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953\AC\Temp\"/>
    </mc:Choice>
  </mc:AlternateContent>
  <xr:revisionPtr revIDLastSave="0" documentId="8_{BAD862FA-C1EC-4950-BCF1-4190B071271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ote" sheetId="5" r:id="rId1"/>
    <sheet name="SZC results summary" sheetId="9" r:id="rId2"/>
    <sheet name="northern slk 0.1" sheetId="8" r:id="rId3"/>
    <sheet name="northern slk 0.2" sheetId="10" r:id="rId4"/>
    <sheet name="northern slk 0.3" sheetId="11" r:id="rId5"/>
    <sheet name="SZ1 - northern intake" sheetId="1" r:id="rId6"/>
    <sheet name="southern slk 0.1" sheetId="3" r:id="rId7"/>
    <sheet name="southern slk 0.2" sheetId="4" r:id="rId8"/>
    <sheet name="southern slk 0.3" sheetId="12" r:id="rId9"/>
    <sheet name="SZ2 - southern intake" sheetId="2" r:id="rId10"/>
  </sheets>
  <calcPr calcId="191028"/>
  <pivotCaches>
    <pivotCache cacheId="13048" r:id="rId11"/>
    <pivotCache cacheId="13049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9" l="1"/>
  <c r="O6" i="9"/>
  <c r="H6" i="9"/>
  <c r="L6" i="9"/>
  <c r="R15" i="9"/>
  <c r="P15" i="9"/>
  <c r="R14" i="9"/>
  <c r="P14" i="9"/>
  <c r="G1" i="12"/>
  <c r="G1" i="11"/>
  <c r="S14" i="9"/>
  <c r="N14" i="9"/>
  <c r="P16" i="9"/>
  <c r="L20" i="9"/>
  <c r="R16" i="9"/>
  <c r="M20" i="9"/>
  <c r="K15" i="9"/>
  <c r="I15" i="9"/>
  <c r="K14" i="9"/>
  <c r="K16" i="9"/>
  <c r="M19" i="9"/>
  <c r="I14" i="9"/>
  <c r="I16" i="9"/>
  <c r="L19" i="9"/>
  <c r="G1" i="4"/>
  <c r="G1" i="10"/>
  <c r="T15" i="9"/>
  <c r="S15" i="9"/>
  <c r="S16" i="9"/>
  <c r="O15" i="9"/>
  <c r="N15" i="9"/>
  <c r="N16" i="9"/>
  <c r="G15" i="9"/>
  <c r="G14" i="9"/>
  <c r="G16" i="9"/>
  <c r="T14" i="9"/>
  <c r="T16" i="9" s="1"/>
  <c r="O14" i="9"/>
  <c r="O16" i="9"/>
  <c r="M15" i="9"/>
  <c r="M14" i="9"/>
  <c r="M16" i="9"/>
  <c r="L15" i="9"/>
  <c r="H15" i="9"/>
  <c r="B276" i="12"/>
  <c r="A548" i="12"/>
  <c r="A547" i="12"/>
  <c r="A546" i="12"/>
  <c r="A545" i="12"/>
  <c r="A544" i="12"/>
  <c r="A543" i="12"/>
  <c r="A542" i="12"/>
  <c r="A541" i="12"/>
  <c r="A540" i="12"/>
  <c r="A539" i="12"/>
  <c r="A538" i="12"/>
  <c r="A537" i="12"/>
  <c r="A536" i="12"/>
  <c r="A535" i="12"/>
  <c r="A534" i="12"/>
  <c r="A533" i="12"/>
  <c r="A532" i="12"/>
  <c r="A531" i="12"/>
  <c r="A530" i="12"/>
  <c r="A529" i="12"/>
  <c r="A528" i="12"/>
  <c r="A527" i="12"/>
  <c r="A526" i="12"/>
  <c r="A525" i="12"/>
  <c r="A524" i="12"/>
  <c r="A523" i="12"/>
  <c r="A522" i="12"/>
  <c r="A521" i="12"/>
  <c r="A520" i="12"/>
  <c r="A519" i="12"/>
  <c r="A518" i="12"/>
  <c r="A517" i="12"/>
  <c r="A516" i="12"/>
  <c r="A515" i="12"/>
  <c r="A514" i="12"/>
  <c r="A513" i="12"/>
  <c r="A512" i="12"/>
  <c r="A511" i="12"/>
  <c r="A510" i="12"/>
  <c r="A509" i="12"/>
  <c r="A508" i="12"/>
  <c r="A507" i="12"/>
  <c r="A506" i="12"/>
  <c r="A505" i="12"/>
  <c r="A504" i="12"/>
  <c r="A503" i="12"/>
  <c r="A502" i="12"/>
  <c r="A501" i="12"/>
  <c r="A500" i="12"/>
  <c r="A499" i="12"/>
  <c r="A498" i="12"/>
  <c r="A497" i="12"/>
  <c r="A496" i="12"/>
  <c r="A495" i="12"/>
  <c r="A494" i="12"/>
  <c r="A493" i="12"/>
  <c r="A492" i="12"/>
  <c r="A491" i="12"/>
  <c r="A490" i="12"/>
  <c r="A489" i="12"/>
  <c r="A488" i="12"/>
  <c r="A487" i="12"/>
  <c r="A486" i="12"/>
  <c r="A485" i="12"/>
  <c r="A484" i="12"/>
  <c r="A483" i="12"/>
  <c r="A482" i="12"/>
  <c r="A481" i="12"/>
  <c r="A480" i="12"/>
  <c r="A479" i="12"/>
  <c r="A478" i="12"/>
  <c r="A477" i="12"/>
  <c r="A476" i="12"/>
  <c r="A475" i="12"/>
  <c r="A474" i="12"/>
  <c r="A473" i="12"/>
  <c r="A472" i="12"/>
  <c r="A471" i="12"/>
  <c r="A470" i="12"/>
  <c r="A469" i="12"/>
  <c r="A468" i="12"/>
  <c r="A467" i="12"/>
  <c r="A466" i="12"/>
  <c r="A465" i="12"/>
  <c r="A464" i="12"/>
  <c r="A463" i="12"/>
  <c r="A462" i="12"/>
  <c r="A461" i="12"/>
  <c r="A460" i="12"/>
  <c r="A459" i="12"/>
  <c r="A458" i="12"/>
  <c r="A457" i="12"/>
  <c r="A456" i="12"/>
  <c r="A455" i="12"/>
  <c r="A454" i="12"/>
  <c r="A453" i="12"/>
  <c r="A452" i="12"/>
  <c r="A451" i="12"/>
  <c r="A450" i="12"/>
  <c r="A449" i="12"/>
  <c r="A448" i="12"/>
  <c r="A447" i="12"/>
  <c r="A446" i="12"/>
  <c r="A445" i="12"/>
  <c r="A444" i="12"/>
  <c r="A443" i="12"/>
  <c r="A442" i="12"/>
  <c r="A441" i="12"/>
  <c r="A440" i="12"/>
  <c r="A439" i="12"/>
  <c r="A438" i="12"/>
  <c r="A437" i="12"/>
  <c r="A436" i="12"/>
  <c r="A435" i="12"/>
  <c r="A434" i="12"/>
  <c r="A433" i="12"/>
  <c r="A432" i="12"/>
  <c r="A431" i="12"/>
  <c r="A430" i="12"/>
  <c r="A429" i="12"/>
  <c r="A428" i="12"/>
  <c r="A427" i="12"/>
  <c r="A426" i="12"/>
  <c r="A425" i="12"/>
  <c r="A424" i="12"/>
  <c r="A423" i="12"/>
  <c r="A422" i="12"/>
  <c r="A421" i="12"/>
  <c r="A420" i="12"/>
  <c r="A419" i="12"/>
  <c r="A418" i="12"/>
  <c r="A417" i="12"/>
  <c r="A416" i="12"/>
  <c r="A415" i="12"/>
  <c r="A414" i="12"/>
  <c r="A413" i="12"/>
  <c r="A412" i="12"/>
  <c r="A411" i="12"/>
  <c r="A410" i="12"/>
  <c r="A409" i="12"/>
  <c r="A408" i="12"/>
  <c r="A407" i="12"/>
  <c r="A406" i="12"/>
  <c r="A405" i="12"/>
  <c r="A404" i="12"/>
  <c r="A403" i="12"/>
  <c r="A402" i="12"/>
  <c r="A401" i="12"/>
  <c r="A400" i="12"/>
  <c r="A399" i="12"/>
  <c r="A398" i="12"/>
  <c r="A397" i="12"/>
  <c r="A396" i="12"/>
  <c r="A395" i="12"/>
  <c r="A394" i="12"/>
  <c r="A393" i="12"/>
  <c r="A392" i="12"/>
  <c r="A391" i="12"/>
  <c r="A390" i="12"/>
  <c r="A389" i="12"/>
  <c r="A388" i="12"/>
  <c r="A387" i="12"/>
  <c r="A386" i="12"/>
  <c r="A385" i="12"/>
  <c r="A384" i="12"/>
  <c r="A383" i="12"/>
  <c r="A382" i="12"/>
  <c r="A381" i="12"/>
  <c r="A380" i="12"/>
  <c r="A379" i="12"/>
  <c r="A378" i="12"/>
  <c r="A377" i="12"/>
  <c r="A376" i="12"/>
  <c r="A375" i="12"/>
  <c r="A374" i="12"/>
  <c r="A373" i="12"/>
  <c r="A372" i="12"/>
  <c r="A371" i="12"/>
  <c r="A370" i="12"/>
  <c r="A369" i="12"/>
  <c r="A368" i="12"/>
  <c r="A367" i="12"/>
  <c r="A366" i="12"/>
  <c r="A365" i="12"/>
  <c r="A364" i="12"/>
  <c r="A363" i="12"/>
  <c r="A362" i="12"/>
  <c r="A361" i="12"/>
  <c r="A360" i="12"/>
  <c r="A359" i="12"/>
  <c r="A358" i="12"/>
  <c r="A357" i="12"/>
  <c r="A356" i="12"/>
  <c r="A355" i="12"/>
  <c r="A354" i="12"/>
  <c r="A353" i="12"/>
  <c r="A352" i="12"/>
  <c r="A351" i="12"/>
  <c r="A350" i="12"/>
  <c r="A349" i="12"/>
  <c r="A348" i="12"/>
  <c r="A347" i="12"/>
  <c r="A346" i="12"/>
  <c r="A345" i="12"/>
  <c r="A344" i="12"/>
  <c r="A343" i="12"/>
  <c r="A342" i="12"/>
  <c r="A341" i="12"/>
  <c r="A340" i="12"/>
  <c r="A339" i="12"/>
  <c r="A338" i="12"/>
  <c r="A337" i="12"/>
  <c r="A336" i="12"/>
  <c r="A335" i="12"/>
  <c r="A334" i="12"/>
  <c r="A333" i="12"/>
  <c r="A332" i="12"/>
  <c r="A331" i="12"/>
  <c r="A330" i="12"/>
  <c r="A329" i="12"/>
  <c r="A328" i="12"/>
  <c r="A327" i="12"/>
  <c r="A326" i="12"/>
  <c r="A325" i="12"/>
  <c r="A324" i="12"/>
  <c r="A323" i="12"/>
  <c r="A322" i="12"/>
  <c r="A321" i="12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6" i="12"/>
  <c r="A305" i="12"/>
  <c r="A304" i="12"/>
  <c r="A303" i="12"/>
  <c r="A302" i="12"/>
  <c r="A301" i="12"/>
  <c r="A300" i="12"/>
  <c r="A299" i="12"/>
  <c r="A298" i="12"/>
  <c r="A297" i="12"/>
  <c r="A296" i="12"/>
  <c r="A295" i="12"/>
  <c r="A294" i="12"/>
  <c r="A293" i="12"/>
  <c r="A292" i="12"/>
  <c r="A291" i="12"/>
  <c r="A290" i="12"/>
  <c r="A289" i="12"/>
  <c r="A288" i="12"/>
  <c r="A287" i="12"/>
  <c r="A286" i="12"/>
  <c r="A285" i="12"/>
  <c r="A284" i="12"/>
  <c r="A283" i="12"/>
  <c r="A282" i="12"/>
  <c r="A281" i="12"/>
  <c r="L280" i="12"/>
  <c r="K280" i="12"/>
  <c r="J280" i="12"/>
  <c r="I280" i="12"/>
  <c r="H280" i="12"/>
  <c r="G280" i="12"/>
  <c r="F280" i="12"/>
  <c r="E280" i="12"/>
  <c r="D280" i="12"/>
  <c r="C280" i="12"/>
  <c r="B280" i="12"/>
  <c r="M274" i="12"/>
  <c r="H276" i="12"/>
  <c r="O243" i="12"/>
  <c r="P243" i="12"/>
  <c r="P242" i="12"/>
  <c r="O236" i="12"/>
  <c r="O237" i="12" s="1"/>
  <c r="P236" i="12"/>
  <c r="P235" i="12"/>
  <c r="P234" i="12"/>
  <c r="O232" i="12"/>
  <c r="P231" i="12"/>
  <c r="O228" i="12"/>
  <c r="O229" i="12"/>
  <c r="P229" i="12" s="1"/>
  <c r="O230" i="12"/>
  <c r="P230" i="12"/>
  <c r="P227" i="12"/>
  <c r="P226" i="12"/>
  <c r="P225" i="12"/>
  <c r="E501" i="12"/>
  <c r="O223" i="12"/>
  <c r="P223" i="12"/>
  <c r="G499" i="12"/>
  <c r="P222" i="12"/>
  <c r="O221" i="12"/>
  <c r="P221" i="12"/>
  <c r="P220" i="12"/>
  <c r="E496" i="12"/>
  <c r="O218" i="12"/>
  <c r="O219" i="12"/>
  <c r="P219" i="12"/>
  <c r="P217" i="12"/>
  <c r="P216" i="12"/>
  <c r="P215" i="12"/>
  <c r="O214" i="12"/>
  <c r="P214" i="12"/>
  <c r="P213" i="12"/>
  <c r="O212" i="12"/>
  <c r="P212" i="12"/>
  <c r="E488" i="12"/>
  <c r="P211" i="12"/>
  <c r="P210" i="12"/>
  <c r="O208" i="12"/>
  <c r="P207" i="12"/>
  <c r="G483" i="12"/>
  <c r="O205" i="12"/>
  <c r="O206" i="12" s="1"/>
  <c r="P206" i="12" s="1"/>
  <c r="P205" i="12"/>
  <c r="P204" i="12"/>
  <c r="E480" i="12"/>
  <c r="P203" i="12"/>
  <c r="B479" i="12"/>
  <c r="O202" i="12"/>
  <c r="P202" i="12"/>
  <c r="P201" i="12"/>
  <c r="P200" i="12"/>
  <c r="O197" i="12"/>
  <c r="O198" i="12"/>
  <c r="O199" i="12"/>
  <c r="P199" i="12"/>
  <c r="P196" i="12"/>
  <c r="B472" i="12"/>
  <c r="O186" i="12"/>
  <c r="P185" i="12"/>
  <c r="H461" i="12"/>
  <c r="O181" i="12"/>
  <c r="O182" i="12"/>
  <c r="O183" i="12"/>
  <c r="P180" i="12"/>
  <c r="O109" i="12"/>
  <c r="O110" i="12"/>
  <c r="P108" i="12"/>
  <c r="I384" i="12"/>
  <c r="O106" i="12"/>
  <c r="O107" i="12"/>
  <c r="P107" i="12"/>
  <c r="P105" i="12"/>
  <c r="O101" i="12"/>
  <c r="P100" i="12"/>
  <c r="D376" i="12"/>
  <c r="P99" i="12"/>
  <c r="B375" i="12"/>
  <c r="O97" i="12"/>
  <c r="P96" i="12"/>
  <c r="I372" i="12"/>
  <c r="P95" i="12"/>
  <c r="P94" i="12"/>
  <c r="D370" i="12"/>
  <c r="O93" i="12"/>
  <c r="P93" i="12"/>
  <c r="P92" i="12"/>
  <c r="P91" i="12"/>
  <c r="G367" i="12"/>
  <c r="O87" i="12"/>
  <c r="O88" i="12" s="1"/>
  <c r="O89" i="12" s="1"/>
  <c r="O90" i="12" s="1"/>
  <c r="P90" i="12" s="1"/>
  <c r="P87" i="12"/>
  <c r="P86" i="12"/>
  <c r="J362" i="12"/>
  <c r="P85" i="12"/>
  <c r="L361" i="12"/>
  <c r="P84" i="12"/>
  <c r="O83" i="12"/>
  <c r="P83" i="12"/>
  <c r="G359" i="12"/>
  <c r="P82" i="12"/>
  <c r="D358" i="12"/>
  <c r="P81" i="12"/>
  <c r="O79" i="12"/>
  <c r="P78" i="12"/>
  <c r="I354" i="12"/>
  <c r="P77" i="12"/>
  <c r="C353" i="12"/>
  <c r="P76" i="12"/>
  <c r="H352" i="12"/>
  <c r="P75" i="12"/>
  <c r="O73" i="12"/>
  <c r="P72" i="12"/>
  <c r="L348" i="12"/>
  <c r="O71" i="12"/>
  <c r="P71" i="12"/>
  <c r="P70" i="12"/>
  <c r="O64" i="12"/>
  <c r="P63" i="12"/>
  <c r="L339" i="12"/>
  <c r="O60" i="12"/>
  <c r="O61" i="12"/>
  <c r="O62" i="12"/>
  <c r="P62" i="12"/>
  <c r="P59" i="12"/>
  <c r="O58" i="12"/>
  <c r="P58" i="12"/>
  <c r="I334" i="12"/>
  <c r="P57" i="12"/>
  <c r="H333" i="12"/>
  <c r="O56" i="12"/>
  <c r="P56" i="12" s="1"/>
  <c r="P55" i="12"/>
  <c r="E331" i="12"/>
  <c r="O5" i="12"/>
  <c r="O6" i="12"/>
  <c r="P5" i="12"/>
  <c r="J281" i="12"/>
  <c r="O244" i="12"/>
  <c r="O245" i="12"/>
  <c r="O246" i="12"/>
  <c r="O247" i="12"/>
  <c r="P218" i="12"/>
  <c r="O224" i="12"/>
  <c r="P224" i="12"/>
  <c r="P109" i="12"/>
  <c r="L385" i="12"/>
  <c r="P197" i="12"/>
  <c r="K473" i="12"/>
  <c r="N274" i="12"/>
  <c r="P182" i="12"/>
  <c r="I458" i="12"/>
  <c r="B367" i="12"/>
  <c r="G281" i="12"/>
  <c r="C333" i="12"/>
  <c r="F354" i="12"/>
  <c r="F375" i="12"/>
  <c r="F334" i="12"/>
  <c r="F359" i="12"/>
  <c r="D339" i="12"/>
  <c r="J353" i="12"/>
  <c r="J331" i="12"/>
  <c r="G334" i="12"/>
  <c r="E339" i="12"/>
  <c r="C348" i="12"/>
  <c r="K353" i="12"/>
  <c r="C362" i="12"/>
  <c r="F367" i="12"/>
  <c r="C370" i="12"/>
  <c r="D372" i="12"/>
  <c r="I331" i="12"/>
  <c r="C281" i="12"/>
  <c r="D331" i="12"/>
  <c r="K334" i="12"/>
  <c r="I339" i="12"/>
  <c r="H348" i="12"/>
  <c r="B353" i="12"/>
  <c r="J370" i="12"/>
  <c r="I376" i="12"/>
  <c r="D281" i="12"/>
  <c r="L281" i="12"/>
  <c r="B334" i="12"/>
  <c r="J339" i="12"/>
  <c r="K348" i="12"/>
  <c r="E354" i="12"/>
  <c r="B359" i="12"/>
  <c r="G361" i="12"/>
  <c r="J376" i="12"/>
  <c r="B488" i="12"/>
  <c r="I475" i="12"/>
  <c r="E475" i="12"/>
  <c r="L475" i="12"/>
  <c r="H475" i="12"/>
  <c r="D475" i="12"/>
  <c r="F475" i="12"/>
  <c r="K475" i="12"/>
  <c r="C475" i="12"/>
  <c r="J475" i="12"/>
  <c r="B475" i="12"/>
  <c r="G475" i="12"/>
  <c r="L383" i="12"/>
  <c r="H383" i="12"/>
  <c r="D383" i="12"/>
  <c r="J383" i="12"/>
  <c r="E383" i="12"/>
  <c r="I383" i="12"/>
  <c r="C383" i="12"/>
  <c r="K383" i="12"/>
  <c r="B383" i="12"/>
  <c r="G383" i="12"/>
  <c r="F383" i="12"/>
  <c r="K335" i="12"/>
  <c r="G335" i="12"/>
  <c r="C335" i="12"/>
  <c r="H335" i="12"/>
  <c r="B335" i="12"/>
  <c r="E335" i="12"/>
  <c r="L335" i="12"/>
  <c r="F335" i="12"/>
  <c r="J335" i="12"/>
  <c r="I335" i="12"/>
  <c r="D335" i="12"/>
  <c r="O65" i="12"/>
  <c r="P64" i="12"/>
  <c r="J357" i="12"/>
  <c r="F357" i="12"/>
  <c r="K357" i="12"/>
  <c r="E357" i="12"/>
  <c r="I357" i="12"/>
  <c r="D357" i="12"/>
  <c r="H357" i="12"/>
  <c r="L357" i="12"/>
  <c r="G357" i="12"/>
  <c r="C357" i="12"/>
  <c r="B357" i="12"/>
  <c r="L363" i="12"/>
  <c r="H363" i="12"/>
  <c r="D363" i="12"/>
  <c r="J363" i="12"/>
  <c r="E363" i="12"/>
  <c r="I363" i="12"/>
  <c r="C363" i="12"/>
  <c r="F363" i="12"/>
  <c r="B363" i="12"/>
  <c r="K363" i="12"/>
  <c r="G363" i="12"/>
  <c r="J381" i="12"/>
  <c r="F381" i="12"/>
  <c r="B381" i="12"/>
  <c r="K381" i="12"/>
  <c r="E381" i="12"/>
  <c r="I381" i="12"/>
  <c r="D381" i="12"/>
  <c r="H381" i="12"/>
  <c r="C381" i="12"/>
  <c r="G381" i="12"/>
  <c r="L381" i="12"/>
  <c r="I495" i="12"/>
  <c r="E495" i="12"/>
  <c r="L495" i="12"/>
  <c r="H495" i="12"/>
  <c r="D495" i="12"/>
  <c r="F495" i="12"/>
  <c r="K495" i="12"/>
  <c r="C495" i="12"/>
  <c r="J495" i="12"/>
  <c r="G495" i="12"/>
  <c r="B495" i="12"/>
  <c r="L338" i="12"/>
  <c r="H338" i="12"/>
  <c r="D338" i="12"/>
  <c r="J338" i="12"/>
  <c r="E338" i="12"/>
  <c r="B338" i="12"/>
  <c r="K338" i="12"/>
  <c r="F338" i="12"/>
  <c r="I338" i="12"/>
  <c r="C338" i="12"/>
  <c r="G338" i="12"/>
  <c r="I366" i="12"/>
  <c r="E366" i="12"/>
  <c r="L366" i="12"/>
  <c r="G366" i="12"/>
  <c r="B366" i="12"/>
  <c r="K366" i="12"/>
  <c r="F366" i="12"/>
  <c r="C366" i="12"/>
  <c r="H366" i="12"/>
  <c r="J366" i="12"/>
  <c r="D366" i="12"/>
  <c r="K481" i="12"/>
  <c r="G481" i="12"/>
  <c r="C481" i="12"/>
  <c r="J481" i="12"/>
  <c r="F481" i="12"/>
  <c r="B481" i="12"/>
  <c r="L481" i="12"/>
  <c r="D481" i="12"/>
  <c r="I481" i="12"/>
  <c r="H481" i="12"/>
  <c r="E481" i="12"/>
  <c r="K489" i="12"/>
  <c r="G489" i="12"/>
  <c r="C489" i="12"/>
  <c r="J489" i="12"/>
  <c r="F489" i="12"/>
  <c r="B489" i="12"/>
  <c r="L489" i="12"/>
  <c r="D489" i="12"/>
  <c r="I489" i="12"/>
  <c r="H489" i="12"/>
  <c r="E489" i="12"/>
  <c r="P61" i="12"/>
  <c r="P73" i="12"/>
  <c r="O74" i="12"/>
  <c r="P74" i="12"/>
  <c r="P89" i="12"/>
  <c r="P101" i="12"/>
  <c r="O102" i="12"/>
  <c r="P110" i="12"/>
  <c r="O111" i="12"/>
  <c r="O184" i="12"/>
  <c r="P184" i="12"/>
  <c r="P183" i="12"/>
  <c r="J482" i="12"/>
  <c r="F482" i="12"/>
  <c r="B482" i="12"/>
  <c r="I482" i="12"/>
  <c r="E482" i="12"/>
  <c r="L482" i="12"/>
  <c r="D482" i="12"/>
  <c r="K482" i="12"/>
  <c r="C482" i="12"/>
  <c r="H482" i="12"/>
  <c r="G482" i="12"/>
  <c r="J490" i="12"/>
  <c r="F490" i="12"/>
  <c r="B490" i="12"/>
  <c r="I490" i="12"/>
  <c r="E490" i="12"/>
  <c r="L490" i="12"/>
  <c r="D490" i="12"/>
  <c r="K490" i="12"/>
  <c r="C490" i="12"/>
  <c r="H490" i="12"/>
  <c r="G490" i="12"/>
  <c r="I503" i="12"/>
  <c r="E503" i="12"/>
  <c r="L503" i="12"/>
  <c r="H503" i="12"/>
  <c r="D503" i="12"/>
  <c r="F503" i="12"/>
  <c r="K503" i="12"/>
  <c r="C503" i="12"/>
  <c r="J503" i="12"/>
  <c r="G503" i="12"/>
  <c r="B503" i="12"/>
  <c r="P232" i="12"/>
  <c r="O233" i="12"/>
  <c r="P233" i="12"/>
  <c r="P237" i="12"/>
  <c r="O238" i="12"/>
  <c r="J332" i="12"/>
  <c r="F332" i="12"/>
  <c r="B332" i="12"/>
  <c r="K332" i="12"/>
  <c r="E332" i="12"/>
  <c r="I332" i="12"/>
  <c r="D332" i="12"/>
  <c r="H332" i="12"/>
  <c r="C332" i="12"/>
  <c r="L332" i="12"/>
  <c r="G332" i="12"/>
  <c r="K347" i="12"/>
  <c r="G347" i="12"/>
  <c r="C347" i="12"/>
  <c r="J347" i="12"/>
  <c r="F347" i="12"/>
  <c r="B347" i="12"/>
  <c r="E347" i="12"/>
  <c r="L347" i="12"/>
  <c r="D347" i="12"/>
  <c r="I347" i="12"/>
  <c r="H347" i="12"/>
  <c r="K360" i="12"/>
  <c r="G360" i="12"/>
  <c r="C360" i="12"/>
  <c r="H360" i="12"/>
  <c r="B360" i="12"/>
  <c r="L360" i="12"/>
  <c r="F360" i="12"/>
  <c r="E360" i="12"/>
  <c r="I360" i="12"/>
  <c r="D360" i="12"/>
  <c r="J360" i="12"/>
  <c r="K368" i="12"/>
  <c r="G368" i="12"/>
  <c r="C368" i="12"/>
  <c r="H368" i="12"/>
  <c r="B368" i="12"/>
  <c r="L368" i="12"/>
  <c r="F368" i="12"/>
  <c r="E368" i="12"/>
  <c r="J368" i="12"/>
  <c r="I368" i="12"/>
  <c r="D368" i="12"/>
  <c r="P208" i="12"/>
  <c r="O209" i="12"/>
  <c r="P209" i="12"/>
  <c r="L492" i="12"/>
  <c r="H492" i="12"/>
  <c r="D492" i="12"/>
  <c r="K492" i="12"/>
  <c r="G492" i="12"/>
  <c r="C492" i="12"/>
  <c r="I492" i="12"/>
  <c r="F492" i="12"/>
  <c r="J492" i="12"/>
  <c r="E492" i="12"/>
  <c r="B492" i="12"/>
  <c r="K505" i="12"/>
  <c r="G505" i="12"/>
  <c r="C505" i="12"/>
  <c r="J505" i="12"/>
  <c r="F505" i="12"/>
  <c r="B505" i="12"/>
  <c r="L505" i="12"/>
  <c r="D505" i="12"/>
  <c r="I505" i="12"/>
  <c r="H505" i="12"/>
  <c r="E505" i="12"/>
  <c r="P6" i="12"/>
  <c r="O7" i="12"/>
  <c r="J369" i="12"/>
  <c r="F369" i="12"/>
  <c r="B369" i="12"/>
  <c r="K369" i="12"/>
  <c r="E369" i="12"/>
  <c r="I369" i="12"/>
  <c r="D369" i="12"/>
  <c r="C369" i="12"/>
  <c r="L369" i="12"/>
  <c r="H369" i="12"/>
  <c r="G369" i="12"/>
  <c r="L456" i="12"/>
  <c r="H456" i="12"/>
  <c r="D456" i="12"/>
  <c r="K456" i="12"/>
  <c r="G456" i="12"/>
  <c r="C456" i="12"/>
  <c r="I456" i="12"/>
  <c r="F456" i="12"/>
  <c r="B456" i="12"/>
  <c r="J456" i="12"/>
  <c r="E456" i="12"/>
  <c r="J478" i="12"/>
  <c r="F478" i="12"/>
  <c r="B478" i="12"/>
  <c r="I478" i="12"/>
  <c r="E478" i="12"/>
  <c r="L478" i="12"/>
  <c r="D478" i="12"/>
  <c r="K478" i="12"/>
  <c r="C478" i="12"/>
  <c r="H478" i="12"/>
  <c r="G478" i="12"/>
  <c r="J486" i="12"/>
  <c r="F486" i="12"/>
  <c r="B486" i="12"/>
  <c r="I486" i="12"/>
  <c r="E486" i="12"/>
  <c r="L486" i="12"/>
  <c r="D486" i="12"/>
  <c r="K486" i="12"/>
  <c r="C486" i="12"/>
  <c r="H486" i="12"/>
  <c r="G486" i="12"/>
  <c r="K512" i="12"/>
  <c r="G512" i="12"/>
  <c r="C512" i="12"/>
  <c r="L512" i="12"/>
  <c r="F512" i="12"/>
  <c r="J512" i="12"/>
  <c r="E512" i="12"/>
  <c r="D512" i="12"/>
  <c r="B512" i="12"/>
  <c r="I512" i="12"/>
  <c r="H512" i="12"/>
  <c r="P245" i="12"/>
  <c r="L346" i="12"/>
  <c r="H346" i="12"/>
  <c r="D346" i="12"/>
  <c r="K346" i="12"/>
  <c r="G346" i="12"/>
  <c r="C346" i="12"/>
  <c r="J346" i="12"/>
  <c r="B346" i="12"/>
  <c r="F346" i="12"/>
  <c r="E346" i="12"/>
  <c r="I346" i="12"/>
  <c r="K351" i="12"/>
  <c r="G351" i="12"/>
  <c r="C351" i="12"/>
  <c r="J351" i="12"/>
  <c r="F351" i="12"/>
  <c r="B351" i="12"/>
  <c r="E351" i="12"/>
  <c r="H351" i="12"/>
  <c r="L351" i="12"/>
  <c r="D351" i="12"/>
  <c r="I351" i="12"/>
  <c r="P79" i="12"/>
  <c r="O80" i="12"/>
  <c r="P80" i="12"/>
  <c r="L371" i="12"/>
  <c r="H371" i="12"/>
  <c r="D371" i="12"/>
  <c r="J371" i="12"/>
  <c r="E371" i="12"/>
  <c r="I371" i="12"/>
  <c r="C371" i="12"/>
  <c r="F371" i="12"/>
  <c r="G371" i="12"/>
  <c r="B371" i="12"/>
  <c r="K371" i="12"/>
  <c r="J458" i="12"/>
  <c r="B458" i="12"/>
  <c r="C458" i="12"/>
  <c r="G458" i="12"/>
  <c r="B473" i="12"/>
  <c r="K497" i="12"/>
  <c r="G497" i="12"/>
  <c r="C497" i="12"/>
  <c r="J497" i="12"/>
  <c r="F497" i="12"/>
  <c r="B497" i="12"/>
  <c r="L497" i="12"/>
  <c r="D497" i="12"/>
  <c r="I497" i="12"/>
  <c r="H497" i="12"/>
  <c r="E497" i="12"/>
  <c r="L500" i="12"/>
  <c r="H500" i="12"/>
  <c r="D500" i="12"/>
  <c r="K500" i="12"/>
  <c r="G500" i="12"/>
  <c r="C500" i="12"/>
  <c r="I500" i="12"/>
  <c r="F500" i="12"/>
  <c r="J500" i="12"/>
  <c r="E500" i="12"/>
  <c r="B500" i="12"/>
  <c r="J506" i="12"/>
  <c r="F506" i="12"/>
  <c r="B506" i="12"/>
  <c r="I506" i="12"/>
  <c r="E506" i="12"/>
  <c r="L506" i="12"/>
  <c r="D506" i="12"/>
  <c r="K506" i="12"/>
  <c r="C506" i="12"/>
  <c r="H506" i="12"/>
  <c r="G506" i="12"/>
  <c r="I510" i="12"/>
  <c r="E510" i="12"/>
  <c r="K510" i="12"/>
  <c r="F510" i="12"/>
  <c r="J510" i="12"/>
  <c r="D510" i="12"/>
  <c r="L510" i="12"/>
  <c r="B510" i="12"/>
  <c r="H510" i="12"/>
  <c r="C510" i="12"/>
  <c r="G510" i="12"/>
  <c r="I519" i="12"/>
  <c r="E519" i="12"/>
  <c r="L519" i="12"/>
  <c r="H519" i="12"/>
  <c r="D519" i="12"/>
  <c r="F519" i="12"/>
  <c r="K519" i="12"/>
  <c r="C519" i="12"/>
  <c r="J519" i="12"/>
  <c r="G519" i="12"/>
  <c r="B519" i="12"/>
  <c r="I333" i="12"/>
  <c r="E333" i="12"/>
  <c r="J352" i="12"/>
  <c r="F352" i="12"/>
  <c r="B352" i="12"/>
  <c r="I352" i="12"/>
  <c r="E352" i="12"/>
  <c r="I358" i="12"/>
  <c r="E358" i="12"/>
  <c r="L358" i="12"/>
  <c r="G358" i="12"/>
  <c r="B358" i="12"/>
  <c r="K358" i="12"/>
  <c r="F358" i="12"/>
  <c r="K384" i="12"/>
  <c r="G384" i="12"/>
  <c r="C384" i="12"/>
  <c r="H384" i="12"/>
  <c r="B384" i="12"/>
  <c r="L384" i="12"/>
  <c r="F384" i="12"/>
  <c r="K461" i="12"/>
  <c r="G461" i="12"/>
  <c r="C461" i="12"/>
  <c r="J461" i="12"/>
  <c r="F461" i="12"/>
  <c r="B461" i="12"/>
  <c r="L461" i="12"/>
  <c r="D461" i="12"/>
  <c r="I461" i="12"/>
  <c r="L476" i="12"/>
  <c r="H476" i="12"/>
  <c r="D476" i="12"/>
  <c r="K476" i="12"/>
  <c r="G476" i="12"/>
  <c r="C476" i="12"/>
  <c r="I476" i="12"/>
  <c r="F476" i="12"/>
  <c r="J476" i="12"/>
  <c r="E476" i="12"/>
  <c r="B476" i="12"/>
  <c r="I487" i="12"/>
  <c r="E487" i="12"/>
  <c r="L487" i="12"/>
  <c r="H487" i="12"/>
  <c r="D487" i="12"/>
  <c r="F487" i="12"/>
  <c r="K487" i="12"/>
  <c r="C487" i="12"/>
  <c r="J487" i="12"/>
  <c r="G487" i="12"/>
  <c r="K493" i="12"/>
  <c r="G493" i="12"/>
  <c r="C493" i="12"/>
  <c r="J493" i="12"/>
  <c r="F493" i="12"/>
  <c r="B493" i="12"/>
  <c r="L493" i="12"/>
  <c r="D493" i="12"/>
  <c r="I493" i="12"/>
  <c r="H493" i="12"/>
  <c r="L511" i="12"/>
  <c r="H511" i="12"/>
  <c r="D511" i="12"/>
  <c r="I511" i="12"/>
  <c r="C511" i="12"/>
  <c r="G511" i="12"/>
  <c r="B511" i="12"/>
  <c r="J511" i="12"/>
  <c r="F511" i="12"/>
  <c r="K511" i="12"/>
  <c r="E511" i="12"/>
  <c r="D333" i="12"/>
  <c r="K352" i="12"/>
  <c r="K331" i="12"/>
  <c r="G331" i="12"/>
  <c r="C331" i="12"/>
  <c r="P60" i="12"/>
  <c r="I353" i="12"/>
  <c r="E353" i="12"/>
  <c r="L353" i="12"/>
  <c r="H353" i="12"/>
  <c r="D353" i="12"/>
  <c r="I362" i="12"/>
  <c r="E362" i="12"/>
  <c r="L362" i="12"/>
  <c r="G362" i="12"/>
  <c r="B362" i="12"/>
  <c r="K362" i="12"/>
  <c r="F362" i="12"/>
  <c r="P88" i="12"/>
  <c r="L375" i="12"/>
  <c r="H375" i="12"/>
  <c r="D375" i="12"/>
  <c r="J375" i="12"/>
  <c r="E375" i="12"/>
  <c r="I375" i="12"/>
  <c r="C375" i="12"/>
  <c r="P106" i="12"/>
  <c r="P181" i="12"/>
  <c r="L472" i="12"/>
  <c r="H472" i="12"/>
  <c r="D472" i="12"/>
  <c r="K472" i="12"/>
  <c r="G472" i="12"/>
  <c r="C472" i="12"/>
  <c r="I472" i="12"/>
  <c r="F472" i="12"/>
  <c r="J472" i="12"/>
  <c r="P198" i="12"/>
  <c r="K477" i="12"/>
  <c r="G477" i="12"/>
  <c r="C477" i="12"/>
  <c r="J477" i="12"/>
  <c r="F477" i="12"/>
  <c r="B477" i="12"/>
  <c r="L477" i="12"/>
  <c r="D477" i="12"/>
  <c r="I477" i="12"/>
  <c r="H477" i="12"/>
  <c r="L480" i="12"/>
  <c r="H480" i="12"/>
  <c r="D480" i="12"/>
  <c r="K480" i="12"/>
  <c r="G480" i="12"/>
  <c r="C480" i="12"/>
  <c r="I480" i="12"/>
  <c r="F480" i="12"/>
  <c r="J480" i="12"/>
  <c r="L496" i="12"/>
  <c r="H496" i="12"/>
  <c r="D496" i="12"/>
  <c r="K496" i="12"/>
  <c r="G496" i="12"/>
  <c r="C496" i="12"/>
  <c r="I496" i="12"/>
  <c r="F496" i="12"/>
  <c r="J496" i="12"/>
  <c r="K501" i="12"/>
  <c r="G501" i="12"/>
  <c r="C501" i="12"/>
  <c r="J501" i="12"/>
  <c r="F501" i="12"/>
  <c r="B501" i="12"/>
  <c r="L501" i="12"/>
  <c r="D501" i="12"/>
  <c r="I501" i="12"/>
  <c r="H501" i="12"/>
  <c r="P228" i="12"/>
  <c r="J518" i="12"/>
  <c r="F518" i="12"/>
  <c r="B518" i="12"/>
  <c r="I518" i="12"/>
  <c r="E518" i="12"/>
  <c r="L518" i="12"/>
  <c r="D518" i="12"/>
  <c r="K518" i="12"/>
  <c r="C518" i="12"/>
  <c r="H518" i="12"/>
  <c r="G518" i="12"/>
  <c r="P244" i="12"/>
  <c r="E281" i="12"/>
  <c r="I281" i="12"/>
  <c r="F331" i="12"/>
  <c r="L331" i="12"/>
  <c r="F333" i="12"/>
  <c r="K333" i="12"/>
  <c r="C334" i="12"/>
  <c r="F339" i="12"/>
  <c r="D348" i="12"/>
  <c r="D352" i="12"/>
  <c r="L352" i="12"/>
  <c r="F353" i="12"/>
  <c r="J358" i="12"/>
  <c r="D362" i="12"/>
  <c r="G375" i="12"/>
  <c r="D384" i="12"/>
  <c r="E472" i="12"/>
  <c r="E477" i="12"/>
  <c r="E493" i="12"/>
  <c r="J361" i="12"/>
  <c r="F361" i="12"/>
  <c r="B361" i="12"/>
  <c r="K361" i="12"/>
  <c r="E361" i="12"/>
  <c r="I361" i="12"/>
  <c r="D361" i="12"/>
  <c r="K372" i="12"/>
  <c r="G372" i="12"/>
  <c r="C372" i="12"/>
  <c r="H372" i="12"/>
  <c r="B372" i="12"/>
  <c r="L372" i="12"/>
  <c r="F372" i="12"/>
  <c r="I479" i="12"/>
  <c r="E479" i="12"/>
  <c r="L479" i="12"/>
  <c r="H479" i="12"/>
  <c r="D479" i="12"/>
  <c r="F479" i="12"/>
  <c r="K479" i="12"/>
  <c r="C479" i="12"/>
  <c r="J479" i="12"/>
  <c r="G479" i="12"/>
  <c r="J498" i="12"/>
  <c r="F498" i="12"/>
  <c r="B498" i="12"/>
  <c r="I498" i="12"/>
  <c r="E498" i="12"/>
  <c r="L498" i="12"/>
  <c r="D498" i="12"/>
  <c r="K498" i="12"/>
  <c r="C498" i="12"/>
  <c r="H498" i="12"/>
  <c r="B551" i="12"/>
  <c r="B553" i="12"/>
  <c r="J333" i="12"/>
  <c r="C352" i="12"/>
  <c r="H358" i="12"/>
  <c r="H361" i="12"/>
  <c r="E372" i="12"/>
  <c r="J384" i="12"/>
  <c r="L334" i="12"/>
  <c r="H334" i="12"/>
  <c r="D334" i="12"/>
  <c r="K339" i="12"/>
  <c r="G339" i="12"/>
  <c r="C339" i="12"/>
  <c r="J348" i="12"/>
  <c r="F348" i="12"/>
  <c r="B348" i="12"/>
  <c r="I348" i="12"/>
  <c r="E348" i="12"/>
  <c r="L354" i="12"/>
  <c r="H354" i="12"/>
  <c r="D354" i="12"/>
  <c r="K354" i="12"/>
  <c r="G354" i="12"/>
  <c r="C354" i="12"/>
  <c r="L359" i="12"/>
  <c r="H359" i="12"/>
  <c r="D359" i="12"/>
  <c r="J359" i="12"/>
  <c r="E359" i="12"/>
  <c r="I359" i="12"/>
  <c r="C359" i="12"/>
  <c r="L367" i="12"/>
  <c r="H367" i="12"/>
  <c r="D367" i="12"/>
  <c r="J367" i="12"/>
  <c r="E367" i="12"/>
  <c r="I367" i="12"/>
  <c r="C367" i="12"/>
  <c r="I370" i="12"/>
  <c r="E370" i="12"/>
  <c r="L370" i="12"/>
  <c r="G370" i="12"/>
  <c r="B370" i="12"/>
  <c r="K370" i="12"/>
  <c r="F370" i="12"/>
  <c r="K376" i="12"/>
  <c r="G376" i="12"/>
  <c r="C376" i="12"/>
  <c r="H376" i="12"/>
  <c r="B376" i="12"/>
  <c r="L376" i="12"/>
  <c r="F376" i="12"/>
  <c r="J385" i="12"/>
  <c r="F385" i="12"/>
  <c r="B385" i="12"/>
  <c r="K385" i="12"/>
  <c r="E385" i="12"/>
  <c r="I385" i="12"/>
  <c r="D385" i="12"/>
  <c r="I483" i="12"/>
  <c r="E483" i="12"/>
  <c r="L483" i="12"/>
  <c r="H483" i="12"/>
  <c r="D483" i="12"/>
  <c r="F483" i="12"/>
  <c r="K483" i="12"/>
  <c r="C483" i="12"/>
  <c r="J483" i="12"/>
  <c r="B483" i="12"/>
  <c r="L488" i="12"/>
  <c r="H488" i="12"/>
  <c r="D488" i="12"/>
  <c r="K488" i="12"/>
  <c r="G488" i="12"/>
  <c r="C488" i="12"/>
  <c r="I488" i="12"/>
  <c r="F488" i="12"/>
  <c r="J488" i="12"/>
  <c r="I491" i="12"/>
  <c r="E491" i="12"/>
  <c r="L491" i="12"/>
  <c r="H491" i="12"/>
  <c r="D491" i="12"/>
  <c r="F491" i="12"/>
  <c r="K491" i="12"/>
  <c r="C491" i="12"/>
  <c r="J491" i="12"/>
  <c r="B491" i="12"/>
  <c r="J494" i="12"/>
  <c r="F494" i="12"/>
  <c r="B494" i="12"/>
  <c r="I494" i="12"/>
  <c r="E494" i="12"/>
  <c r="L494" i="12"/>
  <c r="D494" i="12"/>
  <c r="K494" i="12"/>
  <c r="C494" i="12"/>
  <c r="H494" i="12"/>
  <c r="G494" i="12"/>
  <c r="I499" i="12"/>
  <c r="E499" i="12"/>
  <c r="L499" i="12"/>
  <c r="H499" i="12"/>
  <c r="D499" i="12"/>
  <c r="F499" i="12"/>
  <c r="K499" i="12"/>
  <c r="C499" i="12"/>
  <c r="J499" i="12"/>
  <c r="B499" i="12"/>
  <c r="J502" i="12"/>
  <c r="F502" i="12"/>
  <c r="B502" i="12"/>
  <c r="I502" i="12"/>
  <c r="E502" i="12"/>
  <c r="L502" i="12"/>
  <c r="D502" i="12"/>
  <c r="K502" i="12"/>
  <c r="C502" i="12"/>
  <c r="H502" i="12"/>
  <c r="G502" i="12"/>
  <c r="L507" i="12"/>
  <c r="I507" i="12"/>
  <c r="E507" i="12"/>
  <c r="H507" i="12"/>
  <c r="D507" i="12"/>
  <c r="F507" i="12"/>
  <c r="K507" i="12"/>
  <c r="C507" i="12"/>
  <c r="J507" i="12"/>
  <c r="B507" i="12"/>
  <c r="B281" i="12"/>
  <c r="F281" i="12"/>
  <c r="B331" i="12"/>
  <c r="H331" i="12"/>
  <c r="B333" i="12"/>
  <c r="G333" i="12"/>
  <c r="L333" i="12"/>
  <c r="E334" i="12"/>
  <c r="J334" i="12"/>
  <c r="B339" i="12"/>
  <c r="H339" i="12"/>
  <c r="G348" i="12"/>
  <c r="G352" i="12"/>
  <c r="G353" i="12"/>
  <c r="B354" i="12"/>
  <c r="J354" i="12"/>
  <c r="C358" i="12"/>
  <c r="K359" i="12"/>
  <c r="C361" i="12"/>
  <c r="H362" i="12"/>
  <c r="K367" i="12"/>
  <c r="H370" i="12"/>
  <c r="J372" i="12"/>
  <c r="K375" i="12"/>
  <c r="E376" i="12"/>
  <c r="E384" i="12"/>
  <c r="C385" i="12"/>
  <c r="E461" i="12"/>
  <c r="B480" i="12"/>
  <c r="B487" i="12"/>
  <c r="G491" i="12"/>
  <c r="B496" i="12"/>
  <c r="G498" i="12"/>
  <c r="G507" i="12"/>
  <c r="B300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L304" i="11"/>
  <c r="K304" i="11"/>
  <c r="J304" i="11"/>
  <c r="I304" i="11"/>
  <c r="H304" i="11"/>
  <c r="G304" i="11"/>
  <c r="F304" i="11"/>
  <c r="E304" i="11"/>
  <c r="D304" i="11"/>
  <c r="C304" i="11"/>
  <c r="B304" i="11"/>
  <c r="M298" i="11"/>
  <c r="O262" i="11"/>
  <c r="O263" i="11"/>
  <c r="O264" i="11"/>
  <c r="P261" i="11"/>
  <c r="P260" i="11"/>
  <c r="O251" i="11"/>
  <c r="O252" i="11"/>
  <c r="O253" i="11"/>
  <c r="P250" i="11"/>
  <c r="O248" i="11"/>
  <c r="P247" i="11"/>
  <c r="C547" i="11"/>
  <c r="P246" i="11"/>
  <c r="P245" i="11"/>
  <c r="O242" i="11"/>
  <c r="O243" i="11"/>
  <c r="O244" i="11"/>
  <c r="P244" i="11"/>
  <c r="P241" i="11"/>
  <c r="P240" i="11"/>
  <c r="P239" i="11"/>
  <c r="P238" i="11"/>
  <c r="C538" i="11"/>
  <c r="O236" i="11"/>
  <c r="P235" i="11"/>
  <c r="P234" i="11"/>
  <c r="P233" i="11"/>
  <c r="O232" i="11"/>
  <c r="P232" i="11"/>
  <c r="P231" i="11"/>
  <c r="O230" i="11"/>
  <c r="P230" i="11" s="1"/>
  <c r="P229" i="11"/>
  <c r="O228" i="11"/>
  <c r="P228" i="11"/>
  <c r="P227" i="11"/>
  <c r="O226" i="11"/>
  <c r="P226" i="11"/>
  <c r="P225" i="11"/>
  <c r="P224" i="11"/>
  <c r="O223" i="11"/>
  <c r="P223" i="11"/>
  <c r="P222" i="11"/>
  <c r="P221" i="11"/>
  <c r="O220" i="11"/>
  <c r="P220" i="11"/>
  <c r="P219" i="11"/>
  <c r="P218" i="11"/>
  <c r="O216" i="11"/>
  <c r="O217" i="11" s="1"/>
  <c r="P217" i="11" s="1"/>
  <c r="P216" i="11"/>
  <c r="P215" i="11"/>
  <c r="P214" i="11"/>
  <c r="O213" i="11"/>
  <c r="P213" i="11"/>
  <c r="P212" i="11"/>
  <c r="P211" i="11"/>
  <c r="C511" i="11"/>
  <c r="O208" i="11"/>
  <c r="P207" i="11"/>
  <c r="B507" i="11"/>
  <c r="O122" i="11"/>
  <c r="P121" i="11"/>
  <c r="H421" i="11"/>
  <c r="O119" i="11"/>
  <c r="O120" i="11" s="1"/>
  <c r="P120" i="11" s="1"/>
  <c r="P119" i="11"/>
  <c r="P118" i="11"/>
  <c r="C418" i="11"/>
  <c r="P117" i="11"/>
  <c r="O115" i="11"/>
  <c r="O116" i="11"/>
  <c r="P116" i="11"/>
  <c r="P114" i="11"/>
  <c r="O111" i="11"/>
  <c r="P111" i="11" s="1"/>
  <c r="C411" i="11" s="1"/>
  <c r="O112" i="11"/>
  <c r="P110" i="11"/>
  <c r="H410" i="11"/>
  <c r="O106" i="11"/>
  <c r="O107" i="11"/>
  <c r="O108" i="11"/>
  <c r="P105" i="11"/>
  <c r="O104" i="11"/>
  <c r="P104" i="11"/>
  <c r="E404" i="11"/>
  <c r="P103" i="11"/>
  <c r="B403" i="11"/>
  <c r="O101" i="11"/>
  <c r="O102" i="11"/>
  <c r="P102" i="11" s="1"/>
  <c r="P100" i="11"/>
  <c r="O98" i="11"/>
  <c r="P97" i="11"/>
  <c r="L397" i="11"/>
  <c r="O93" i="11"/>
  <c r="O94" i="11"/>
  <c r="O95" i="11"/>
  <c r="P92" i="11"/>
  <c r="F392" i="11"/>
  <c r="O88" i="11"/>
  <c r="P87" i="11"/>
  <c r="J387" i="11"/>
  <c r="P86" i="11"/>
  <c r="P85" i="11"/>
  <c r="L385" i="11"/>
  <c r="O82" i="11"/>
  <c r="O83" i="11"/>
  <c r="P83" i="11" s="1"/>
  <c r="O84" i="11"/>
  <c r="P84" i="11"/>
  <c r="P81" i="11"/>
  <c r="P80" i="11"/>
  <c r="I380" i="11"/>
  <c r="O73" i="11"/>
  <c r="O74" i="11"/>
  <c r="O75" i="11"/>
  <c r="P72" i="11"/>
  <c r="P71" i="11"/>
  <c r="F371" i="11"/>
  <c r="O69" i="11"/>
  <c r="P69" i="11" s="1"/>
  <c r="O70" i="11"/>
  <c r="P70" i="11"/>
  <c r="P68" i="11"/>
  <c r="E368" i="11"/>
  <c r="P67" i="11"/>
  <c r="F367" i="11"/>
  <c r="O66" i="11"/>
  <c r="P66" i="11"/>
  <c r="P65" i="11"/>
  <c r="H365" i="11"/>
  <c r="O64" i="11"/>
  <c r="P64" i="11"/>
  <c r="P63" i="11"/>
  <c r="F363" i="11"/>
  <c r="O61" i="11"/>
  <c r="P60" i="11"/>
  <c r="F360" i="11"/>
  <c r="O58" i="11"/>
  <c r="P57" i="11"/>
  <c r="L357" i="11"/>
  <c r="O51" i="11"/>
  <c r="O52" i="11"/>
  <c r="O53" i="11"/>
  <c r="P50" i="11"/>
  <c r="O6" i="11"/>
  <c r="P5" i="11"/>
  <c r="K305" i="11"/>
  <c r="L7" i="9"/>
  <c r="L14" i="9"/>
  <c r="L16" i="9"/>
  <c r="H7" i="9"/>
  <c r="H14" i="9"/>
  <c r="B15" i="9"/>
  <c r="B14" i="9"/>
  <c r="B300" i="10"/>
  <c r="O96" i="11"/>
  <c r="P96" i="11"/>
  <c r="P95" i="11"/>
  <c r="D473" i="12"/>
  <c r="P93" i="11"/>
  <c r="L473" i="12"/>
  <c r="H458" i="12"/>
  <c r="F458" i="12"/>
  <c r="G385" i="12"/>
  <c r="K281" i="12"/>
  <c r="F473" i="12"/>
  <c r="K458" i="12"/>
  <c r="P242" i="11"/>
  <c r="J473" i="12"/>
  <c r="D458" i="12"/>
  <c r="P246" i="12"/>
  <c r="E473" i="12"/>
  <c r="C473" i="12"/>
  <c r="L458" i="12"/>
  <c r="H281" i="12"/>
  <c r="H473" i="12"/>
  <c r="G473" i="12"/>
  <c r="E458" i="12"/>
  <c r="M458" i="12" s="1"/>
  <c r="H385" i="12"/>
  <c r="I473" i="12"/>
  <c r="M487" i="12"/>
  <c r="M367" i="12"/>
  <c r="M472" i="12"/>
  <c r="M383" i="12"/>
  <c r="M375" i="12"/>
  <c r="M519" i="12"/>
  <c r="M353" i="12"/>
  <c r="M359" i="12"/>
  <c r="M505" i="12"/>
  <c r="M334" i="12"/>
  <c r="M461" i="12"/>
  <c r="M488" i="12"/>
  <c r="M479" i="12"/>
  <c r="M507" i="12"/>
  <c r="L520" i="12"/>
  <c r="H520" i="12"/>
  <c r="D520" i="12"/>
  <c r="K520" i="12"/>
  <c r="G520" i="12"/>
  <c r="C520" i="12"/>
  <c r="I520" i="12"/>
  <c r="F520" i="12"/>
  <c r="J520" i="12"/>
  <c r="B520" i="12"/>
  <c r="E520" i="12"/>
  <c r="L504" i="12"/>
  <c r="H504" i="12"/>
  <c r="D504" i="12"/>
  <c r="K504" i="12"/>
  <c r="G504" i="12"/>
  <c r="C504" i="12"/>
  <c r="I504" i="12"/>
  <c r="F504" i="12"/>
  <c r="J504" i="12"/>
  <c r="E504" i="12"/>
  <c r="B504" i="12"/>
  <c r="M384" i="12"/>
  <c r="K355" i="12"/>
  <c r="G355" i="12"/>
  <c r="C355" i="12"/>
  <c r="J355" i="12"/>
  <c r="F355" i="12"/>
  <c r="B355" i="12"/>
  <c r="E355" i="12"/>
  <c r="L355" i="12"/>
  <c r="D355" i="12"/>
  <c r="I355" i="12"/>
  <c r="H355" i="12"/>
  <c r="M369" i="12"/>
  <c r="K508" i="12"/>
  <c r="G508" i="12"/>
  <c r="C508" i="12"/>
  <c r="L508" i="12"/>
  <c r="F508" i="12"/>
  <c r="J508" i="12"/>
  <c r="E508" i="12"/>
  <c r="I508" i="12"/>
  <c r="H508" i="12"/>
  <c r="D508" i="12"/>
  <c r="B508" i="12"/>
  <c r="L460" i="12"/>
  <c r="H460" i="12"/>
  <c r="D460" i="12"/>
  <c r="K460" i="12"/>
  <c r="G460" i="12"/>
  <c r="C460" i="12"/>
  <c r="I460" i="12"/>
  <c r="F460" i="12"/>
  <c r="B460" i="12"/>
  <c r="E460" i="12"/>
  <c r="J460" i="12"/>
  <c r="I337" i="12"/>
  <c r="E337" i="12"/>
  <c r="L337" i="12"/>
  <c r="G337" i="12"/>
  <c r="B337" i="12"/>
  <c r="D337" i="12"/>
  <c r="H337" i="12"/>
  <c r="C337" i="12"/>
  <c r="K337" i="12"/>
  <c r="F337" i="12"/>
  <c r="J337" i="12"/>
  <c r="M338" i="12"/>
  <c r="O248" i="12"/>
  <c r="P247" i="12"/>
  <c r="M381" i="12"/>
  <c r="M354" i="12"/>
  <c r="M483" i="12"/>
  <c r="M376" i="12"/>
  <c r="M518" i="12"/>
  <c r="M501" i="12"/>
  <c r="M500" i="12"/>
  <c r="M371" i="12"/>
  <c r="K485" i="12"/>
  <c r="G485" i="12"/>
  <c r="C485" i="12"/>
  <c r="J485" i="12"/>
  <c r="F485" i="12"/>
  <c r="B485" i="12"/>
  <c r="L485" i="12"/>
  <c r="D485" i="12"/>
  <c r="I485" i="12"/>
  <c r="H485" i="12"/>
  <c r="E485" i="12"/>
  <c r="P238" i="12"/>
  <c r="O239" i="12"/>
  <c r="J365" i="12"/>
  <c r="F365" i="12"/>
  <c r="B365" i="12"/>
  <c r="K365" i="12"/>
  <c r="E365" i="12"/>
  <c r="I365" i="12"/>
  <c r="D365" i="12"/>
  <c r="H365" i="12"/>
  <c r="C365" i="12"/>
  <c r="L365" i="12"/>
  <c r="G365" i="12"/>
  <c r="M495" i="12"/>
  <c r="M363" i="12"/>
  <c r="J340" i="12"/>
  <c r="F340" i="12"/>
  <c r="B340" i="12"/>
  <c r="K340" i="12"/>
  <c r="E340" i="12"/>
  <c r="H340" i="12"/>
  <c r="G340" i="12"/>
  <c r="I340" i="12"/>
  <c r="D340" i="12"/>
  <c r="C340" i="12"/>
  <c r="L340" i="12"/>
  <c r="M335" i="12"/>
  <c r="M496" i="12"/>
  <c r="M339" i="12"/>
  <c r="M502" i="12"/>
  <c r="M491" i="12"/>
  <c r="M348" i="12"/>
  <c r="M498" i="12"/>
  <c r="M361" i="12"/>
  <c r="I382" i="12"/>
  <c r="E382" i="12"/>
  <c r="L382" i="12"/>
  <c r="G382" i="12"/>
  <c r="B382" i="12"/>
  <c r="K382" i="12"/>
  <c r="F382" i="12"/>
  <c r="C382" i="12"/>
  <c r="H382" i="12"/>
  <c r="J382" i="12"/>
  <c r="D382" i="12"/>
  <c r="K364" i="12"/>
  <c r="G364" i="12"/>
  <c r="C364" i="12"/>
  <c r="H364" i="12"/>
  <c r="B364" i="12"/>
  <c r="L364" i="12"/>
  <c r="F364" i="12"/>
  <c r="J364" i="12"/>
  <c r="E364" i="12"/>
  <c r="D364" i="12"/>
  <c r="I364" i="12"/>
  <c r="M493" i="12"/>
  <c r="M476" i="12"/>
  <c r="M352" i="12"/>
  <c r="M510" i="12"/>
  <c r="M506" i="12"/>
  <c r="M351" i="12"/>
  <c r="M512" i="12"/>
  <c r="M478" i="12"/>
  <c r="M492" i="12"/>
  <c r="L484" i="12"/>
  <c r="H484" i="12"/>
  <c r="D484" i="12"/>
  <c r="K484" i="12"/>
  <c r="G484" i="12"/>
  <c r="C484" i="12"/>
  <c r="I484" i="12"/>
  <c r="F484" i="12"/>
  <c r="J484" i="12"/>
  <c r="E484" i="12"/>
  <c r="B484" i="12"/>
  <c r="M360" i="12"/>
  <c r="M332" i="12"/>
  <c r="J513" i="12"/>
  <c r="F513" i="12"/>
  <c r="B513" i="12"/>
  <c r="I513" i="12"/>
  <c r="D513" i="12"/>
  <c r="H513" i="12"/>
  <c r="C513" i="12"/>
  <c r="L513" i="12"/>
  <c r="K513" i="12"/>
  <c r="G513" i="12"/>
  <c r="E513" i="12"/>
  <c r="I386" i="12"/>
  <c r="E386" i="12"/>
  <c r="L386" i="12"/>
  <c r="G386" i="12"/>
  <c r="B386" i="12"/>
  <c r="K386" i="12"/>
  <c r="F386" i="12"/>
  <c r="H386" i="12"/>
  <c r="D386" i="12"/>
  <c r="C386" i="12"/>
  <c r="J386" i="12"/>
  <c r="L350" i="12"/>
  <c r="H350" i="12"/>
  <c r="D350" i="12"/>
  <c r="K350" i="12"/>
  <c r="G350" i="12"/>
  <c r="C350" i="12"/>
  <c r="J350" i="12"/>
  <c r="B350" i="12"/>
  <c r="E350" i="12"/>
  <c r="I350" i="12"/>
  <c r="F350" i="12"/>
  <c r="M481" i="12"/>
  <c r="M366" i="12"/>
  <c r="M357" i="12"/>
  <c r="P65" i="12"/>
  <c r="O66" i="12"/>
  <c r="M475" i="12"/>
  <c r="M385" i="12"/>
  <c r="L282" i="12"/>
  <c r="H282" i="12"/>
  <c r="D282" i="12"/>
  <c r="J282" i="12"/>
  <c r="F282" i="12"/>
  <c r="K282" i="12"/>
  <c r="G282" i="12"/>
  <c r="C282" i="12"/>
  <c r="B282" i="12"/>
  <c r="E282" i="12"/>
  <c r="I282" i="12"/>
  <c r="M347" i="12"/>
  <c r="M490" i="12"/>
  <c r="J377" i="12"/>
  <c r="F377" i="12"/>
  <c r="B377" i="12"/>
  <c r="K377" i="12"/>
  <c r="E377" i="12"/>
  <c r="I377" i="12"/>
  <c r="D377" i="12"/>
  <c r="C377" i="12"/>
  <c r="L377" i="12"/>
  <c r="H377" i="12"/>
  <c r="G377" i="12"/>
  <c r="M480" i="12"/>
  <c r="M331" i="12"/>
  <c r="M499" i="12"/>
  <c r="M372" i="12"/>
  <c r="M477" i="12"/>
  <c r="K457" i="12"/>
  <c r="G457" i="12"/>
  <c r="C457" i="12"/>
  <c r="J457" i="12"/>
  <c r="F457" i="12"/>
  <c r="B457" i="12"/>
  <c r="L457" i="12"/>
  <c r="D457" i="12"/>
  <c r="I457" i="12"/>
  <c r="E457" i="12"/>
  <c r="H457" i="12"/>
  <c r="M362" i="12"/>
  <c r="M497" i="12"/>
  <c r="M503" i="12"/>
  <c r="P111" i="12"/>
  <c r="O112" i="12"/>
  <c r="M333" i="12"/>
  <c r="M281" i="12"/>
  <c r="M494" i="12"/>
  <c r="M370" i="12"/>
  <c r="J474" i="12"/>
  <c r="F474" i="12"/>
  <c r="B474" i="12"/>
  <c r="I474" i="12"/>
  <c r="E474" i="12"/>
  <c r="L474" i="12"/>
  <c r="D474" i="12"/>
  <c r="K474" i="12"/>
  <c r="C474" i="12"/>
  <c r="H474" i="12"/>
  <c r="G474" i="12"/>
  <c r="J336" i="12"/>
  <c r="F336" i="12"/>
  <c r="B336" i="12"/>
  <c r="K336" i="12"/>
  <c r="E336" i="12"/>
  <c r="H336" i="12"/>
  <c r="C336" i="12"/>
  <c r="G336" i="12"/>
  <c r="I336" i="12"/>
  <c r="D336" i="12"/>
  <c r="L336" i="12"/>
  <c r="M511" i="12"/>
  <c r="M358" i="12"/>
  <c r="J356" i="12"/>
  <c r="F356" i="12"/>
  <c r="B356" i="12"/>
  <c r="I356" i="12"/>
  <c r="E356" i="12"/>
  <c r="G356" i="12"/>
  <c r="C356" i="12"/>
  <c r="H356" i="12"/>
  <c r="L356" i="12"/>
  <c r="D356" i="12"/>
  <c r="K356" i="12"/>
  <c r="M346" i="12"/>
  <c r="J521" i="12"/>
  <c r="F521" i="12"/>
  <c r="H521" i="12"/>
  <c r="C521" i="12"/>
  <c r="L521" i="12"/>
  <c r="G521" i="12"/>
  <c r="B521" i="12"/>
  <c r="D521" i="12"/>
  <c r="K521" i="12"/>
  <c r="I521" i="12"/>
  <c r="E521" i="12"/>
  <c r="M486" i="12"/>
  <c r="M456" i="12"/>
  <c r="P7" i="12"/>
  <c r="O8" i="12"/>
  <c r="M368" i="12"/>
  <c r="J509" i="12"/>
  <c r="F509" i="12"/>
  <c r="B509" i="12"/>
  <c r="I509" i="12"/>
  <c r="D509" i="12"/>
  <c r="H509" i="12"/>
  <c r="C509" i="12"/>
  <c r="G509" i="12"/>
  <c r="E509" i="12"/>
  <c r="L509" i="12"/>
  <c r="K509" i="12"/>
  <c r="M482" i="12"/>
  <c r="I459" i="12"/>
  <c r="E459" i="12"/>
  <c r="L459" i="12"/>
  <c r="H459" i="12"/>
  <c r="D459" i="12"/>
  <c r="F459" i="12"/>
  <c r="K459" i="12"/>
  <c r="C459" i="12"/>
  <c r="B459" i="12"/>
  <c r="G459" i="12"/>
  <c r="J459" i="12"/>
  <c r="P102" i="12"/>
  <c r="O103" i="12"/>
  <c r="I349" i="12"/>
  <c r="E349" i="12"/>
  <c r="L349" i="12"/>
  <c r="H349" i="12"/>
  <c r="D349" i="12"/>
  <c r="G349" i="12"/>
  <c r="J349" i="12"/>
  <c r="F349" i="12"/>
  <c r="K349" i="12"/>
  <c r="C349" i="12"/>
  <c r="B349" i="12"/>
  <c r="M489" i="12"/>
  <c r="I522" i="12"/>
  <c r="E522" i="12"/>
  <c r="L522" i="12"/>
  <c r="H522" i="12"/>
  <c r="K522" i="12"/>
  <c r="D522" i="12"/>
  <c r="J522" i="12"/>
  <c r="C522" i="12"/>
  <c r="G522" i="12"/>
  <c r="F522" i="12"/>
  <c r="B522" i="12"/>
  <c r="K371" i="11"/>
  <c r="I365" i="11"/>
  <c r="C371" i="11"/>
  <c r="B411" i="11"/>
  <c r="I305" i="11"/>
  <c r="J363" i="11"/>
  <c r="B367" i="11"/>
  <c r="F368" i="11"/>
  <c r="B371" i="11"/>
  <c r="H385" i="11"/>
  <c r="B387" i="11"/>
  <c r="H397" i="11"/>
  <c r="D305" i="11"/>
  <c r="L305" i="11"/>
  <c r="E360" i="11"/>
  <c r="K363" i="11"/>
  <c r="J367" i="11"/>
  <c r="E380" i="11"/>
  <c r="I385" i="11"/>
  <c r="E392" i="11"/>
  <c r="I397" i="11"/>
  <c r="E305" i="11"/>
  <c r="H357" i="11"/>
  <c r="B363" i="11"/>
  <c r="J371" i="11"/>
  <c r="F380" i="11"/>
  <c r="K411" i="11"/>
  <c r="H305" i="11"/>
  <c r="C363" i="11"/>
  <c r="L416" i="11"/>
  <c r="H416" i="11"/>
  <c r="D416" i="11"/>
  <c r="K416" i="11"/>
  <c r="G416" i="11"/>
  <c r="C416" i="11"/>
  <c r="J416" i="11"/>
  <c r="B416" i="11"/>
  <c r="I416" i="11"/>
  <c r="F416" i="11"/>
  <c r="E416" i="11"/>
  <c r="O54" i="11"/>
  <c r="P53" i="11"/>
  <c r="J366" i="11"/>
  <c r="F366" i="11"/>
  <c r="B366" i="11"/>
  <c r="I366" i="11"/>
  <c r="E366" i="11"/>
  <c r="G366" i="11"/>
  <c r="K366" i="11"/>
  <c r="C366" i="11"/>
  <c r="H366" i="11"/>
  <c r="L366" i="11"/>
  <c r="D366" i="11"/>
  <c r="O76" i="11"/>
  <c r="P75" i="11"/>
  <c r="K405" i="11"/>
  <c r="G405" i="11"/>
  <c r="C405" i="11"/>
  <c r="J405" i="11"/>
  <c r="F405" i="11"/>
  <c r="B405" i="11"/>
  <c r="E405" i="11"/>
  <c r="L405" i="11"/>
  <c r="D405" i="11"/>
  <c r="I405" i="11"/>
  <c r="H405" i="11"/>
  <c r="J414" i="11"/>
  <c r="F414" i="11"/>
  <c r="B414" i="11"/>
  <c r="I414" i="11"/>
  <c r="E414" i="11"/>
  <c r="G414" i="11"/>
  <c r="L414" i="11"/>
  <c r="D414" i="11"/>
  <c r="K414" i="11"/>
  <c r="C414" i="11"/>
  <c r="H414" i="11"/>
  <c r="J550" i="11"/>
  <c r="F550" i="11"/>
  <c r="B550" i="11"/>
  <c r="I550" i="11"/>
  <c r="E550" i="11"/>
  <c r="H550" i="11"/>
  <c r="G550" i="11"/>
  <c r="L550" i="11"/>
  <c r="K550" i="11"/>
  <c r="C550" i="11"/>
  <c r="D550" i="11"/>
  <c r="O7" i="11"/>
  <c r="P6" i="11"/>
  <c r="L364" i="11"/>
  <c r="H364" i="11"/>
  <c r="D364" i="11"/>
  <c r="K364" i="11"/>
  <c r="G364" i="11"/>
  <c r="C364" i="11"/>
  <c r="J364" i="11"/>
  <c r="B364" i="11"/>
  <c r="F364" i="11"/>
  <c r="E364" i="11"/>
  <c r="I364" i="11"/>
  <c r="K381" i="11"/>
  <c r="G381" i="11"/>
  <c r="C381" i="11"/>
  <c r="J381" i="11"/>
  <c r="F381" i="11"/>
  <c r="B381" i="11"/>
  <c r="E381" i="11"/>
  <c r="I381" i="11"/>
  <c r="L381" i="11"/>
  <c r="D381" i="11"/>
  <c r="H381" i="11"/>
  <c r="K393" i="11"/>
  <c r="G393" i="11"/>
  <c r="C393" i="11"/>
  <c r="J393" i="11"/>
  <c r="F393" i="11"/>
  <c r="B393" i="11"/>
  <c r="E393" i="11"/>
  <c r="I393" i="11"/>
  <c r="H393" i="11"/>
  <c r="L393" i="11"/>
  <c r="D393" i="11"/>
  <c r="P98" i="11"/>
  <c r="O99" i="11"/>
  <c r="P99" i="11"/>
  <c r="K517" i="11"/>
  <c r="G517" i="11"/>
  <c r="C517" i="11"/>
  <c r="J517" i="11"/>
  <c r="F517" i="11"/>
  <c r="B517" i="11"/>
  <c r="H517" i="11"/>
  <c r="E517" i="11"/>
  <c r="L517" i="11"/>
  <c r="I517" i="11"/>
  <c r="D517" i="11"/>
  <c r="L532" i="11"/>
  <c r="H532" i="11"/>
  <c r="D532" i="11"/>
  <c r="K532" i="11"/>
  <c r="G532" i="11"/>
  <c r="C532" i="11"/>
  <c r="E532" i="11"/>
  <c r="J532" i="11"/>
  <c r="B532" i="11"/>
  <c r="I532" i="11"/>
  <c r="F532" i="11"/>
  <c r="J542" i="11"/>
  <c r="F542" i="11"/>
  <c r="B542" i="11"/>
  <c r="I542" i="11"/>
  <c r="E542" i="11"/>
  <c r="H542" i="11"/>
  <c r="G542" i="11"/>
  <c r="L542" i="11"/>
  <c r="K542" i="11"/>
  <c r="C542" i="11"/>
  <c r="D542" i="11"/>
  <c r="L384" i="11"/>
  <c r="H384" i="11"/>
  <c r="D384" i="11"/>
  <c r="K384" i="11"/>
  <c r="G384" i="11"/>
  <c r="C384" i="11"/>
  <c r="J384" i="11"/>
  <c r="B384" i="11"/>
  <c r="F384" i="11"/>
  <c r="E384" i="11"/>
  <c r="I384" i="11"/>
  <c r="L396" i="11"/>
  <c r="H396" i="11"/>
  <c r="D396" i="11"/>
  <c r="K396" i="11"/>
  <c r="G396" i="11"/>
  <c r="C396" i="11"/>
  <c r="J396" i="11"/>
  <c r="B396" i="11"/>
  <c r="E396" i="11"/>
  <c r="I396" i="11"/>
  <c r="F396" i="11"/>
  <c r="L400" i="11"/>
  <c r="H400" i="11"/>
  <c r="D400" i="11"/>
  <c r="K400" i="11"/>
  <c r="G400" i="11"/>
  <c r="C400" i="11"/>
  <c r="J400" i="11"/>
  <c r="B400" i="11"/>
  <c r="I400" i="11"/>
  <c r="F400" i="11"/>
  <c r="E400" i="11"/>
  <c r="P107" i="11"/>
  <c r="I419" i="11"/>
  <c r="E419" i="11"/>
  <c r="L419" i="11"/>
  <c r="H419" i="11"/>
  <c r="D419" i="11"/>
  <c r="G419" i="11"/>
  <c r="F419" i="11"/>
  <c r="J419" i="11"/>
  <c r="B419" i="11"/>
  <c r="K419" i="11"/>
  <c r="C419" i="11"/>
  <c r="J522" i="11"/>
  <c r="F522" i="11"/>
  <c r="B522" i="11"/>
  <c r="I522" i="11"/>
  <c r="E522" i="11"/>
  <c r="H522" i="11"/>
  <c r="G522" i="11"/>
  <c r="L522" i="11"/>
  <c r="K522" i="11"/>
  <c r="D522" i="11"/>
  <c r="C522" i="11"/>
  <c r="J526" i="11"/>
  <c r="F526" i="11"/>
  <c r="B526" i="11"/>
  <c r="I526" i="11"/>
  <c r="E526" i="11"/>
  <c r="H526" i="11"/>
  <c r="G526" i="11"/>
  <c r="L526" i="11"/>
  <c r="K526" i="11"/>
  <c r="C526" i="11"/>
  <c r="D526" i="11"/>
  <c r="K533" i="11"/>
  <c r="G533" i="11"/>
  <c r="C533" i="11"/>
  <c r="J533" i="11"/>
  <c r="F533" i="11"/>
  <c r="B533" i="11"/>
  <c r="H533" i="11"/>
  <c r="E533" i="11"/>
  <c r="L533" i="11"/>
  <c r="I533" i="11"/>
  <c r="D533" i="11"/>
  <c r="P252" i="11"/>
  <c r="K369" i="11"/>
  <c r="G369" i="11"/>
  <c r="C369" i="11"/>
  <c r="J369" i="11"/>
  <c r="F369" i="11"/>
  <c r="B369" i="11"/>
  <c r="E369" i="11"/>
  <c r="I369" i="11"/>
  <c r="H369" i="11"/>
  <c r="L369" i="11"/>
  <c r="D369" i="11"/>
  <c r="J402" i="11"/>
  <c r="F402" i="11"/>
  <c r="B402" i="11"/>
  <c r="I402" i="11"/>
  <c r="E402" i="11"/>
  <c r="G402" i="11"/>
  <c r="C402" i="11"/>
  <c r="L402" i="11"/>
  <c r="D402" i="11"/>
  <c r="K402" i="11"/>
  <c r="H402" i="11"/>
  <c r="J513" i="11"/>
  <c r="F513" i="11"/>
  <c r="B513" i="11"/>
  <c r="H513" i="11"/>
  <c r="C513" i="11"/>
  <c r="L513" i="11"/>
  <c r="G513" i="11"/>
  <c r="K513" i="11"/>
  <c r="I513" i="11"/>
  <c r="D513" i="11"/>
  <c r="E513" i="11"/>
  <c r="L516" i="11"/>
  <c r="H516" i="11"/>
  <c r="K516" i="11"/>
  <c r="G516" i="11"/>
  <c r="C516" i="11"/>
  <c r="E516" i="11"/>
  <c r="J516" i="11"/>
  <c r="D516" i="11"/>
  <c r="I516" i="11"/>
  <c r="F516" i="11"/>
  <c r="B516" i="11"/>
  <c r="L520" i="11"/>
  <c r="H520" i="11"/>
  <c r="D520" i="11"/>
  <c r="K520" i="11"/>
  <c r="G520" i="11"/>
  <c r="C520" i="11"/>
  <c r="E520" i="11"/>
  <c r="J520" i="11"/>
  <c r="B520" i="11"/>
  <c r="I520" i="11"/>
  <c r="F520" i="11"/>
  <c r="L528" i="11"/>
  <c r="H528" i="11"/>
  <c r="D528" i="11"/>
  <c r="K528" i="11"/>
  <c r="G528" i="11"/>
  <c r="C528" i="11"/>
  <c r="E528" i="11"/>
  <c r="J528" i="11"/>
  <c r="B528" i="11"/>
  <c r="I528" i="11"/>
  <c r="F528" i="11"/>
  <c r="O265" i="11"/>
  <c r="P264" i="11"/>
  <c r="P52" i="11"/>
  <c r="J370" i="11"/>
  <c r="F370" i="11"/>
  <c r="B370" i="11"/>
  <c r="I370" i="11"/>
  <c r="E370" i="11"/>
  <c r="G370" i="11"/>
  <c r="K370" i="11"/>
  <c r="C370" i="11"/>
  <c r="H370" i="11"/>
  <c r="L370" i="11"/>
  <c r="D370" i="11"/>
  <c r="P74" i="11"/>
  <c r="J386" i="11"/>
  <c r="F386" i="11"/>
  <c r="B386" i="11"/>
  <c r="I386" i="11"/>
  <c r="E386" i="11"/>
  <c r="G386" i="11"/>
  <c r="K386" i="11"/>
  <c r="C386" i="11"/>
  <c r="H386" i="11"/>
  <c r="L386" i="11"/>
  <c r="D386" i="11"/>
  <c r="O109" i="11"/>
  <c r="P109" i="11"/>
  <c r="P108" i="11"/>
  <c r="O123" i="11"/>
  <c r="P122" i="11"/>
  <c r="K525" i="11"/>
  <c r="G525" i="11"/>
  <c r="C525" i="11"/>
  <c r="J525" i="11"/>
  <c r="F525" i="11"/>
  <c r="B525" i="11"/>
  <c r="H525" i="11"/>
  <c r="E525" i="11"/>
  <c r="L525" i="11"/>
  <c r="I525" i="11"/>
  <c r="D525" i="11"/>
  <c r="I539" i="11"/>
  <c r="E539" i="11"/>
  <c r="L539" i="11"/>
  <c r="H539" i="11"/>
  <c r="D539" i="11"/>
  <c r="J539" i="11"/>
  <c r="B539" i="11"/>
  <c r="G539" i="11"/>
  <c r="K539" i="11"/>
  <c r="F539" i="11"/>
  <c r="C539" i="11"/>
  <c r="O254" i="11"/>
  <c r="P253" i="11"/>
  <c r="P263" i="11"/>
  <c r="J350" i="11"/>
  <c r="F350" i="11"/>
  <c r="B350" i="11"/>
  <c r="I350" i="11"/>
  <c r="E350" i="11"/>
  <c r="G350" i="11"/>
  <c r="K350" i="11"/>
  <c r="C350" i="11"/>
  <c r="L350" i="11"/>
  <c r="D350" i="11"/>
  <c r="H350" i="11"/>
  <c r="L372" i="11"/>
  <c r="H372" i="11"/>
  <c r="D372" i="11"/>
  <c r="K372" i="11"/>
  <c r="G372" i="11"/>
  <c r="C372" i="11"/>
  <c r="J372" i="11"/>
  <c r="B372" i="11"/>
  <c r="F372" i="11"/>
  <c r="I372" i="11"/>
  <c r="E372" i="11"/>
  <c r="I383" i="11"/>
  <c r="E383" i="11"/>
  <c r="L383" i="11"/>
  <c r="H383" i="11"/>
  <c r="D383" i="11"/>
  <c r="G383" i="11"/>
  <c r="K383" i="11"/>
  <c r="C383" i="11"/>
  <c r="B383" i="11"/>
  <c r="F383" i="11"/>
  <c r="J383" i="11"/>
  <c r="I395" i="11"/>
  <c r="E395" i="11"/>
  <c r="L395" i="11"/>
  <c r="H395" i="11"/>
  <c r="D395" i="11"/>
  <c r="G395" i="11"/>
  <c r="C395" i="11"/>
  <c r="B395" i="11"/>
  <c r="F395" i="11"/>
  <c r="K395" i="11"/>
  <c r="J395" i="11"/>
  <c r="P112" i="11"/>
  <c r="O113" i="11"/>
  <c r="P113" i="11"/>
  <c r="L420" i="11"/>
  <c r="H420" i="11"/>
  <c r="D420" i="11"/>
  <c r="K420" i="11"/>
  <c r="G420" i="11"/>
  <c r="C420" i="11"/>
  <c r="J420" i="11"/>
  <c r="B420" i="11"/>
  <c r="I420" i="11"/>
  <c r="F420" i="11"/>
  <c r="E420" i="11"/>
  <c r="I519" i="11"/>
  <c r="E519" i="11"/>
  <c r="L519" i="11"/>
  <c r="H519" i="11"/>
  <c r="D519" i="11"/>
  <c r="J519" i="11"/>
  <c r="B519" i="11"/>
  <c r="G519" i="11"/>
  <c r="K519" i="11"/>
  <c r="F519" i="11"/>
  <c r="C519" i="11"/>
  <c r="I523" i="11"/>
  <c r="E523" i="11"/>
  <c r="L523" i="11"/>
  <c r="H523" i="11"/>
  <c r="D523" i="11"/>
  <c r="J523" i="11"/>
  <c r="B523" i="11"/>
  <c r="G523" i="11"/>
  <c r="K523" i="11"/>
  <c r="F523" i="11"/>
  <c r="C523" i="11"/>
  <c r="J530" i="11"/>
  <c r="F530" i="11"/>
  <c r="B530" i="11"/>
  <c r="I530" i="11"/>
  <c r="E530" i="11"/>
  <c r="H530" i="11"/>
  <c r="G530" i="11"/>
  <c r="L530" i="11"/>
  <c r="K530" i="11"/>
  <c r="D530" i="11"/>
  <c r="C530" i="11"/>
  <c r="L544" i="11"/>
  <c r="H544" i="11"/>
  <c r="D544" i="11"/>
  <c r="K544" i="11"/>
  <c r="G544" i="11"/>
  <c r="C544" i="11"/>
  <c r="E544" i="11"/>
  <c r="J544" i="11"/>
  <c r="B544" i="11"/>
  <c r="I544" i="11"/>
  <c r="F544" i="11"/>
  <c r="O249" i="11"/>
  <c r="P249" i="11"/>
  <c r="P248" i="11"/>
  <c r="K561" i="11"/>
  <c r="G561" i="11"/>
  <c r="C561" i="11"/>
  <c r="J561" i="11"/>
  <c r="F561" i="11"/>
  <c r="B561" i="11"/>
  <c r="E561" i="11"/>
  <c r="L561" i="11"/>
  <c r="D561" i="11"/>
  <c r="H561" i="11"/>
  <c r="I561" i="11"/>
  <c r="B601" i="11"/>
  <c r="B599" i="11"/>
  <c r="H300" i="11"/>
  <c r="I387" i="11"/>
  <c r="E387" i="11"/>
  <c r="L387" i="11"/>
  <c r="H387" i="11"/>
  <c r="D387" i="11"/>
  <c r="L403" i="11"/>
  <c r="H403" i="11"/>
  <c r="D403" i="11"/>
  <c r="K403" i="11"/>
  <c r="F403" i="11"/>
  <c r="J403" i="11"/>
  <c r="E403" i="11"/>
  <c r="K417" i="11"/>
  <c r="G417" i="11"/>
  <c r="C417" i="11"/>
  <c r="J417" i="11"/>
  <c r="F417" i="11"/>
  <c r="B417" i="11"/>
  <c r="E417" i="11"/>
  <c r="L417" i="11"/>
  <c r="D417" i="11"/>
  <c r="L511" i="11"/>
  <c r="H511" i="11"/>
  <c r="D511" i="11"/>
  <c r="G511" i="11"/>
  <c r="B511" i="11"/>
  <c r="K511" i="11"/>
  <c r="F511" i="11"/>
  <c r="I511" i="11"/>
  <c r="E511" i="11"/>
  <c r="J511" i="11"/>
  <c r="J534" i="11"/>
  <c r="F534" i="11"/>
  <c r="B534" i="11"/>
  <c r="I534" i="11"/>
  <c r="E534" i="11"/>
  <c r="H534" i="11"/>
  <c r="G534" i="11"/>
  <c r="L534" i="11"/>
  <c r="K534" i="11"/>
  <c r="C534" i="11"/>
  <c r="L540" i="11"/>
  <c r="H540" i="11"/>
  <c r="D540" i="11"/>
  <c r="K540" i="11"/>
  <c r="G540" i="11"/>
  <c r="C540" i="11"/>
  <c r="E540" i="11"/>
  <c r="J540" i="11"/>
  <c r="B540" i="11"/>
  <c r="I540" i="11"/>
  <c r="F540" i="11"/>
  <c r="C403" i="11"/>
  <c r="C410" i="11"/>
  <c r="P51" i="11"/>
  <c r="L360" i="11"/>
  <c r="H360" i="11"/>
  <c r="D360" i="11"/>
  <c r="K360" i="11"/>
  <c r="G360" i="11"/>
  <c r="C360" i="11"/>
  <c r="K365" i="11"/>
  <c r="G365" i="11"/>
  <c r="C365" i="11"/>
  <c r="J365" i="11"/>
  <c r="F365" i="11"/>
  <c r="B365" i="11"/>
  <c r="L368" i="11"/>
  <c r="H368" i="11"/>
  <c r="D368" i="11"/>
  <c r="K368" i="11"/>
  <c r="G368" i="11"/>
  <c r="C368" i="11"/>
  <c r="P73" i="11"/>
  <c r="P82" i="11"/>
  <c r="L392" i="11"/>
  <c r="H392" i="11"/>
  <c r="D392" i="11"/>
  <c r="K392" i="11"/>
  <c r="G392" i="11"/>
  <c r="C392" i="11"/>
  <c r="P94" i="11"/>
  <c r="P101" i="11"/>
  <c r="P106" i="11"/>
  <c r="P115" i="11"/>
  <c r="J418" i="11"/>
  <c r="F418" i="11"/>
  <c r="B418" i="11"/>
  <c r="I418" i="11"/>
  <c r="E418" i="11"/>
  <c r="G418" i="11"/>
  <c r="L418" i="11"/>
  <c r="D418" i="11"/>
  <c r="I507" i="11"/>
  <c r="E507" i="11"/>
  <c r="L507" i="11"/>
  <c r="H507" i="11"/>
  <c r="D507" i="11"/>
  <c r="F507" i="11"/>
  <c r="K507" i="11"/>
  <c r="C507" i="11"/>
  <c r="J507" i="11"/>
  <c r="G507" i="11"/>
  <c r="K512" i="11"/>
  <c r="G512" i="11"/>
  <c r="C512" i="11"/>
  <c r="J512" i="11"/>
  <c r="E512" i="11"/>
  <c r="I512" i="11"/>
  <c r="D512" i="11"/>
  <c r="F512" i="11"/>
  <c r="B512" i="11"/>
  <c r="L515" i="11"/>
  <c r="H515" i="11"/>
  <c r="D515" i="11"/>
  <c r="G515" i="11"/>
  <c r="B515" i="11"/>
  <c r="K515" i="11"/>
  <c r="F515" i="11"/>
  <c r="C515" i="11"/>
  <c r="J515" i="11"/>
  <c r="I515" i="11"/>
  <c r="E515" i="11"/>
  <c r="K529" i="11"/>
  <c r="G529" i="11"/>
  <c r="C529" i="11"/>
  <c r="J529" i="11"/>
  <c r="F529" i="11"/>
  <c r="B529" i="11"/>
  <c r="H529" i="11"/>
  <c r="E529" i="11"/>
  <c r="L529" i="11"/>
  <c r="I529" i="11"/>
  <c r="D529" i="11"/>
  <c r="I535" i="11"/>
  <c r="E535" i="11"/>
  <c r="L535" i="11"/>
  <c r="H535" i="11"/>
  <c r="D535" i="11"/>
  <c r="J535" i="11"/>
  <c r="B535" i="11"/>
  <c r="G535" i="11"/>
  <c r="K535" i="11"/>
  <c r="F535" i="11"/>
  <c r="C535" i="11"/>
  <c r="K541" i="11"/>
  <c r="G541" i="11"/>
  <c r="C541" i="11"/>
  <c r="J541" i="11"/>
  <c r="F541" i="11"/>
  <c r="B541" i="11"/>
  <c r="H541" i="11"/>
  <c r="E541" i="11"/>
  <c r="L541" i="11"/>
  <c r="P243" i="11"/>
  <c r="J546" i="11"/>
  <c r="F546" i="11"/>
  <c r="B546" i="11"/>
  <c r="I546" i="11"/>
  <c r="E546" i="11"/>
  <c r="H546" i="11"/>
  <c r="G546" i="11"/>
  <c r="L546" i="11"/>
  <c r="K546" i="11"/>
  <c r="D546" i="11"/>
  <c r="P251" i="11"/>
  <c r="P262" i="11"/>
  <c r="B305" i="11"/>
  <c r="F305" i="11"/>
  <c r="J305" i="11"/>
  <c r="D357" i="11"/>
  <c r="I360" i="11"/>
  <c r="D365" i="11"/>
  <c r="L365" i="11"/>
  <c r="I368" i="11"/>
  <c r="D385" i="11"/>
  <c r="F387" i="11"/>
  <c r="I392" i="11"/>
  <c r="D397" i="11"/>
  <c r="G403" i="11"/>
  <c r="H417" i="11"/>
  <c r="H418" i="11"/>
  <c r="H512" i="11"/>
  <c r="D541" i="11"/>
  <c r="K357" i="11"/>
  <c r="G357" i="11"/>
  <c r="C357" i="11"/>
  <c r="J357" i="11"/>
  <c r="F357" i="11"/>
  <c r="B357" i="11"/>
  <c r="I367" i="11"/>
  <c r="E367" i="11"/>
  <c r="L367" i="11"/>
  <c r="H367" i="11"/>
  <c r="D367" i="11"/>
  <c r="J410" i="11"/>
  <c r="F410" i="11"/>
  <c r="B410" i="11"/>
  <c r="I410" i="11"/>
  <c r="E410" i="11"/>
  <c r="G410" i="11"/>
  <c r="L410" i="11"/>
  <c r="D410" i="11"/>
  <c r="I514" i="11"/>
  <c r="E514" i="11"/>
  <c r="J514" i="11"/>
  <c r="D514" i="11"/>
  <c r="H514" i="11"/>
  <c r="C514" i="11"/>
  <c r="G514" i="11"/>
  <c r="F514" i="11"/>
  <c r="K514" i="11"/>
  <c r="B514" i="11"/>
  <c r="I531" i="11"/>
  <c r="E531" i="11"/>
  <c r="L531" i="11"/>
  <c r="H531" i="11"/>
  <c r="D531" i="11"/>
  <c r="J531" i="11"/>
  <c r="B531" i="11"/>
  <c r="G531" i="11"/>
  <c r="K531" i="11"/>
  <c r="F531" i="11"/>
  <c r="K545" i="11"/>
  <c r="G545" i="11"/>
  <c r="C545" i="11"/>
  <c r="J545" i="11"/>
  <c r="F545" i="11"/>
  <c r="B545" i="11"/>
  <c r="H545" i="11"/>
  <c r="E545" i="11"/>
  <c r="L545" i="11"/>
  <c r="I545" i="11"/>
  <c r="D545" i="11"/>
  <c r="I357" i="11"/>
  <c r="C367" i="11"/>
  <c r="K367" i="11"/>
  <c r="C387" i="11"/>
  <c r="K387" i="11"/>
  <c r="C531" i="11"/>
  <c r="I363" i="11"/>
  <c r="E363" i="11"/>
  <c r="L363" i="11"/>
  <c r="H363" i="11"/>
  <c r="D363" i="11"/>
  <c r="I371" i="11"/>
  <c r="E371" i="11"/>
  <c r="L371" i="11"/>
  <c r="H371" i="11"/>
  <c r="D371" i="11"/>
  <c r="L380" i="11"/>
  <c r="H380" i="11"/>
  <c r="D380" i="11"/>
  <c r="K380" i="11"/>
  <c r="G380" i="11"/>
  <c r="C380" i="11"/>
  <c r="K385" i="11"/>
  <c r="G385" i="11"/>
  <c r="C385" i="11"/>
  <c r="J385" i="11"/>
  <c r="F385" i="11"/>
  <c r="B385" i="11"/>
  <c r="K397" i="11"/>
  <c r="G397" i="11"/>
  <c r="C397" i="11"/>
  <c r="J397" i="11"/>
  <c r="F397" i="11"/>
  <c r="B397" i="11"/>
  <c r="L404" i="11"/>
  <c r="H404" i="11"/>
  <c r="K404" i="11"/>
  <c r="G404" i="11"/>
  <c r="C404" i="11"/>
  <c r="J404" i="11"/>
  <c r="D404" i="11"/>
  <c r="I404" i="11"/>
  <c r="B404" i="11"/>
  <c r="I411" i="11"/>
  <c r="E411" i="11"/>
  <c r="L411" i="11"/>
  <c r="H411" i="11"/>
  <c r="D411" i="11"/>
  <c r="G411" i="11"/>
  <c r="F411" i="11"/>
  <c r="K421" i="11"/>
  <c r="G421" i="11"/>
  <c r="C421" i="11"/>
  <c r="J421" i="11"/>
  <c r="F421" i="11"/>
  <c r="B421" i="11"/>
  <c r="E421" i="11"/>
  <c r="L421" i="11"/>
  <c r="D421" i="11"/>
  <c r="J518" i="11"/>
  <c r="F518" i="11"/>
  <c r="B518" i="11"/>
  <c r="I518" i="11"/>
  <c r="E518" i="11"/>
  <c r="H518" i="11"/>
  <c r="G518" i="11"/>
  <c r="L518" i="11"/>
  <c r="K518" i="11"/>
  <c r="C518" i="11"/>
  <c r="K521" i="11"/>
  <c r="G521" i="11"/>
  <c r="C521" i="11"/>
  <c r="J521" i="11"/>
  <c r="F521" i="11"/>
  <c r="B521" i="11"/>
  <c r="H521" i="11"/>
  <c r="E521" i="11"/>
  <c r="L521" i="11"/>
  <c r="I521" i="11"/>
  <c r="D521" i="11"/>
  <c r="L524" i="11"/>
  <c r="H524" i="11"/>
  <c r="D524" i="11"/>
  <c r="K524" i="11"/>
  <c r="G524" i="11"/>
  <c r="C524" i="11"/>
  <c r="E524" i="11"/>
  <c r="J524" i="11"/>
  <c r="B524" i="11"/>
  <c r="I524" i="11"/>
  <c r="F524" i="11"/>
  <c r="I527" i="11"/>
  <c r="E527" i="11"/>
  <c r="L527" i="11"/>
  <c r="H527" i="11"/>
  <c r="D527" i="11"/>
  <c r="J527" i="11"/>
  <c r="B527" i="11"/>
  <c r="G527" i="11"/>
  <c r="K527" i="11"/>
  <c r="F527" i="11"/>
  <c r="C527" i="11"/>
  <c r="J538" i="11"/>
  <c r="F538" i="11"/>
  <c r="B538" i="11"/>
  <c r="I538" i="11"/>
  <c r="E538" i="11"/>
  <c r="H538" i="11"/>
  <c r="G538" i="11"/>
  <c r="L538" i="11"/>
  <c r="K538" i="11"/>
  <c r="D538" i="11"/>
  <c r="I547" i="11"/>
  <c r="E547" i="11"/>
  <c r="L547" i="11"/>
  <c r="H547" i="11"/>
  <c r="D547" i="11"/>
  <c r="J547" i="11"/>
  <c r="B547" i="11"/>
  <c r="G547" i="11"/>
  <c r="K547" i="11"/>
  <c r="F547" i="11"/>
  <c r="L560" i="11"/>
  <c r="H560" i="11"/>
  <c r="D560" i="11"/>
  <c r="K560" i="11"/>
  <c r="G560" i="11"/>
  <c r="C560" i="11"/>
  <c r="J560" i="11"/>
  <c r="B560" i="11"/>
  <c r="I560" i="11"/>
  <c r="E560" i="11"/>
  <c r="F560" i="11"/>
  <c r="C305" i="11"/>
  <c r="G305" i="11"/>
  <c r="E357" i="11"/>
  <c r="B360" i="11"/>
  <c r="J360" i="11"/>
  <c r="G363" i="11"/>
  <c r="E365" i="11"/>
  <c r="G367" i="11"/>
  <c r="B368" i="11"/>
  <c r="J368" i="11"/>
  <c r="G371" i="11"/>
  <c r="B380" i="11"/>
  <c r="J380" i="11"/>
  <c r="E385" i="11"/>
  <c r="G387" i="11"/>
  <c r="B392" i="11"/>
  <c r="J392" i="11"/>
  <c r="E397" i="11"/>
  <c r="I403" i="11"/>
  <c r="F404" i="11"/>
  <c r="K410" i="11"/>
  <c r="J411" i="11"/>
  <c r="I417" i="11"/>
  <c r="K418" i="11"/>
  <c r="I421" i="11"/>
  <c r="L512" i="11"/>
  <c r="L514" i="11"/>
  <c r="D518" i="11"/>
  <c r="D534" i="11"/>
  <c r="I541" i="11"/>
  <c r="C546" i="11"/>
  <c r="Y15" i="9"/>
  <c r="X15" i="9"/>
  <c r="Y14" i="9"/>
  <c r="Y16" i="9"/>
  <c r="Y21" i="9"/>
  <c r="X14" i="9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L304" i="10"/>
  <c r="K304" i="10"/>
  <c r="J304" i="10"/>
  <c r="I304" i="10"/>
  <c r="H304" i="10"/>
  <c r="G304" i="10"/>
  <c r="F304" i="10"/>
  <c r="E304" i="10"/>
  <c r="D304" i="10"/>
  <c r="C304" i="10"/>
  <c r="B304" i="10"/>
  <c r="M298" i="10"/>
  <c r="O262" i="10"/>
  <c r="P262" i="10" s="1"/>
  <c r="O263" i="10"/>
  <c r="O264" i="10"/>
  <c r="P261" i="10"/>
  <c r="P260" i="10"/>
  <c r="O251" i="10"/>
  <c r="P250" i="10"/>
  <c r="O248" i="10"/>
  <c r="O249" i="10" s="1"/>
  <c r="P249" i="10" s="1"/>
  <c r="P248" i="10"/>
  <c r="P247" i="10"/>
  <c r="P246" i="10"/>
  <c r="P245" i="10"/>
  <c r="O242" i="10"/>
  <c r="O243" i="10"/>
  <c r="O244" i="10"/>
  <c r="P244" i="10"/>
  <c r="P241" i="10"/>
  <c r="P240" i="10"/>
  <c r="P239" i="10"/>
  <c r="P238" i="10"/>
  <c r="O236" i="10"/>
  <c r="O237" i="10"/>
  <c r="P237" i="10"/>
  <c r="P235" i="10"/>
  <c r="P234" i="10"/>
  <c r="P233" i="10"/>
  <c r="O232" i="10"/>
  <c r="P232" i="10"/>
  <c r="P231" i="10"/>
  <c r="O230" i="10"/>
  <c r="P230" i="10"/>
  <c r="P229" i="10"/>
  <c r="O228" i="10"/>
  <c r="P228" i="10"/>
  <c r="P227" i="10"/>
  <c r="O226" i="10"/>
  <c r="P226" i="10"/>
  <c r="P225" i="10"/>
  <c r="P224" i="10"/>
  <c r="O223" i="10"/>
  <c r="P223" i="10" s="1"/>
  <c r="P222" i="10"/>
  <c r="P221" i="10"/>
  <c r="O220" i="10"/>
  <c r="P220" i="10"/>
  <c r="P219" i="10"/>
  <c r="P218" i="10"/>
  <c r="O216" i="10"/>
  <c r="O217" i="10"/>
  <c r="P217" i="10" s="1"/>
  <c r="P215" i="10"/>
  <c r="P214" i="10"/>
  <c r="O213" i="10"/>
  <c r="P213" i="10"/>
  <c r="P212" i="10"/>
  <c r="P211" i="10"/>
  <c r="O208" i="10"/>
  <c r="O209" i="10"/>
  <c r="O210" i="10"/>
  <c r="P210" i="10"/>
  <c r="P207" i="10"/>
  <c r="O122" i="10"/>
  <c r="O123" i="10" s="1"/>
  <c r="P122" i="10"/>
  <c r="G422" i="10"/>
  <c r="P121" i="10"/>
  <c r="O119" i="10"/>
  <c r="O120" i="10"/>
  <c r="P120" i="10"/>
  <c r="P118" i="10"/>
  <c r="P117" i="10"/>
  <c r="H417" i="10"/>
  <c r="O115" i="10"/>
  <c r="P114" i="10"/>
  <c r="C414" i="10"/>
  <c r="O111" i="10"/>
  <c r="P110" i="10"/>
  <c r="G410" i="10"/>
  <c r="O106" i="10"/>
  <c r="P106" i="10" s="1"/>
  <c r="O107" i="10"/>
  <c r="O108" i="10"/>
  <c r="P105" i="10"/>
  <c r="D405" i="10"/>
  <c r="O104" i="10"/>
  <c r="P104" i="10"/>
  <c r="P103" i="10"/>
  <c r="F403" i="10"/>
  <c r="O101" i="10"/>
  <c r="O102" i="10" s="1"/>
  <c r="P102" i="10" s="1"/>
  <c r="P101" i="10"/>
  <c r="P100" i="10"/>
  <c r="E400" i="10"/>
  <c r="O98" i="10"/>
  <c r="O99" i="10" s="1"/>
  <c r="P99" i="10" s="1"/>
  <c r="P98" i="10"/>
  <c r="G398" i="10"/>
  <c r="P97" i="10"/>
  <c r="O93" i="10"/>
  <c r="O94" i="10"/>
  <c r="P94" i="10" s="1"/>
  <c r="O95" i="10"/>
  <c r="P92" i="10"/>
  <c r="O88" i="10"/>
  <c r="P87" i="10"/>
  <c r="F387" i="10"/>
  <c r="P86" i="10"/>
  <c r="C386" i="10"/>
  <c r="P85" i="10"/>
  <c r="O82" i="10"/>
  <c r="O83" i="10" s="1"/>
  <c r="O84" i="10" s="1"/>
  <c r="P84" i="10" s="1"/>
  <c r="P82" i="10"/>
  <c r="P81" i="10"/>
  <c r="D381" i="10"/>
  <c r="P80" i="10"/>
  <c r="O73" i="10"/>
  <c r="O74" i="10"/>
  <c r="O75" i="10"/>
  <c r="P72" i="10"/>
  <c r="E372" i="10"/>
  <c r="P71" i="10"/>
  <c r="O69" i="10"/>
  <c r="O70" i="10"/>
  <c r="P70" i="10" s="1"/>
  <c r="P68" i="10"/>
  <c r="P67" i="10"/>
  <c r="F367" i="10"/>
  <c r="O66" i="10"/>
  <c r="P66" i="10"/>
  <c r="P65" i="10"/>
  <c r="O64" i="10"/>
  <c r="P64" i="10"/>
  <c r="I364" i="10"/>
  <c r="P63" i="10"/>
  <c r="O61" i="10"/>
  <c r="O62" i="10"/>
  <c r="P62" i="10"/>
  <c r="P60" i="10"/>
  <c r="O58" i="10"/>
  <c r="P57" i="10"/>
  <c r="H357" i="10"/>
  <c r="O51" i="10"/>
  <c r="O52" i="10" s="1"/>
  <c r="O53" i="10" s="1"/>
  <c r="O54" i="10" s="1"/>
  <c r="P51" i="10"/>
  <c r="P50" i="10"/>
  <c r="C350" i="10"/>
  <c r="O6" i="10"/>
  <c r="O7" i="10" s="1"/>
  <c r="P6" i="10"/>
  <c r="L306" i="10"/>
  <c r="P5" i="10"/>
  <c r="I305" i="10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319" i="8"/>
  <c r="A320" i="8"/>
  <c r="A321" i="8"/>
  <c r="A322" i="8"/>
  <c r="A323" i="8"/>
  <c r="A324" i="8"/>
  <c r="A325" i="8"/>
  <c r="A326" i="8"/>
  <c r="A327" i="8"/>
  <c r="A328" i="8"/>
  <c r="A329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05" i="8"/>
  <c r="C304" i="8"/>
  <c r="D304" i="8"/>
  <c r="E304" i="8"/>
  <c r="F304" i="8"/>
  <c r="G304" i="8"/>
  <c r="H304" i="8"/>
  <c r="I304" i="8"/>
  <c r="J304" i="8"/>
  <c r="K304" i="8"/>
  <c r="L304" i="8"/>
  <c r="B304" i="8"/>
  <c r="M298" i="8"/>
  <c r="B300" i="8"/>
  <c r="P50" i="8"/>
  <c r="P57" i="8"/>
  <c r="P60" i="8"/>
  <c r="P63" i="8"/>
  <c r="P65" i="8"/>
  <c r="P67" i="8"/>
  <c r="P68" i="8"/>
  <c r="P71" i="8"/>
  <c r="P72" i="8"/>
  <c r="P80" i="8"/>
  <c r="P81" i="8"/>
  <c r="P85" i="8"/>
  <c r="P86" i="8"/>
  <c r="P87" i="8"/>
  <c r="P92" i="8"/>
  <c r="P97" i="8"/>
  <c r="P100" i="8"/>
  <c r="P103" i="8"/>
  <c r="P105" i="8"/>
  <c r="P110" i="8"/>
  <c r="P114" i="8"/>
  <c r="P117" i="8"/>
  <c r="P118" i="8"/>
  <c r="P121" i="8"/>
  <c r="P207" i="8"/>
  <c r="P211" i="8"/>
  <c r="P212" i="8"/>
  <c r="P214" i="8"/>
  <c r="P215" i="8"/>
  <c r="P218" i="8"/>
  <c r="P219" i="8"/>
  <c r="P221" i="8"/>
  <c r="P222" i="8"/>
  <c r="P224" i="8"/>
  <c r="C524" i="8"/>
  <c r="P225" i="8"/>
  <c r="P227" i="8"/>
  <c r="P229" i="8"/>
  <c r="P231" i="8"/>
  <c r="P233" i="8"/>
  <c r="P234" i="8"/>
  <c r="P235" i="8"/>
  <c r="P238" i="8"/>
  <c r="P239" i="8"/>
  <c r="P240" i="8"/>
  <c r="P241" i="8"/>
  <c r="P245" i="8"/>
  <c r="P246" i="8"/>
  <c r="P247" i="8"/>
  <c r="P250" i="8"/>
  <c r="P260" i="8"/>
  <c r="P261" i="8"/>
  <c r="P5" i="8"/>
  <c r="D305" i="8"/>
  <c r="O6" i="8"/>
  <c r="O7" i="8"/>
  <c r="O76" i="10"/>
  <c r="P75" i="10"/>
  <c r="O109" i="10"/>
  <c r="P109" i="10"/>
  <c r="P108" i="10"/>
  <c r="O8" i="8"/>
  <c r="P7" i="8"/>
  <c r="O265" i="10"/>
  <c r="P264" i="10"/>
  <c r="B601" i="8"/>
  <c r="B599" i="8"/>
  <c r="P6" i="8"/>
  <c r="J306" i="8"/>
  <c r="P73" i="10"/>
  <c r="H300" i="8"/>
  <c r="M522" i="12"/>
  <c r="M349" i="12"/>
  <c r="M521" i="12"/>
  <c r="M460" i="12"/>
  <c r="I378" i="12"/>
  <c r="E378" i="12"/>
  <c r="L378" i="12"/>
  <c r="G378" i="12"/>
  <c r="B378" i="12"/>
  <c r="K378" i="12"/>
  <c r="F378" i="12"/>
  <c r="H378" i="12"/>
  <c r="D378" i="12"/>
  <c r="C378" i="12"/>
  <c r="J378" i="12"/>
  <c r="O9" i="12"/>
  <c r="P8" i="12"/>
  <c r="M386" i="12"/>
  <c r="M382" i="12"/>
  <c r="L523" i="12"/>
  <c r="H523" i="12"/>
  <c r="D523" i="12"/>
  <c r="K523" i="12"/>
  <c r="G523" i="12"/>
  <c r="C523" i="12"/>
  <c r="F523" i="12"/>
  <c r="E523" i="12"/>
  <c r="J523" i="12"/>
  <c r="B523" i="12"/>
  <c r="I523" i="12"/>
  <c r="M509" i="12"/>
  <c r="K283" i="12"/>
  <c r="G283" i="12"/>
  <c r="C283" i="12"/>
  <c r="I283" i="12"/>
  <c r="E283" i="12"/>
  <c r="J283" i="12"/>
  <c r="F283" i="12"/>
  <c r="B283" i="12"/>
  <c r="L283" i="12"/>
  <c r="H283" i="12"/>
  <c r="D283" i="12"/>
  <c r="M474" i="12"/>
  <c r="O113" i="12"/>
  <c r="P112" i="12"/>
  <c r="M513" i="12"/>
  <c r="M485" i="12"/>
  <c r="O249" i="12"/>
  <c r="P248" i="12"/>
  <c r="M337" i="12"/>
  <c r="M520" i="12"/>
  <c r="M336" i="12"/>
  <c r="L387" i="12"/>
  <c r="H387" i="12"/>
  <c r="D387" i="12"/>
  <c r="J387" i="12"/>
  <c r="E387" i="12"/>
  <c r="I387" i="12"/>
  <c r="C387" i="12"/>
  <c r="F387" i="12"/>
  <c r="B387" i="12"/>
  <c r="K387" i="12"/>
  <c r="G387" i="12"/>
  <c r="M377" i="12"/>
  <c r="P66" i="12"/>
  <c r="O67" i="12"/>
  <c r="M350" i="12"/>
  <c r="M484" i="12"/>
  <c r="M340" i="12"/>
  <c r="O240" i="12"/>
  <c r="P239" i="12"/>
  <c r="M355" i="12"/>
  <c r="M356" i="12"/>
  <c r="M364" i="12"/>
  <c r="M508" i="12"/>
  <c r="M504" i="12"/>
  <c r="P103" i="12"/>
  <c r="O104" i="12"/>
  <c r="P104" i="12"/>
  <c r="M459" i="12"/>
  <c r="M457" i="12"/>
  <c r="M282" i="12"/>
  <c r="I341" i="12"/>
  <c r="E341" i="12"/>
  <c r="L341" i="12"/>
  <c r="G341" i="12"/>
  <c r="B341" i="12"/>
  <c r="D341" i="12"/>
  <c r="H341" i="12"/>
  <c r="C341" i="12"/>
  <c r="K341" i="12"/>
  <c r="F341" i="12"/>
  <c r="J341" i="12"/>
  <c r="M365" i="12"/>
  <c r="I514" i="12"/>
  <c r="E514" i="12"/>
  <c r="K514" i="12"/>
  <c r="F514" i="12"/>
  <c r="J514" i="12"/>
  <c r="D514" i="12"/>
  <c r="G514" i="12"/>
  <c r="C514" i="12"/>
  <c r="B514" i="12"/>
  <c r="L514" i="12"/>
  <c r="H514" i="12"/>
  <c r="H16" i="9"/>
  <c r="M540" i="11"/>
  <c r="M363" i="11"/>
  <c r="M367" i="11"/>
  <c r="M403" i="11"/>
  <c r="M411" i="11"/>
  <c r="M383" i="11"/>
  <c r="M372" i="11"/>
  <c r="M539" i="11"/>
  <c r="M525" i="11"/>
  <c r="M528" i="11"/>
  <c r="M516" i="11"/>
  <c r="M393" i="11"/>
  <c r="M364" i="11"/>
  <c r="M416" i="11"/>
  <c r="M515" i="11"/>
  <c r="M417" i="11"/>
  <c r="M507" i="11"/>
  <c r="M386" i="11"/>
  <c r="M529" i="11"/>
  <c r="M371" i="11"/>
  <c r="M524" i="11"/>
  <c r="M387" i="11"/>
  <c r="M538" i="11"/>
  <c r="J394" i="11"/>
  <c r="F394" i="11"/>
  <c r="B394" i="11"/>
  <c r="I394" i="11"/>
  <c r="E394" i="11"/>
  <c r="G394" i="11"/>
  <c r="L394" i="11"/>
  <c r="D394" i="11"/>
  <c r="K394" i="11"/>
  <c r="C394" i="11"/>
  <c r="H394" i="11"/>
  <c r="L408" i="11"/>
  <c r="H408" i="11"/>
  <c r="D408" i="11"/>
  <c r="K408" i="11"/>
  <c r="G408" i="11"/>
  <c r="C408" i="11"/>
  <c r="J408" i="11"/>
  <c r="B408" i="11"/>
  <c r="I408" i="11"/>
  <c r="F408" i="11"/>
  <c r="E408" i="11"/>
  <c r="L564" i="11"/>
  <c r="H564" i="11"/>
  <c r="D564" i="11"/>
  <c r="K564" i="11"/>
  <c r="G564" i="11"/>
  <c r="C564" i="11"/>
  <c r="J564" i="11"/>
  <c r="B564" i="11"/>
  <c r="I564" i="11"/>
  <c r="E564" i="11"/>
  <c r="F564" i="11"/>
  <c r="L552" i="11"/>
  <c r="H552" i="11"/>
  <c r="D552" i="11"/>
  <c r="K552" i="11"/>
  <c r="G552" i="11"/>
  <c r="C552" i="11"/>
  <c r="E552" i="11"/>
  <c r="J552" i="11"/>
  <c r="B552" i="11"/>
  <c r="I552" i="11"/>
  <c r="F552" i="11"/>
  <c r="M414" i="11"/>
  <c r="M405" i="11"/>
  <c r="M366" i="11"/>
  <c r="O55" i="11"/>
  <c r="P54" i="11"/>
  <c r="M410" i="11"/>
  <c r="M512" i="11"/>
  <c r="I415" i="11"/>
  <c r="E415" i="11"/>
  <c r="L415" i="11"/>
  <c r="H415" i="11"/>
  <c r="D415" i="11"/>
  <c r="G415" i="11"/>
  <c r="F415" i="11"/>
  <c r="J415" i="11"/>
  <c r="K415" i="11"/>
  <c r="C415" i="11"/>
  <c r="B415" i="11"/>
  <c r="M544" i="11"/>
  <c r="K413" i="11"/>
  <c r="G413" i="11"/>
  <c r="C413" i="11"/>
  <c r="J413" i="11"/>
  <c r="F413" i="11"/>
  <c r="B413" i="11"/>
  <c r="E413" i="11"/>
  <c r="L413" i="11"/>
  <c r="D413" i="11"/>
  <c r="I413" i="11"/>
  <c r="H413" i="11"/>
  <c r="K409" i="11"/>
  <c r="G409" i="11"/>
  <c r="C409" i="11"/>
  <c r="J409" i="11"/>
  <c r="F409" i="11"/>
  <c r="B409" i="11"/>
  <c r="E409" i="11"/>
  <c r="L409" i="11"/>
  <c r="D409" i="11"/>
  <c r="I409" i="11"/>
  <c r="H409" i="11"/>
  <c r="O266" i="11"/>
  <c r="P265" i="11"/>
  <c r="M384" i="11"/>
  <c r="M532" i="11"/>
  <c r="I399" i="11"/>
  <c r="E399" i="11"/>
  <c r="L399" i="11"/>
  <c r="H399" i="11"/>
  <c r="D399" i="11"/>
  <c r="G399" i="11"/>
  <c r="C399" i="11"/>
  <c r="J399" i="11"/>
  <c r="F399" i="11"/>
  <c r="K399" i="11"/>
  <c r="B399" i="11"/>
  <c r="P7" i="11"/>
  <c r="O8" i="11"/>
  <c r="M368" i="11"/>
  <c r="M547" i="11"/>
  <c r="M521" i="11"/>
  <c r="M404" i="11"/>
  <c r="M545" i="11"/>
  <c r="M514" i="11"/>
  <c r="J562" i="11"/>
  <c r="F562" i="11"/>
  <c r="B562" i="11"/>
  <c r="I562" i="11"/>
  <c r="E562" i="11"/>
  <c r="G562" i="11"/>
  <c r="L562" i="11"/>
  <c r="D562" i="11"/>
  <c r="H562" i="11"/>
  <c r="C562" i="11"/>
  <c r="K562" i="11"/>
  <c r="I543" i="11"/>
  <c r="E543" i="11"/>
  <c r="L543" i="11"/>
  <c r="H543" i="11"/>
  <c r="D543" i="11"/>
  <c r="J543" i="11"/>
  <c r="B543" i="11"/>
  <c r="G543" i="11"/>
  <c r="K543" i="11"/>
  <c r="F543" i="11"/>
  <c r="C543" i="11"/>
  <c r="M541" i="11"/>
  <c r="M418" i="11"/>
  <c r="J406" i="11"/>
  <c r="F406" i="11"/>
  <c r="B406" i="11"/>
  <c r="I406" i="11"/>
  <c r="E406" i="11"/>
  <c r="G406" i="11"/>
  <c r="L406" i="11"/>
  <c r="D406" i="11"/>
  <c r="K406" i="11"/>
  <c r="H406" i="11"/>
  <c r="C406" i="11"/>
  <c r="K549" i="11"/>
  <c r="G549" i="11"/>
  <c r="C549" i="11"/>
  <c r="J549" i="11"/>
  <c r="F549" i="11"/>
  <c r="B549" i="11"/>
  <c r="H549" i="11"/>
  <c r="E549" i="11"/>
  <c r="L549" i="11"/>
  <c r="D549" i="11"/>
  <c r="I549" i="11"/>
  <c r="L412" i="11"/>
  <c r="H412" i="11"/>
  <c r="D412" i="11"/>
  <c r="K412" i="11"/>
  <c r="G412" i="11"/>
  <c r="C412" i="11"/>
  <c r="J412" i="11"/>
  <c r="B412" i="11"/>
  <c r="I412" i="11"/>
  <c r="F412" i="11"/>
  <c r="E412" i="11"/>
  <c r="M395" i="11"/>
  <c r="M350" i="11"/>
  <c r="K553" i="11"/>
  <c r="G553" i="11"/>
  <c r="H553" i="11"/>
  <c r="C553" i="11"/>
  <c r="L553" i="11"/>
  <c r="F553" i="11"/>
  <c r="B553" i="11"/>
  <c r="I553" i="11"/>
  <c r="E553" i="11"/>
  <c r="J553" i="11"/>
  <c r="D553" i="11"/>
  <c r="J422" i="11"/>
  <c r="F422" i="11"/>
  <c r="B422" i="11"/>
  <c r="I422" i="11"/>
  <c r="E422" i="11"/>
  <c r="G422" i="11"/>
  <c r="L422" i="11"/>
  <c r="D422" i="11"/>
  <c r="K422" i="11"/>
  <c r="H422" i="11"/>
  <c r="C422" i="11"/>
  <c r="M402" i="11"/>
  <c r="M369" i="11"/>
  <c r="M522" i="11"/>
  <c r="M419" i="11"/>
  <c r="M396" i="11"/>
  <c r="J398" i="11"/>
  <c r="F398" i="11"/>
  <c r="B398" i="11"/>
  <c r="I398" i="11"/>
  <c r="E398" i="11"/>
  <c r="G398" i="11"/>
  <c r="C398" i="11"/>
  <c r="L398" i="11"/>
  <c r="D398" i="11"/>
  <c r="K398" i="11"/>
  <c r="H398" i="11"/>
  <c r="M550" i="11"/>
  <c r="I375" i="11"/>
  <c r="E375" i="11"/>
  <c r="L375" i="11"/>
  <c r="H375" i="11"/>
  <c r="D375" i="11"/>
  <c r="G375" i="11"/>
  <c r="K375" i="11"/>
  <c r="C375" i="11"/>
  <c r="B375" i="11"/>
  <c r="F375" i="11"/>
  <c r="J375" i="11"/>
  <c r="M535" i="11"/>
  <c r="K373" i="11"/>
  <c r="G373" i="11"/>
  <c r="C373" i="11"/>
  <c r="J373" i="11"/>
  <c r="F373" i="11"/>
  <c r="B373" i="11"/>
  <c r="E373" i="11"/>
  <c r="I373" i="11"/>
  <c r="L373" i="11"/>
  <c r="D373" i="11"/>
  <c r="H373" i="11"/>
  <c r="M534" i="11"/>
  <c r="M511" i="11"/>
  <c r="M523" i="11"/>
  <c r="M370" i="11"/>
  <c r="M542" i="11"/>
  <c r="J306" i="11"/>
  <c r="F306" i="11"/>
  <c r="B306" i="11"/>
  <c r="H306" i="11"/>
  <c r="I306" i="11"/>
  <c r="E306" i="11"/>
  <c r="L306" i="11"/>
  <c r="D306" i="11"/>
  <c r="G306" i="11"/>
  <c r="K306" i="11"/>
  <c r="C306" i="11"/>
  <c r="M392" i="11"/>
  <c r="M421" i="11"/>
  <c r="M357" i="11"/>
  <c r="M305" i="11"/>
  <c r="L548" i="11"/>
  <c r="H548" i="11"/>
  <c r="D548" i="11"/>
  <c r="K548" i="11"/>
  <c r="G548" i="11"/>
  <c r="C548" i="11"/>
  <c r="E548" i="11"/>
  <c r="J548" i="11"/>
  <c r="B548" i="11"/>
  <c r="I548" i="11"/>
  <c r="F548" i="11"/>
  <c r="M530" i="11"/>
  <c r="M420" i="11"/>
  <c r="I563" i="11"/>
  <c r="E563" i="11"/>
  <c r="L563" i="11"/>
  <c r="H563" i="11"/>
  <c r="D563" i="11"/>
  <c r="G563" i="11"/>
  <c r="F563" i="11"/>
  <c r="C563" i="11"/>
  <c r="B563" i="11"/>
  <c r="K563" i="11"/>
  <c r="J563" i="11"/>
  <c r="M533" i="11"/>
  <c r="M380" i="11"/>
  <c r="M360" i="11"/>
  <c r="M560" i="11"/>
  <c r="M527" i="11"/>
  <c r="M518" i="11"/>
  <c r="M397" i="11"/>
  <c r="M385" i="11"/>
  <c r="M531" i="11"/>
  <c r="I551" i="11"/>
  <c r="E551" i="11"/>
  <c r="L551" i="11"/>
  <c r="H551" i="11"/>
  <c r="D551" i="11"/>
  <c r="J551" i="11"/>
  <c r="B551" i="11"/>
  <c r="G551" i="11"/>
  <c r="K551" i="11"/>
  <c r="F551" i="11"/>
  <c r="C551" i="11"/>
  <c r="M546" i="11"/>
  <c r="K401" i="11"/>
  <c r="G401" i="11"/>
  <c r="C401" i="11"/>
  <c r="J401" i="11"/>
  <c r="F401" i="11"/>
  <c r="B401" i="11"/>
  <c r="E401" i="11"/>
  <c r="L401" i="11"/>
  <c r="D401" i="11"/>
  <c r="I401" i="11"/>
  <c r="H401" i="11"/>
  <c r="J382" i="11"/>
  <c r="F382" i="11"/>
  <c r="B382" i="11"/>
  <c r="I382" i="11"/>
  <c r="E382" i="11"/>
  <c r="G382" i="11"/>
  <c r="K382" i="11"/>
  <c r="C382" i="11"/>
  <c r="L382" i="11"/>
  <c r="D382" i="11"/>
  <c r="H382" i="11"/>
  <c r="M365" i="11"/>
  <c r="I351" i="11"/>
  <c r="E351" i="11"/>
  <c r="L351" i="11"/>
  <c r="H351" i="11"/>
  <c r="D351" i="11"/>
  <c r="G351" i="11"/>
  <c r="K351" i="11"/>
  <c r="B351" i="11"/>
  <c r="F351" i="11"/>
  <c r="C351" i="11"/>
  <c r="J351" i="11"/>
  <c r="M561" i="11"/>
  <c r="M519" i="11"/>
  <c r="O255" i="11"/>
  <c r="P254" i="11"/>
  <c r="P123" i="11"/>
  <c r="O124" i="11"/>
  <c r="J374" i="11"/>
  <c r="F374" i="11"/>
  <c r="B374" i="11"/>
  <c r="I374" i="11"/>
  <c r="E374" i="11"/>
  <c r="G374" i="11"/>
  <c r="K374" i="11"/>
  <c r="C374" i="11"/>
  <c r="L374" i="11"/>
  <c r="D374" i="11"/>
  <c r="H374" i="11"/>
  <c r="L352" i="11"/>
  <c r="H352" i="11"/>
  <c r="D352" i="11"/>
  <c r="K352" i="11"/>
  <c r="G352" i="11"/>
  <c r="C352" i="11"/>
  <c r="J352" i="11"/>
  <c r="B352" i="11"/>
  <c r="F352" i="11"/>
  <c r="E352" i="11"/>
  <c r="I352" i="11"/>
  <c r="M520" i="11"/>
  <c r="M513" i="11"/>
  <c r="M526" i="11"/>
  <c r="I407" i="11"/>
  <c r="E407" i="11"/>
  <c r="L407" i="11"/>
  <c r="H407" i="11"/>
  <c r="D407" i="11"/>
  <c r="G407" i="11"/>
  <c r="F407" i="11"/>
  <c r="J407" i="11"/>
  <c r="K407" i="11"/>
  <c r="C407" i="11"/>
  <c r="B407" i="11"/>
  <c r="M400" i="11"/>
  <c r="M517" i="11"/>
  <c r="M381" i="11"/>
  <c r="O77" i="11"/>
  <c r="P76" i="11"/>
  <c r="K353" i="11"/>
  <c r="G353" i="11"/>
  <c r="C353" i="11"/>
  <c r="J353" i="11"/>
  <c r="F353" i="11"/>
  <c r="B353" i="11"/>
  <c r="E353" i="11"/>
  <c r="I353" i="11"/>
  <c r="L353" i="11"/>
  <c r="D353" i="11"/>
  <c r="H353" i="11"/>
  <c r="X16" i="9"/>
  <c r="B305" i="10"/>
  <c r="E306" i="10"/>
  <c r="F305" i="10"/>
  <c r="I306" i="10"/>
  <c r="J305" i="10"/>
  <c r="Y19" i="9"/>
  <c r="J362" i="10"/>
  <c r="F362" i="10"/>
  <c r="B362" i="10"/>
  <c r="I362" i="10"/>
  <c r="E362" i="10"/>
  <c r="L362" i="10"/>
  <c r="H362" i="10"/>
  <c r="D362" i="10"/>
  <c r="K362" i="10"/>
  <c r="G362" i="10"/>
  <c r="C362" i="10"/>
  <c r="L420" i="10"/>
  <c r="H420" i="10"/>
  <c r="D420" i="10"/>
  <c r="K420" i="10"/>
  <c r="G420" i="10"/>
  <c r="C420" i="10"/>
  <c r="J420" i="10"/>
  <c r="F420" i="10"/>
  <c r="B420" i="10"/>
  <c r="I420" i="10"/>
  <c r="E420" i="10"/>
  <c r="J537" i="10"/>
  <c r="F537" i="10"/>
  <c r="B537" i="10"/>
  <c r="I537" i="10"/>
  <c r="E537" i="10"/>
  <c r="K537" i="10"/>
  <c r="C537" i="10"/>
  <c r="G537" i="10"/>
  <c r="L537" i="10"/>
  <c r="H537" i="10"/>
  <c r="D537" i="10"/>
  <c r="L368" i="10"/>
  <c r="H368" i="10"/>
  <c r="D368" i="10"/>
  <c r="K368" i="10"/>
  <c r="G368" i="10"/>
  <c r="C368" i="10"/>
  <c r="J368" i="10"/>
  <c r="F368" i="10"/>
  <c r="B368" i="10"/>
  <c r="I368" i="10"/>
  <c r="E368" i="10"/>
  <c r="O89" i="10"/>
  <c r="P88" i="10"/>
  <c r="K401" i="10"/>
  <c r="G401" i="10"/>
  <c r="C401" i="10"/>
  <c r="J401" i="10"/>
  <c r="F401" i="10"/>
  <c r="B401" i="10"/>
  <c r="I401" i="10"/>
  <c r="E401" i="10"/>
  <c r="L401" i="10"/>
  <c r="H401" i="10"/>
  <c r="D401" i="10"/>
  <c r="L515" i="10"/>
  <c r="H515" i="10"/>
  <c r="D515" i="10"/>
  <c r="I515" i="10"/>
  <c r="C515" i="10"/>
  <c r="G515" i="10"/>
  <c r="B515" i="10"/>
  <c r="K515" i="10"/>
  <c r="F515" i="10"/>
  <c r="J515" i="10"/>
  <c r="E515" i="10"/>
  <c r="J549" i="10"/>
  <c r="F549" i="10"/>
  <c r="B549" i="10"/>
  <c r="I549" i="10"/>
  <c r="E549" i="10"/>
  <c r="K549" i="10"/>
  <c r="C549" i="10"/>
  <c r="H549" i="10"/>
  <c r="G549" i="10"/>
  <c r="L549" i="10"/>
  <c r="D549" i="10"/>
  <c r="O8" i="10"/>
  <c r="P7" i="10"/>
  <c r="I351" i="10"/>
  <c r="E351" i="10"/>
  <c r="L351" i="10"/>
  <c r="H351" i="10"/>
  <c r="D351" i="10"/>
  <c r="K351" i="10"/>
  <c r="G351" i="10"/>
  <c r="C351" i="10"/>
  <c r="J351" i="10"/>
  <c r="F351" i="10"/>
  <c r="B351" i="10"/>
  <c r="K365" i="10"/>
  <c r="G365" i="10"/>
  <c r="C365" i="10"/>
  <c r="J365" i="10"/>
  <c r="F365" i="10"/>
  <c r="B365" i="10"/>
  <c r="I365" i="10"/>
  <c r="E365" i="10"/>
  <c r="L365" i="10"/>
  <c r="H365" i="10"/>
  <c r="D365" i="10"/>
  <c r="I399" i="10"/>
  <c r="E399" i="10"/>
  <c r="L399" i="10"/>
  <c r="H399" i="10"/>
  <c r="D399" i="10"/>
  <c r="K399" i="10"/>
  <c r="G399" i="10"/>
  <c r="C399" i="10"/>
  <c r="J399" i="10"/>
  <c r="F399" i="10"/>
  <c r="B399" i="10"/>
  <c r="J402" i="10"/>
  <c r="F402" i="10"/>
  <c r="B402" i="10"/>
  <c r="I402" i="10"/>
  <c r="E402" i="10"/>
  <c r="L402" i="10"/>
  <c r="H402" i="10"/>
  <c r="D402" i="10"/>
  <c r="K402" i="10"/>
  <c r="G402" i="10"/>
  <c r="C402" i="10"/>
  <c r="J418" i="10"/>
  <c r="F418" i="10"/>
  <c r="B418" i="10"/>
  <c r="I418" i="10"/>
  <c r="E418" i="10"/>
  <c r="L418" i="10"/>
  <c r="H418" i="10"/>
  <c r="D418" i="10"/>
  <c r="K418" i="10"/>
  <c r="G418" i="10"/>
  <c r="C418" i="10"/>
  <c r="J507" i="10"/>
  <c r="F507" i="10"/>
  <c r="B507" i="10"/>
  <c r="I507" i="10"/>
  <c r="E507" i="10"/>
  <c r="L507" i="10"/>
  <c r="H507" i="10"/>
  <c r="D507" i="10"/>
  <c r="K507" i="10"/>
  <c r="G507" i="10"/>
  <c r="C507" i="10"/>
  <c r="I512" i="10"/>
  <c r="E512" i="10"/>
  <c r="L512" i="10"/>
  <c r="H512" i="10"/>
  <c r="D512" i="10"/>
  <c r="K512" i="10"/>
  <c r="G512" i="10"/>
  <c r="C512" i="10"/>
  <c r="J512" i="10"/>
  <c r="F512" i="10"/>
  <c r="B512" i="10"/>
  <c r="J529" i="10"/>
  <c r="F529" i="10"/>
  <c r="B529" i="10"/>
  <c r="I529" i="10"/>
  <c r="E529" i="10"/>
  <c r="K529" i="10"/>
  <c r="C529" i="10"/>
  <c r="G529" i="10"/>
  <c r="L529" i="10"/>
  <c r="H529" i="10"/>
  <c r="D529" i="10"/>
  <c r="J541" i="10"/>
  <c r="F541" i="10"/>
  <c r="B541" i="10"/>
  <c r="I541" i="10"/>
  <c r="E541" i="10"/>
  <c r="K541" i="10"/>
  <c r="C541" i="10"/>
  <c r="H541" i="10"/>
  <c r="G541" i="10"/>
  <c r="L541" i="10"/>
  <c r="D541" i="10"/>
  <c r="I546" i="10"/>
  <c r="E546" i="10"/>
  <c r="L546" i="10"/>
  <c r="H546" i="10"/>
  <c r="D546" i="10"/>
  <c r="K546" i="10"/>
  <c r="C546" i="10"/>
  <c r="J546" i="10"/>
  <c r="B546" i="10"/>
  <c r="G546" i="10"/>
  <c r="F546" i="10"/>
  <c r="O266" i="10"/>
  <c r="P265" i="10"/>
  <c r="L384" i="10"/>
  <c r="H384" i="10"/>
  <c r="D384" i="10"/>
  <c r="K384" i="10"/>
  <c r="G384" i="10"/>
  <c r="C384" i="10"/>
  <c r="J384" i="10"/>
  <c r="F384" i="10"/>
  <c r="B384" i="10"/>
  <c r="I384" i="10"/>
  <c r="E384" i="10"/>
  <c r="L408" i="10"/>
  <c r="H408" i="10"/>
  <c r="D408" i="10"/>
  <c r="K408" i="10"/>
  <c r="G408" i="10"/>
  <c r="C408" i="10"/>
  <c r="J408" i="10"/>
  <c r="F408" i="10"/>
  <c r="B408" i="10"/>
  <c r="I408" i="10"/>
  <c r="E408" i="10"/>
  <c r="K532" i="10"/>
  <c r="G532" i="10"/>
  <c r="C532" i="10"/>
  <c r="J532" i="10"/>
  <c r="F532" i="10"/>
  <c r="B532" i="10"/>
  <c r="I532" i="10"/>
  <c r="E532" i="10"/>
  <c r="L532" i="10"/>
  <c r="H532" i="10"/>
  <c r="D532" i="10"/>
  <c r="O55" i="10"/>
  <c r="P54" i="10"/>
  <c r="O59" i="10"/>
  <c r="P59" i="10"/>
  <c r="P58" i="10"/>
  <c r="J370" i="10"/>
  <c r="F370" i="10"/>
  <c r="B370" i="10"/>
  <c r="I370" i="10"/>
  <c r="E370" i="10"/>
  <c r="L370" i="10"/>
  <c r="H370" i="10"/>
  <c r="D370" i="10"/>
  <c r="K370" i="10"/>
  <c r="G370" i="10"/>
  <c r="C370" i="10"/>
  <c r="K373" i="10"/>
  <c r="G373" i="10"/>
  <c r="C373" i="10"/>
  <c r="J373" i="10"/>
  <c r="F373" i="10"/>
  <c r="B373" i="10"/>
  <c r="I373" i="10"/>
  <c r="E373" i="10"/>
  <c r="L373" i="10"/>
  <c r="H373" i="10"/>
  <c r="D373" i="10"/>
  <c r="J382" i="10"/>
  <c r="F382" i="10"/>
  <c r="B382" i="10"/>
  <c r="I382" i="10"/>
  <c r="E382" i="10"/>
  <c r="L382" i="10"/>
  <c r="H382" i="10"/>
  <c r="D382" i="10"/>
  <c r="K382" i="10"/>
  <c r="G382" i="10"/>
  <c r="C382" i="10"/>
  <c r="L392" i="10"/>
  <c r="H392" i="10"/>
  <c r="D392" i="10"/>
  <c r="K392" i="10"/>
  <c r="G392" i="10"/>
  <c r="C392" i="10"/>
  <c r="J392" i="10"/>
  <c r="F392" i="10"/>
  <c r="B392" i="10"/>
  <c r="I392" i="10"/>
  <c r="E392" i="10"/>
  <c r="J406" i="10"/>
  <c r="F406" i="10"/>
  <c r="B406" i="10"/>
  <c r="I406" i="10"/>
  <c r="E406" i="10"/>
  <c r="L406" i="10"/>
  <c r="H406" i="10"/>
  <c r="D406" i="10"/>
  <c r="K406" i="10"/>
  <c r="G406" i="10"/>
  <c r="C406" i="10"/>
  <c r="O112" i="10"/>
  <c r="P111" i="10"/>
  <c r="K510" i="10"/>
  <c r="G510" i="10"/>
  <c r="C510" i="10"/>
  <c r="J510" i="10"/>
  <c r="F510" i="10"/>
  <c r="B510" i="10"/>
  <c r="I510" i="10"/>
  <c r="E510" i="10"/>
  <c r="L510" i="10"/>
  <c r="H510" i="10"/>
  <c r="D510" i="10"/>
  <c r="L513" i="10"/>
  <c r="H513" i="10"/>
  <c r="D513" i="10"/>
  <c r="K513" i="10"/>
  <c r="G513" i="10"/>
  <c r="C513" i="10"/>
  <c r="J513" i="10"/>
  <c r="F513" i="10"/>
  <c r="B513" i="10"/>
  <c r="I513" i="10"/>
  <c r="E513" i="10"/>
  <c r="J517" i="10"/>
  <c r="F517" i="10"/>
  <c r="B517" i="10"/>
  <c r="I517" i="10"/>
  <c r="D517" i="10"/>
  <c r="H517" i="10"/>
  <c r="C517" i="10"/>
  <c r="L517" i="10"/>
  <c r="G517" i="10"/>
  <c r="E517" i="10"/>
  <c r="K517" i="10"/>
  <c r="K520" i="10"/>
  <c r="G520" i="10"/>
  <c r="C520" i="10"/>
  <c r="J520" i="10"/>
  <c r="E520" i="10"/>
  <c r="H520" i="10"/>
  <c r="B520" i="10"/>
  <c r="L520" i="10"/>
  <c r="I520" i="10"/>
  <c r="F520" i="10"/>
  <c r="D520" i="10"/>
  <c r="L523" i="10"/>
  <c r="H523" i="10"/>
  <c r="D523" i="10"/>
  <c r="G523" i="10"/>
  <c r="B523" i="10"/>
  <c r="J523" i="10"/>
  <c r="E523" i="10"/>
  <c r="C523" i="10"/>
  <c r="K523" i="10"/>
  <c r="I523" i="10"/>
  <c r="F523" i="10"/>
  <c r="I526" i="10"/>
  <c r="E526" i="10"/>
  <c r="L526" i="10"/>
  <c r="H526" i="10"/>
  <c r="D526" i="10"/>
  <c r="K526" i="10"/>
  <c r="C526" i="10"/>
  <c r="G526" i="10"/>
  <c r="J526" i="10"/>
  <c r="F526" i="10"/>
  <c r="B526" i="10"/>
  <c r="I530" i="10"/>
  <c r="E530" i="10"/>
  <c r="L530" i="10"/>
  <c r="H530" i="10"/>
  <c r="D530" i="10"/>
  <c r="K530" i="10"/>
  <c r="C530" i="10"/>
  <c r="G530" i="10"/>
  <c r="J530" i="10"/>
  <c r="F530" i="10"/>
  <c r="B530" i="10"/>
  <c r="K544" i="10"/>
  <c r="G544" i="10"/>
  <c r="C544" i="10"/>
  <c r="J544" i="10"/>
  <c r="F544" i="10"/>
  <c r="B544" i="10"/>
  <c r="I544" i="10"/>
  <c r="H544" i="10"/>
  <c r="E544" i="10"/>
  <c r="L544" i="10"/>
  <c r="D544" i="10"/>
  <c r="J564" i="10"/>
  <c r="F564" i="10"/>
  <c r="B564" i="10"/>
  <c r="I564" i="10"/>
  <c r="E564" i="10"/>
  <c r="L564" i="10"/>
  <c r="D564" i="10"/>
  <c r="K564" i="10"/>
  <c r="C564" i="10"/>
  <c r="H564" i="10"/>
  <c r="G564" i="10"/>
  <c r="I375" i="10"/>
  <c r="E375" i="10"/>
  <c r="L375" i="10"/>
  <c r="H375" i="10"/>
  <c r="D375" i="10"/>
  <c r="K375" i="10"/>
  <c r="G375" i="10"/>
  <c r="C375" i="10"/>
  <c r="J375" i="10"/>
  <c r="F375" i="10"/>
  <c r="B375" i="10"/>
  <c r="J394" i="10"/>
  <c r="F394" i="10"/>
  <c r="B394" i="10"/>
  <c r="I394" i="10"/>
  <c r="E394" i="10"/>
  <c r="L394" i="10"/>
  <c r="H394" i="10"/>
  <c r="D394" i="10"/>
  <c r="K394" i="10"/>
  <c r="G394" i="10"/>
  <c r="C394" i="10"/>
  <c r="K528" i="10"/>
  <c r="G528" i="10"/>
  <c r="C528" i="10"/>
  <c r="J528" i="10"/>
  <c r="F528" i="10"/>
  <c r="B528" i="10"/>
  <c r="I528" i="10"/>
  <c r="E528" i="10"/>
  <c r="L528" i="10"/>
  <c r="H528" i="10"/>
  <c r="D528" i="10"/>
  <c r="L562" i="10"/>
  <c r="H562" i="10"/>
  <c r="D562" i="10"/>
  <c r="K562" i="10"/>
  <c r="G562" i="10"/>
  <c r="C562" i="10"/>
  <c r="I562" i="10"/>
  <c r="F562" i="10"/>
  <c r="J562" i="10"/>
  <c r="E562" i="10"/>
  <c r="B562" i="10"/>
  <c r="J366" i="10"/>
  <c r="F366" i="10"/>
  <c r="B366" i="10"/>
  <c r="I366" i="10"/>
  <c r="E366" i="10"/>
  <c r="L366" i="10"/>
  <c r="H366" i="10"/>
  <c r="D366" i="10"/>
  <c r="K366" i="10"/>
  <c r="G366" i="10"/>
  <c r="C366" i="10"/>
  <c r="P53" i="10"/>
  <c r="L360" i="10"/>
  <c r="H360" i="10"/>
  <c r="D360" i="10"/>
  <c r="K360" i="10"/>
  <c r="G360" i="10"/>
  <c r="C360" i="10"/>
  <c r="J360" i="10"/>
  <c r="F360" i="10"/>
  <c r="B360" i="10"/>
  <c r="I360" i="10"/>
  <c r="E360" i="10"/>
  <c r="O77" i="10"/>
  <c r="P76" i="10"/>
  <c r="O96" i="10"/>
  <c r="P96" i="10"/>
  <c r="P95" i="10"/>
  <c r="L404" i="10"/>
  <c r="H404" i="10"/>
  <c r="D404" i="10"/>
  <c r="K404" i="10"/>
  <c r="G404" i="10"/>
  <c r="C404" i="10"/>
  <c r="J404" i="10"/>
  <c r="F404" i="10"/>
  <c r="B404" i="10"/>
  <c r="I404" i="10"/>
  <c r="E404" i="10"/>
  <c r="K409" i="10"/>
  <c r="G409" i="10"/>
  <c r="C409" i="10"/>
  <c r="J409" i="10"/>
  <c r="F409" i="10"/>
  <c r="B409" i="10"/>
  <c r="I409" i="10"/>
  <c r="E409" i="10"/>
  <c r="L409" i="10"/>
  <c r="H409" i="10"/>
  <c r="D409" i="10"/>
  <c r="O124" i="10"/>
  <c r="P123" i="10"/>
  <c r="P209" i="10"/>
  <c r="L535" i="10"/>
  <c r="H535" i="10"/>
  <c r="D535" i="10"/>
  <c r="K535" i="10"/>
  <c r="G535" i="10"/>
  <c r="C535" i="10"/>
  <c r="F535" i="10"/>
  <c r="J535" i="10"/>
  <c r="B535" i="10"/>
  <c r="I535" i="10"/>
  <c r="E535" i="10"/>
  <c r="P243" i="10"/>
  <c r="K548" i="10"/>
  <c r="G548" i="10"/>
  <c r="C548" i="10"/>
  <c r="J548" i="10"/>
  <c r="F548" i="10"/>
  <c r="B548" i="10"/>
  <c r="I548" i="10"/>
  <c r="H548" i="10"/>
  <c r="E548" i="10"/>
  <c r="L548" i="10"/>
  <c r="D548" i="10"/>
  <c r="I363" i="10"/>
  <c r="E363" i="10"/>
  <c r="L363" i="10"/>
  <c r="H363" i="10"/>
  <c r="D363" i="10"/>
  <c r="K363" i="10"/>
  <c r="G363" i="10"/>
  <c r="C363" i="10"/>
  <c r="I371" i="10"/>
  <c r="E371" i="10"/>
  <c r="L371" i="10"/>
  <c r="H371" i="10"/>
  <c r="D371" i="10"/>
  <c r="K371" i="10"/>
  <c r="G371" i="10"/>
  <c r="C371" i="10"/>
  <c r="L380" i="10"/>
  <c r="H380" i="10"/>
  <c r="D380" i="10"/>
  <c r="K380" i="10"/>
  <c r="G380" i="10"/>
  <c r="C380" i="10"/>
  <c r="J380" i="10"/>
  <c r="F380" i="10"/>
  <c r="B380" i="10"/>
  <c r="K385" i="10"/>
  <c r="G385" i="10"/>
  <c r="C385" i="10"/>
  <c r="J385" i="10"/>
  <c r="F385" i="10"/>
  <c r="B385" i="10"/>
  <c r="I385" i="10"/>
  <c r="E385" i="10"/>
  <c r="K397" i="10"/>
  <c r="G397" i="10"/>
  <c r="C397" i="10"/>
  <c r="J397" i="10"/>
  <c r="F397" i="10"/>
  <c r="B397" i="10"/>
  <c r="I397" i="10"/>
  <c r="E397" i="10"/>
  <c r="K421" i="10"/>
  <c r="G421" i="10"/>
  <c r="C421" i="10"/>
  <c r="J421" i="10"/>
  <c r="F421" i="10"/>
  <c r="B421" i="10"/>
  <c r="I421" i="10"/>
  <c r="E421" i="10"/>
  <c r="I518" i="10"/>
  <c r="E518" i="10"/>
  <c r="J518" i="10"/>
  <c r="L518" i="10"/>
  <c r="F518" i="10"/>
  <c r="K518" i="10"/>
  <c r="D518" i="10"/>
  <c r="H518" i="10"/>
  <c r="C518" i="10"/>
  <c r="G518" i="10"/>
  <c r="B518" i="10"/>
  <c r="J521" i="10"/>
  <c r="F521" i="10"/>
  <c r="B521" i="10"/>
  <c r="H521" i="10"/>
  <c r="C521" i="10"/>
  <c r="K521" i="10"/>
  <c r="E521" i="10"/>
  <c r="I521" i="10"/>
  <c r="G521" i="10"/>
  <c r="D521" i="10"/>
  <c r="L521" i="10"/>
  <c r="K524" i="10"/>
  <c r="G524" i="10"/>
  <c r="C524" i="10"/>
  <c r="J524" i="10"/>
  <c r="E524" i="10"/>
  <c r="H524" i="10"/>
  <c r="B524" i="10"/>
  <c r="L524" i="10"/>
  <c r="I524" i="10"/>
  <c r="F524" i="10"/>
  <c r="D524" i="10"/>
  <c r="L527" i="10"/>
  <c r="H527" i="10"/>
  <c r="D527" i="10"/>
  <c r="K527" i="10"/>
  <c r="G527" i="10"/>
  <c r="C527" i="10"/>
  <c r="F527" i="10"/>
  <c r="J527" i="10"/>
  <c r="B527" i="10"/>
  <c r="I527" i="10"/>
  <c r="E527" i="10"/>
  <c r="I538" i="10"/>
  <c r="E538" i="10"/>
  <c r="L538" i="10"/>
  <c r="H538" i="10"/>
  <c r="D538" i="10"/>
  <c r="K538" i="10"/>
  <c r="C538" i="10"/>
  <c r="G538" i="10"/>
  <c r="J538" i="10"/>
  <c r="F538" i="10"/>
  <c r="B538" i="10"/>
  <c r="L547" i="10"/>
  <c r="H547" i="10"/>
  <c r="D547" i="10"/>
  <c r="K547" i="10"/>
  <c r="G547" i="10"/>
  <c r="C547" i="10"/>
  <c r="F547" i="10"/>
  <c r="E547" i="10"/>
  <c r="J547" i="10"/>
  <c r="B547" i="10"/>
  <c r="I547" i="10"/>
  <c r="J560" i="10"/>
  <c r="F560" i="10"/>
  <c r="B560" i="10"/>
  <c r="I560" i="10"/>
  <c r="E560" i="10"/>
  <c r="L560" i="10"/>
  <c r="D560" i="10"/>
  <c r="K560" i="10"/>
  <c r="C560" i="10"/>
  <c r="H560" i="10"/>
  <c r="G560" i="10"/>
  <c r="C305" i="10"/>
  <c r="G305" i="10"/>
  <c r="K305" i="10"/>
  <c r="B306" i="10"/>
  <c r="F306" i="10"/>
  <c r="J306" i="10"/>
  <c r="D357" i="10"/>
  <c r="B363" i="10"/>
  <c r="E364" i="10"/>
  <c r="B367" i="10"/>
  <c r="B371" i="10"/>
  <c r="E380" i="10"/>
  <c r="D385" i="10"/>
  <c r="B387" i="10"/>
  <c r="D397" i="10"/>
  <c r="C398" i="10"/>
  <c r="B403" i="10"/>
  <c r="C410" i="10"/>
  <c r="D417" i="10"/>
  <c r="D421" i="10"/>
  <c r="C422" i="10"/>
  <c r="J350" i="10"/>
  <c r="F350" i="10"/>
  <c r="B350" i="10"/>
  <c r="I350" i="10"/>
  <c r="E350" i="10"/>
  <c r="L350" i="10"/>
  <c r="H350" i="10"/>
  <c r="D350" i="10"/>
  <c r="P52" i="10"/>
  <c r="P61" i="10"/>
  <c r="P69" i="10"/>
  <c r="L372" i="10"/>
  <c r="H372" i="10"/>
  <c r="D372" i="10"/>
  <c r="K372" i="10"/>
  <c r="G372" i="10"/>
  <c r="C372" i="10"/>
  <c r="J372" i="10"/>
  <c r="F372" i="10"/>
  <c r="B372" i="10"/>
  <c r="P74" i="10"/>
  <c r="K381" i="10"/>
  <c r="G381" i="10"/>
  <c r="C381" i="10"/>
  <c r="J381" i="10"/>
  <c r="F381" i="10"/>
  <c r="B381" i="10"/>
  <c r="I381" i="10"/>
  <c r="E381" i="10"/>
  <c r="P83" i="10"/>
  <c r="J386" i="10"/>
  <c r="F386" i="10"/>
  <c r="B386" i="10"/>
  <c r="I386" i="10"/>
  <c r="E386" i="10"/>
  <c r="L386" i="10"/>
  <c r="H386" i="10"/>
  <c r="D386" i="10"/>
  <c r="P93" i="10"/>
  <c r="L400" i="10"/>
  <c r="H400" i="10"/>
  <c r="D400" i="10"/>
  <c r="K400" i="10"/>
  <c r="G400" i="10"/>
  <c r="C400" i="10"/>
  <c r="J400" i="10"/>
  <c r="F400" i="10"/>
  <c r="B400" i="10"/>
  <c r="K405" i="10"/>
  <c r="G405" i="10"/>
  <c r="C405" i="10"/>
  <c r="J405" i="10"/>
  <c r="F405" i="10"/>
  <c r="B405" i="10"/>
  <c r="I405" i="10"/>
  <c r="E405" i="10"/>
  <c r="P107" i="10"/>
  <c r="J414" i="10"/>
  <c r="F414" i="10"/>
  <c r="B414" i="10"/>
  <c r="I414" i="10"/>
  <c r="E414" i="10"/>
  <c r="L414" i="10"/>
  <c r="H414" i="10"/>
  <c r="D414" i="10"/>
  <c r="P119" i="10"/>
  <c r="P208" i="10"/>
  <c r="P216" i="10"/>
  <c r="L519" i="10"/>
  <c r="H519" i="10"/>
  <c r="D519" i="10"/>
  <c r="G519" i="10"/>
  <c r="B519" i="10"/>
  <c r="F519" i="10"/>
  <c r="K519" i="10"/>
  <c r="E519" i="10"/>
  <c r="J519" i="10"/>
  <c r="C519" i="10"/>
  <c r="I519" i="10"/>
  <c r="I522" i="10"/>
  <c r="E522" i="10"/>
  <c r="J522" i="10"/>
  <c r="D522" i="10"/>
  <c r="L522" i="10"/>
  <c r="G522" i="10"/>
  <c r="B522" i="10"/>
  <c r="F522" i="10"/>
  <c r="C522" i="10"/>
  <c r="K522" i="10"/>
  <c r="H522" i="10"/>
  <c r="J525" i="10"/>
  <c r="F525" i="10"/>
  <c r="B525" i="10"/>
  <c r="I525" i="10"/>
  <c r="E525" i="10"/>
  <c r="K525" i="10"/>
  <c r="C525" i="10"/>
  <c r="G525" i="10"/>
  <c r="L525" i="10"/>
  <c r="H525" i="10"/>
  <c r="D525" i="10"/>
  <c r="J533" i="10"/>
  <c r="F533" i="10"/>
  <c r="B533" i="10"/>
  <c r="I533" i="10"/>
  <c r="E533" i="10"/>
  <c r="K533" i="10"/>
  <c r="C533" i="10"/>
  <c r="G533" i="10"/>
  <c r="L533" i="10"/>
  <c r="H533" i="10"/>
  <c r="D533" i="10"/>
  <c r="P236" i="10"/>
  <c r="L539" i="10"/>
  <c r="H539" i="10"/>
  <c r="D539" i="10"/>
  <c r="K539" i="10"/>
  <c r="G539" i="10"/>
  <c r="C539" i="10"/>
  <c r="F539" i="10"/>
  <c r="J539" i="10"/>
  <c r="B539" i="10"/>
  <c r="I539" i="10"/>
  <c r="E539" i="10"/>
  <c r="P242" i="10"/>
  <c r="I550" i="10"/>
  <c r="E550" i="10"/>
  <c r="L550" i="10"/>
  <c r="H550" i="10"/>
  <c r="D550" i="10"/>
  <c r="K550" i="10"/>
  <c r="C550" i="10"/>
  <c r="J550" i="10"/>
  <c r="B550" i="10"/>
  <c r="G550" i="10"/>
  <c r="F550" i="10"/>
  <c r="I561" i="10"/>
  <c r="E561" i="10"/>
  <c r="L561" i="10"/>
  <c r="H561" i="10"/>
  <c r="D561" i="10"/>
  <c r="F561" i="10"/>
  <c r="K561" i="10"/>
  <c r="C561" i="10"/>
  <c r="J561" i="10"/>
  <c r="G561" i="10"/>
  <c r="B561" i="10"/>
  <c r="P263" i="10"/>
  <c r="B599" i="10"/>
  <c r="B601" i="10"/>
  <c r="D305" i="10"/>
  <c r="H305" i="10"/>
  <c r="L305" i="10"/>
  <c r="C306" i="10"/>
  <c r="G306" i="10"/>
  <c r="K306" i="10"/>
  <c r="G350" i="10"/>
  <c r="F363" i="10"/>
  <c r="F371" i="10"/>
  <c r="I372" i="10"/>
  <c r="I380" i="10"/>
  <c r="H381" i="10"/>
  <c r="H385" i="10"/>
  <c r="G386" i="10"/>
  <c r="H397" i="10"/>
  <c r="I400" i="10"/>
  <c r="H405" i="10"/>
  <c r="G414" i="10"/>
  <c r="H421" i="10"/>
  <c r="K357" i="10"/>
  <c r="G357" i="10"/>
  <c r="C357" i="10"/>
  <c r="J357" i="10"/>
  <c r="F357" i="10"/>
  <c r="B357" i="10"/>
  <c r="I357" i="10"/>
  <c r="E357" i="10"/>
  <c r="L364" i="10"/>
  <c r="H364" i="10"/>
  <c r="D364" i="10"/>
  <c r="K364" i="10"/>
  <c r="G364" i="10"/>
  <c r="C364" i="10"/>
  <c r="J364" i="10"/>
  <c r="F364" i="10"/>
  <c r="B364" i="10"/>
  <c r="I367" i="10"/>
  <c r="E367" i="10"/>
  <c r="L367" i="10"/>
  <c r="H367" i="10"/>
  <c r="D367" i="10"/>
  <c r="K367" i="10"/>
  <c r="G367" i="10"/>
  <c r="C367" i="10"/>
  <c r="I387" i="10"/>
  <c r="E387" i="10"/>
  <c r="L387" i="10"/>
  <c r="H387" i="10"/>
  <c r="D387" i="10"/>
  <c r="K387" i="10"/>
  <c r="G387" i="10"/>
  <c r="C387" i="10"/>
  <c r="J398" i="10"/>
  <c r="F398" i="10"/>
  <c r="B398" i="10"/>
  <c r="I398" i="10"/>
  <c r="E398" i="10"/>
  <c r="L398" i="10"/>
  <c r="H398" i="10"/>
  <c r="D398" i="10"/>
  <c r="I403" i="10"/>
  <c r="E403" i="10"/>
  <c r="L403" i="10"/>
  <c r="H403" i="10"/>
  <c r="D403" i="10"/>
  <c r="K403" i="10"/>
  <c r="G403" i="10"/>
  <c r="C403" i="10"/>
  <c r="J410" i="10"/>
  <c r="F410" i="10"/>
  <c r="B410" i="10"/>
  <c r="I410" i="10"/>
  <c r="E410" i="10"/>
  <c r="L410" i="10"/>
  <c r="H410" i="10"/>
  <c r="D410" i="10"/>
  <c r="K417" i="10"/>
  <c r="G417" i="10"/>
  <c r="C417" i="10"/>
  <c r="J417" i="10"/>
  <c r="F417" i="10"/>
  <c r="B417" i="10"/>
  <c r="I417" i="10"/>
  <c r="E417" i="10"/>
  <c r="J422" i="10"/>
  <c r="F422" i="10"/>
  <c r="B422" i="10"/>
  <c r="I422" i="10"/>
  <c r="E422" i="10"/>
  <c r="L422" i="10"/>
  <c r="H422" i="10"/>
  <c r="D422" i="10"/>
  <c r="J511" i="10"/>
  <c r="F511" i="10"/>
  <c r="B511" i="10"/>
  <c r="I511" i="10"/>
  <c r="E511" i="10"/>
  <c r="L511" i="10"/>
  <c r="H511" i="10"/>
  <c r="D511" i="10"/>
  <c r="K511" i="10"/>
  <c r="G511" i="10"/>
  <c r="C511" i="10"/>
  <c r="K514" i="10"/>
  <c r="G514" i="10"/>
  <c r="C514" i="10"/>
  <c r="J514" i="10"/>
  <c r="F514" i="10"/>
  <c r="B514" i="10"/>
  <c r="I514" i="10"/>
  <c r="E514" i="10"/>
  <c r="L514" i="10"/>
  <c r="H514" i="10"/>
  <c r="D514" i="10"/>
  <c r="L531" i="10"/>
  <c r="H531" i="10"/>
  <c r="D531" i="10"/>
  <c r="K531" i="10"/>
  <c r="G531" i="10"/>
  <c r="C531" i="10"/>
  <c r="F531" i="10"/>
  <c r="J531" i="10"/>
  <c r="B531" i="10"/>
  <c r="I531" i="10"/>
  <c r="E531" i="10"/>
  <c r="I534" i="10"/>
  <c r="E534" i="10"/>
  <c r="L534" i="10"/>
  <c r="H534" i="10"/>
  <c r="D534" i="10"/>
  <c r="K534" i="10"/>
  <c r="C534" i="10"/>
  <c r="G534" i="10"/>
  <c r="J534" i="10"/>
  <c r="F534" i="10"/>
  <c r="B534" i="10"/>
  <c r="K540" i="10"/>
  <c r="G540" i="10"/>
  <c r="C540" i="10"/>
  <c r="J540" i="10"/>
  <c r="F540" i="10"/>
  <c r="B540" i="10"/>
  <c r="I540" i="10"/>
  <c r="E540" i="10"/>
  <c r="L540" i="10"/>
  <c r="H540" i="10"/>
  <c r="D540" i="10"/>
  <c r="J545" i="10"/>
  <c r="F545" i="10"/>
  <c r="B545" i="10"/>
  <c r="I545" i="10"/>
  <c r="E545" i="10"/>
  <c r="K545" i="10"/>
  <c r="C545" i="10"/>
  <c r="H545" i="10"/>
  <c r="G545" i="10"/>
  <c r="D545" i="10"/>
  <c r="L545" i="10"/>
  <c r="H300" i="10"/>
  <c r="E305" i="10"/>
  <c r="D306" i="10"/>
  <c r="H306" i="10"/>
  <c r="K350" i="10"/>
  <c r="L357" i="10"/>
  <c r="J363" i="10"/>
  <c r="J367" i="10"/>
  <c r="J371" i="10"/>
  <c r="L381" i="10"/>
  <c r="L385" i="10"/>
  <c r="K386" i="10"/>
  <c r="J387" i="10"/>
  <c r="L397" i="10"/>
  <c r="K398" i="10"/>
  <c r="J403" i="10"/>
  <c r="L405" i="10"/>
  <c r="K410" i="10"/>
  <c r="K414" i="10"/>
  <c r="L417" i="10"/>
  <c r="L421" i="10"/>
  <c r="K422" i="10"/>
  <c r="K305" i="8"/>
  <c r="E547" i="8"/>
  <c r="I547" i="8"/>
  <c r="C547" i="8"/>
  <c r="G547" i="8"/>
  <c r="K547" i="8"/>
  <c r="F547" i="8"/>
  <c r="H547" i="8"/>
  <c r="B547" i="8"/>
  <c r="J547" i="8"/>
  <c r="D547" i="8"/>
  <c r="L547" i="8"/>
  <c r="B531" i="8"/>
  <c r="F531" i="8"/>
  <c r="J531" i="8"/>
  <c r="C531" i="8"/>
  <c r="G531" i="8"/>
  <c r="K531" i="8"/>
  <c r="I531" i="8"/>
  <c r="E531" i="8"/>
  <c r="D531" i="8"/>
  <c r="H531" i="8"/>
  <c r="L531" i="8"/>
  <c r="E519" i="8"/>
  <c r="I519" i="8"/>
  <c r="B519" i="8"/>
  <c r="F519" i="8"/>
  <c r="J519" i="8"/>
  <c r="H519" i="8"/>
  <c r="D519" i="8"/>
  <c r="L519" i="8"/>
  <c r="G519" i="8"/>
  <c r="K519" i="8"/>
  <c r="C519" i="8"/>
  <c r="B367" i="8"/>
  <c r="F367" i="8"/>
  <c r="J367" i="8"/>
  <c r="C367" i="8"/>
  <c r="G367" i="8"/>
  <c r="K367" i="8"/>
  <c r="D367" i="8"/>
  <c r="L367" i="8"/>
  <c r="E367" i="8"/>
  <c r="H367" i="8"/>
  <c r="I367" i="8"/>
  <c r="B561" i="8"/>
  <c r="F561" i="8"/>
  <c r="J561" i="8"/>
  <c r="D561" i="8"/>
  <c r="H561" i="8"/>
  <c r="L561" i="8"/>
  <c r="G561" i="8"/>
  <c r="I561" i="8"/>
  <c r="C561" i="8"/>
  <c r="K561" i="8"/>
  <c r="E561" i="8"/>
  <c r="B545" i="8"/>
  <c r="F545" i="8"/>
  <c r="J545" i="8"/>
  <c r="D545" i="8"/>
  <c r="H545" i="8"/>
  <c r="L545" i="8"/>
  <c r="C545" i="8"/>
  <c r="K545" i="8"/>
  <c r="E545" i="8"/>
  <c r="G545" i="8"/>
  <c r="I545" i="8"/>
  <c r="D541" i="8"/>
  <c r="E541" i="8"/>
  <c r="G541" i="8"/>
  <c r="K541" i="8"/>
  <c r="C541" i="8"/>
  <c r="I541" i="8"/>
  <c r="B541" i="8"/>
  <c r="L541" i="8"/>
  <c r="F541" i="8"/>
  <c r="H541" i="8"/>
  <c r="J541" i="8"/>
  <c r="B533" i="8"/>
  <c r="F533" i="8"/>
  <c r="J533" i="8"/>
  <c r="C533" i="8"/>
  <c r="G533" i="8"/>
  <c r="K533" i="8"/>
  <c r="I533" i="8"/>
  <c r="E533" i="8"/>
  <c r="D533" i="8"/>
  <c r="H533" i="8"/>
  <c r="L533" i="8"/>
  <c r="C529" i="8"/>
  <c r="G529" i="8"/>
  <c r="K529" i="8"/>
  <c r="D529" i="8"/>
  <c r="H529" i="8"/>
  <c r="L529" i="8"/>
  <c r="B529" i="8"/>
  <c r="J529" i="8"/>
  <c r="F529" i="8"/>
  <c r="E529" i="8"/>
  <c r="I529" i="8"/>
  <c r="D525" i="8"/>
  <c r="H525" i="8"/>
  <c r="L525" i="8"/>
  <c r="E525" i="8"/>
  <c r="I525" i="8"/>
  <c r="C525" i="8"/>
  <c r="K525" i="8"/>
  <c r="G525" i="8"/>
  <c r="F525" i="8"/>
  <c r="J525" i="8"/>
  <c r="B525" i="8"/>
  <c r="G305" i="8"/>
  <c r="I306" i="8"/>
  <c r="B560" i="8"/>
  <c r="F560" i="8"/>
  <c r="J560" i="8"/>
  <c r="D560" i="8"/>
  <c r="H560" i="8"/>
  <c r="L560" i="8"/>
  <c r="C560" i="8"/>
  <c r="K560" i="8"/>
  <c r="E560" i="8"/>
  <c r="G560" i="8"/>
  <c r="I560" i="8"/>
  <c r="D540" i="8"/>
  <c r="H540" i="8"/>
  <c r="L540" i="8"/>
  <c r="E540" i="8"/>
  <c r="I540" i="8"/>
  <c r="F540" i="8"/>
  <c r="B540" i="8"/>
  <c r="J540" i="8"/>
  <c r="C540" i="8"/>
  <c r="G540" i="8"/>
  <c r="K540" i="8"/>
  <c r="L305" i="8"/>
  <c r="F306" i="8"/>
  <c r="E535" i="8"/>
  <c r="I535" i="8"/>
  <c r="B535" i="8"/>
  <c r="F535" i="8"/>
  <c r="J535" i="8"/>
  <c r="D535" i="8"/>
  <c r="L535" i="8"/>
  <c r="H535" i="8"/>
  <c r="C535" i="8"/>
  <c r="G535" i="8"/>
  <c r="K535" i="8"/>
  <c r="C511" i="8"/>
  <c r="G511" i="8"/>
  <c r="K511" i="8"/>
  <c r="D511" i="8"/>
  <c r="H511" i="8"/>
  <c r="L511" i="8"/>
  <c r="F511" i="8"/>
  <c r="B511" i="8"/>
  <c r="J511" i="8"/>
  <c r="E511" i="8"/>
  <c r="I511" i="8"/>
  <c r="C403" i="8"/>
  <c r="G403" i="8"/>
  <c r="K403" i="8"/>
  <c r="D403" i="8"/>
  <c r="H403" i="8"/>
  <c r="L403" i="8"/>
  <c r="B403" i="8"/>
  <c r="J403" i="8"/>
  <c r="E403" i="8"/>
  <c r="I403" i="8"/>
  <c r="F403" i="8"/>
  <c r="E387" i="8"/>
  <c r="I387" i="8"/>
  <c r="B387" i="8"/>
  <c r="F387" i="8"/>
  <c r="J387" i="8"/>
  <c r="C387" i="8"/>
  <c r="K387" i="8"/>
  <c r="D387" i="8"/>
  <c r="L387" i="8"/>
  <c r="G387" i="8"/>
  <c r="H387" i="8"/>
  <c r="E371" i="8"/>
  <c r="I371" i="8"/>
  <c r="B371" i="8"/>
  <c r="F371" i="8"/>
  <c r="J371" i="8"/>
  <c r="G371" i="8"/>
  <c r="H371" i="8"/>
  <c r="K371" i="8"/>
  <c r="L371" i="8"/>
  <c r="D371" i="8"/>
  <c r="C371" i="8"/>
  <c r="E306" i="8"/>
  <c r="C527" i="8"/>
  <c r="G527" i="8"/>
  <c r="K527" i="8"/>
  <c r="D527" i="8"/>
  <c r="H527" i="8"/>
  <c r="L527" i="8"/>
  <c r="B527" i="8"/>
  <c r="J527" i="8"/>
  <c r="F527" i="8"/>
  <c r="E527" i="8"/>
  <c r="I527" i="8"/>
  <c r="B515" i="8"/>
  <c r="F515" i="8"/>
  <c r="J515" i="8"/>
  <c r="C515" i="8"/>
  <c r="G515" i="8"/>
  <c r="K515" i="8"/>
  <c r="E515" i="8"/>
  <c r="I515" i="8"/>
  <c r="H515" i="8"/>
  <c r="L515" i="8"/>
  <c r="D515" i="8"/>
  <c r="C363" i="8"/>
  <c r="G363" i="8"/>
  <c r="K363" i="8"/>
  <c r="D363" i="8"/>
  <c r="H363" i="8"/>
  <c r="L363" i="8"/>
  <c r="E363" i="8"/>
  <c r="F363" i="8"/>
  <c r="B363" i="8"/>
  <c r="I363" i="8"/>
  <c r="J363" i="8"/>
  <c r="C305" i="8"/>
  <c r="B305" i="8"/>
  <c r="E305" i="8"/>
  <c r="I305" i="8"/>
  <c r="F305" i="8"/>
  <c r="J305" i="8"/>
  <c r="D307" i="8"/>
  <c r="H307" i="8"/>
  <c r="D550" i="8"/>
  <c r="H550" i="8"/>
  <c r="L550" i="8"/>
  <c r="B550" i="8"/>
  <c r="F550" i="8"/>
  <c r="J550" i="8"/>
  <c r="E550" i="8"/>
  <c r="G550" i="8"/>
  <c r="I550" i="8"/>
  <c r="C550" i="8"/>
  <c r="K550" i="8"/>
  <c r="E546" i="8"/>
  <c r="I546" i="8"/>
  <c r="C546" i="8"/>
  <c r="G546" i="8"/>
  <c r="K546" i="8"/>
  <c r="D546" i="8"/>
  <c r="L546" i="8"/>
  <c r="F546" i="8"/>
  <c r="H546" i="8"/>
  <c r="B546" i="8"/>
  <c r="J546" i="8"/>
  <c r="D538" i="8"/>
  <c r="H538" i="8"/>
  <c r="L538" i="8"/>
  <c r="E538" i="8"/>
  <c r="I538" i="8"/>
  <c r="B538" i="8"/>
  <c r="J538" i="8"/>
  <c r="F538" i="8"/>
  <c r="C538" i="8"/>
  <c r="G538" i="8"/>
  <c r="K538" i="8"/>
  <c r="E534" i="8"/>
  <c r="I534" i="8"/>
  <c r="B534" i="8"/>
  <c r="F534" i="8"/>
  <c r="J534" i="8"/>
  <c r="C534" i="8"/>
  <c r="K534" i="8"/>
  <c r="G534" i="8"/>
  <c r="D534" i="8"/>
  <c r="H534" i="8"/>
  <c r="L534" i="8"/>
  <c r="D522" i="8"/>
  <c r="H522" i="8"/>
  <c r="L522" i="8"/>
  <c r="E522" i="8"/>
  <c r="I522" i="8"/>
  <c r="F522" i="8"/>
  <c r="B522" i="8"/>
  <c r="J522" i="8"/>
  <c r="G522" i="8"/>
  <c r="K522" i="8"/>
  <c r="C522" i="8"/>
  <c r="E518" i="8"/>
  <c r="I518" i="8"/>
  <c r="B518" i="8"/>
  <c r="F518" i="8"/>
  <c r="J518" i="8"/>
  <c r="G518" i="8"/>
  <c r="C518" i="8"/>
  <c r="K518" i="8"/>
  <c r="H518" i="8"/>
  <c r="L518" i="8"/>
  <c r="D518" i="8"/>
  <c r="B514" i="8"/>
  <c r="F514" i="8"/>
  <c r="J514" i="8"/>
  <c r="C514" i="8"/>
  <c r="G514" i="8"/>
  <c r="K514" i="8"/>
  <c r="I514" i="8"/>
  <c r="E514" i="8"/>
  <c r="H514" i="8"/>
  <c r="L514" i="8"/>
  <c r="D514" i="8"/>
  <c r="E418" i="8"/>
  <c r="I418" i="8"/>
  <c r="B418" i="8"/>
  <c r="F418" i="8"/>
  <c r="J418" i="8"/>
  <c r="C418" i="8"/>
  <c r="K418" i="8"/>
  <c r="D418" i="8"/>
  <c r="L418" i="8"/>
  <c r="G418" i="8"/>
  <c r="H418" i="8"/>
  <c r="B414" i="8"/>
  <c r="F414" i="8"/>
  <c r="J414" i="8"/>
  <c r="C414" i="8"/>
  <c r="G414" i="8"/>
  <c r="K414" i="8"/>
  <c r="E414" i="8"/>
  <c r="H414" i="8"/>
  <c r="I414" i="8"/>
  <c r="L414" i="8"/>
  <c r="D414" i="8"/>
  <c r="C410" i="8"/>
  <c r="G410" i="8"/>
  <c r="K410" i="8"/>
  <c r="D410" i="8"/>
  <c r="H410" i="8"/>
  <c r="L410" i="8"/>
  <c r="F410" i="8"/>
  <c r="I410" i="8"/>
  <c r="B410" i="8"/>
  <c r="E410" i="8"/>
  <c r="J410" i="8"/>
  <c r="E386" i="8"/>
  <c r="I386" i="8"/>
  <c r="B386" i="8"/>
  <c r="F386" i="8"/>
  <c r="J386" i="8"/>
  <c r="H386" i="8"/>
  <c r="C386" i="8"/>
  <c r="K386" i="8"/>
  <c r="D386" i="8"/>
  <c r="G386" i="8"/>
  <c r="L386" i="8"/>
  <c r="C350" i="8"/>
  <c r="G350" i="8"/>
  <c r="K350" i="8"/>
  <c r="D350" i="8"/>
  <c r="H350" i="8"/>
  <c r="L350" i="8"/>
  <c r="E350" i="8"/>
  <c r="I350" i="8"/>
  <c r="B350" i="8"/>
  <c r="F350" i="8"/>
  <c r="J350" i="8"/>
  <c r="H305" i="8"/>
  <c r="F307" i="8"/>
  <c r="D539" i="8"/>
  <c r="H539" i="8"/>
  <c r="L539" i="8"/>
  <c r="E539" i="8"/>
  <c r="I539" i="8"/>
  <c r="C539" i="8"/>
  <c r="K539" i="8"/>
  <c r="G539" i="8"/>
  <c r="B539" i="8"/>
  <c r="F539" i="8"/>
  <c r="J539" i="8"/>
  <c r="D507" i="8"/>
  <c r="H507" i="8"/>
  <c r="L507" i="8"/>
  <c r="E507" i="8"/>
  <c r="I507" i="8"/>
  <c r="C507" i="8"/>
  <c r="K507" i="8"/>
  <c r="G507" i="8"/>
  <c r="J507" i="8"/>
  <c r="B507" i="8"/>
  <c r="F507" i="8"/>
  <c r="C306" i="8"/>
  <c r="B306" i="8"/>
  <c r="G306" i="8"/>
  <c r="K306" i="8"/>
  <c r="D306" i="8"/>
  <c r="H306" i="8"/>
  <c r="L306" i="8"/>
  <c r="E521" i="8"/>
  <c r="I521" i="8"/>
  <c r="B521" i="8"/>
  <c r="F521" i="8"/>
  <c r="J521" i="8"/>
  <c r="D521" i="8"/>
  <c r="L521" i="8"/>
  <c r="H521" i="8"/>
  <c r="E421" i="8"/>
  <c r="I421" i="8"/>
  <c r="B421" i="8"/>
  <c r="F421" i="8"/>
  <c r="J421" i="8"/>
  <c r="H421" i="8"/>
  <c r="C421" i="8"/>
  <c r="K421" i="8"/>
  <c r="L421" i="8"/>
  <c r="D421" i="8"/>
  <c r="G421" i="8"/>
  <c r="B417" i="8"/>
  <c r="F417" i="8"/>
  <c r="J417" i="8"/>
  <c r="C417" i="8"/>
  <c r="G417" i="8"/>
  <c r="K417" i="8"/>
  <c r="I417" i="8"/>
  <c r="D417" i="8"/>
  <c r="L417" i="8"/>
  <c r="E417" i="8"/>
  <c r="H417" i="8"/>
  <c r="E405" i="8"/>
  <c r="I405" i="8"/>
  <c r="B405" i="8"/>
  <c r="F405" i="8"/>
  <c r="J405" i="8"/>
  <c r="D405" i="8"/>
  <c r="L405" i="8"/>
  <c r="G405" i="8"/>
  <c r="C405" i="8"/>
  <c r="H405" i="8"/>
  <c r="K405" i="8"/>
  <c r="E397" i="8"/>
  <c r="I397" i="8"/>
  <c r="B397" i="8"/>
  <c r="F397" i="8"/>
  <c r="J397" i="8"/>
  <c r="D397" i="8"/>
  <c r="L397" i="8"/>
  <c r="G397" i="8"/>
  <c r="H397" i="8"/>
  <c r="K397" i="8"/>
  <c r="C397" i="8"/>
  <c r="B385" i="8"/>
  <c r="F385" i="8"/>
  <c r="J385" i="8"/>
  <c r="C385" i="8"/>
  <c r="G385" i="8"/>
  <c r="K385" i="8"/>
  <c r="H385" i="8"/>
  <c r="I385" i="8"/>
  <c r="E385" i="8"/>
  <c r="L385" i="8"/>
  <c r="D385" i="8"/>
  <c r="C381" i="8"/>
  <c r="G381" i="8"/>
  <c r="K381" i="8"/>
  <c r="D381" i="8"/>
  <c r="H381" i="8"/>
  <c r="L381" i="8"/>
  <c r="I381" i="8"/>
  <c r="B381" i="8"/>
  <c r="J381" i="8"/>
  <c r="E381" i="8"/>
  <c r="F381" i="8"/>
  <c r="C365" i="8"/>
  <c r="G365" i="8"/>
  <c r="K365" i="8"/>
  <c r="D365" i="8"/>
  <c r="H365" i="8"/>
  <c r="L365" i="8"/>
  <c r="E365" i="8"/>
  <c r="F365" i="8"/>
  <c r="B365" i="8"/>
  <c r="I365" i="8"/>
  <c r="J365" i="8"/>
  <c r="B357" i="8"/>
  <c r="F357" i="8"/>
  <c r="J357" i="8"/>
  <c r="C357" i="8"/>
  <c r="G357" i="8"/>
  <c r="K357" i="8"/>
  <c r="D357" i="8"/>
  <c r="H357" i="8"/>
  <c r="L357" i="8"/>
  <c r="E357" i="8"/>
  <c r="I357" i="8"/>
  <c r="C521" i="8"/>
  <c r="D524" i="8"/>
  <c r="H524" i="8"/>
  <c r="L524" i="8"/>
  <c r="E524" i="8"/>
  <c r="I524" i="8"/>
  <c r="B524" i="8"/>
  <c r="J524" i="8"/>
  <c r="F524" i="8"/>
  <c r="C512" i="8"/>
  <c r="G512" i="8"/>
  <c r="K512" i="8"/>
  <c r="D512" i="8"/>
  <c r="H512" i="8"/>
  <c r="L512" i="8"/>
  <c r="B512" i="8"/>
  <c r="J512" i="8"/>
  <c r="F512" i="8"/>
  <c r="D400" i="8"/>
  <c r="H400" i="8"/>
  <c r="L400" i="8"/>
  <c r="E400" i="8"/>
  <c r="I400" i="8"/>
  <c r="B400" i="8"/>
  <c r="J400" i="8"/>
  <c r="C400" i="8"/>
  <c r="K400" i="8"/>
  <c r="F400" i="8"/>
  <c r="G400" i="8"/>
  <c r="B392" i="8"/>
  <c r="F392" i="8"/>
  <c r="J392" i="8"/>
  <c r="C392" i="8"/>
  <c r="G392" i="8"/>
  <c r="K392" i="8"/>
  <c r="I392" i="8"/>
  <c r="D392" i="8"/>
  <c r="L392" i="8"/>
  <c r="E392" i="8"/>
  <c r="H392" i="8"/>
  <c r="C380" i="8"/>
  <c r="G380" i="8"/>
  <c r="K380" i="8"/>
  <c r="D380" i="8"/>
  <c r="H380" i="8"/>
  <c r="L380" i="8"/>
  <c r="E380" i="8"/>
  <c r="F380" i="8"/>
  <c r="B380" i="8"/>
  <c r="I380" i="8"/>
  <c r="J380" i="8"/>
  <c r="E372" i="8"/>
  <c r="I372" i="8"/>
  <c r="B372" i="8"/>
  <c r="F372" i="8"/>
  <c r="J372" i="8"/>
  <c r="H372" i="8"/>
  <c r="C372" i="8"/>
  <c r="K372" i="8"/>
  <c r="G372" i="8"/>
  <c r="L372" i="8"/>
  <c r="D372" i="8"/>
  <c r="B368" i="8"/>
  <c r="F368" i="8"/>
  <c r="J368" i="8"/>
  <c r="C368" i="8"/>
  <c r="G368" i="8"/>
  <c r="K368" i="8"/>
  <c r="H368" i="8"/>
  <c r="I368" i="8"/>
  <c r="E368" i="8"/>
  <c r="L368" i="8"/>
  <c r="D368" i="8"/>
  <c r="D360" i="8"/>
  <c r="H360" i="8"/>
  <c r="L360" i="8"/>
  <c r="E360" i="8"/>
  <c r="I360" i="8"/>
  <c r="C360" i="8"/>
  <c r="K360" i="8"/>
  <c r="F360" i="8"/>
  <c r="B360" i="8"/>
  <c r="J360" i="8"/>
  <c r="G360" i="8"/>
  <c r="K524" i="8"/>
  <c r="K521" i="8"/>
  <c r="I512" i="8"/>
  <c r="G524" i="8"/>
  <c r="G521" i="8"/>
  <c r="E512" i="8"/>
  <c r="I307" i="8"/>
  <c r="E307" i="8"/>
  <c r="J307" i="8"/>
  <c r="B307" i="8"/>
  <c r="C307" i="8"/>
  <c r="G307" i="8"/>
  <c r="K307" i="8"/>
  <c r="L307" i="8"/>
  <c r="O9" i="8"/>
  <c r="P8" i="8"/>
  <c r="P113" i="12"/>
  <c r="O114" i="12"/>
  <c r="L515" i="12"/>
  <c r="H515" i="12"/>
  <c r="D515" i="12"/>
  <c r="I515" i="12"/>
  <c r="C515" i="12"/>
  <c r="G515" i="12"/>
  <c r="B515" i="12"/>
  <c r="E515" i="12"/>
  <c r="K515" i="12"/>
  <c r="F515" i="12"/>
  <c r="J515" i="12"/>
  <c r="K380" i="12"/>
  <c r="G380" i="12"/>
  <c r="C380" i="12"/>
  <c r="H380" i="12"/>
  <c r="B380" i="12"/>
  <c r="L380" i="12"/>
  <c r="F380" i="12"/>
  <c r="J380" i="12"/>
  <c r="E380" i="12"/>
  <c r="I380" i="12"/>
  <c r="D380" i="12"/>
  <c r="P240" i="12"/>
  <c r="O241" i="12"/>
  <c r="P241" i="12"/>
  <c r="P67" i="12"/>
  <c r="O68" i="12"/>
  <c r="J284" i="12"/>
  <c r="F284" i="12"/>
  <c r="B284" i="12"/>
  <c r="L284" i="12"/>
  <c r="D284" i="12"/>
  <c r="I284" i="12"/>
  <c r="E284" i="12"/>
  <c r="H284" i="12"/>
  <c r="K284" i="12"/>
  <c r="G284" i="12"/>
  <c r="C284" i="12"/>
  <c r="M378" i="12"/>
  <c r="O250" i="12"/>
  <c r="P249" i="12"/>
  <c r="M283" i="12"/>
  <c r="M514" i="12"/>
  <c r="M341" i="12"/>
  <c r="L379" i="12"/>
  <c r="H379" i="12"/>
  <c r="D379" i="12"/>
  <c r="J379" i="12"/>
  <c r="E379" i="12"/>
  <c r="I379" i="12"/>
  <c r="C379" i="12"/>
  <c r="F379" i="12"/>
  <c r="B379" i="12"/>
  <c r="K379" i="12"/>
  <c r="G379" i="12"/>
  <c r="L342" i="12"/>
  <c r="H342" i="12"/>
  <c r="D342" i="12"/>
  <c r="J342" i="12"/>
  <c r="E342" i="12"/>
  <c r="G342" i="12"/>
  <c r="B342" i="12"/>
  <c r="F342" i="12"/>
  <c r="I342" i="12"/>
  <c r="C342" i="12"/>
  <c r="K342" i="12"/>
  <c r="M387" i="12"/>
  <c r="K524" i="12"/>
  <c r="G524" i="12"/>
  <c r="C524" i="12"/>
  <c r="J524" i="12"/>
  <c r="F524" i="12"/>
  <c r="B524" i="12"/>
  <c r="I524" i="12"/>
  <c r="H524" i="12"/>
  <c r="L524" i="12"/>
  <c r="E524" i="12"/>
  <c r="D524" i="12"/>
  <c r="K388" i="12"/>
  <c r="G388" i="12"/>
  <c r="C388" i="12"/>
  <c r="H388" i="12"/>
  <c r="B388" i="12"/>
  <c r="L388" i="12"/>
  <c r="F388" i="12"/>
  <c r="J388" i="12"/>
  <c r="E388" i="12"/>
  <c r="I388" i="12"/>
  <c r="D388" i="12"/>
  <c r="M523" i="12"/>
  <c r="P9" i="12"/>
  <c r="O10" i="12"/>
  <c r="M375" i="11"/>
  <c r="M412" i="11"/>
  <c r="M408" i="11"/>
  <c r="M394" i="11"/>
  <c r="I423" i="11"/>
  <c r="E423" i="11"/>
  <c r="L423" i="11"/>
  <c r="H423" i="11"/>
  <c r="D423" i="11"/>
  <c r="G423" i="11"/>
  <c r="F423" i="11"/>
  <c r="J423" i="11"/>
  <c r="C423" i="11"/>
  <c r="B423" i="11"/>
  <c r="K423" i="11"/>
  <c r="K565" i="11"/>
  <c r="G565" i="11"/>
  <c r="C565" i="11"/>
  <c r="J565" i="11"/>
  <c r="F565" i="11"/>
  <c r="B565" i="11"/>
  <c r="E565" i="11"/>
  <c r="L565" i="11"/>
  <c r="D565" i="11"/>
  <c r="H565" i="11"/>
  <c r="I565" i="11"/>
  <c r="M352" i="11"/>
  <c r="J554" i="11"/>
  <c r="F554" i="11"/>
  <c r="B554" i="11"/>
  <c r="I554" i="11"/>
  <c r="E554" i="11"/>
  <c r="G554" i="11"/>
  <c r="L554" i="11"/>
  <c r="D554" i="11"/>
  <c r="H554" i="11"/>
  <c r="C554" i="11"/>
  <c r="K554" i="11"/>
  <c r="M306" i="11"/>
  <c r="O267" i="11"/>
  <c r="P266" i="11"/>
  <c r="M564" i="11"/>
  <c r="L376" i="11"/>
  <c r="H376" i="11"/>
  <c r="D376" i="11"/>
  <c r="K376" i="11"/>
  <c r="G376" i="11"/>
  <c r="C376" i="11"/>
  <c r="J376" i="11"/>
  <c r="B376" i="11"/>
  <c r="F376" i="11"/>
  <c r="I376" i="11"/>
  <c r="E376" i="11"/>
  <c r="O256" i="11"/>
  <c r="P255" i="11"/>
  <c r="M351" i="11"/>
  <c r="M551" i="11"/>
  <c r="M563" i="11"/>
  <c r="M398" i="11"/>
  <c r="M562" i="11"/>
  <c r="M399" i="11"/>
  <c r="M413" i="11"/>
  <c r="J354" i="11"/>
  <c r="F354" i="11"/>
  <c r="B354" i="11"/>
  <c r="I354" i="11"/>
  <c r="E354" i="11"/>
  <c r="G354" i="11"/>
  <c r="K354" i="11"/>
  <c r="H354" i="11"/>
  <c r="L354" i="11"/>
  <c r="D354" i="11"/>
  <c r="C354" i="11"/>
  <c r="M353" i="11"/>
  <c r="M553" i="11"/>
  <c r="P8" i="11"/>
  <c r="O9" i="11"/>
  <c r="M374" i="11"/>
  <c r="M422" i="11"/>
  <c r="M549" i="11"/>
  <c r="I307" i="11"/>
  <c r="E307" i="11"/>
  <c r="K307" i="11"/>
  <c r="C307" i="11"/>
  <c r="L307" i="11"/>
  <c r="H307" i="11"/>
  <c r="D307" i="11"/>
  <c r="G307" i="11"/>
  <c r="F307" i="11"/>
  <c r="J307" i="11"/>
  <c r="B307" i="11"/>
  <c r="M415" i="11"/>
  <c r="M552" i="11"/>
  <c r="O78" i="11"/>
  <c r="P77" i="11"/>
  <c r="M407" i="11"/>
  <c r="P124" i="11"/>
  <c r="O125" i="11"/>
  <c r="M382" i="11"/>
  <c r="M401" i="11"/>
  <c r="M548" i="11"/>
  <c r="M373" i="11"/>
  <c r="M406" i="11"/>
  <c r="M543" i="11"/>
  <c r="M409" i="11"/>
  <c r="O56" i="11"/>
  <c r="P56" i="11"/>
  <c r="P55" i="11"/>
  <c r="M550" i="10"/>
  <c r="M530" i="10"/>
  <c r="M515" i="10"/>
  <c r="M422" i="10"/>
  <c r="M351" i="10"/>
  <c r="M401" i="10"/>
  <c r="M531" i="10"/>
  <c r="M410" i="10"/>
  <c r="M398" i="10"/>
  <c r="M539" i="10"/>
  <c r="M522" i="10"/>
  <c r="M305" i="10"/>
  <c r="M382" i="10"/>
  <c r="M373" i="10"/>
  <c r="M532" i="10"/>
  <c r="M408" i="10"/>
  <c r="M405" i="10"/>
  <c r="M523" i="10"/>
  <c r="M541" i="10"/>
  <c r="M418" i="10"/>
  <c r="M420" i="10"/>
  <c r="M545" i="10"/>
  <c r="M540" i="10"/>
  <c r="M417" i="10"/>
  <c r="K563" i="10"/>
  <c r="G563" i="10"/>
  <c r="C563" i="10"/>
  <c r="J563" i="10"/>
  <c r="F563" i="10"/>
  <c r="B563" i="10"/>
  <c r="L563" i="10"/>
  <c r="D563" i="10"/>
  <c r="I563" i="10"/>
  <c r="H563" i="10"/>
  <c r="E563" i="10"/>
  <c r="I542" i="10"/>
  <c r="E542" i="10"/>
  <c r="L542" i="10"/>
  <c r="H542" i="10"/>
  <c r="D542" i="10"/>
  <c r="K542" i="10"/>
  <c r="C542" i="10"/>
  <c r="J542" i="10"/>
  <c r="B542" i="10"/>
  <c r="G542" i="10"/>
  <c r="F542" i="10"/>
  <c r="K536" i="10"/>
  <c r="G536" i="10"/>
  <c r="C536" i="10"/>
  <c r="J536" i="10"/>
  <c r="F536" i="10"/>
  <c r="B536" i="10"/>
  <c r="I536" i="10"/>
  <c r="E536" i="10"/>
  <c r="L536" i="10"/>
  <c r="H536" i="10"/>
  <c r="D536" i="10"/>
  <c r="M525" i="10"/>
  <c r="M519" i="10"/>
  <c r="I407" i="10"/>
  <c r="E407" i="10"/>
  <c r="L407" i="10"/>
  <c r="H407" i="10"/>
  <c r="D407" i="10"/>
  <c r="K407" i="10"/>
  <c r="G407" i="10"/>
  <c r="C407" i="10"/>
  <c r="J407" i="10"/>
  <c r="F407" i="10"/>
  <c r="B407" i="10"/>
  <c r="M386" i="10"/>
  <c r="J374" i="10"/>
  <c r="F374" i="10"/>
  <c r="B374" i="10"/>
  <c r="I374" i="10"/>
  <c r="E374" i="10"/>
  <c r="L374" i="10"/>
  <c r="H374" i="10"/>
  <c r="D374" i="10"/>
  <c r="K374" i="10"/>
  <c r="G374" i="10"/>
  <c r="C374" i="10"/>
  <c r="L352" i="10"/>
  <c r="H352" i="10"/>
  <c r="D352" i="10"/>
  <c r="K352" i="10"/>
  <c r="G352" i="10"/>
  <c r="C352" i="10"/>
  <c r="J352" i="10"/>
  <c r="F352" i="10"/>
  <c r="B352" i="10"/>
  <c r="I352" i="10"/>
  <c r="E352" i="10"/>
  <c r="M387" i="10"/>
  <c r="M367" i="10"/>
  <c r="M538" i="10"/>
  <c r="M518" i="10"/>
  <c r="M548" i="10"/>
  <c r="P124" i="10"/>
  <c r="O125" i="10"/>
  <c r="L376" i="10"/>
  <c r="H376" i="10"/>
  <c r="D376" i="10"/>
  <c r="K376" i="10"/>
  <c r="G376" i="10"/>
  <c r="C376" i="10"/>
  <c r="J376" i="10"/>
  <c r="F376" i="10"/>
  <c r="B376" i="10"/>
  <c r="I376" i="10"/>
  <c r="E376" i="10"/>
  <c r="M360" i="10"/>
  <c r="M520" i="10"/>
  <c r="M513" i="10"/>
  <c r="P112" i="10"/>
  <c r="O113" i="10"/>
  <c r="P113" i="10"/>
  <c r="J358" i="10"/>
  <c r="F358" i="10"/>
  <c r="B358" i="10"/>
  <c r="I358" i="10"/>
  <c r="E358" i="10"/>
  <c r="L358" i="10"/>
  <c r="H358" i="10"/>
  <c r="D358" i="10"/>
  <c r="K358" i="10"/>
  <c r="G358" i="10"/>
  <c r="C358" i="10"/>
  <c r="M507" i="10"/>
  <c r="M549" i="10"/>
  <c r="M362" i="10"/>
  <c r="I419" i="10"/>
  <c r="E419" i="10"/>
  <c r="L419" i="10"/>
  <c r="H419" i="10"/>
  <c r="D419" i="10"/>
  <c r="K419" i="10"/>
  <c r="G419" i="10"/>
  <c r="C419" i="10"/>
  <c r="J419" i="10"/>
  <c r="F419" i="10"/>
  <c r="B419" i="10"/>
  <c r="I383" i="10"/>
  <c r="E383" i="10"/>
  <c r="L383" i="10"/>
  <c r="H383" i="10"/>
  <c r="D383" i="10"/>
  <c r="K383" i="10"/>
  <c r="G383" i="10"/>
  <c r="C383" i="10"/>
  <c r="J383" i="10"/>
  <c r="F383" i="10"/>
  <c r="B383" i="10"/>
  <c r="M380" i="10"/>
  <c r="M517" i="10"/>
  <c r="I411" i="10"/>
  <c r="E411" i="10"/>
  <c r="L411" i="10"/>
  <c r="H411" i="10"/>
  <c r="D411" i="10"/>
  <c r="K411" i="10"/>
  <c r="G411" i="10"/>
  <c r="C411" i="10"/>
  <c r="J411" i="10"/>
  <c r="F411" i="10"/>
  <c r="B411" i="10"/>
  <c r="O56" i="10"/>
  <c r="P56" i="10"/>
  <c r="P55" i="10"/>
  <c r="P8" i="10"/>
  <c r="O9" i="10"/>
  <c r="M514" i="10"/>
  <c r="M357" i="10"/>
  <c r="M561" i="10"/>
  <c r="M533" i="10"/>
  <c r="K516" i="10"/>
  <c r="G516" i="10"/>
  <c r="C516" i="10"/>
  <c r="L516" i="10"/>
  <c r="F516" i="10"/>
  <c r="J516" i="10"/>
  <c r="E516" i="10"/>
  <c r="I516" i="10"/>
  <c r="D516" i="10"/>
  <c r="B516" i="10"/>
  <c r="H516" i="10"/>
  <c r="M414" i="10"/>
  <c r="M400" i="10"/>
  <c r="M372" i="10"/>
  <c r="M403" i="10"/>
  <c r="M527" i="10"/>
  <c r="M521" i="10"/>
  <c r="M421" i="10"/>
  <c r="M397" i="10"/>
  <c r="M385" i="10"/>
  <c r="M535" i="10"/>
  <c r="M409" i="10"/>
  <c r="M404" i="10"/>
  <c r="O78" i="10"/>
  <c r="P77" i="10"/>
  <c r="K353" i="10"/>
  <c r="G353" i="10"/>
  <c r="C353" i="10"/>
  <c r="J353" i="10"/>
  <c r="F353" i="10"/>
  <c r="B353" i="10"/>
  <c r="I353" i="10"/>
  <c r="E353" i="10"/>
  <c r="L353" i="10"/>
  <c r="H353" i="10"/>
  <c r="D353" i="10"/>
  <c r="M562" i="10"/>
  <c r="M528" i="10"/>
  <c r="M564" i="10"/>
  <c r="M544" i="10"/>
  <c r="M406" i="10"/>
  <c r="M370" i="10"/>
  <c r="I359" i="10"/>
  <c r="E359" i="10"/>
  <c r="L359" i="10"/>
  <c r="H359" i="10"/>
  <c r="D359" i="10"/>
  <c r="K359" i="10"/>
  <c r="G359" i="10"/>
  <c r="C359" i="10"/>
  <c r="J359" i="10"/>
  <c r="F359" i="10"/>
  <c r="B359" i="10"/>
  <c r="I565" i="10"/>
  <c r="E565" i="10"/>
  <c r="L565" i="10"/>
  <c r="H565" i="10"/>
  <c r="D565" i="10"/>
  <c r="F565" i="10"/>
  <c r="K565" i="10"/>
  <c r="C565" i="10"/>
  <c r="J565" i="10"/>
  <c r="G565" i="10"/>
  <c r="B565" i="10"/>
  <c r="M512" i="10"/>
  <c r="M399" i="10"/>
  <c r="M365" i="10"/>
  <c r="L388" i="10"/>
  <c r="H388" i="10"/>
  <c r="D388" i="10"/>
  <c r="K388" i="10"/>
  <c r="G388" i="10"/>
  <c r="C388" i="10"/>
  <c r="J388" i="10"/>
  <c r="F388" i="10"/>
  <c r="B388" i="10"/>
  <c r="I388" i="10"/>
  <c r="E388" i="10"/>
  <c r="M368" i="10"/>
  <c r="M511" i="10"/>
  <c r="K361" i="10"/>
  <c r="G361" i="10"/>
  <c r="C361" i="10"/>
  <c r="J361" i="10"/>
  <c r="F361" i="10"/>
  <c r="B361" i="10"/>
  <c r="I361" i="10"/>
  <c r="E361" i="10"/>
  <c r="L361" i="10"/>
  <c r="H361" i="10"/>
  <c r="D361" i="10"/>
  <c r="M371" i="10"/>
  <c r="I423" i="10"/>
  <c r="E423" i="10"/>
  <c r="L423" i="10"/>
  <c r="H423" i="10"/>
  <c r="D423" i="10"/>
  <c r="K423" i="10"/>
  <c r="G423" i="10"/>
  <c r="C423" i="10"/>
  <c r="J423" i="10"/>
  <c r="F423" i="10"/>
  <c r="B423" i="10"/>
  <c r="L396" i="10"/>
  <c r="H396" i="10"/>
  <c r="D396" i="10"/>
  <c r="K396" i="10"/>
  <c r="G396" i="10"/>
  <c r="C396" i="10"/>
  <c r="J396" i="10"/>
  <c r="F396" i="10"/>
  <c r="B396" i="10"/>
  <c r="I396" i="10"/>
  <c r="E396" i="10"/>
  <c r="M394" i="10"/>
  <c r="M534" i="10"/>
  <c r="M364" i="10"/>
  <c r="I508" i="10"/>
  <c r="E508" i="10"/>
  <c r="L508" i="10"/>
  <c r="H508" i="10"/>
  <c r="D508" i="10"/>
  <c r="K508" i="10"/>
  <c r="G508" i="10"/>
  <c r="C508" i="10"/>
  <c r="J508" i="10"/>
  <c r="F508" i="10"/>
  <c r="B508" i="10"/>
  <c r="K393" i="10"/>
  <c r="G393" i="10"/>
  <c r="C393" i="10"/>
  <c r="J393" i="10"/>
  <c r="F393" i="10"/>
  <c r="B393" i="10"/>
  <c r="I393" i="10"/>
  <c r="E393" i="10"/>
  <c r="L393" i="10"/>
  <c r="H393" i="10"/>
  <c r="D393" i="10"/>
  <c r="M381" i="10"/>
  <c r="K369" i="10"/>
  <c r="G369" i="10"/>
  <c r="C369" i="10"/>
  <c r="J369" i="10"/>
  <c r="F369" i="10"/>
  <c r="B369" i="10"/>
  <c r="I369" i="10"/>
  <c r="E369" i="10"/>
  <c r="L369" i="10"/>
  <c r="H369" i="10"/>
  <c r="D369" i="10"/>
  <c r="M350" i="10"/>
  <c r="M363" i="10"/>
  <c r="M306" i="10"/>
  <c r="M560" i="10"/>
  <c r="M547" i="10"/>
  <c r="M524" i="10"/>
  <c r="L543" i="10"/>
  <c r="H543" i="10"/>
  <c r="D543" i="10"/>
  <c r="K543" i="10"/>
  <c r="G543" i="10"/>
  <c r="C543" i="10"/>
  <c r="F543" i="10"/>
  <c r="E543" i="10"/>
  <c r="J543" i="10"/>
  <c r="B543" i="10"/>
  <c r="I543" i="10"/>
  <c r="L509" i="10"/>
  <c r="H509" i="10"/>
  <c r="D509" i="10"/>
  <c r="K509" i="10"/>
  <c r="G509" i="10"/>
  <c r="C509" i="10"/>
  <c r="J509" i="10"/>
  <c r="F509" i="10"/>
  <c r="B509" i="10"/>
  <c r="I509" i="10"/>
  <c r="E509" i="10"/>
  <c r="I395" i="10"/>
  <c r="E395" i="10"/>
  <c r="L395" i="10"/>
  <c r="H395" i="10"/>
  <c r="D395" i="10"/>
  <c r="K395" i="10"/>
  <c r="G395" i="10"/>
  <c r="C395" i="10"/>
  <c r="J395" i="10"/>
  <c r="F395" i="10"/>
  <c r="B395" i="10"/>
  <c r="M366" i="10"/>
  <c r="M375" i="10"/>
  <c r="M526" i="10"/>
  <c r="M510" i="10"/>
  <c r="M392" i="10"/>
  <c r="J354" i="10"/>
  <c r="F354" i="10"/>
  <c r="B354" i="10"/>
  <c r="I354" i="10"/>
  <c r="E354" i="10"/>
  <c r="L354" i="10"/>
  <c r="H354" i="10"/>
  <c r="D354" i="10"/>
  <c r="K354" i="10"/>
  <c r="G354" i="10"/>
  <c r="C354" i="10"/>
  <c r="M384" i="10"/>
  <c r="O267" i="10"/>
  <c r="P266" i="10"/>
  <c r="M546" i="10"/>
  <c r="M529" i="10"/>
  <c r="M402" i="10"/>
  <c r="K307" i="10"/>
  <c r="G307" i="10"/>
  <c r="C307" i="10"/>
  <c r="J307" i="10"/>
  <c r="F307" i="10"/>
  <c r="B307" i="10"/>
  <c r="I307" i="10"/>
  <c r="E307" i="10"/>
  <c r="L307" i="10"/>
  <c r="H307" i="10"/>
  <c r="D307" i="10"/>
  <c r="P89" i="10"/>
  <c r="O90" i="10"/>
  <c r="M537" i="10"/>
  <c r="M519" i="8"/>
  <c r="M410" i="8"/>
  <c r="M381" i="8"/>
  <c r="M372" i="8"/>
  <c r="M524" i="8"/>
  <c r="M515" i="8"/>
  <c r="M535" i="8"/>
  <c r="M540" i="8"/>
  <c r="M525" i="8"/>
  <c r="M533" i="8"/>
  <c r="M541" i="8"/>
  <c r="M367" i="8"/>
  <c r="M380" i="8"/>
  <c r="M360" i="8"/>
  <c r="M392" i="8"/>
  <c r="M357" i="8"/>
  <c r="M397" i="8"/>
  <c r="M521" i="8"/>
  <c r="M306" i="8"/>
  <c r="M507" i="8"/>
  <c r="M414" i="8"/>
  <c r="M518" i="8"/>
  <c r="M363" i="8"/>
  <c r="M511" i="8"/>
  <c r="M560" i="8"/>
  <c r="M545" i="8"/>
  <c r="M561" i="8"/>
  <c r="M531" i="8"/>
  <c r="M547" i="8"/>
  <c r="M400" i="8"/>
  <c r="M385" i="8"/>
  <c r="M417" i="8"/>
  <c r="M350" i="8"/>
  <c r="M386" i="8"/>
  <c r="M418" i="8"/>
  <c r="M514" i="8"/>
  <c r="M522" i="8"/>
  <c r="M538" i="8"/>
  <c r="M527" i="8"/>
  <c r="M368" i="8"/>
  <c r="M512" i="8"/>
  <c r="M365" i="8"/>
  <c r="M405" i="8"/>
  <c r="M421" i="8"/>
  <c r="M539" i="8"/>
  <c r="M534" i="8"/>
  <c r="M546" i="8"/>
  <c r="M550" i="8"/>
  <c r="M305" i="8"/>
  <c r="M371" i="8"/>
  <c r="M387" i="8"/>
  <c r="M403" i="8"/>
  <c r="M529" i="8"/>
  <c r="M307" i="8"/>
  <c r="B308" i="8"/>
  <c r="I308" i="8"/>
  <c r="E308" i="8"/>
  <c r="F308" i="8"/>
  <c r="G308" i="8"/>
  <c r="K308" i="8"/>
  <c r="D308" i="8"/>
  <c r="H308" i="8"/>
  <c r="C308" i="8"/>
  <c r="J308" i="8"/>
  <c r="L308" i="8"/>
  <c r="O10" i="8"/>
  <c r="P9" i="8"/>
  <c r="M524" i="12"/>
  <c r="M379" i="12"/>
  <c r="M380" i="12"/>
  <c r="P10" i="12"/>
  <c r="O11" i="12"/>
  <c r="L516" i="12"/>
  <c r="H516" i="12"/>
  <c r="D516" i="12"/>
  <c r="K516" i="12"/>
  <c r="G516" i="12"/>
  <c r="C516" i="12"/>
  <c r="I516" i="12"/>
  <c r="F516" i="12"/>
  <c r="J516" i="12"/>
  <c r="E516" i="12"/>
  <c r="B516" i="12"/>
  <c r="M515" i="12"/>
  <c r="I285" i="12"/>
  <c r="E285" i="12"/>
  <c r="G285" i="12"/>
  <c r="L285" i="12"/>
  <c r="H285" i="12"/>
  <c r="D285" i="12"/>
  <c r="K285" i="12"/>
  <c r="C285" i="12"/>
  <c r="J285" i="12"/>
  <c r="F285" i="12"/>
  <c r="B285" i="12"/>
  <c r="M388" i="12"/>
  <c r="P68" i="12"/>
  <c r="O69" i="12"/>
  <c r="P69" i="12"/>
  <c r="P114" i="12"/>
  <c r="O115" i="12"/>
  <c r="J525" i="12"/>
  <c r="F525" i="12"/>
  <c r="B525" i="12"/>
  <c r="I525" i="12"/>
  <c r="E525" i="12"/>
  <c r="K525" i="12"/>
  <c r="C525" i="12"/>
  <c r="H525" i="12"/>
  <c r="L525" i="12"/>
  <c r="G525" i="12"/>
  <c r="D525" i="12"/>
  <c r="K517" i="12"/>
  <c r="G517" i="12"/>
  <c r="C517" i="12"/>
  <c r="J517" i="12"/>
  <c r="F517" i="12"/>
  <c r="B517" i="12"/>
  <c r="L517" i="12"/>
  <c r="D517" i="12"/>
  <c r="I517" i="12"/>
  <c r="H517" i="12"/>
  <c r="E517" i="12"/>
  <c r="O251" i="12"/>
  <c r="P250" i="12"/>
  <c r="M342" i="12"/>
  <c r="M284" i="12"/>
  <c r="K343" i="12"/>
  <c r="G343" i="12"/>
  <c r="C343" i="12"/>
  <c r="H343" i="12"/>
  <c r="B343" i="12"/>
  <c r="E343" i="12"/>
  <c r="D343" i="12"/>
  <c r="L343" i="12"/>
  <c r="F343" i="12"/>
  <c r="J343" i="12"/>
  <c r="I343" i="12"/>
  <c r="K389" i="12"/>
  <c r="J389" i="12"/>
  <c r="F389" i="12"/>
  <c r="B389" i="12"/>
  <c r="L389" i="12"/>
  <c r="E389" i="12"/>
  <c r="I389" i="12"/>
  <c r="D389" i="12"/>
  <c r="H389" i="12"/>
  <c r="G389" i="12"/>
  <c r="C389" i="12"/>
  <c r="M307" i="11"/>
  <c r="O268" i="11"/>
  <c r="P267" i="11"/>
  <c r="I355" i="11"/>
  <c r="E355" i="11"/>
  <c r="L355" i="11"/>
  <c r="H355" i="11"/>
  <c r="D355" i="11"/>
  <c r="G355" i="11"/>
  <c r="K355" i="11"/>
  <c r="F355" i="11"/>
  <c r="C355" i="11"/>
  <c r="J355" i="11"/>
  <c r="B355" i="11"/>
  <c r="O79" i="11"/>
  <c r="P79" i="11"/>
  <c r="P78" i="11"/>
  <c r="M423" i="11"/>
  <c r="L356" i="11"/>
  <c r="H356" i="11"/>
  <c r="D356" i="11"/>
  <c r="K356" i="11"/>
  <c r="G356" i="11"/>
  <c r="C356" i="11"/>
  <c r="J356" i="11"/>
  <c r="B356" i="11"/>
  <c r="I356" i="11"/>
  <c r="F356" i="11"/>
  <c r="E356" i="11"/>
  <c r="L424" i="11"/>
  <c r="H424" i="11"/>
  <c r="D424" i="11"/>
  <c r="K424" i="11"/>
  <c r="G424" i="11"/>
  <c r="C424" i="11"/>
  <c r="J424" i="11"/>
  <c r="B424" i="11"/>
  <c r="I424" i="11"/>
  <c r="F424" i="11"/>
  <c r="E424" i="11"/>
  <c r="O257" i="11"/>
  <c r="P256" i="11"/>
  <c r="M376" i="11"/>
  <c r="M554" i="11"/>
  <c r="K377" i="11"/>
  <c r="G377" i="11"/>
  <c r="C377" i="11"/>
  <c r="J377" i="11"/>
  <c r="F377" i="11"/>
  <c r="B377" i="11"/>
  <c r="E377" i="11"/>
  <c r="I377" i="11"/>
  <c r="L377" i="11"/>
  <c r="D377" i="11"/>
  <c r="H377" i="11"/>
  <c r="L308" i="11"/>
  <c r="H308" i="11"/>
  <c r="D308" i="11"/>
  <c r="K308" i="11"/>
  <c r="G308" i="11"/>
  <c r="C308" i="11"/>
  <c r="J308" i="11"/>
  <c r="F308" i="11"/>
  <c r="B308" i="11"/>
  <c r="I308" i="11"/>
  <c r="E308" i="11"/>
  <c r="P125" i="11"/>
  <c r="O126" i="11"/>
  <c r="I555" i="11"/>
  <c r="E555" i="11"/>
  <c r="L555" i="11"/>
  <c r="H555" i="11"/>
  <c r="D555" i="11"/>
  <c r="G555" i="11"/>
  <c r="F555" i="11"/>
  <c r="C555" i="11"/>
  <c r="B555" i="11"/>
  <c r="K555" i="11"/>
  <c r="J555" i="11"/>
  <c r="P9" i="11"/>
  <c r="O10" i="11"/>
  <c r="M354" i="11"/>
  <c r="J566" i="11"/>
  <c r="F566" i="11"/>
  <c r="B566" i="11"/>
  <c r="I566" i="11"/>
  <c r="E566" i="11"/>
  <c r="G566" i="11"/>
  <c r="L566" i="11"/>
  <c r="D566" i="11"/>
  <c r="H566" i="11"/>
  <c r="C566" i="11"/>
  <c r="K566" i="11"/>
  <c r="M565" i="11"/>
  <c r="M509" i="10"/>
  <c r="M383" i="10"/>
  <c r="M536" i="10"/>
  <c r="M542" i="10"/>
  <c r="M388" i="10"/>
  <c r="M358" i="10"/>
  <c r="O126" i="10"/>
  <c r="P125" i="10"/>
  <c r="K389" i="10"/>
  <c r="G389" i="10"/>
  <c r="C389" i="10"/>
  <c r="J389" i="10"/>
  <c r="F389" i="10"/>
  <c r="B389" i="10"/>
  <c r="I389" i="10"/>
  <c r="E389" i="10"/>
  <c r="L389" i="10"/>
  <c r="H389" i="10"/>
  <c r="D389" i="10"/>
  <c r="M396" i="10"/>
  <c r="M565" i="10"/>
  <c r="I355" i="10"/>
  <c r="E355" i="10"/>
  <c r="L355" i="10"/>
  <c r="H355" i="10"/>
  <c r="D355" i="10"/>
  <c r="K355" i="10"/>
  <c r="G355" i="10"/>
  <c r="C355" i="10"/>
  <c r="J355" i="10"/>
  <c r="F355" i="10"/>
  <c r="B355" i="10"/>
  <c r="L424" i="10"/>
  <c r="H424" i="10"/>
  <c r="D424" i="10"/>
  <c r="K424" i="10"/>
  <c r="G424" i="10"/>
  <c r="C424" i="10"/>
  <c r="J424" i="10"/>
  <c r="F424" i="10"/>
  <c r="B424" i="10"/>
  <c r="I424" i="10"/>
  <c r="E424" i="10"/>
  <c r="M352" i="10"/>
  <c r="M563" i="10"/>
  <c r="M543" i="10"/>
  <c r="M423" i="10"/>
  <c r="M359" i="10"/>
  <c r="K377" i="10"/>
  <c r="G377" i="10"/>
  <c r="C377" i="10"/>
  <c r="J377" i="10"/>
  <c r="F377" i="10"/>
  <c r="B377" i="10"/>
  <c r="I377" i="10"/>
  <c r="E377" i="10"/>
  <c r="L377" i="10"/>
  <c r="H377" i="10"/>
  <c r="D377" i="10"/>
  <c r="M516" i="10"/>
  <c r="L356" i="10"/>
  <c r="H356" i="10"/>
  <c r="D356" i="10"/>
  <c r="K356" i="10"/>
  <c r="G356" i="10"/>
  <c r="C356" i="10"/>
  <c r="J356" i="10"/>
  <c r="F356" i="10"/>
  <c r="B356" i="10"/>
  <c r="I356" i="10"/>
  <c r="E356" i="10"/>
  <c r="M374" i="10"/>
  <c r="M407" i="10"/>
  <c r="O91" i="10"/>
  <c r="P91" i="10"/>
  <c r="P90" i="10"/>
  <c r="L566" i="10"/>
  <c r="H566" i="10"/>
  <c r="D566" i="10"/>
  <c r="K566" i="10"/>
  <c r="G566" i="10"/>
  <c r="C566" i="10"/>
  <c r="I566" i="10"/>
  <c r="F566" i="10"/>
  <c r="J566" i="10"/>
  <c r="E566" i="10"/>
  <c r="B566" i="10"/>
  <c r="M353" i="10"/>
  <c r="O10" i="10"/>
  <c r="P9" i="10"/>
  <c r="L412" i="10"/>
  <c r="H412" i="10"/>
  <c r="D412" i="10"/>
  <c r="K412" i="10"/>
  <c r="G412" i="10"/>
  <c r="C412" i="10"/>
  <c r="J412" i="10"/>
  <c r="F412" i="10"/>
  <c r="B412" i="10"/>
  <c r="I412" i="10"/>
  <c r="E412" i="10"/>
  <c r="O268" i="10"/>
  <c r="P267" i="10"/>
  <c r="M508" i="10"/>
  <c r="J308" i="10"/>
  <c r="F308" i="10"/>
  <c r="B308" i="10"/>
  <c r="I308" i="10"/>
  <c r="E308" i="10"/>
  <c r="L308" i="10"/>
  <c r="H308" i="10"/>
  <c r="D308" i="10"/>
  <c r="K308" i="10"/>
  <c r="G308" i="10"/>
  <c r="C308" i="10"/>
  <c r="M307" i="10"/>
  <c r="M354" i="10"/>
  <c r="M395" i="10"/>
  <c r="M369" i="10"/>
  <c r="M393" i="10"/>
  <c r="M361" i="10"/>
  <c r="O79" i="10"/>
  <c r="P79" i="10"/>
  <c r="P78" i="10"/>
  <c r="M411" i="10"/>
  <c r="M419" i="10"/>
  <c r="K413" i="10"/>
  <c r="G413" i="10"/>
  <c r="C413" i="10"/>
  <c r="J413" i="10"/>
  <c r="F413" i="10"/>
  <c r="B413" i="10"/>
  <c r="I413" i="10"/>
  <c r="E413" i="10"/>
  <c r="L413" i="10"/>
  <c r="H413" i="10"/>
  <c r="D413" i="10"/>
  <c r="M376" i="10"/>
  <c r="I309" i="8"/>
  <c r="C309" i="8"/>
  <c r="G309" i="8"/>
  <c r="K309" i="8"/>
  <c r="J309" i="8"/>
  <c r="E309" i="8"/>
  <c r="L309" i="8"/>
  <c r="D309" i="8"/>
  <c r="H309" i="8"/>
  <c r="B309" i="8"/>
  <c r="F309" i="8"/>
  <c r="O11" i="8"/>
  <c r="P10" i="8"/>
  <c r="M308" i="8"/>
  <c r="M343" i="12"/>
  <c r="M517" i="12"/>
  <c r="I345" i="12"/>
  <c r="E345" i="12"/>
  <c r="L345" i="12"/>
  <c r="H345" i="12"/>
  <c r="D345" i="12"/>
  <c r="G345" i="12"/>
  <c r="C345" i="12"/>
  <c r="B345" i="12"/>
  <c r="F345" i="12"/>
  <c r="K345" i="12"/>
  <c r="J345" i="12"/>
  <c r="P115" i="12"/>
  <c r="O116" i="12"/>
  <c r="M389" i="12"/>
  <c r="M525" i="12"/>
  <c r="J390" i="12"/>
  <c r="F390" i="12"/>
  <c r="B390" i="12"/>
  <c r="I390" i="12"/>
  <c r="E390" i="12"/>
  <c r="L390" i="12"/>
  <c r="D390" i="12"/>
  <c r="K390" i="12"/>
  <c r="C390" i="12"/>
  <c r="H390" i="12"/>
  <c r="G390" i="12"/>
  <c r="M516" i="12"/>
  <c r="L286" i="12"/>
  <c r="H286" i="12"/>
  <c r="D286" i="12"/>
  <c r="J286" i="12"/>
  <c r="F286" i="12"/>
  <c r="B286" i="12"/>
  <c r="K286" i="12"/>
  <c r="G286" i="12"/>
  <c r="C286" i="12"/>
  <c r="E286" i="12"/>
  <c r="I286" i="12"/>
  <c r="O252" i="12"/>
  <c r="P251" i="12"/>
  <c r="J344" i="12"/>
  <c r="F344" i="12"/>
  <c r="B344" i="12"/>
  <c r="I344" i="12"/>
  <c r="E344" i="12"/>
  <c r="G344" i="12"/>
  <c r="C344" i="12"/>
  <c r="L344" i="12"/>
  <c r="D344" i="12"/>
  <c r="K344" i="12"/>
  <c r="H344" i="12"/>
  <c r="P11" i="12"/>
  <c r="O12" i="12"/>
  <c r="I526" i="12"/>
  <c r="E526" i="12"/>
  <c r="L526" i="12"/>
  <c r="H526" i="12"/>
  <c r="D526" i="12"/>
  <c r="K526" i="12"/>
  <c r="C526" i="12"/>
  <c r="J526" i="12"/>
  <c r="B526" i="12"/>
  <c r="G526" i="12"/>
  <c r="F526" i="12"/>
  <c r="M285" i="12"/>
  <c r="M308" i="11"/>
  <c r="J378" i="11"/>
  <c r="F378" i="11"/>
  <c r="B378" i="11"/>
  <c r="I378" i="11"/>
  <c r="E378" i="11"/>
  <c r="G378" i="11"/>
  <c r="K378" i="11"/>
  <c r="C378" i="11"/>
  <c r="H378" i="11"/>
  <c r="L378" i="11"/>
  <c r="D378" i="11"/>
  <c r="M377" i="11"/>
  <c r="L556" i="11"/>
  <c r="H556" i="11"/>
  <c r="D556" i="11"/>
  <c r="K556" i="11"/>
  <c r="G556" i="11"/>
  <c r="C556" i="11"/>
  <c r="J556" i="11"/>
  <c r="B556" i="11"/>
  <c r="I556" i="11"/>
  <c r="E556" i="11"/>
  <c r="F556" i="11"/>
  <c r="I379" i="11"/>
  <c r="E379" i="11"/>
  <c r="L379" i="11"/>
  <c r="H379" i="11"/>
  <c r="D379" i="11"/>
  <c r="G379" i="11"/>
  <c r="K379" i="11"/>
  <c r="C379" i="11"/>
  <c r="J379" i="11"/>
  <c r="F379" i="11"/>
  <c r="B379" i="11"/>
  <c r="I567" i="11"/>
  <c r="E567" i="11"/>
  <c r="L567" i="11"/>
  <c r="H567" i="11"/>
  <c r="D567" i="11"/>
  <c r="G567" i="11"/>
  <c r="F567" i="11"/>
  <c r="C567" i="11"/>
  <c r="B567" i="11"/>
  <c r="J567" i="11"/>
  <c r="K567" i="11"/>
  <c r="K309" i="11"/>
  <c r="G309" i="11"/>
  <c r="C309" i="11"/>
  <c r="J309" i="11"/>
  <c r="F309" i="11"/>
  <c r="B309" i="11"/>
  <c r="I309" i="11"/>
  <c r="E309" i="11"/>
  <c r="H309" i="11"/>
  <c r="L309" i="11"/>
  <c r="D309" i="11"/>
  <c r="O127" i="11"/>
  <c r="P126" i="11"/>
  <c r="K425" i="11"/>
  <c r="G425" i="11"/>
  <c r="C425" i="11"/>
  <c r="J425" i="11"/>
  <c r="F425" i="11"/>
  <c r="B425" i="11"/>
  <c r="E425" i="11"/>
  <c r="L425" i="11"/>
  <c r="D425" i="11"/>
  <c r="I425" i="11"/>
  <c r="H425" i="11"/>
  <c r="M566" i="11"/>
  <c r="O11" i="11"/>
  <c r="P10" i="11"/>
  <c r="M555" i="11"/>
  <c r="O258" i="11"/>
  <c r="P257" i="11"/>
  <c r="M424" i="11"/>
  <c r="M356" i="11"/>
  <c r="M355" i="11"/>
  <c r="O269" i="11"/>
  <c r="P268" i="11"/>
  <c r="M566" i="10"/>
  <c r="M355" i="10"/>
  <c r="K567" i="10"/>
  <c r="G567" i="10"/>
  <c r="C567" i="10"/>
  <c r="J567" i="10"/>
  <c r="F567" i="10"/>
  <c r="B567" i="10"/>
  <c r="L567" i="10"/>
  <c r="D567" i="10"/>
  <c r="I567" i="10"/>
  <c r="H567" i="10"/>
  <c r="E567" i="10"/>
  <c r="M412" i="10"/>
  <c r="P126" i="10"/>
  <c r="O127" i="10"/>
  <c r="I379" i="10"/>
  <c r="E379" i="10"/>
  <c r="L379" i="10"/>
  <c r="H379" i="10"/>
  <c r="D379" i="10"/>
  <c r="K379" i="10"/>
  <c r="G379" i="10"/>
  <c r="C379" i="10"/>
  <c r="J379" i="10"/>
  <c r="F379" i="10"/>
  <c r="B379" i="10"/>
  <c r="K425" i="10"/>
  <c r="G425" i="10"/>
  <c r="C425" i="10"/>
  <c r="J425" i="10"/>
  <c r="F425" i="10"/>
  <c r="B425" i="10"/>
  <c r="I425" i="10"/>
  <c r="E425" i="10"/>
  <c r="L425" i="10"/>
  <c r="H425" i="10"/>
  <c r="D425" i="10"/>
  <c r="M413" i="10"/>
  <c r="O269" i="10"/>
  <c r="P268" i="10"/>
  <c r="I309" i="10"/>
  <c r="E309" i="10"/>
  <c r="L309" i="10"/>
  <c r="H309" i="10"/>
  <c r="D309" i="10"/>
  <c r="K309" i="10"/>
  <c r="G309" i="10"/>
  <c r="C309" i="10"/>
  <c r="J309" i="10"/>
  <c r="F309" i="10"/>
  <c r="B309" i="10"/>
  <c r="M356" i="10"/>
  <c r="M377" i="10"/>
  <c r="M389" i="10"/>
  <c r="I391" i="10"/>
  <c r="E391" i="10"/>
  <c r="L391" i="10"/>
  <c r="H391" i="10"/>
  <c r="D391" i="10"/>
  <c r="K391" i="10"/>
  <c r="G391" i="10"/>
  <c r="C391" i="10"/>
  <c r="J391" i="10"/>
  <c r="F391" i="10"/>
  <c r="B391" i="10"/>
  <c r="J378" i="10"/>
  <c r="F378" i="10"/>
  <c r="B378" i="10"/>
  <c r="I378" i="10"/>
  <c r="E378" i="10"/>
  <c r="L378" i="10"/>
  <c r="H378" i="10"/>
  <c r="D378" i="10"/>
  <c r="K378" i="10"/>
  <c r="G378" i="10"/>
  <c r="C378" i="10"/>
  <c r="M308" i="10"/>
  <c r="P10" i="10"/>
  <c r="O11" i="10"/>
  <c r="J390" i="10"/>
  <c r="F390" i="10"/>
  <c r="B390" i="10"/>
  <c r="I390" i="10"/>
  <c r="E390" i="10"/>
  <c r="L390" i="10"/>
  <c r="H390" i="10"/>
  <c r="D390" i="10"/>
  <c r="K390" i="10"/>
  <c r="G390" i="10"/>
  <c r="C390" i="10"/>
  <c r="M424" i="10"/>
  <c r="G310" i="8"/>
  <c r="K310" i="8"/>
  <c r="E310" i="8"/>
  <c r="F310" i="8"/>
  <c r="J310" i="8"/>
  <c r="H310" i="8"/>
  <c r="L310" i="8"/>
  <c r="D310" i="8"/>
  <c r="B310" i="8"/>
  <c r="C310" i="8"/>
  <c r="I310" i="8"/>
  <c r="O12" i="8"/>
  <c r="P11" i="8"/>
  <c r="M309" i="8"/>
  <c r="M526" i="12"/>
  <c r="M345" i="12"/>
  <c r="M286" i="12"/>
  <c r="K287" i="12"/>
  <c r="G287" i="12"/>
  <c r="C287" i="12"/>
  <c r="E287" i="12"/>
  <c r="J287" i="12"/>
  <c r="F287" i="12"/>
  <c r="B287" i="12"/>
  <c r="I287" i="12"/>
  <c r="L287" i="12"/>
  <c r="H287" i="12"/>
  <c r="D287" i="12"/>
  <c r="O253" i="12"/>
  <c r="P252" i="12"/>
  <c r="M390" i="12"/>
  <c r="I391" i="12"/>
  <c r="E391" i="12"/>
  <c r="L391" i="12"/>
  <c r="H391" i="12"/>
  <c r="D391" i="12"/>
  <c r="F391" i="12"/>
  <c r="K391" i="12"/>
  <c r="C391" i="12"/>
  <c r="J391" i="12"/>
  <c r="B391" i="12"/>
  <c r="G391" i="12"/>
  <c r="O13" i="12"/>
  <c r="P12" i="12"/>
  <c r="L527" i="12"/>
  <c r="H527" i="12"/>
  <c r="D527" i="12"/>
  <c r="K527" i="12"/>
  <c r="G527" i="12"/>
  <c r="C527" i="12"/>
  <c r="F527" i="12"/>
  <c r="E527" i="12"/>
  <c r="J527" i="12"/>
  <c r="I527" i="12"/>
  <c r="B527" i="12"/>
  <c r="M344" i="12"/>
  <c r="O117" i="12"/>
  <c r="P116" i="12"/>
  <c r="M309" i="11"/>
  <c r="M567" i="11"/>
  <c r="K557" i="11"/>
  <c r="G557" i="11"/>
  <c r="C557" i="11"/>
  <c r="J557" i="11"/>
  <c r="F557" i="11"/>
  <c r="B557" i="11"/>
  <c r="E557" i="11"/>
  <c r="L557" i="11"/>
  <c r="D557" i="11"/>
  <c r="H557" i="11"/>
  <c r="I557" i="11"/>
  <c r="O270" i="11"/>
  <c r="P269" i="11"/>
  <c r="M378" i="11"/>
  <c r="O259" i="11"/>
  <c r="P259" i="11"/>
  <c r="P258" i="11"/>
  <c r="J426" i="11"/>
  <c r="F426" i="11"/>
  <c r="B426" i="11"/>
  <c r="I426" i="11"/>
  <c r="E426" i="11"/>
  <c r="G426" i="11"/>
  <c r="L426" i="11"/>
  <c r="D426" i="11"/>
  <c r="K426" i="11"/>
  <c r="H426" i="11"/>
  <c r="C426" i="11"/>
  <c r="M379" i="11"/>
  <c r="P127" i="11"/>
  <c r="O128" i="11"/>
  <c r="P11" i="11"/>
  <c r="O12" i="11"/>
  <c r="L568" i="11"/>
  <c r="H568" i="11"/>
  <c r="D568" i="11"/>
  <c r="K568" i="11"/>
  <c r="G568" i="11"/>
  <c r="C568" i="11"/>
  <c r="J568" i="11"/>
  <c r="B568" i="11"/>
  <c r="I568" i="11"/>
  <c r="E568" i="11"/>
  <c r="F568" i="11"/>
  <c r="J310" i="11"/>
  <c r="F310" i="11"/>
  <c r="B310" i="11"/>
  <c r="H310" i="11"/>
  <c r="I310" i="11"/>
  <c r="E310" i="11"/>
  <c r="L310" i="11"/>
  <c r="D310" i="11"/>
  <c r="G310" i="11"/>
  <c r="K310" i="11"/>
  <c r="C310" i="11"/>
  <c r="M425" i="11"/>
  <c r="M556" i="11"/>
  <c r="M425" i="10"/>
  <c r="M378" i="10"/>
  <c r="J568" i="10"/>
  <c r="F568" i="10"/>
  <c r="B568" i="10"/>
  <c r="I568" i="10"/>
  <c r="E568" i="10"/>
  <c r="L568" i="10"/>
  <c r="D568" i="10"/>
  <c r="K568" i="10"/>
  <c r="C568" i="10"/>
  <c r="H568" i="10"/>
  <c r="G568" i="10"/>
  <c r="O128" i="10"/>
  <c r="P127" i="10"/>
  <c r="M567" i="10"/>
  <c r="L310" i="10"/>
  <c r="H310" i="10"/>
  <c r="D310" i="10"/>
  <c r="K310" i="10"/>
  <c r="G310" i="10"/>
  <c r="C310" i="10"/>
  <c r="J310" i="10"/>
  <c r="F310" i="10"/>
  <c r="B310" i="10"/>
  <c r="I310" i="10"/>
  <c r="E310" i="10"/>
  <c r="M309" i="10"/>
  <c r="O270" i="10"/>
  <c r="P269" i="10"/>
  <c r="M379" i="10"/>
  <c r="J426" i="10"/>
  <c r="F426" i="10"/>
  <c r="B426" i="10"/>
  <c r="I426" i="10"/>
  <c r="E426" i="10"/>
  <c r="L426" i="10"/>
  <c r="H426" i="10"/>
  <c r="D426" i="10"/>
  <c r="K426" i="10"/>
  <c r="G426" i="10"/>
  <c r="C426" i="10"/>
  <c r="M390" i="10"/>
  <c r="O12" i="10"/>
  <c r="P11" i="10"/>
  <c r="M391" i="10"/>
  <c r="I311" i="8"/>
  <c r="D311" i="8"/>
  <c r="K311" i="8"/>
  <c r="H311" i="8"/>
  <c r="B311" i="8"/>
  <c r="C311" i="8"/>
  <c r="L311" i="8"/>
  <c r="G311" i="8"/>
  <c r="E311" i="8"/>
  <c r="F311" i="8"/>
  <c r="J311" i="8"/>
  <c r="O13" i="8"/>
  <c r="P12" i="8"/>
  <c r="M310" i="8"/>
  <c r="M391" i="12"/>
  <c r="J288" i="12"/>
  <c r="F288" i="12"/>
  <c r="B288" i="12"/>
  <c r="H288" i="12"/>
  <c r="I288" i="12"/>
  <c r="E288" i="12"/>
  <c r="L288" i="12"/>
  <c r="D288" i="12"/>
  <c r="K288" i="12"/>
  <c r="G288" i="12"/>
  <c r="C288" i="12"/>
  <c r="M287" i="12"/>
  <c r="K528" i="12"/>
  <c r="G528" i="12"/>
  <c r="C528" i="12"/>
  <c r="J528" i="12"/>
  <c r="F528" i="12"/>
  <c r="B528" i="12"/>
  <c r="I528" i="12"/>
  <c r="H528" i="12"/>
  <c r="L528" i="12"/>
  <c r="D528" i="12"/>
  <c r="E528" i="12"/>
  <c r="L392" i="12"/>
  <c r="H392" i="12"/>
  <c r="D392" i="12"/>
  <c r="K392" i="12"/>
  <c r="G392" i="12"/>
  <c r="C392" i="12"/>
  <c r="I392" i="12"/>
  <c r="F392" i="12"/>
  <c r="J392" i="12"/>
  <c r="E392" i="12"/>
  <c r="B392" i="12"/>
  <c r="O254" i="12"/>
  <c r="P253" i="12"/>
  <c r="P117" i="12"/>
  <c r="O118" i="12"/>
  <c r="M527" i="12"/>
  <c r="P13" i="12"/>
  <c r="O14" i="12"/>
  <c r="M568" i="11"/>
  <c r="P12" i="11"/>
  <c r="O13" i="11"/>
  <c r="J558" i="11"/>
  <c r="F558" i="11"/>
  <c r="B558" i="11"/>
  <c r="I558" i="11"/>
  <c r="E558" i="11"/>
  <c r="G558" i="11"/>
  <c r="L558" i="11"/>
  <c r="D558" i="11"/>
  <c r="H558" i="11"/>
  <c r="C558" i="11"/>
  <c r="K558" i="11"/>
  <c r="O271" i="11"/>
  <c r="P270" i="11"/>
  <c r="I311" i="11"/>
  <c r="E311" i="11"/>
  <c r="K311" i="11"/>
  <c r="C311" i="11"/>
  <c r="L311" i="11"/>
  <c r="H311" i="11"/>
  <c r="D311" i="11"/>
  <c r="G311" i="11"/>
  <c r="F311" i="11"/>
  <c r="J311" i="11"/>
  <c r="B311" i="11"/>
  <c r="M426" i="11"/>
  <c r="I559" i="11"/>
  <c r="E559" i="11"/>
  <c r="L559" i="11"/>
  <c r="H559" i="11"/>
  <c r="D559" i="11"/>
  <c r="G559" i="11"/>
  <c r="F559" i="11"/>
  <c r="C559" i="11"/>
  <c r="B559" i="11"/>
  <c r="J559" i="11"/>
  <c r="K559" i="11"/>
  <c r="M310" i="11"/>
  <c r="P128" i="11"/>
  <c r="O129" i="11"/>
  <c r="M557" i="11"/>
  <c r="I427" i="11"/>
  <c r="E427" i="11"/>
  <c r="L427" i="11"/>
  <c r="H427" i="11"/>
  <c r="D427" i="11"/>
  <c r="G427" i="11"/>
  <c r="F427" i="11"/>
  <c r="J427" i="11"/>
  <c r="B427" i="11"/>
  <c r="C427" i="11"/>
  <c r="K427" i="11"/>
  <c r="L569" i="11"/>
  <c r="H569" i="11"/>
  <c r="D569" i="11"/>
  <c r="I569" i="11"/>
  <c r="C569" i="11"/>
  <c r="G569" i="11"/>
  <c r="B569" i="11"/>
  <c r="F569" i="11"/>
  <c r="E569" i="11"/>
  <c r="J569" i="11"/>
  <c r="K569" i="11"/>
  <c r="K311" i="10"/>
  <c r="G311" i="10"/>
  <c r="C311" i="10"/>
  <c r="J311" i="10"/>
  <c r="F311" i="10"/>
  <c r="B311" i="10"/>
  <c r="I311" i="10"/>
  <c r="E311" i="10"/>
  <c r="L311" i="10"/>
  <c r="H311" i="10"/>
  <c r="D311" i="10"/>
  <c r="O271" i="10"/>
  <c r="P270" i="10"/>
  <c r="I427" i="10"/>
  <c r="E427" i="10"/>
  <c r="L427" i="10"/>
  <c r="H427" i="10"/>
  <c r="D427" i="10"/>
  <c r="K427" i="10"/>
  <c r="G427" i="10"/>
  <c r="C427" i="10"/>
  <c r="J427" i="10"/>
  <c r="F427" i="10"/>
  <c r="B427" i="10"/>
  <c r="P12" i="10"/>
  <c r="O13" i="10"/>
  <c r="P128" i="10"/>
  <c r="O129" i="10"/>
  <c r="M310" i="10"/>
  <c r="M568" i="10"/>
  <c r="M426" i="10"/>
  <c r="K569" i="10"/>
  <c r="G569" i="10"/>
  <c r="C569" i="10"/>
  <c r="J569" i="10"/>
  <c r="F569" i="10"/>
  <c r="H569" i="10"/>
  <c r="E569" i="10"/>
  <c r="I569" i="10"/>
  <c r="D569" i="10"/>
  <c r="L569" i="10"/>
  <c r="B569" i="10"/>
  <c r="O14" i="8"/>
  <c r="P13" i="8"/>
  <c r="E312" i="8"/>
  <c r="B312" i="8"/>
  <c r="F312" i="8"/>
  <c r="G312" i="8"/>
  <c r="K312" i="8"/>
  <c r="J312" i="8"/>
  <c r="C312" i="8"/>
  <c r="H312" i="8"/>
  <c r="L312" i="8"/>
  <c r="D312" i="8"/>
  <c r="I312" i="8"/>
  <c r="P14" i="12"/>
  <c r="O15" i="12"/>
  <c r="I289" i="12"/>
  <c r="E289" i="12"/>
  <c r="K289" i="12"/>
  <c r="C289" i="12"/>
  <c r="L289" i="12"/>
  <c r="H289" i="12"/>
  <c r="D289" i="12"/>
  <c r="G289" i="12"/>
  <c r="J289" i="12"/>
  <c r="F289" i="12"/>
  <c r="B289" i="12"/>
  <c r="M528" i="12"/>
  <c r="K393" i="12"/>
  <c r="G393" i="12"/>
  <c r="C393" i="12"/>
  <c r="J393" i="12"/>
  <c r="F393" i="12"/>
  <c r="B393" i="12"/>
  <c r="L393" i="12"/>
  <c r="D393" i="12"/>
  <c r="I393" i="12"/>
  <c r="H393" i="12"/>
  <c r="E393" i="12"/>
  <c r="J529" i="12"/>
  <c r="F529" i="12"/>
  <c r="B529" i="12"/>
  <c r="I529" i="12"/>
  <c r="E529" i="12"/>
  <c r="K529" i="12"/>
  <c r="C529" i="12"/>
  <c r="H529" i="12"/>
  <c r="L529" i="12"/>
  <c r="G529" i="12"/>
  <c r="D529" i="12"/>
  <c r="O255" i="12"/>
  <c r="P254" i="12"/>
  <c r="M392" i="12"/>
  <c r="P118" i="12"/>
  <c r="O119" i="12"/>
  <c r="M288" i="12"/>
  <c r="M559" i="11"/>
  <c r="M569" i="11"/>
  <c r="K570" i="11"/>
  <c r="G570" i="11"/>
  <c r="C570" i="11"/>
  <c r="L570" i="11"/>
  <c r="F570" i="11"/>
  <c r="J570" i="11"/>
  <c r="E570" i="11"/>
  <c r="B570" i="11"/>
  <c r="I570" i="11"/>
  <c r="H570" i="11"/>
  <c r="D570" i="11"/>
  <c r="M311" i="11"/>
  <c r="O272" i="11"/>
  <c r="P271" i="11"/>
  <c r="P13" i="11"/>
  <c r="O14" i="11"/>
  <c r="L428" i="11"/>
  <c r="H428" i="11"/>
  <c r="D428" i="11"/>
  <c r="K428" i="11"/>
  <c r="G428" i="11"/>
  <c r="C428" i="11"/>
  <c r="J428" i="11"/>
  <c r="B428" i="11"/>
  <c r="I428" i="11"/>
  <c r="F428" i="11"/>
  <c r="E428" i="11"/>
  <c r="M427" i="11"/>
  <c r="P129" i="11"/>
  <c r="O130" i="11"/>
  <c r="M558" i="11"/>
  <c r="L312" i="11"/>
  <c r="H312" i="11"/>
  <c r="D312" i="11"/>
  <c r="K312" i="11"/>
  <c r="G312" i="11"/>
  <c r="C312" i="11"/>
  <c r="J312" i="11"/>
  <c r="F312" i="11"/>
  <c r="B312" i="11"/>
  <c r="I312" i="11"/>
  <c r="E312" i="11"/>
  <c r="M427" i="10"/>
  <c r="O272" i="10"/>
  <c r="P271" i="10"/>
  <c r="L428" i="10"/>
  <c r="H428" i="10"/>
  <c r="D428" i="10"/>
  <c r="K428" i="10"/>
  <c r="G428" i="10"/>
  <c r="C428" i="10"/>
  <c r="J428" i="10"/>
  <c r="F428" i="10"/>
  <c r="B428" i="10"/>
  <c r="I428" i="10"/>
  <c r="E428" i="10"/>
  <c r="O130" i="10"/>
  <c r="P129" i="10"/>
  <c r="M569" i="10"/>
  <c r="O14" i="10"/>
  <c r="P13" i="10"/>
  <c r="M311" i="10"/>
  <c r="J312" i="10"/>
  <c r="F312" i="10"/>
  <c r="B312" i="10"/>
  <c r="I312" i="10"/>
  <c r="E312" i="10"/>
  <c r="L312" i="10"/>
  <c r="H312" i="10"/>
  <c r="D312" i="10"/>
  <c r="K312" i="10"/>
  <c r="G312" i="10"/>
  <c r="C312" i="10"/>
  <c r="J570" i="10"/>
  <c r="F570" i="10"/>
  <c r="B570" i="10"/>
  <c r="I570" i="10"/>
  <c r="E570" i="10"/>
  <c r="H570" i="10"/>
  <c r="G570" i="10"/>
  <c r="D570" i="10"/>
  <c r="C570" i="10"/>
  <c r="K570" i="10"/>
  <c r="L570" i="10"/>
  <c r="M312" i="8"/>
  <c r="L313" i="8"/>
  <c r="I313" i="8"/>
  <c r="B313" i="8"/>
  <c r="C313" i="8"/>
  <c r="G313" i="8"/>
  <c r="H313" i="8"/>
  <c r="D313" i="8"/>
  <c r="J313" i="8"/>
  <c r="K313" i="8"/>
  <c r="F313" i="8"/>
  <c r="E313" i="8"/>
  <c r="O15" i="8"/>
  <c r="P14" i="8"/>
  <c r="P119" i="12"/>
  <c r="O120" i="12"/>
  <c r="J394" i="12"/>
  <c r="F394" i="12"/>
  <c r="B394" i="12"/>
  <c r="I394" i="12"/>
  <c r="E394" i="12"/>
  <c r="L394" i="12"/>
  <c r="D394" i="12"/>
  <c r="K394" i="12"/>
  <c r="C394" i="12"/>
  <c r="H394" i="12"/>
  <c r="G394" i="12"/>
  <c r="P15" i="12"/>
  <c r="O16" i="12"/>
  <c r="O256" i="12"/>
  <c r="P255" i="12"/>
  <c r="M529" i="12"/>
  <c r="M393" i="12"/>
  <c r="I530" i="12"/>
  <c r="E530" i="12"/>
  <c r="L530" i="12"/>
  <c r="H530" i="12"/>
  <c r="D530" i="12"/>
  <c r="K530" i="12"/>
  <c r="C530" i="12"/>
  <c r="J530" i="12"/>
  <c r="B530" i="12"/>
  <c r="G530" i="12"/>
  <c r="F530" i="12"/>
  <c r="M289" i="12"/>
  <c r="L290" i="12"/>
  <c r="H290" i="12"/>
  <c r="D290" i="12"/>
  <c r="J290" i="12"/>
  <c r="F290" i="12"/>
  <c r="K290" i="12"/>
  <c r="G290" i="12"/>
  <c r="C290" i="12"/>
  <c r="B290" i="12"/>
  <c r="I290" i="12"/>
  <c r="E290" i="12"/>
  <c r="M428" i="11"/>
  <c r="M570" i="11"/>
  <c r="M312" i="11"/>
  <c r="O15" i="11"/>
  <c r="P14" i="11"/>
  <c r="K313" i="11"/>
  <c r="G313" i="11"/>
  <c r="C313" i="11"/>
  <c r="I313" i="11"/>
  <c r="J313" i="11"/>
  <c r="F313" i="11"/>
  <c r="B313" i="11"/>
  <c r="E313" i="11"/>
  <c r="H313" i="11"/>
  <c r="L313" i="11"/>
  <c r="D313" i="11"/>
  <c r="O131" i="11"/>
  <c r="P130" i="11"/>
  <c r="J571" i="11"/>
  <c r="F571" i="11"/>
  <c r="B571" i="11"/>
  <c r="I571" i="11"/>
  <c r="D571" i="11"/>
  <c r="H571" i="11"/>
  <c r="C571" i="11"/>
  <c r="K571" i="11"/>
  <c r="G571" i="11"/>
  <c r="L571" i="11"/>
  <c r="E571" i="11"/>
  <c r="K429" i="11"/>
  <c r="G429" i="11"/>
  <c r="C429" i="11"/>
  <c r="J429" i="11"/>
  <c r="F429" i="11"/>
  <c r="B429" i="11"/>
  <c r="E429" i="11"/>
  <c r="L429" i="11"/>
  <c r="D429" i="11"/>
  <c r="I429" i="11"/>
  <c r="H429" i="11"/>
  <c r="O273" i="11"/>
  <c r="P272" i="11"/>
  <c r="I429" i="10"/>
  <c r="E429" i="10"/>
  <c r="H429" i="10"/>
  <c r="C429" i="10"/>
  <c r="L429" i="10"/>
  <c r="G429" i="10"/>
  <c r="B429" i="10"/>
  <c r="K429" i="10"/>
  <c r="F429" i="10"/>
  <c r="J429" i="10"/>
  <c r="D429" i="10"/>
  <c r="M428" i="10"/>
  <c r="M312" i="10"/>
  <c r="I313" i="10"/>
  <c r="E313" i="10"/>
  <c r="L313" i="10"/>
  <c r="H313" i="10"/>
  <c r="D313" i="10"/>
  <c r="K313" i="10"/>
  <c r="G313" i="10"/>
  <c r="C313" i="10"/>
  <c r="J313" i="10"/>
  <c r="F313" i="10"/>
  <c r="B313" i="10"/>
  <c r="P130" i="10"/>
  <c r="O131" i="10"/>
  <c r="I571" i="10"/>
  <c r="E571" i="10"/>
  <c r="L571" i="10"/>
  <c r="H571" i="10"/>
  <c r="D571" i="10"/>
  <c r="J571" i="10"/>
  <c r="B571" i="10"/>
  <c r="G571" i="10"/>
  <c r="C571" i="10"/>
  <c r="K571" i="10"/>
  <c r="F571" i="10"/>
  <c r="M570" i="10"/>
  <c r="P14" i="10"/>
  <c r="O15" i="10"/>
  <c r="O273" i="10"/>
  <c r="P272" i="10"/>
  <c r="O16" i="8"/>
  <c r="P15" i="8"/>
  <c r="M313" i="8"/>
  <c r="J314" i="8"/>
  <c r="C314" i="8"/>
  <c r="G314" i="8"/>
  <c r="H314" i="8"/>
  <c r="B314" i="8"/>
  <c r="F314" i="8"/>
  <c r="K314" i="8"/>
  <c r="E314" i="8"/>
  <c r="L314" i="8"/>
  <c r="D314" i="8"/>
  <c r="I314" i="8"/>
  <c r="L531" i="12"/>
  <c r="H531" i="12"/>
  <c r="D531" i="12"/>
  <c r="K531" i="12"/>
  <c r="G531" i="12"/>
  <c r="C531" i="12"/>
  <c r="F531" i="12"/>
  <c r="E531" i="12"/>
  <c r="J531" i="12"/>
  <c r="B531" i="12"/>
  <c r="I531" i="12"/>
  <c r="M530" i="12"/>
  <c r="O257" i="12"/>
  <c r="P256" i="12"/>
  <c r="M394" i="12"/>
  <c r="O121" i="12"/>
  <c r="P120" i="12"/>
  <c r="K291" i="12"/>
  <c r="G291" i="12"/>
  <c r="C291" i="12"/>
  <c r="E291" i="12"/>
  <c r="J291" i="12"/>
  <c r="F291" i="12"/>
  <c r="B291" i="12"/>
  <c r="I291" i="12"/>
  <c r="L291" i="12"/>
  <c r="H291" i="12"/>
  <c r="D291" i="12"/>
  <c r="M290" i="12"/>
  <c r="O17" i="12"/>
  <c r="P16" i="12"/>
  <c r="I395" i="12"/>
  <c r="E395" i="12"/>
  <c r="L395" i="12"/>
  <c r="H395" i="12"/>
  <c r="D395" i="12"/>
  <c r="F395" i="12"/>
  <c r="K395" i="12"/>
  <c r="C395" i="12"/>
  <c r="J395" i="12"/>
  <c r="B395" i="12"/>
  <c r="G395" i="12"/>
  <c r="M429" i="11"/>
  <c r="J430" i="11"/>
  <c r="F430" i="11"/>
  <c r="B430" i="11"/>
  <c r="I430" i="11"/>
  <c r="E430" i="11"/>
  <c r="G430" i="11"/>
  <c r="L430" i="11"/>
  <c r="D430" i="11"/>
  <c r="K430" i="11"/>
  <c r="C430" i="11"/>
  <c r="H430" i="11"/>
  <c r="I572" i="11"/>
  <c r="E572" i="11"/>
  <c r="K572" i="11"/>
  <c r="F572" i="11"/>
  <c r="J572" i="11"/>
  <c r="D572" i="11"/>
  <c r="C572" i="11"/>
  <c r="L572" i="11"/>
  <c r="B572" i="11"/>
  <c r="H572" i="11"/>
  <c r="G572" i="11"/>
  <c r="O274" i="11"/>
  <c r="P273" i="11"/>
  <c r="M571" i="11"/>
  <c r="P131" i="11"/>
  <c r="O132" i="11"/>
  <c r="J314" i="11"/>
  <c r="F314" i="11"/>
  <c r="B314" i="11"/>
  <c r="H314" i="11"/>
  <c r="I314" i="11"/>
  <c r="E314" i="11"/>
  <c r="L314" i="11"/>
  <c r="D314" i="11"/>
  <c r="G314" i="11"/>
  <c r="K314" i="11"/>
  <c r="C314" i="11"/>
  <c r="M313" i="11"/>
  <c r="P15" i="11"/>
  <c r="O16" i="11"/>
  <c r="M313" i="10"/>
  <c r="L314" i="10"/>
  <c r="H314" i="10"/>
  <c r="D314" i="10"/>
  <c r="K314" i="10"/>
  <c r="G314" i="10"/>
  <c r="C314" i="10"/>
  <c r="J314" i="10"/>
  <c r="F314" i="10"/>
  <c r="B314" i="10"/>
  <c r="I314" i="10"/>
  <c r="E314" i="10"/>
  <c r="M429" i="10"/>
  <c r="O16" i="10"/>
  <c r="P15" i="10"/>
  <c r="L572" i="10"/>
  <c r="H572" i="10"/>
  <c r="D572" i="10"/>
  <c r="K572" i="10"/>
  <c r="G572" i="10"/>
  <c r="C572" i="10"/>
  <c r="E572" i="10"/>
  <c r="J572" i="10"/>
  <c r="B572" i="10"/>
  <c r="F572" i="10"/>
  <c r="I572" i="10"/>
  <c r="O132" i="10"/>
  <c r="P131" i="10"/>
  <c r="O274" i="10"/>
  <c r="P273" i="10"/>
  <c r="M571" i="10"/>
  <c r="L430" i="10"/>
  <c r="H430" i="10"/>
  <c r="D430" i="10"/>
  <c r="K430" i="10"/>
  <c r="F430" i="10"/>
  <c r="J430" i="10"/>
  <c r="E430" i="10"/>
  <c r="I430" i="10"/>
  <c r="C430" i="10"/>
  <c r="B430" i="10"/>
  <c r="G430" i="10"/>
  <c r="M314" i="8"/>
  <c r="I315" i="8"/>
  <c r="L315" i="8"/>
  <c r="D315" i="8"/>
  <c r="H315" i="8"/>
  <c r="C315" i="8"/>
  <c r="G315" i="8"/>
  <c r="K315" i="8"/>
  <c r="F315" i="8"/>
  <c r="J315" i="8"/>
  <c r="B315" i="8"/>
  <c r="E315" i="8"/>
  <c r="O17" i="8"/>
  <c r="P16" i="8"/>
  <c r="M291" i="12"/>
  <c r="P121" i="12"/>
  <c r="O122" i="12"/>
  <c r="P17" i="12"/>
  <c r="O18" i="12"/>
  <c r="K532" i="12"/>
  <c r="G532" i="12"/>
  <c r="C532" i="12"/>
  <c r="J532" i="12"/>
  <c r="F532" i="12"/>
  <c r="B532" i="12"/>
  <c r="I532" i="12"/>
  <c r="H532" i="12"/>
  <c r="L532" i="12"/>
  <c r="E532" i="12"/>
  <c r="D532" i="12"/>
  <c r="M531" i="12"/>
  <c r="J292" i="12"/>
  <c r="F292" i="12"/>
  <c r="B292" i="12"/>
  <c r="H292" i="12"/>
  <c r="I292" i="12"/>
  <c r="E292" i="12"/>
  <c r="L292" i="12"/>
  <c r="D292" i="12"/>
  <c r="K292" i="12"/>
  <c r="G292" i="12"/>
  <c r="C292" i="12"/>
  <c r="M395" i="12"/>
  <c r="L396" i="12"/>
  <c r="H396" i="12"/>
  <c r="D396" i="12"/>
  <c r="K396" i="12"/>
  <c r="G396" i="12"/>
  <c r="C396" i="12"/>
  <c r="I396" i="12"/>
  <c r="F396" i="12"/>
  <c r="J396" i="12"/>
  <c r="E396" i="12"/>
  <c r="B396" i="12"/>
  <c r="O258" i="12"/>
  <c r="P257" i="12"/>
  <c r="M572" i="11"/>
  <c r="L573" i="11"/>
  <c r="H573" i="11"/>
  <c r="D573" i="11"/>
  <c r="I573" i="11"/>
  <c r="C573" i="11"/>
  <c r="G573" i="11"/>
  <c r="B573" i="11"/>
  <c r="K573" i="11"/>
  <c r="J573" i="11"/>
  <c r="E573" i="11"/>
  <c r="F573" i="11"/>
  <c r="P132" i="11"/>
  <c r="O133" i="11"/>
  <c r="O275" i="11"/>
  <c r="P274" i="11"/>
  <c r="M430" i="11"/>
  <c r="M314" i="11"/>
  <c r="I431" i="11"/>
  <c r="E431" i="11"/>
  <c r="L431" i="11"/>
  <c r="H431" i="11"/>
  <c r="D431" i="11"/>
  <c r="G431" i="11"/>
  <c r="F431" i="11"/>
  <c r="J431" i="11"/>
  <c r="K431" i="11"/>
  <c r="C431" i="11"/>
  <c r="B431" i="11"/>
  <c r="I315" i="11"/>
  <c r="E315" i="11"/>
  <c r="C315" i="11"/>
  <c r="L315" i="11"/>
  <c r="H315" i="11"/>
  <c r="D315" i="11"/>
  <c r="K315" i="11"/>
  <c r="G315" i="11"/>
  <c r="F315" i="11"/>
  <c r="J315" i="11"/>
  <c r="B315" i="11"/>
  <c r="P16" i="11"/>
  <c r="O17" i="11"/>
  <c r="M430" i="10"/>
  <c r="K431" i="10"/>
  <c r="G431" i="10"/>
  <c r="C431" i="10"/>
  <c r="J431" i="10"/>
  <c r="F431" i="10"/>
  <c r="B431" i="10"/>
  <c r="E431" i="10"/>
  <c r="L431" i="10"/>
  <c r="D431" i="10"/>
  <c r="I431" i="10"/>
  <c r="H431" i="10"/>
  <c r="P132" i="10"/>
  <c r="O133" i="10"/>
  <c r="K315" i="10"/>
  <c r="G315" i="10"/>
  <c r="C315" i="10"/>
  <c r="J315" i="10"/>
  <c r="F315" i="10"/>
  <c r="B315" i="10"/>
  <c r="I315" i="10"/>
  <c r="E315" i="10"/>
  <c r="L315" i="10"/>
  <c r="H315" i="10"/>
  <c r="D315" i="10"/>
  <c r="O275" i="10"/>
  <c r="P274" i="10"/>
  <c r="M572" i="10"/>
  <c r="K573" i="10"/>
  <c r="G573" i="10"/>
  <c r="C573" i="10"/>
  <c r="J573" i="10"/>
  <c r="F573" i="10"/>
  <c r="B573" i="10"/>
  <c r="H573" i="10"/>
  <c r="E573" i="10"/>
  <c r="I573" i="10"/>
  <c r="D573" i="10"/>
  <c r="L573" i="10"/>
  <c r="P16" i="10"/>
  <c r="O17" i="10"/>
  <c r="M314" i="10"/>
  <c r="B316" i="8"/>
  <c r="C316" i="8"/>
  <c r="G316" i="8"/>
  <c r="E316" i="8"/>
  <c r="F316" i="8"/>
  <c r="J316" i="8"/>
  <c r="K316" i="8"/>
  <c r="L316" i="8"/>
  <c r="D316" i="8"/>
  <c r="H316" i="8"/>
  <c r="I316" i="8"/>
  <c r="O18" i="8"/>
  <c r="P17" i="8"/>
  <c r="M315" i="8"/>
  <c r="O259" i="12"/>
  <c r="P258" i="12"/>
  <c r="P18" i="12"/>
  <c r="O19" i="12"/>
  <c r="M292" i="12"/>
  <c r="M532" i="12"/>
  <c r="P122" i="12"/>
  <c r="O123" i="12"/>
  <c r="M396" i="12"/>
  <c r="I293" i="12"/>
  <c r="E293" i="12"/>
  <c r="K293" i="12"/>
  <c r="C293" i="12"/>
  <c r="L293" i="12"/>
  <c r="H293" i="12"/>
  <c r="D293" i="12"/>
  <c r="G293" i="12"/>
  <c r="J293" i="12"/>
  <c r="F293" i="12"/>
  <c r="B293" i="12"/>
  <c r="J533" i="12"/>
  <c r="F533" i="12"/>
  <c r="B533" i="12"/>
  <c r="I533" i="12"/>
  <c r="E533" i="12"/>
  <c r="K533" i="12"/>
  <c r="C533" i="12"/>
  <c r="H533" i="12"/>
  <c r="L533" i="12"/>
  <c r="G533" i="12"/>
  <c r="D533" i="12"/>
  <c r="K397" i="12"/>
  <c r="G397" i="12"/>
  <c r="C397" i="12"/>
  <c r="J397" i="12"/>
  <c r="F397" i="12"/>
  <c r="B397" i="12"/>
  <c r="L397" i="12"/>
  <c r="D397" i="12"/>
  <c r="I397" i="12"/>
  <c r="H397" i="12"/>
  <c r="E397" i="12"/>
  <c r="M431" i="11"/>
  <c r="K574" i="11"/>
  <c r="G574" i="11"/>
  <c r="C574" i="11"/>
  <c r="L574" i="11"/>
  <c r="F574" i="11"/>
  <c r="J574" i="11"/>
  <c r="E574" i="11"/>
  <c r="H574" i="11"/>
  <c r="D574" i="11"/>
  <c r="I574" i="11"/>
  <c r="B574" i="11"/>
  <c r="M573" i="11"/>
  <c r="O276" i="11"/>
  <c r="P275" i="11"/>
  <c r="L316" i="11"/>
  <c r="H316" i="11"/>
  <c r="D316" i="11"/>
  <c r="B316" i="11"/>
  <c r="K316" i="11"/>
  <c r="G316" i="11"/>
  <c r="C316" i="11"/>
  <c r="J316" i="11"/>
  <c r="F316" i="11"/>
  <c r="I316" i="11"/>
  <c r="E316" i="11"/>
  <c r="L432" i="11"/>
  <c r="H432" i="11"/>
  <c r="D432" i="11"/>
  <c r="K432" i="11"/>
  <c r="G432" i="11"/>
  <c r="C432" i="11"/>
  <c r="J432" i="11"/>
  <c r="B432" i="11"/>
  <c r="I432" i="11"/>
  <c r="F432" i="11"/>
  <c r="E432" i="11"/>
  <c r="M315" i="11"/>
  <c r="P17" i="11"/>
  <c r="O18" i="11"/>
  <c r="P133" i="11"/>
  <c r="O134" i="11"/>
  <c r="O18" i="10"/>
  <c r="P17" i="10"/>
  <c r="J574" i="10"/>
  <c r="F574" i="10"/>
  <c r="B574" i="10"/>
  <c r="I574" i="10"/>
  <c r="E574" i="10"/>
  <c r="H574" i="10"/>
  <c r="G574" i="10"/>
  <c r="D574" i="10"/>
  <c r="C574" i="10"/>
  <c r="L574" i="10"/>
  <c r="K574" i="10"/>
  <c r="M431" i="10"/>
  <c r="J432" i="10"/>
  <c r="F432" i="10"/>
  <c r="B432" i="10"/>
  <c r="I432" i="10"/>
  <c r="E432" i="10"/>
  <c r="G432" i="10"/>
  <c r="L432" i="10"/>
  <c r="D432" i="10"/>
  <c r="K432" i="10"/>
  <c r="C432" i="10"/>
  <c r="H432" i="10"/>
  <c r="J316" i="10"/>
  <c r="F316" i="10"/>
  <c r="B316" i="10"/>
  <c r="I316" i="10"/>
  <c r="E316" i="10"/>
  <c r="L316" i="10"/>
  <c r="H316" i="10"/>
  <c r="D316" i="10"/>
  <c r="K316" i="10"/>
  <c r="G316" i="10"/>
  <c r="C316" i="10"/>
  <c r="M315" i="10"/>
  <c r="M573" i="10"/>
  <c r="O276" i="10"/>
  <c r="P275" i="10"/>
  <c r="O134" i="10"/>
  <c r="P133" i="10"/>
  <c r="L317" i="8"/>
  <c r="G317" i="8"/>
  <c r="H317" i="8"/>
  <c r="K317" i="8"/>
  <c r="F317" i="8"/>
  <c r="I317" i="8"/>
  <c r="D317" i="8"/>
  <c r="J317" i="8"/>
  <c r="B317" i="8"/>
  <c r="C317" i="8"/>
  <c r="E317" i="8"/>
  <c r="O19" i="8"/>
  <c r="P18" i="8"/>
  <c r="M316" i="8"/>
  <c r="M293" i="12"/>
  <c r="P19" i="12"/>
  <c r="O20" i="12"/>
  <c r="M533" i="12"/>
  <c r="J398" i="12"/>
  <c r="F398" i="12"/>
  <c r="B398" i="12"/>
  <c r="I398" i="12"/>
  <c r="E398" i="12"/>
  <c r="L398" i="12"/>
  <c r="D398" i="12"/>
  <c r="K398" i="12"/>
  <c r="C398" i="12"/>
  <c r="H398" i="12"/>
  <c r="G398" i="12"/>
  <c r="I534" i="12"/>
  <c r="E534" i="12"/>
  <c r="L534" i="12"/>
  <c r="H534" i="12"/>
  <c r="D534" i="12"/>
  <c r="K534" i="12"/>
  <c r="C534" i="12"/>
  <c r="J534" i="12"/>
  <c r="B534" i="12"/>
  <c r="G534" i="12"/>
  <c r="F534" i="12"/>
  <c r="P123" i="12"/>
  <c r="O124" i="12"/>
  <c r="L294" i="12"/>
  <c r="H294" i="12"/>
  <c r="D294" i="12"/>
  <c r="K294" i="12"/>
  <c r="G294" i="12"/>
  <c r="C294" i="12"/>
  <c r="J294" i="12"/>
  <c r="F294" i="12"/>
  <c r="B294" i="12"/>
  <c r="E294" i="12"/>
  <c r="I294" i="12"/>
  <c r="M397" i="12"/>
  <c r="O260" i="12"/>
  <c r="P259" i="12"/>
  <c r="M574" i="11"/>
  <c r="K433" i="11"/>
  <c r="G433" i="11"/>
  <c r="C433" i="11"/>
  <c r="J433" i="11"/>
  <c r="F433" i="11"/>
  <c r="B433" i="11"/>
  <c r="E433" i="11"/>
  <c r="L433" i="11"/>
  <c r="D433" i="11"/>
  <c r="I433" i="11"/>
  <c r="H433" i="11"/>
  <c r="K317" i="11"/>
  <c r="G317" i="11"/>
  <c r="C317" i="11"/>
  <c r="J317" i="11"/>
  <c r="F317" i="11"/>
  <c r="B317" i="11"/>
  <c r="I317" i="11"/>
  <c r="E317" i="11"/>
  <c r="H317" i="11"/>
  <c r="L317" i="11"/>
  <c r="D317" i="11"/>
  <c r="M316" i="11"/>
  <c r="K575" i="11"/>
  <c r="G575" i="11"/>
  <c r="C575" i="11"/>
  <c r="J575" i="11"/>
  <c r="F575" i="11"/>
  <c r="B575" i="11"/>
  <c r="E575" i="11"/>
  <c r="L575" i="11"/>
  <c r="D575" i="11"/>
  <c r="H575" i="11"/>
  <c r="I575" i="11"/>
  <c r="O19" i="11"/>
  <c r="P18" i="11"/>
  <c r="O135" i="11"/>
  <c r="P134" i="11"/>
  <c r="M432" i="11"/>
  <c r="O277" i="11"/>
  <c r="P276" i="11"/>
  <c r="I575" i="10"/>
  <c r="E575" i="10"/>
  <c r="L575" i="10"/>
  <c r="H575" i="10"/>
  <c r="D575" i="10"/>
  <c r="J575" i="10"/>
  <c r="B575" i="10"/>
  <c r="G575" i="10"/>
  <c r="C575" i="10"/>
  <c r="K575" i="10"/>
  <c r="F575" i="10"/>
  <c r="M316" i="10"/>
  <c r="I433" i="10"/>
  <c r="E433" i="10"/>
  <c r="L433" i="10"/>
  <c r="H433" i="10"/>
  <c r="D433" i="10"/>
  <c r="G433" i="10"/>
  <c r="F433" i="10"/>
  <c r="K433" i="10"/>
  <c r="C433" i="10"/>
  <c r="B433" i="10"/>
  <c r="J433" i="10"/>
  <c r="I317" i="10"/>
  <c r="E317" i="10"/>
  <c r="L317" i="10"/>
  <c r="H317" i="10"/>
  <c r="D317" i="10"/>
  <c r="K317" i="10"/>
  <c r="G317" i="10"/>
  <c r="C317" i="10"/>
  <c r="J317" i="10"/>
  <c r="F317" i="10"/>
  <c r="B317" i="10"/>
  <c r="O277" i="10"/>
  <c r="P276" i="10"/>
  <c r="P134" i="10"/>
  <c r="O135" i="10"/>
  <c r="M432" i="10"/>
  <c r="M574" i="10"/>
  <c r="P18" i="10"/>
  <c r="O19" i="10"/>
  <c r="I318" i="8"/>
  <c r="L318" i="8"/>
  <c r="D318" i="8"/>
  <c r="H318" i="8"/>
  <c r="E318" i="8"/>
  <c r="B318" i="8"/>
  <c r="F318" i="8"/>
  <c r="J318" i="8"/>
  <c r="C318" i="8"/>
  <c r="K318" i="8"/>
  <c r="G318" i="8"/>
  <c r="O20" i="8"/>
  <c r="P19" i="8"/>
  <c r="M317" i="8"/>
  <c r="M294" i="12"/>
  <c r="M534" i="12"/>
  <c r="I399" i="12"/>
  <c r="E399" i="12"/>
  <c r="L399" i="12"/>
  <c r="H399" i="12"/>
  <c r="D399" i="12"/>
  <c r="F399" i="12"/>
  <c r="K399" i="12"/>
  <c r="C399" i="12"/>
  <c r="J399" i="12"/>
  <c r="B399" i="12"/>
  <c r="G399" i="12"/>
  <c r="M398" i="12"/>
  <c r="O21" i="12"/>
  <c r="P20" i="12"/>
  <c r="O261" i="12"/>
  <c r="P260" i="12"/>
  <c r="O125" i="12"/>
  <c r="P124" i="12"/>
  <c r="L535" i="12"/>
  <c r="H535" i="12"/>
  <c r="D535" i="12"/>
  <c r="K535" i="12"/>
  <c r="G535" i="12"/>
  <c r="C535" i="12"/>
  <c r="F535" i="12"/>
  <c r="E535" i="12"/>
  <c r="J535" i="12"/>
  <c r="I535" i="12"/>
  <c r="B535" i="12"/>
  <c r="K295" i="12"/>
  <c r="G295" i="12"/>
  <c r="C295" i="12"/>
  <c r="I295" i="12"/>
  <c r="J295" i="12"/>
  <c r="F295" i="12"/>
  <c r="B295" i="12"/>
  <c r="E295" i="12"/>
  <c r="L295" i="12"/>
  <c r="H295" i="12"/>
  <c r="D295" i="12"/>
  <c r="J318" i="11"/>
  <c r="F318" i="11"/>
  <c r="B318" i="11"/>
  <c r="H318" i="11"/>
  <c r="I318" i="11"/>
  <c r="E318" i="11"/>
  <c r="L318" i="11"/>
  <c r="D318" i="11"/>
  <c r="G318" i="11"/>
  <c r="K318" i="11"/>
  <c r="C318" i="11"/>
  <c r="J434" i="11"/>
  <c r="F434" i="11"/>
  <c r="B434" i="11"/>
  <c r="I434" i="11"/>
  <c r="E434" i="11"/>
  <c r="G434" i="11"/>
  <c r="L434" i="11"/>
  <c r="D434" i="11"/>
  <c r="K434" i="11"/>
  <c r="H434" i="11"/>
  <c r="C434" i="11"/>
  <c r="M433" i="11"/>
  <c r="O278" i="11"/>
  <c r="P277" i="11"/>
  <c r="P19" i="11"/>
  <c r="O20" i="11"/>
  <c r="J576" i="11"/>
  <c r="F576" i="11"/>
  <c r="B576" i="11"/>
  <c r="I576" i="11"/>
  <c r="E576" i="11"/>
  <c r="G576" i="11"/>
  <c r="L576" i="11"/>
  <c r="D576" i="11"/>
  <c r="H576" i="11"/>
  <c r="C576" i="11"/>
  <c r="K576" i="11"/>
  <c r="P135" i="11"/>
  <c r="O136" i="11"/>
  <c r="M575" i="11"/>
  <c r="M317" i="11"/>
  <c r="L576" i="10"/>
  <c r="H576" i="10"/>
  <c r="D576" i="10"/>
  <c r="K576" i="10"/>
  <c r="G576" i="10"/>
  <c r="C576" i="10"/>
  <c r="E576" i="10"/>
  <c r="J576" i="10"/>
  <c r="B576" i="10"/>
  <c r="F576" i="10"/>
  <c r="I576" i="10"/>
  <c r="O278" i="10"/>
  <c r="P277" i="10"/>
  <c r="M575" i="10"/>
  <c r="O20" i="10"/>
  <c r="P19" i="10"/>
  <c r="O136" i="10"/>
  <c r="P135" i="10"/>
  <c r="M317" i="10"/>
  <c r="M433" i="10"/>
  <c r="L318" i="10"/>
  <c r="H318" i="10"/>
  <c r="D318" i="10"/>
  <c r="K318" i="10"/>
  <c r="G318" i="10"/>
  <c r="C318" i="10"/>
  <c r="J318" i="10"/>
  <c r="F318" i="10"/>
  <c r="B318" i="10"/>
  <c r="I318" i="10"/>
  <c r="E318" i="10"/>
  <c r="L434" i="10"/>
  <c r="H434" i="10"/>
  <c r="D434" i="10"/>
  <c r="K434" i="10"/>
  <c r="G434" i="10"/>
  <c r="C434" i="10"/>
  <c r="J434" i="10"/>
  <c r="B434" i="10"/>
  <c r="I434" i="10"/>
  <c r="F434" i="10"/>
  <c r="E434" i="10"/>
  <c r="M318" i="8"/>
  <c r="K319" i="8"/>
  <c r="D319" i="8"/>
  <c r="H319" i="8"/>
  <c r="B319" i="8"/>
  <c r="L319" i="8"/>
  <c r="C319" i="8"/>
  <c r="G319" i="8"/>
  <c r="J319" i="8"/>
  <c r="E319" i="8"/>
  <c r="I319" i="8"/>
  <c r="F319" i="8"/>
  <c r="O21" i="8"/>
  <c r="P20" i="8"/>
  <c r="O262" i="12"/>
  <c r="P261" i="12"/>
  <c r="L400" i="12"/>
  <c r="H400" i="12"/>
  <c r="D400" i="12"/>
  <c r="K400" i="12"/>
  <c r="G400" i="12"/>
  <c r="C400" i="12"/>
  <c r="I400" i="12"/>
  <c r="F400" i="12"/>
  <c r="J400" i="12"/>
  <c r="E400" i="12"/>
  <c r="B400" i="12"/>
  <c r="M399" i="12"/>
  <c r="M535" i="12"/>
  <c r="P125" i="12"/>
  <c r="O126" i="12"/>
  <c r="P21" i="12"/>
  <c r="O22" i="12"/>
  <c r="J296" i="12"/>
  <c r="F296" i="12"/>
  <c r="B296" i="12"/>
  <c r="L296" i="12"/>
  <c r="D296" i="12"/>
  <c r="I296" i="12"/>
  <c r="E296" i="12"/>
  <c r="H296" i="12"/>
  <c r="K296" i="12"/>
  <c r="G296" i="12"/>
  <c r="C296" i="12"/>
  <c r="M295" i="12"/>
  <c r="K536" i="12"/>
  <c r="G536" i="12"/>
  <c r="C536" i="12"/>
  <c r="J536" i="12"/>
  <c r="F536" i="12"/>
  <c r="B536" i="12"/>
  <c r="I536" i="12"/>
  <c r="H536" i="12"/>
  <c r="L536" i="12"/>
  <c r="E536" i="12"/>
  <c r="D536" i="12"/>
  <c r="I435" i="11"/>
  <c r="E435" i="11"/>
  <c r="L435" i="11"/>
  <c r="H435" i="11"/>
  <c r="D435" i="11"/>
  <c r="G435" i="11"/>
  <c r="F435" i="11"/>
  <c r="J435" i="11"/>
  <c r="C435" i="11"/>
  <c r="B435" i="11"/>
  <c r="K435" i="11"/>
  <c r="M576" i="11"/>
  <c r="I319" i="11"/>
  <c r="E319" i="11"/>
  <c r="K319" i="11"/>
  <c r="C319" i="11"/>
  <c r="L319" i="11"/>
  <c r="H319" i="11"/>
  <c r="D319" i="11"/>
  <c r="G319" i="11"/>
  <c r="F319" i="11"/>
  <c r="J319" i="11"/>
  <c r="B319" i="11"/>
  <c r="M434" i="11"/>
  <c r="P136" i="11"/>
  <c r="O137" i="11"/>
  <c r="O279" i="11"/>
  <c r="P278" i="11"/>
  <c r="P20" i="11"/>
  <c r="O21" i="11"/>
  <c r="M318" i="11"/>
  <c r="I577" i="11"/>
  <c r="E577" i="11"/>
  <c r="L577" i="11"/>
  <c r="H577" i="11"/>
  <c r="D577" i="11"/>
  <c r="G577" i="11"/>
  <c r="F577" i="11"/>
  <c r="C577" i="11"/>
  <c r="B577" i="11"/>
  <c r="K577" i="11"/>
  <c r="J577" i="11"/>
  <c r="O279" i="10"/>
  <c r="P278" i="10"/>
  <c r="M434" i="10"/>
  <c r="K435" i="10"/>
  <c r="G435" i="10"/>
  <c r="C435" i="10"/>
  <c r="J435" i="10"/>
  <c r="F435" i="10"/>
  <c r="B435" i="10"/>
  <c r="E435" i="10"/>
  <c r="L435" i="10"/>
  <c r="D435" i="10"/>
  <c r="I435" i="10"/>
  <c r="H435" i="10"/>
  <c r="K319" i="10"/>
  <c r="G319" i="10"/>
  <c r="C319" i="10"/>
  <c r="J319" i="10"/>
  <c r="F319" i="10"/>
  <c r="B319" i="10"/>
  <c r="I319" i="10"/>
  <c r="E319" i="10"/>
  <c r="L319" i="10"/>
  <c r="H319" i="10"/>
  <c r="D319" i="10"/>
  <c r="P20" i="10"/>
  <c r="O21" i="10"/>
  <c r="M318" i="10"/>
  <c r="P136" i="10"/>
  <c r="O137" i="10"/>
  <c r="K577" i="10"/>
  <c r="G577" i="10"/>
  <c r="C577" i="10"/>
  <c r="J577" i="10"/>
  <c r="F577" i="10"/>
  <c r="B577" i="10"/>
  <c r="H577" i="10"/>
  <c r="E577" i="10"/>
  <c r="I577" i="10"/>
  <c r="D577" i="10"/>
  <c r="L577" i="10"/>
  <c r="M576" i="10"/>
  <c r="D320" i="8"/>
  <c r="J320" i="8"/>
  <c r="B320" i="8"/>
  <c r="K320" i="8"/>
  <c r="C320" i="8"/>
  <c r="F320" i="8"/>
  <c r="G320" i="8"/>
  <c r="I320" i="8"/>
  <c r="E320" i="8"/>
  <c r="L320" i="8"/>
  <c r="H320" i="8"/>
  <c r="O22" i="8"/>
  <c r="P21" i="8"/>
  <c r="M319" i="8"/>
  <c r="M296" i="12"/>
  <c r="I297" i="12"/>
  <c r="E297" i="12"/>
  <c r="G297" i="12"/>
  <c r="B297" i="12"/>
  <c r="L297" i="12"/>
  <c r="H297" i="12"/>
  <c r="D297" i="12"/>
  <c r="K297" i="12"/>
  <c r="C297" i="12"/>
  <c r="J297" i="12"/>
  <c r="F297" i="12"/>
  <c r="J537" i="12"/>
  <c r="F537" i="12"/>
  <c r="B537" i="12"/>
  <c r="I537" i="12"/>
  <c r="E537" i="12"/>
  <c r="K537" i="12"/>
  <c r="C537" i="12"/>
  <c r="H537" i="12"/>
  <c r="L537" i="12"/>
  <c r="G537" i="12"/>
  <c r="D537" i="12"/>
  <c r="K401" i="12"/>
  <c r="G401" i="12"/>
  <c r="C401" i="12"/>
  <c r="J401" i="12"/>
  <c r="F401" i="12"/>
  <c r="B401" i="12"/>
  <c r="L401" i="12"/>
  <c r="D401" i="12"/>
  <c r="I401" i="12"/>
  <c r="H401" i="12"/>
  <c r="E401" i="12"/>
  <c r="P22" i="12"/>
  <c r="O23" i="12"/>
  <c r="M536" i="12"/>
  <c r="P126" i="12"/>
  <c r="O127" i="12"/>
  <c r="M400" i="12"/>
  <c r="O263" i="12"/>
  <c r="P262" i="12"/>
  <c r="M577" i="11"/>
  <c r="L578" i="11"/>
  <c r="H578" i="11"/>
  <c r="D578" i="11"/>
  <c r="K578" i="11"/>
  <c r="G578" i="11"/>
  <c r="C578" i="11"/>
  <c r="J578" i="11"/>
  <c r="B578" i="11"/>
  <c r="I578" i="11"/>
  <c r="E578" i="11"/>
  <c r="F578" i="11"/>
  <c r="O280" i="11"/>
  <c r="P279" i="11"/>
  <c r="P21" i="11"/>
  <c r="O22" i="11"/>
  <c r="P137" i="11"/>
  <c r="O138" i="11"/>
  <c r="M435" i="11"/>
  <c r="M319" i="11"/>
  <c r="L320" i="11"/>
  <c r="H320" i="11"/>
  <c r="D320" i="11"/>
  <c r="J320" i="11"/>
  <c r="F320" i="11"/>
  <c r="B320" i="11"/>
  <c r="K320" i="11"/>
  <c r="G320" i="11"/>
  <c r="C320" i="11"/>
  <c r="I320" i="11"/>
  <c r="E320" i="11"/>
  <c r="L436" i="11"/>
  <c r="H436" i="11"/>
  <c r="D436" i="11"/>
  <c r="K436" i="11"/>
  <c r="G436" i="11"/>
  <c r="C436" i="11"/>
  <c r="J436" i="11"/>
  <c r="B436" i="11"/>
  <c r="I436" i="11"/>
  <c r="F436" i="11"/>
  <c r="E436" i="11"/>
  <c r="M577" i="10"/>
  <c r="M319" i="10"/>
  <c r="O22" i="10"/>
  <c r="P21" i="10"/>
  <c r="J320" i="10"/>
  <c r="F320" i="10"/>
  <c r="B320" i="10"/>
  <c r="I320" i="10"/>
  <c r="E320" i="10"/>
  <c r="L320" i="10"/>
  <c r="H320" i="10"/>
  <c r="D320" i="10"/>
  <c r="K320" i="10"/>
  <c r="G320" i="10"/>
  <c r="C320" i="10"/>
  <c r="J578" i="10"/>
  <c r="F578" i="10"/>
  <c r="B578" i="10"/>
  <c r="I578" i="10"/>
  <c r="E578" i="10"/>
  <c r="H578" i="10"/>
  <c r="G578" i="10"/>
  <c r="D578" i="10"/>
  <c r="C578" i="10"/>
  <c r="K578" i="10"/>
  <c r="L578" i="10"/>
  <c r="O138" i="10"/>
  <c r="P137" i="10"/>
  <c r="J436" i="10"/>
  <c r="F436" i="10"/>
  <c r="B436" i="10"/>
  <c r="I436" i="10"/>
  <c r="E436" i="10"/>
  <c r="G436" i="10"/>
  <c r="L436" i="10"/>
  <c r="D436" i="10"/>
  <c r="K436" i="10"/>
  <c r="C436" i="10"/>
  <c r="H436" i="10"/>
  <c r="M435" i="10"/>
  <c r="O280" i="10"/>
  <c r="P279" i="10"/>
  <c r="D321" i="8"/>
  <c r="J321" i="8"/>
  <c r="G321" i="8"/>
  <c r="K321" i="8"/>
  <c r="F321" i="8"/>
  <c r="C321" i="8"/>
  <c r="B321" i="8"/>
  <c r="I321" i="8"/>
  <c r="E321" i="8"/>
  <c r="L321" i="8"/>
  <c r="H321" i="8"/>
  <c r="O23" i="8"/>
  <c r="P22" i="8"/>
  <c r="M320" i="8"/>
  <c r="P23" i="12"/>
  <c r="O24" i="12"/>
  <c r="L298" i="12"/>
  <c r="H298" i="12"/>
  <c r="D298" i="12"/>
  <c r="J298" i="12"/>
  <c r="B298" i="12"/>
  <c r="I298" i="12"/>
  <c r="K298" i="12"/>
  <c r="G298" i="12"/>
  <c r="C298" i="12"/>
  <c r="F298" i="12"/>
  <c r="E298" i="12"/>
  <c r="M537" i="12"/>
  <c r="J402" i="12"/>
  <c r="F402" i="12"/>
  <c r="B402" i="12"/>
  <c r="I402" i="12"/>
  <c r="E402" i="12"/>
  <c r="L402" i="12"/>
  <c r="D402" i="12"/>
  <c r="K402" i="12"/>
  <c r="C402" i="12"/>
  <c r="H402" i="12"/>
  <c r="G402" i="12"/>
  <c r="P127" i="12"/>
  <c r="O128" i="12"/>
  <c r="I538" i="12"/>
  <c r="E538" i="12"/>
  <c r="L538" i="12"/>
  <c r="H538" i="12"/>
  <c r="D538" i="12"/>
  <c r="K538" i="12"/>
  <c r="C538" i="12"/>
  <c r="J538" i="12"/>
  <c r="B538" i="12"/>
  <c r="G538" i="12"/>
  <c r="F538" i="12"/>
  <c r="O264" i="12"/>
  <c r="P263" i="12"/>
  <c r="M401" i="12"/>
  <c r="M297" i="12"/>
  <c r="M578" i="11"/>
  <c r="K437" i="11"/>
  <c r="G437" i="11"/>
  <c r="C437" i="11"/>
  <c r="J437" i="11"/>
  <c r="F437" i="11"/>
  <c r="B437" i="11"/>
  <c r="E437" i="11"/>
  <c r="L437" i="11"/>
  <c r="D437" i="11"/>
  <c r="I437" i="11"/>
  <c r="H437" i="11"/>
  <c r="O281" i="11"/>
  <c r="P280" i="11"/>
  <c r="O23" i="11"/>
  <c r="P22" i="11"/>
  <c r="M436" i="11"/>
  <c r="K321" i="11"/>
  <c r="G321" i="11"/>
  <c r="C321" i="11"/>
  <c r="I321" i="11"/>
  <c r="E321" i="11"/>
  <c r="J321" i="11"/>
  <c r="F321" i="11"/>
  <c r="B321" i="11"/>
  <c r="H321" i="11"/>
  <c r="L321" i="11"/>
  <c r="D321" i="11"/>
  <c r="M320" i="11"/>
  <c r="O139" i="11"/>
  <c r="P138" i="11"/>
  <c r="K579" i="11"/>
  <c r="G579" i="11"/>
  <c r="C579" i="11"/>
  <c r="J579" i="11"/>
  <c r="F579" i="11"/>
  <c r="B579" i="11"/>
  <c r="E579" i="11"/>
  <c r="L579" i="11"/>
  <c r="D579" i="11"/>
  <c r="H579" i="11"/>
  <c r="I579" i="11"/>
  <c r="I579" i="10"/>
  <c r="E579" i="10"/>
  <c r="L579" i="10"/>
  <c r="H579" i="10"/>
  <c r="D579" i="10"/>
  <c r="J579" i="10"/>
  <c r="B579" i="10"/>
  <c r="G579" i="10"/>
  <c r="C579" i="10"/>
  <c r="K579" i="10"/>
  <c r="F579" i="10"/>
  <c r="O281" i="10"/>
  <c r="P280" i="10"/>
  <c r="I437" i="10"/>
  <c r="E437" i="10"/>
  <c r="L437" i="10"/>
  <c r="H437" i="10"/>
  <c r="D437" i="10"/>
  <c r="G437" i="10"/>
  <c r="F437" i="10"/>
  <c r="K437" i="10"/>
  <c r="C437" i="10"/>
  <c r="J437" i="10"/>
  <c r="B437" i="10"/>
  <c r="I321" i="10"/>
  <c r="E321" i="10"/>
  <c r="L321" i="10"/>
  <c r="H321" i="10"/>
  <c r="D321" i="10"/>
  <c r="K321" i="10"/>
  <c r="G321" i="10"/>
  <c r="C321" i="10"/>
  <c r="J321" i="10"/>
  <c r="F321" i="10"/>
  <c r="B321" i="10"/>
  <c r="M578" i="10"/>
  <c r="M436" i="10"/>
  <c r="P138" i="10"/>
  <c r="O139" i="10"/>
  <c r="M320" i="10"/>
  <c r="P22" i="10"/>
  <c r="O23" i="10"/>
  <c r="M321" i="8"/>
  <c r="F322" i="8"/>
  <c r="E322" i="8"/>
  <c r="J322" i="8"/>
  <c r="I322" i="8"/>
  <c r="C322" i="8"/>
  <c r="G322" i="8"/>
  <c r="H322" i="8"/>
  <c r="D322" i="8"/>
  <c r="B322" i="8"/>
  <c r="K322" i="8"/>
  <c r="L322" i="8"/>
  <c r="O24" i="8"/>
  <c r="P23" i="8"/>
  <c r="M538" i="12"/>
  <c r="O265" i="12"/>
  <c r="P264" i="12"/>
  <c r="M298" i="12"/>
  <c r="I403" i="12"/>
  <c r="E403" i="12"/>
  <c r="L403" i="12"/>
  <c r="H403" i="12"/>
  <c r="D403" i="12"/>
  <c r="F403" i="12"/>
  <c r="K403" i="12"/>
  <c r="C403" i="12"/>
  <c r="J403" i="12"/>
  <c r="B403" i="12"/>
  <c r="G403" i="12"/>
  <c r="O25" i="12"/>
  <c r="P24" i="12"/>
  <c r="L539" i="12"/>
  <c r="H539" i="12"/>
  <c r="D539" i="12"/>
  <c r="K539" i="12"/>
  <c r="G539" i="12"/>
  <c r="C539" i="12"/>
  <c r="F539" i="12"/>
  <c r="E539" i="12"/>
  <c r="J539" i="12"/>
  <c r="B539" i="12"/>
  <c r="I539" i="12"/>
  <c r="O129" i="12"/>
  <c r="P128" i="12"/>
  <c r="M402" i="12"/>
  <c r="K299" i="12"/>
  <c r="G299" i="12"/>
  <c r="C299" i="12"/>
  <c r="I299" i="12"/>
  <c r="E299" i="12"/>
  <c r="L299" i="12"/>
  <c r="D299" i="12"/>
  <c r="J299" i="12"/>
  <c r="F299" i="12"/>
  <c r="B299" i="12"/>
  <c r="H299" i="12"/>
  <c r="M321" i="11"/>
  <c r="J322" i="11"/>
  <c r="F322" i="11"/>
  <c r="B322" i="11"/>
  <c r="L322" i="11"/>
  <c r="D322" i="11"/>
  <c r="I322" i="11"/>
  <c r="E322" i="11"/>
  <c r="H322" i="11"/>
  <c r="G322" i="11"/>
  <c r="K322" i="11"/>
  <c r="C322" i="11"/>
  <c r="M579" i="11"/>
  <c r="O282" i="11"/>
  <c r="P281" i="11"/>
  <c r="J438" i="11"/>
  <c r="F438" i="11"/>
  <c r="B438" i="11"/>
  <c r="I438" i="11"/>
  <c r="E438" i="11"/>
  <c r="G438" i="11"/>
  <c r="L438" i="11"/>
  <c r="D438" i="11"/>
  <c r="K438" i="11"/>
  <c r="H438" i="11"/>
  <c r="C438" i="11"/>
  <c r="P23" i="11"/>
  <c r="O24" i="11"/>
  <c r="M437" i="11"/>
  <c r="P139" i="11"/>
  <c r="O140" i="11"/>
  <c r="J580" i="11"/>
  <c r="F580" i="11"/>
  <c r="B580" i="11"/>
  <c r="I580" i="11"/>
  <c r="E580" i="11"/>
  <c r="G580" i="11"/>
  <c r="L580" i="11"/>
  <c r="D580" i="11"/>
  <c r="H580" i="11"/>
  <c r="C580" i="11"/>
  <c r="K580" i="11"/>
  <c r="M437" i="10"/>
  <c r="O282" i="10"/>
  <c r="P281" i="10"/>
  <c r="M321" i="10"/>
  <c r="M579" i="10"/>
  <c r="O140" i="10"/>
  <c r="P139" i="10"/>
  <c r="O24" i="10"/>
  <c r="P23" i="10"/>
  <c r="L438" i="10"/>
  <c r="H438" i="10"/>
  <c r="D438" i="10"/>
  <c r="K438" i="10"/>
  <c r="G438" i="10"/>
  <c r="C438" i="10"/>
  <c r="J438" i="10"/>
  <c r="B438" i="10"/>
  <c r="I438" i="10"/>
  <c r="F438" i="10"/>
  <c r="E438" i="10"/>
  <c r="L322" i="10"/>
  <c r="H322" i="10"/>
  <c r="D322" i="10"/>
  <c r="K322" i="10"/>
  <c r="G322" i="10"/>
  <c r="C322" i="10"/>
  <c r="J322" i="10"/>
  <c r="F322" i="10"/>
  <c r="B322" i="10"/>
  <c r="I322" i="10"/>
  <c r="E322" i="10"/>
  <c r="L580" i="10"/>
  <c r="H580" i="10"/>
  <c r="D580" i="10"/>
  <c r="K580" i="10"/>
  <c r="G580" i="10"/>
  <c r="C580" i="10"/>
  <c r="E580" i="10"/>
  <c r="J580" i="10"/>
  <c r="B580" i="10"/>
  <c r="F580" i="10"/>
  <c r="I580" i="10"/>
  <c r="E323" i="8"/>
  <c r="D323" i="8"/>
  <c r="I323" i="8"/>
  <c r="H323" i="8"/>
  <c r="B323" i="8"/>
  <c r="L323" i="8"/>
  <c r="F323" i="8"/>
  <c r="G323" i="8"/>
  <c r="K323" i="8"/>
  <c r="J323" i="8"/>
  <c r="C323" i="8"/>
  <c r="O25" i="8"/>
  <c r="P24" i="8"/>
  <c r="M322" i="8"/>
  <c r="M299" i="12"/>
  <c r="M539" i="12"/>
  <c r="K540" i="12"/>
  <c r="G540" i="12"/>
  <c r="C540" i="12"/>
  <c r="J540" i="12"/>
  <c r="F540" i="12"/>
  <c r="B540" i="12"/>
  <c r="I540" i="12"/>
  <c r="H540" i="12"/>
  <c r="L540" i="12"/>
  <c r="E540" i="12"/>
  <c r="D540" i="12"/>
  <c r="P129" i="12"/>
  <c r="O130" i="12"/>
  <c r="J300" i="12"/>
  <c r="F300" i="12"/>
  <c r="B300" i="12"/>
  <c r="L300" i="12"/>
  <c r="D300" i="12"/>
  <c r="G300" i="12"/>
  <c r="I300" i="12"/>
  <c r="E300" i="12"/>
  <c r="H300" i="12"/>
  <c r="K300" i="12"/>
  <c r="C300" i="12"/>
  <c r="P25" i="12"/>
  <c r="O26" i="12"/>
  <c r="L404" i="12"/>
  <c r="H404" i="12"/>
  <c r="D404" i="12"/>
  <c r="K404" i="12"/>
  <c r="G404" i="12"/>
  <c r="C404" i="12"/>
  <c r="I404" i="12"/>
  <c r="F404" i="12"/>
  <c r="J404" i="12"/>
  <c r="E404" i="12"/>
  <c r="B404" i="12"/>
  <c r="M403" i="12"/>
  <c r="O266" i="12"/>
  <c r="P265" i="12"/>
  <c r="O25" i="11"/>
  <c r="P24" i="11"/>
  <c r="M322" i="11"/>
  <c r="O141" i="11"/>
  <c r="P140" i="11"/>
  <c r="I323" i="11"/>
  <c r="E323" i="11"/>
  <c r="G323" i="11"/>
  <c r="L323" i="11"/>
  <c r="H323" i="11"/>
  <c r="D323" i="11"/>
  <c r="K323" i="11"/>
  <c r="C323" i="11"/>
  <c r="F323" i="11"/>
  <c r="J323" i="11"/>
  <c r="B323" i="11"/>
  <c r="I581" i="11"/>
  <c r="E581" i="11"/>
  <c r="L581" i="11"/>
  <c r="H581" i="11"/>
  <c r="D581" i="11"/>
  <c r="G581" i="11"/>
  <c r="F581" i="11"/>
  <c r="C581" i="11"/>
  <c r="B581" i="11"/>
  <c r="K581" i="11"/>
  <c r="J581" i="11"/>
  <c r="M580" i="11"/>
  <c r="I439" i="11"/>
  <c r="E439" i="11"/>
  <c r="L439" i="11"/>
  <c r="H439" i="11"/>
  <c r="D439" i="11"/>
  <c r="G439" i="11"/>
  <c r="F439" i="11"/>
  <c r="J439" i="11"/>
  <c r="K439" i="11"/>
  <c r="C439" i="11"/>
  <c r="B439" i="11"/>
  <c r="M438" i="11"/>
  <c r="O283" i="11"/>
  <c r="P282" i="11"/>
  <c r="M322" i="10"/>
  <c r="M438" i="10"/>
  <c r="P24" i="10"/>
  <c r="O25" i="10"/>
  <c r="K323" i="10"/>
  <c r="G323" i="10"/>
  <c r="C323" i="10"/>
  <c r="J323" i="10"/>
  <c r="F323" i="10"/>
  <c r="B323" i="10"/>
  <c r="I323" i="10"/>
  <c r="E323" i="10"/>
  <c r="L323" i="10"/>
  <c r="H323" i="10"/>
  <c r="D323" i="10"/>
  <c r="M580" i="10"/>
  <c r="K439" i="10"/>
  <c r="G439" i="10"/>
  <c r="C439" i="10"/>
  <c r="J439" i="10"/>
  <c r="F439" i="10"/>
  <c r="B439" i="10"/>
  <c r="I439" i="10"/>
  <c r="E439" i="10"/>
  <c r="L439" i="10"/>
  <c r="H439" i="10"/>
  <c r="D439" i="10"/>
  <c r="K581" i="10"/>
  <c r="G581" i="10"/>
  <c r="C581" i="10"/>
  <c r="J581" i="10"/>
  <c r="F581" i="10"/>
  <c r="B581" i="10"/>
  <c r="H581" i="10"/>
  <c r="E581" i="10"/>
  <c r="I581" i="10"/>
  <c r="D581" i="10"/>
  <c r="L581" i="10"/>
  <c r="P140" i="10"/>
  <c r="O141" i="10"/>
  <c r="O283" i="10"/>
  <c r="P282" i="10"/>
  <c r="C324" i="8"/>
  <c r="I324" i="8"/>
  <c r="F324" i="8"/>
  <c r="B324" i="8"/>
  <c r="E324" i="8"/>
  <c r="J324" i="8"/>
  <c r="D324" i="8"/>
  <c r="H324" i="8"/>
  <c r="K324" i="8"/>
  <c r="G324" i="8"/>
  <c r="L324" i="8"/>
  <c r="M323" i="8"/>
  <c r="O26" i="8"/>
  <c r="P25" i="8"/>
  <c r="O267" i="12"/>
  <c r="P266" i="12"/>
  <c r="M540" i="12"/>
  <c r="M404" i="12"/>
  <c r="I301" i="12"/>
  <c r="E301" i="12"/>
  <c r="K301" i="12"/>
  <c r="G301" i="12"/>
  <c r="B301" i="12"/>
  <c r="L301" i="12"/>
  <c r="H301" i="12"/>
  <c r="D301" i="12"/>
  <c r="C301" i="12"/>
  <c r="J301" i="12"/>
  <c r="F301" i="12"/>
  <c r="P130" i="12"/>
  <c r="O131" i="12"/>
  <c r="P26" i="12"/>
  <c r="O27" i="12"/>
  <c r="J541" i="12"/>
  <c r="F541" i="12"/>
  <c r="B541" i="12"/>
  <c r="I541" i="12"/>
  <c r="E541" i="12"/>
  <c r="K541" i="12"/>
  <c r="C541" i="12"/>
  <c r="H541" i="12"/>
  <c r="L541" i="12"/>
  <c r="G541" i="12"/>
  <c r="D541" i="12"/>
  <c r="M300" i="12"/>
  <c r="K405" i="12"/>
  <c r="G405" i="12"/>
  <c r="C405" i="12"/>
  <c r="J405" i="12"/>
  <c r="F405" i="12"/>
  <c r="B405" i="12"/>
  <c r="L405" i="12"/>
  <c r="D405" i="12"/>
  <c r="I405" i="12"/>
  <c r="H405" i="12"/>
  <c r="E405" i="12"/>
  <c r="M323" i="11"/>
  <c r="M439" i="11"/>
  <c r="L582" i="11"/>
  <c r="H582" i="11"/>
  <c r="D582" i="11"/>
  <c r="K582" i="11"/>
  <c r="G582" i="11"/>
  <c r="C582" i="11"/>
  <c r="J582" i="11"/>
  <c r="B582" i="11"/>
  <c r="I582" i="11"/>
  <c r="E582" i="11"/>
  <c r="F582" i="11"/>
  <c r="L324" i="11"/>
  <c r="H324" i="11"/>
  <c r="D324" i="11"/>
  <c r="B324" i="11"/>
  <c r="K324" i="11"/>
  <c r="G324" i="11"/>
  <c r="C324" i="11"/>
  <c r="J324" i="11"/>
  <c r="F324" i="11"/>
  <c r="I324" i="11"/>
  <c r="E324" i="11"/>
  <c r="P141" i="11"/>
  <c r="O142" i="11"/>
  <c r="O284" i="11"/>
  <c r="P283" i="11"/>
  <c r="M581" i="11"/>
  <c r="L440" i="11"/>
  <c r="H440" i="11"/>
  <c r="D440" i="11"/>
  <c r="K440" i="11"/>
  <c r="G440" i="11"/>
  <c r="C440" i="11"/>
  <c r="J440" i="11"/>
  <c r="B440" i="11"/>
  <c r="I440" i="11"/>
  <c r="F440" i="11"/>
  <c r="E440" i="11"/>
  <c r="P25" i="11"/>
  <c r="O26" i="11"/>
  <c r="M439" i="10"/>
  <c r="O284" i="10"/>
  <c r="P283" i="10"/>
  <c r="M581" i="10"/>
  <c r="O26" i="10"/>
  <c r="P25" i="10"/>
  <c r="J582" i="10"/>
  <c r="F582" i="10"/>
  <c r="B582" i="10"/>
  <c r="I582" i="10"/>
  <c r="E582" i="10"/>
  <c r="H582" i="10"/>
  <c r="G582" i="10"/>
  <c r="D582" i="10"/>
  <c r="C582" i="10"/>
  <c r="L582" i="10"/>
  <c r="K582" i="10"/>
  <c r="M323" i="10"/>
  <c r="O142" i="10"/>
  <c r="P141" i="10"/>
  <c r="J440" i="10"/>
  <c r="F440" i="10"/>
  <c r="B440" i="10"/>
  <c r="I440" i="10"/>
  <c r="E440" i="10"/>
  <c r="L440" i="10"/>
  <c r="H440" i="10"/>
  <c r="D440" i="10"/>
  <c r="K440" i="10"/>
  <c r="G440" i="10"/>
  <c r="C440" i="10"/>
  <c r="J324" i="10"/>
  <c r="F324" i="10"/>
  <c r="B324" i="10"/>
  <c r="I324" i="10"/>
  <c r="E324" i="10"/>
  <c r="L324" i="10"/>
  <c r="H324" i="10"/>
  <c r="D324" i="10"/>
  <c r="K324" i="10"/>
  <c r="G324" i="10"/>
  <c r="C324" i="10"/>
  <c r="C325" i="8"/>
  <c r="E325" i="8"/>
  <c r="I325" i="8"/>
  <c r="B325" i="8"/>
  <c r="J325" i="8"/>
  <c r="F325" i="8"/>
  <c r="L325" i="8"/>
  <c r="G325" i="8"/>
  <c r="H325" i="8"/>
  <c r="D325" i="8"/>
  <c r="K325" i="8"/>
  <c r="O27" i="8"/>
  <c r="P26" i="8"/>
  <c r="M324" i="8"/>
  <c r="J406" i="12"/>
  <c r="F406" i="12"/>
  <c r="B406" i="12"/>
  <c r="I406" i="12"/>
  <c r="E406" i="12"/>
  <c r="L406" i="12"/>
  <c r="D406" i="12"/>
  <c r="K406" i="12"/>
  <c r="C406" i="12"/>
  <c r="H406" i="12"/>
  <c r="G406" i="12"/>
  <c r="P27" i="12"/>
  <c r="O28" i="12"/>
  <c r="M541" i="12"/>
  <c r="L302" i="12"/>
  <c r="H302" i="12"/>
  <c r="D302" i="12"/>
  <c r="J302" i="12"/>
  <c r="F302" i="12"/>
  <c r="K302" i="12"/>
  <c r="G302" i="12"/>
  <c r="C302" i="12"/>
  <c r="B302" i="12"/>
  <c r="I302" i="12"/>
  <c r="E302" i="12"/>
  <c r="I542" i="12"/>
  <c r="E542" i="12"/>
  <c r="L542" i="12"/>
  <c r="H542" i="12"/>
  <c r="D542" i="12"/>
  <c r="K542" i="12"/>
  <c r="C542" i="12"/>
  <c r="J542" i="12"/>
  <c r="B542" i="12"/>
  <c r="G542" i="12"/>
  <c r="F542" i="12"/>
  <c r="M405" i="12"/>
  <c r="P131" i="12"/>
  <c r="O132" i="12"/>
  <c r="M301" i="12"/>
  <c r="O268" i="12"/>
  <c r="P267" i="12"/>
  <c r="M440" i="11"/>
  <c r="M324" i="11"/>
  <c r="K583" i="11"/>
  <c r="G583" i="11"/>
  <c r="C583" i="11"/>
  <c r="J583" i="11"/>
  <c r="F583" i="11"/>
  <c r="B583" i="11"/>
  <c r="E583" i="11"/>
  <c r="L583" i="11"/>
  <c r="D583" i="11"/>
  <c r="H583" i="11"/>
  <c r="I583" i="11"/>
  <c r="K441" i="11"/>
  <c r="G441" i="11"/>
  <c r="C441" i="11"/>
  <c r="J441" i="11"/>
  <c r="F441" i="11"/>
  <c r="B441" i="11"/>
  <c r="E441" i="11"/>
  <c r="L441" i="11"/>
  <c r="D441" i="11"/>
  <c r="I441" i="11"/>
  <c r="H441" i="11"/>
  <c r="O285" i="11"/>
  <c r="P284" i="11"/>
  <c r="K325" i="11"/>
  <c r="G325" i="11"/>
  <c r="C325" i="11"/>
  <c r="J325" i="11"/>
  <c r="F325" i="11"/>
  <c r="B325" i="11"/>
  <c r="I325" i="11"/>
  <c r="E325" i="11"/>
  <c r="H325" i="11"/>
  <c r="L325" i="11"/>
  <c r="D325" i="11"/>
  <c r="P26" i="11"/>
  <c r="O27" i="11"/>
  <c r="P142" i="11"/>
  <c r="O143" i="11"/>
  <c r="M582" i="11"/>
  <c r="M582" i="10"/>
  <c r="I441" i="10"/>
  <c r="E441" i="10"/>
  <c r="L441" i="10"/>
  <c r="H441" i="10"/>
  <c r="D441" i="10"/>
  <c r="K441" i="10"/>
  <c r="G441" i="10"/>
  <c r="C441" i="10"/>
  <c r="J441" i="10"/>
  <c r="F441" i="10"/>
  <c r="B441" i="10"/>
  <c r="P142" i="10"/>
  <c r="O143" i="10"/>
  <c r="I583" i="10"/>
  <c r="E583" i="10"/>
  <c r="L583" i="10"/>
  <c r="H583" i="10"/>
  <c r="D583" i="10"/>
  <c r="J583" i="10"/>
  <c r="B583" i="10"/>
  <c r="G583" i="10"/>
  <c r="C583" i="10"/>
  <c r="K583" i="10"/>
  <c r="F583" i="10"/>
  <c r="P26" i="10"/>
  <c r="O27" i="10"/>
  <c r="M440" i="10"/>
  <c r="M324" i="10"/>
  <c r="I325" i="10"/>
  <c r="E325" i="10"/>
  <c r="L325" i="10"/>
  <c r="H325" i="10"/>
  <c r="D325" i="10"/>
  <c r="K325" i="10"/>
  <c r="G325" i="10"/>
  <c r="C325" i="10"/>
  <c r="J325" i="10"/>
  <c r="F325" i="10"/>
  <c r="B325" i="10"/>
  <c r="O285" i="10"/>
  <c r="P284" i="10"/>
  <c r="B326" i="8"/>
  <c r="J326" i="8"/>
  <c r="I326" i="8"/>
  <c r="C326" i="8"/>
  <c r="G326" i="8"/>
  <c r="K326" i="8"/>
  <c r="L326" i="8"/>
  <c r="F326" i="8"/>
  <c r="E326" i="8"/>
  <c r="D326" i="8"/>
  <c r="H326" i="8"/>
  <c r="O28" i="8"/>
  <c r="P27" i="8"/>
  <c r="M325" i="8"/>
  <c r="K303" i="12"/>
  <c r="G303" i="12"/>
  <c r="C303" i="12"/>
  <c r="I303" i="12"/>
  <c r="E303" i="12"/>
  <c r="H303" i="12"/>
  <c r="J303" i="12"/>
  <c r="F303" i="12"/>
  <c r="B303" i="12"/>
  <c r="L303" i="12"/>
  <c r="D303" i="12"/>
  <c r="M302" i="12"/>
  <c r="L543" i="12"/>
  <c r="H543" i="12"/>
  <c r="D543" i="12"/>
  <c r="K543" i="12"/>
  <c r="G543" i="12"/>
  <c r="C543" i="12"/>
  <c r="F543" i="12"/>
  <c r="E543" i="12"/>
  <c r="J543" i="12"/>
  <c r="I543" i="12"/>
  <c r="B543" i="12"/>
  <c r="M542" i="12"/>
  <c r="O133" i="12"/>
  <c r="P132" i="12"/>
  <c r="M406" i="12"/>
  <c r="I407" i="12"/>
  <c r="E407" i="12"/>
  <c r="L407" i="12"/>
  <c r="H407" i="12"/>
  <c r="D407" i="12"/>
  <c r="F407" i="12"/>
  <c r="K407" i="12"/>
  <c r="C407" i="12"/>
  <c r="J407" i="12"/>
  <c r="B407" i="12"/>
  <c r="G407" i="12"/>
  <c r="O269" i="12"/>
  <c r="P268" i="12"/>
  <c r="O29" i="12"/>
  <c r="P28" i="12"/>
  <c r="J584" i="11"/>
  <c r="F584" i="11"/>
  <c r="B584" i="11"/>
  <c r="I584" i="11"/>
  <c r="E584" i="11"/>
  <c r="G584" i="11"/>
  <c r="L584" i="11"/>
  <c r="D584" i="11"/>
  <c r="H584" i="11"/>
  <c r="C584" i="11"/>
  <c r="K584" i="11"/>
  <c r="P143" i="11"/>
  <c r="O144" i="11"/>
  <c r="O286" i="11"/>
  <c r="P285" i="11"/>
  <c r="J326" i="11"/>
  <c r="F326" i="11"/>
  <c r="B326" i="11"/>
  <c r="H326" i="11"/>
  <c r="I326" i="11"/>
  <c r="E326" i="11"/>
  <c r="L326" i="11"/>
  <c r="D326" i="11"/>
  <c r="G326" i="11"/>
  <c r="K326" i="11"/>
  <c r="C326" i="11"/>
  <c r="J442" i="11"/>
  <c r="F442" i="11"/>
  <c r="B442" i="11"/>
  <c r="I442" i="11"/>
  <c r="E442" i="11"/>
  <c r="G442" i="11"/>
  <c r="L442" i="11"/>
  <c r="D442" i="11"/>
  <c r="K442" i="11"/>
  <c r="H442" i="11"/>
  <c r="C442" i="11"/>
  <c r="M325" i="11"/>
  <c r="M583" i="11"/>
  <c r="P27" i="11"/>
  <c r="O28" i="11"/>
  <c r="M441" i="11"/>
  <c r="M441" i="10"/>
  <c r="M325" i="10"/>
  <c r="O28" i="10"/>
  <c r="P27" i="10"/>
  <c r="L584" i="10"/>
  <c r="H584" i="10"/>
  <c r="D584" i="10"/>
  <c r="K584" i="10"/>
  <c r="G584" i="10"/>
  <c r="C584" i="10"/>
  <c r="E584" i="10"/>
  <c r="J584" i="10"/>
  <c r="B584" i="10"/>
  <c r="F584" i="10"/>
  <c r="I584" i="10"/>
  <c r="L326" i="10"/>
  <c r="H326" i="10"/>
  <c r="D326" i="10"/>
  <c r="K326" i="10"/>
  <c r="G326" i="10"/>
  <c r="C326" i="10"/>
  <c r="J326" i="10"/>
  <c r="F326" i="10"/>
  <c r="B326" i="10"/>
  <c r="I326" i="10"/>
  <c r="E326" i="10"/>
  <c r="O144" i="10"/>
  <c r="P143" i="10"/>
  <c r="O286" i="10"/>
  <c r="P285" i="10"/>
  <c r="M583" i="10"/>
  <c r="L442" i="10"/>
  <c r="H442" i="10"/>
  <c r="D442" i="10"/>
  <c r="K442" i="10"/>
  <c r="G442" i="10"/>
  <c r="C442" i="10"/>
  <c r="J442" i="10"/>
  <c r="F442" i="10"/>
  <c r="B442" i="10"/>
  <c r="I442" i="10"/>
  <c r="E442" i="10"/>
  <c r="E327" i="8"/>
  <c r="I327" i="8"/>
  <c r="L327" i="8"/>
  <c r="D327" i="8"/>
  <c r="H327" i="8"/>
  <c r="B327" i="8"/>
  <c r="F327" i="8"/>
  <c r="G327" i="8"/>
  <c r="J327" i="8"/>
  <c r="C327" i="8"/>
  <c r="K327" i="8"/>
  <c r="O29" i="8"/>
  <c r="P28" i="8"/>
  <c r="M326" i="8"/>
  <c r="O270" i="12"/>
  <c r="P269" i="12"/>
  <c r="J304" i="12"/>
  <c r="F304" i="12"/>
  <c r="B304" i="12"/>
  <c r="L304" i="12"/>
  <c r="D304" i="12"/>
  <c r="K304" i="12"/>
  <c r="C304" i="12"/>
  <c r="I304" i="12"/>
  <c r="E304" i="12"/>
  <c r="H304" i="12"/>
  <c r="G304" i="12"/>
  <c r="L408" i="12"/>
  <c r="H408" i="12"/>
  <c r="D408" i="12"/>
  <c r="K408" i="12"/>
  <c r="G408" i="12"/>
  <c r="C408" i="12"/>
  <c r="I408" i="12"/>
  <c r="F408" i="12"/>
  <c r="J408" i="12"/>
  <c r="E408" i="12"/>
  <c r="B408" i="12"/>
  <c r="K544" i="12"/>
  <c r="G544" i="12"/>
  <c r="C544" i="12"/>
  <c r="J544" i="12"/>
  <c r="F544" i="12"/>
  <c r="B544" i="12"/>
  <c r="I544" i="12"/>
  <c r="H544" i="12"/>
  <c r="L544" i="12"/>
  <c r="E544" i="12"/>
  <c r="D544" i="12"/>
  <c r="M543" i="12"/>
  <c r="P29" i="12"/>
  <c r="O30" i="12"/>
  <c r="M407" i="12"/>
  <c r="P133" i="12"/>
  <c r="O134" i="12"/>
  <c r="M303" i="12"/>
  <c r="I443" i="11"/>
  <c r="E443" i="11"/>
  <c r="L443" i="11"/>
  <c r="H443" i="11"/>
  <c r="D443" i="11"/>
  <c r="G443" i="11"/>
  <c r="F443" i="11"/>
  <c r="J443" i="11"/>
  <c r="B443" i="11"/>
  <c r="K443" i="11"/>
  <c r="C443" i="11"/>
  <c r="M584" i="11"/>
  <c r="M326" i="11"/>
  <c r="O287" i="11"/>
  <c r="P286" i="11"/>
  <c r="I327" i="11"/>
  <c r="E327" i="11"/>
  <c r="K327" i="11"/>
  <c r="C327" i="11"/>
  <c r="L327" i="11"/>
  <c r="H327" i="11"/>
  <c r="D327" i="11"/>
  <c r="G327" i="11"/>
  <c r="F327" i="11"/>
  <c r="J327" i="11"/>
  <c r="B327" i="11"/>
  <c r="I585" i="11"/>
  <c r="E585" i="11"/>
  <c r="L585" i="11"/>
  <c r="H585" i="11"/>
  <c r="D585" i="11"/>
  <c r="G585" i="11"/>
  <c r="F585" i="11"/>
  <c r="C585" i="11"/>
  <c r="B585" i="11"/>
  <c r="K585" i="11"/>
  <c r="J585" i="11"/>
  <c r="O29" i="11"/>
  <c r="P28" i="11"/>
  <c r="M442" i="11"/>
  <c r="O145" i="11"/>
  <c r="P144" i="11"/>
  <c r="O287" i="10"/>
  <c r="P286" i="10"/>
  <c r="M584" i="10"/>
  <c r="K443" i="10"/>
  <c r="G443" i="10"/>
  <c r="C443" i="10"/>
  <c r="J443" i="10"/>
  <c r="F443" i="10"/>
  <c r="B443" i="10"/>
  <c r="I443" i="10"/>
  <c r="E443" i="10"/>
  <c r="L443" i="10"/>
  <c r="H443" i="10"/>
  <c r="D443" i="10"/>
  <c r="K327" i="10"/>
  <c r="G327" i="10"/>
  <c r="C327" i="10"/>
  <c r="J327" i="10"/>
  <c r="F327" i="10"/>
  <c r="B327" i="10"/>
  <c r="I327" i="10"/>
  <c r="E327" i="10"/>
  <c r="L327" i="10"/>
  <c r="H327" i="10"/>
  <c r="D327" i="10"/>
  <c r="K585" i="10"/>
  <c r="G585" i="10"/>
  <c r="C585" i="10"/>
  <c r="J585" i="10"/>
  <c r="F585" i="10"/>
  <c r="B585" i="10"/>
  <c r="H585" i="10"/>
  <c r="E585" i="10"/>
  <c r="I585" i="10"/>
  <c r="D585" i="10"/>
  <c r="L585" i="10"/>
  <c r="M442" i="10"/>
  <c r="M326" i="10"/>
  <c r="P144" i="10"/>
  <c r="O145" i="10"/>
  <c r="P28" i="10"/>
  <c r="O29" i="10"/>
  <c r="B328" i="8"/>
  <c r="E328" i="8"/>
  <c r="L328" i="8"/>
  <c r="H328" i="8"/>
  <c r="D328" i="8"/>
  <c r="I328" i="8"/>
  <c r="K328" i="8"/>
  <c r="G328" i="8"/>
  <c r="C328" i="8"/>
  <c r="F328" i="8"/>
  <c r="J328" i="8"/>
  <c r="O30" i="8"/>
  <c r="P29" i="8"/>
  <c r="M408" i="12"/>
  <c r="K409" i="12"/>
  <c r="G409" i="12"/>
  <c r="C409" i="12"/>
  <c r="J409" i="12"/>
  <c r="F409" i="12"/>
  <c r="B409" i="12"/>
  <c r="L409" i="12"/>
  <c r="D409" i="12"/>
  <c r="I409" i="12"/>
  <c r="H409" i="12"/>
  <c r="E409" i="12"/>
  <c r="P30" i="12"/>
  <c r="O31" i="12"/>
  <c r="M544" i="12"/>
  <c r="J545" i="12"/>
  <c r="F545" i="12"/>
  <c r="B545" i="12"/>
  <c r="I545" i="12"/>
  <c r="E545" i="12"/>
  <c r="K545" i="12"/>
  <c r="C545" i="12"/>
  <c r="H545" i="12"/>
  <c r="L545" i="12"/>
  <c r="G545" i="12"/>
  <c r="D545" i="12"/>
  <c r="P134" i="12"/>
  <c r="O135" i="12"/>
  <c r="I305" i="12"/>
  <c r="E305" i="12"/>
  <c r="K305" i="12"/>
  <c r="G305" i="12"/>
  <c r="L305" i="12"/>
  <c r="H305" i="12"/>
  <c r="D305" i="12"/>
  <c r="C305" i="12"/>
  <c r="J305" i="12"/>
  <c r="F305" i="12"/>
  <c r="B305" i="12"/>
  <c r="M304" i="12"/>
  <c r="O271" i="12"/>
  <c r="P270" i="12"/>
  <c r="M585" i="11"/>
  <c r="L586" i="11"/>
  <c r="H586" i="11"/>
  <c r="D586" i="11"/>
  <c r="K586" i="11"/>
  <c r="G586" i="11"/>
  <c r="C586" i="11"/>
  <c r="J586" i="11"/>
  <c r="B586" i="11"/>
  <c r="I586" i="11"/>
  <c r="E586" i="11"/>
  <c r="F586" i="11"/>
  <c r="L328" i="11"/>
  <c r="H328" i="11"/>
  <c r="D328" i="11"/>
  <c r="J328" i="11"/>
  <c r="F328" i="11"/>
  <c r="B328" i="11"/>
  <c r="K328" i="11"/>
  <c r="G328" i="11"/>
  <c r="C328" i="11"/>
  <c r="I328" i="11"/>
  <c r="E328" i="11"/>
  <c r="L444" i="11"/>
  <c r="H444" i="11"/>
  <c r="D444" i="11"/>
  <c r="K444" i="11"/>
  <c r="G444" i="11"/>
  <c r="C444" i="11"/>
  <c r="J444" i="11"/>
  <c r="B444" i="11"/>
  <c r="I444" i="11"/>
  <c r="F444" i="11"/>
  <c r="E444" i="11"/>
  <c r="P29" i="11"/>
  <c r="O30" i="11"/>
  <c r="M327" i="11"/>
  <c r="O288" i="11"/>
  <c r="P287" i="11"/>
  <c r="P145" i="11"/>
  <c r="O146" i="11"/>
  <c r="M443" i="11"/>
  <c r="M585" i="10"/>
  <c r="O146" i="10"/>
  <c r="P145" i="10"/>
  <c r="O30" i="10"/>
  <c r="P29" i="10"/>
  <c r="J586" i="10"/>
  <c r="F586" i="10"/>
  <c r="B586" i="10"/>
  <c r="I586" i="10"/>
  <c r="E586" i="10"/>
  <c r="H586" i="10"/>
  <c r="G586" i="10"/>
  <c r="D586" i="10"/>
  <c r="C586" i="10"/>
  <c r="K586" i="10"/>
  <c r="L586" i="10"/>
  <c r="M327" i="10"/>
  <c r="J444" i="10"/>
  <c r="F444" i="10"/>
  <c r="B444" i="10"/>
  <c r="I444" i="10"/>
  <c r="E444" i="10"/>
  <c r="L444" i="10"/>
  <c r="H444" i="10"/>
  <c r="D444" i="10"/>
  <c r="K444" i="10"/>
  <c r="G444" i="10"/>
  <c r="C444" i="10"/>
  <c r="J328" i="10"/>
  <c r="F328" i="10"/>
  <c r="B328" i="10"/>
  <c r="I328" i="10"/>
  <c r="E328" i="10"/>
  <c r="L328" i="10"/>
  <c r="H328" i="10"/>
  <c r="D328" i="10"/>
  <c r="K328" i="10"/>
  <c r="G328" i="10"/>
  <c r="C328" i="10"/>
  <c r="M443" i="10"/>
  <c r="O288" i="10"/>
  <c r="P287" i="10"/>
  <c r="B329" i="8"/>
  <c r="L329" i="8"/>
  <c r="I329" i="8"/>
  <c r="H329" i="8"/>
  <c r="D329" i="8"/>
  <c r="E329" i="8"/>
  <c r="K329" i="8"/>
  <c r="G329" i="8"/>
  <c r="J329" i="8"/>
  <c r="C329" i="8"/>
  <c r="F329" i="8"/>
  <c r="O31" i="8"/>
  <c r="P30" i="8"/>
  <c r="M328" i="8"/>
  <c r="O272" i="12"/>
  <c r="P272" i="12"/>
  <c r="P271" i="12"/>
  <c r="P135" i="12"/>
  <c r="O136" i="12"/>
  <c r="M305" i="12"/>
  <c r="J410" i="12"/>
  <c r="F410" i="12"/>
  <c r="B410" i="12"/>
  <c r="I410" i="12"/>
  <c r="E410" i="12"/>
  <c r="L410" i="12"/>
  <c r="D410" i="12"/>
  <c r="K410" i="12"/>
  <c r="C410" i="12"/>
  <c r="H410" i="12"/>
  <c r="G410" i="12"/>
  <c r="M409" i="12"/>
  <c r="L306" i="12"/>
  <c r="H306" i="12"/>
  <c r="D306" i="12"/>
  <c r="J306" i="12"/>
  <c r="F306" i="12"/>
  <c r="I306" i="12"/>
  <c r="K306" i="12"/>
  <c r="G306" i="12"/>
  <c r="C306" i="12"/>
  <c r="B306" i="12"/>
  <c r="E306" i="12"/>
  <c r="I546" i="12"/>
  <c r="E546" i="12"/>
  <c r="L546" i="12"/>
  <c r="H546" i="12"/>
  <c r="D546" i="12"/>
  <c r="K546" i="12"/>
  <c r="C546" i="12"/>
  <c r="J546" i="12"/>
  <c r="B546" i="12"/>
  <c r="G546" i="12"/>
  <c r="F546" i="12"/>
  <c r="M545" i="12"/>
  <c r="P31" i="12"/>
  <c r="O32" i="12"/>
  <c r="K329" i="11"/>
  <c r="G329" i="11"/>
  <c r="C329" i="11"/>
  <c r="I329" i="11"/>
  <c r="E329" i="11"/>
  <c r="J329" i="11"/>
  <c r="F329" i="11"/>
  <c r="B329" i="11"/>
  <c r="H329" i="11"/>
  <c r="L329" i="11"/>
  <c r="D329" i="11"/>
  <c r="M444" i="11"/>
  <c r="P30" i="11"/>
  <c r="O31" i="11"/>
  <c r="M328" i="11"/>
  <c r="K445" i="11"/>
  <c r="G445" i="11"/>
  <c r="C445" i="11"/>
  <c r="J445" i="11"/>
  <c r="F445" i="11"/>
  <c r="B445" i="11"/>
  <c r="E445" i="11"/>
  <c r="L445" i="11"/>
  <c r="D445" i="11"/>
  <c r="I445" i="11"/>
  <c r="H445" i="11"/>
  <c r="K587" i="11"/>
  <c r="G587" i="11"/>
  <c r="C587" i="11"/>
  <c r="J587" i="11"/>
  <c r="F587" i="11"/>
  <c r="B587" i="11"/>
  <c r="E587" i="11"/>
  <c r="L587" i="11"/>
  <c r="D587" i="11"/>
  <c r="H587" i="11"/>
  <c r="I587" i="11"/>
  <c r="O289" i="11"/>
  <c r="P288" i="11"/>
  <c r="P146" i="11"/>
  <c r="O147" i="11"/>
  <c r="M586" i="11"/>
  <c r="I445" i="10"/>
  <c r="E445" i="10"/>
  <c r="L445" i="10"/>
  <c r="H445" i="10"/>
  <c r="D445" i="10"/>
  <c r="K445" i="10"/>
  <c r="G445" i="10"/>
  <c r="C445" i="10"/>
  <c r="J445" i="10"/>
  <c r="F445" i="10"/>
  <c r="B445" i="10"/>
  <c r="M444" i="10"/>
  <c r="P30" i="10"/>
  <c r="O31" i="10"/>
  <c r="I587" i="10"/>
  <c r="E587" i="10"/>
  <c r="L587" i="10"/>
  <c r="H587" i="10"/>
  <c r="D587" i="10"/>
  <c r="J587" i="10"/>
  <c r="B587" i="10"/>
  <c r="G587" i="10"/>
  <c r="C587" i="10"/>
  <c r="K587" i="10"/>
  <c r="F587" i="10"/>
  <c r="P146" i="10"/>
  <c r="O147" i="10"/>
  <c r="M586" i="10"/>
  <c r="M328" i="10"/>
  <c r="O289" i="10"/>
  <c r="P288" i="10"/>
  <c r="I329" i="10"/>
  <c r="E329" i="10"/>
  <c r="L329" i="10"/>
  <c r="H329" i="10"/>
  <c r="D329" i="10"/>
  <c r="K329" i="10"/>
  <c r="G329" i="10"/>
  <c r="C329" i="10"/>
  <c r="J329" i="10"/>
  <c r="F329" i="10"/>
  <c r="B329" i="10"/>
  <c r="I330" i="8"/>
  <c r="B330" i="8"/>
  <c r="F330" i="8"/>
  <c r="J330" i="8"/>
  <c r="L330" i="8"/>
  <c r="K330" i="8"/>
  <c r="G330" i="8"/>
  <c r="E330" i="8"/>
  <c r="D330" i="8"/>
  <c r="H330" i="8"/>
  <c r="C330" i="8"/>
  <c r="O32" i="8"/>
  <c r="P31" i="8"/>
  <c r="M329" i="8"/>
  <c r="M306" i="12"/>
  <c r="I411" i="12"/>
  <c r="E411" i="12"/>
  <c r="L411" i="12"/>
  <c r="H411" i="12"/>
  <c r="D411" i="12"/>
  <c r="F411" i="12"/>
  <c r="K411" i="12"/>
  <c r="C411" i="12"/>
  <c r="J411" i="12"/>
  <c r="B411" i="12"/>
  <c r="G411" i="12"/>
  <c r="M410" i="12"/>
  <c r="O33" i="12"/>
  <c r="P32" i="12"/>
  <c r="L547" i="12"/>
  <c r="H547" i="12"/>
  <c r="D547" i="12"/>
  <c r="K547" i="12"/>
  <c r="G547" i="12"/>
  <c r="C547" i="12"/>
  <c r="F547" i="12"/>
  <c r="E547" i="12"/>
  <c r="J547" i="12"/>
  <c r="B547" i="12"/>
  <c r="I547" i="12"/>
  <c r="O137" i="12"/>
  <c r="P136" i="12"/>
  <c r="K307" i="12"/>
  <c r="G307" i="12"/>
  <c r="C307" i="12"/>
  <c r="I307" i="12"/>
  <c r="E307" i="12"/>
  <c r="L307" i="12"/>
  <c r="D307" i="12"/>
  <c r="J307" i="12"/>
  <c r="F307" i="12"/>
  <c r="B307" i="12"/>
  <c r="H307" i="12"/>
  <c r="M546" i="12"/>
  <c r="K548" i="12"/>
  <c r="G548" i="12"/>
  <c r="C548" i="12"/>
  <c r="J548" i="12"/>
  <c r="F548" i="12"/>
  <c r="B548" i="12"/>
  <c r="I548" i="12"/>
  <c r="H548" i="12"/>
  <c r="L548" i="12"/>
  <c r="E548" i="12"/>
  <c r="D548" i="12"/>
  <c r="M587" i="11"/>
  <c r="M329" i="11"/>
  <c r="J588" i="11"/>
  <c r="F588" i="11"/>
  <c r="B588" i="11"/>
  <c r="I588" i="11"/>
  <c r="E588" i="11"/>
  <c r="G588" i="11"/>
  <c r="L588" i="11"/>
  <c r="D588" i="11"/>
  <c r="H588" i="11"/>
  <c r="C588" i="11"/>
  <c r="K588" i="11"/>
  <c r="O290" i="11"/>
  <c r="P289" i="11"/>
  <c r="G589" i="11"/>
  <c r="P31" i="11"/>
  <c r="O32" i="11"/>
  <c r="J446" i="11"/>
  <c r="F446" i="11"/>
  <c r="B446" i="11"/>
  <c r="I446" i="11"/>
  <c r="E446" i="11"/>
  <c r="G446" i="11"/>
  <c r="L446" i="11"/>
  <c r="D446" i="11"/>
  <c r="K446" i="11"/>
  <c r="C446" i="11"/>
  <c r="H446" i="11"/>
  <c r="P147" i="11"/>
  <c r="O148" i="11"/>
  <c r="M445" i="11"/>
  <c r="J330" i="11"/>
  <c r="F330" i="11"/>
  <c r="B330" i="11"/>
  <c r="L330" i="11"/>
  <c r="D330" i="11"/>
  <c r="I330" i="11"/>
  <c r="E330" i="11"/>
  <c r="H330" i="11"/>
  <c r="G330" i="11"/>
  <c r="K330" i="11"/>
  <c r="C330" i="11"/>
  <c r="L588" i="10"/>
  <c r="H588" i="10"/>
  <c r="D588" i="10"/>
  <c r="K588" i="10"/>
  <c r="G588" i="10"/>
  <c r="C588" i="10"/>
  <c r="E588" i="10"/>
  <c r="J588" i="10"/>
  <c r="B588" i="10"/>
  <c r="F588" i="10"/>
  <c r="I588" i="10"/>
  <c r="O148" i="10"/>
  <c r="P147" i="10"/>
  <c r="M445" i="10"/>
  <c r="M329" i="10"/>
  <c r="O290" i="10"/>
  <c r="P289" i="10"/>
  <c r="L446" i="10"/>
  <c r="H446" i="10"/>
  <c r="D446" i="10"/>
  <c r="K446" i="10"/>
  <c r="G446" i="10"/>
  <c r="C446" i="10"/>
  <c r="J446" i="10"/>
  <c r="F446" i="10"/>
  <c r="B446" i="10"/>
  <c r="I446" i="10"/>
  <c r="E446" i="10"/>
  <c r="O32" i="10"/>
  <c r="P31" i="10"/>
  <c r="M587" i="10"/>
  <c r="L330" i="10"/>
  <c r="H330" i="10"/>
  <c r="D330" i="10"/>
  <c r="K330" i="10"/>
  <c r="G330" i="10"/>
  <c r="C330" i="10"/>
  <c r="J330" i="10"/>
  <c r="F330" i="10"/>
  <c r="B330" i="10"/>
  <c r="I330" i="10"/>
  <c r="E330" i="10"/>
  <c r="D331" i="8"/>
  <c r="C331" i="8"/>
  <c r="H331" i="8"/>
  <c r="G331" i="8"/>
  <c r="L331" i="8"/>
  <c r="K331" i="8"/>
  <c r="E331" i="8"/>
  <c r="F331" i="8"/>
  <c r="J331" i="8"/>
  <c r="B331" i="8"/>
  <c r="I331" i="8"/>
  <c r="O33" i="8"/>
  <c r="P32" i="8"/>
  <c r="M330" i="8"/>
  <c r="P137" i="12"/>
  <c r="O138" i="12"/>
  <c r="J308" i="12"/>
  <c r="F308" i="12"/>
  <c r="B308" i="12"/>
  <c r="L308" i="12"/>
  <c r="D308" i="12"/>
  <c r="G308" i="12"/>
  <c r="I308" i="12"/>
  <c r="E308" i="12"/>
  <c r="H308" i="12"/>
  <c r="K308" i="12"/>
  <c r="C308" i="12"/>
  <c r="M411" i="12"/>
  <c r="L412" i="12"/>
  <c r="H412" i="12"/>
  <c r="D412" i="12"/>
  <c r="K412" i="12"/>
  <c r="G412" i="12"/>
  <c r="C412" i="12"/>
  <c r="I412" i="12"/>
  <c r="F412" i="12"/>
  <c r="J412" i="12"/>
  <c r="E412" i="12"/>
  <c r="B412" i="12"/>
  <c r="M548" i="12"/>
  <c r="M307" i="12"/>
  <c r="P33" i="12"/>
  <c r="O34" i="12"/>
  <c r="M547" i="12"/>
  <c r="M330" i="11"/>
  <c r="O291" i="11"/>
  <c r="P290" i="11"/>
  <c r="I447" i="11"/>
  <c r="E447" i="11"/>
  <c r="L447" i="11"/>
  <c r="H447" i="11"/>
  <c r="D447" i="11"/>
  <c r="G447" i="11"/>
  <c r="F447" i="11"/>
  <c r="J447" i="11"/>
  <c r="B447" i="11"/>
  <c r="K447" i="11"/>
  <c r="C447" i="11"/>
  <c r="O33" i="11"/>
  <c r="P32" i="11"/>
  <c r="M588" i="11"/>
  <c r="O149" i="11"/>
  <c r="P148" i="11"/>
  <c r="M446" i="11"/>
  <c r="I331" i="11"/>
  <c r="E331" i="11"/>
  <c r="K331" i="11"/>
  <c r="C331" i="11"/>
  <c r="L331" i="11"/>
  <c r="H331" i="11"/>
  <c r="D331" i="11"/>
  <c r="G331" i="11"/>
  <c r="F331" i="11"/>
  <c r="J331" i="11"/>
  <c r="B331" i="11"/>
  <c r="I589" i="11"/>
  <c r="E589" i="11"/>
  <c r="L589" i="11"/>
  <c r="H589" i="11"/>
  <c r="D589" i="11"/>
  <c r="F589" i="11"/>
  <c r="C589" i="11"/>
  <c r="B589" i="11"/>
  <c r="K589" i="11"/>
  <c r="J589" i="11"/>
  <c r="M330" i="10"/>
  <c r="O291" i="10"/>
  <c r="P290" i="10"/>
  <c r="P148" i="10"/>
  <c r="O149" i="10"/>
  <c r="M446" i="10"/>
  <c r="K331" i="10"/>
  <c r="G331" i="10"/>
  <c r="C331" i="10"/>
  <c r="J331" i="10"/>
  <c r="F331" i="10"/>
  <c r="B331" i="10"/>
  <c r="I331" i="10"/>
  <c r="E331" i="10"/>
  <c r="L331" i="10"/>
  <c r="H331" i="10"/>
  <c r="D331" i="10"/>
  <c r="P32" i="10"/>
  <c r="O33" i="10"/>
  <c r="K589" i="10"/>
  <c r="G589" i="10"/>
  <c r="C589" i="10"/>
  <c r="J589" i="10"/>
  <c r="F589" i="10"/>
  <c r="B589" i="10"/>
  <c r="H589" i="10"/>
  <c r="E589" i="10"/>
  <c r="I589" i="10"/>
  <c r="D589" i="10"/>
  <c r="L589" i="10"/>
  <c r="K447" i="10"/>
  <c r="G447" i="10"/>
  <c r="C447" i="10"/>
  <c r="J447" i="10"/>
  <c r="F447" i="10"/>
  <c r="B447" i="10"/>
  <c r="I447" i="10"/>
  <c r="E447" i="10"/>
  <c r="L447" i="10"/>
  <c r="H447" i="10"/>
  <c r="D447" i="10"/>
  <c r="M588" i="10"/>
  <c r="D332" i="8"/>
  <c r="C332" i="8"/>
  <c r="K332" i="8"/>
  <c r="H332" i="8"/>
  <c r="G332" i="8"/>
  <c r="L332" i="8"/>
  <c r="E332" i="8"/>
  <c r="B332" i="8"/>
  <c r="I332" i="8"/>
  <c r="F332" i="8"/>
  <c r="J332" i="8"/>
  <c r="O34" i="8"/>
  <c r="P33" i="8"/>
  <c r="M331" i="8"/>
  <c r="P138" i="12"/>
  <c r="O139" i="12"/>
  <c r="I309" i="12"/>
  <c r="E309" i="12"/>
  <c r="K309" i="12"/>
  <c r="J309" i="12"/>
  <c r="B309" i="12"/>
  <c r="L309" i="12"/>
  <c r="H309" i="12"/>
  <c r="D309" i="12"/>
  <c r="G309" i="12"/>
  <c r="C309" i="12"/>
  <c r="F309" i="12"/>
  <c r="P34" i="12"/>
  <c r="O35" i="12"/>
  <c r="M412" i="12"/>
  <c r="M308" i="12"/>
  <c r="K413" i="12"/>
  <c r="G413" i="12"/>
  <c r="C413" i="12"/>
  <c r="J413" i="12"/>
  <c r="F413" i="12"/>
  <c r="B413" i="12"/>
  <c r="L413" i="12"/>
  <c r="D413" i="12"/>
  <c r="I413" i="12"/>
  <c r="H413" i="12"/>
  <c r="E413" i="12"/>
  <c r="L332" i="11"/>
  <c r="H332" i="11"/>
  <c r="D332" i="11"/>
  <c r="K332" i="11"/>
  <c r="G332" i="11"/>
  <c r="C332" i="11"/>
  <c r="J332" i="11"/>
  <c r="F332" i="11"/>
  <c r="B332" i="11"/>
  <c r="I332" i="11"/>
  <c r="E332" i="11"/>
  <c r="M447" i="11"/>
  <c r="M331" i="11"/>
  <c r="L448" i="11"/>
  <c r="H448" i="11"/>
  <c r="D448" i="11"/>
  <c r="K448" i="11"/>
  <c r="G448" i="11"/>
  <c r="C448" i="11"/>
  <c r="J448" i="11"/>
  <c r="B448" i="11"/>
  <c r="I448" i="11"/>
  <c r="F448" i="11"/>
  <c r="E448" i="11"/>
  <c r="P33" i="11"/>
  <c r="O34" i="11"/>
  <c r="L590" i="11"/>
  <c r="H590" i="11"/>
  <c r="D590" i="11"/>
  <c r="K590" i="11"/>
  <c r="G590" i="11"/>
  <c r="C590" i="11"/>
  <c r="J590" i="11"/>
  <c r="B590" i="11"/>
  <c r="I590" i="11"/>
  <c r="E590" i="11"/>
  <c r="F590" i="11"/>
  <c r="M589" i="11"/>
  <c r="P149" i="11"/>
  <c r="O150" i="11"/>
  <c r="O292" i="11"/>
  <c r="P291" i="11"/>
  <c r="M589" i="10"/>
  <c r="M447" i="10"/>
  <c r="M331" i="10"/>
  <c r="J448" i="10"/>
  <c r="F448" i="10"/>
  <c r="B448" i="10"/>
  <c r="I448" i="10"/>
  <c r="E448" i="10"/>
  <c r="L448" i="10"/>
  <c r="H448" i="10"/>
  <c r="D448" i="10"/>
  <c r="K448" i="10"/>
  <c r="G448" i="10"/>
  <c r="C448" i="10"/>
  <c r="O34" i="10"/>
  <c r="P33" i="10"/>
  <c r="J590" i="10"/>
  <c r="F590" i="10"/>
  <c r="B590" i="10"/>
  <c r="I590" i="10"/>
  <c r="E590" i="10"/>
  <c r="H590" i="10"/>
  <c r="G590" i="10"/>
  <c r="D590" i="10"/>
  <c r="C590" i="10"/>
  <c r="L590" i="10"/>
  <c r="K590" i="10"/>
  <c r="O150" i="10"/>
  <c r="P149" i="10"/>
  <c r="J332" i="10"/>
  <c r="F332" i="10"/>
  <c r="B332" i="10"/>
  <c r="I332" i="10"/>
  <c r="E332" i="10"/>
  <c r="L332" i="10"/>
  <c r="H332" i="10"/>
  <c r="D332" i="10"/>
  <c r="K332" i="10"/>
  <c r="G332" i="10"/>
  <c r="C332" i="10"/>
  <c r="O292" i="10"/>
  <c r="P291" i="10"/>
  <c r="F333" i="8"/>
  <c r="J333" i="8"/>
  <c r="D333" i="8"/>
  <c r="C333" i="8"/>
  <c r="H333" i="8"/>
  <c r="G333" i="8"/>
  <c r="K333" i="8"/>
  <c r="I333" i="8"/>
  <c r="B333" i="8"/>
  <c r="L333" i="8"/>
  <c r="E333" i="8"/>
  <c r="O35" i="8"/>
  <c r="P34" i="8"/>
  <c r="M309" i="12"/>
  <c r="M413" i="12"/>
  <c r="L310" i="12"/>
  <c r="H310" i="12"/>
  <c r="D310" i="12"/>
  <c r="J310" i="12"/>
  <c r="E310" i="12"/>
  <c r="F310" i="12"/>
  <c r="I310" i="12"/>
  <c r="C310" i="12"/>
  <c r="G310" i="12"/>
  <c r="B310" i="12"/>
  <c r="K310" i="12"/>
  <c r="P139" i="12"/>
  <c r="O140" i="12"/>
  <c r="J414" i="12"/>
  <c r="F414" i="12"/>
  <c r="B414" i="12"/>
  <c r="I414" i="12"/>
  <c r="E414" i="12"/>
  <c r="L414" i="12"/>
  <c r="D414" i="12"/>
  <c r="K414" i="12"/>
  <c r="C414" i="12"/>
  <c r="H414" i="12"/>
  <c r="G414" i="12"/>
  <c r="P35" i="12"/>
  <c r="O36" i="12"/>
  <c r="O293" i="11"/>
  <c r="P292" i="11"/>
  <c r="P150" i="11"/>
  <c r="O151" i="11"/>
  <c r="K449" i="11"/>
  <c r="G449" i="11"/>
  <c r="C449" i="11"/>
  <c r="J449" i="11"/>
  <c r="F449" i="11"/>
  <c r="B449" i="11"/>
  <c r="E449" i="11"/>
  <c r="L449" i="11"/>
  <c r="D449" i="11"/>
  <c r="I449" i="11"/>
  <c r="H449" i="11"/>
  <c r="K591" i="11"/>
  <c r="G591" i="11"/>
  <c r="C591" i="11"/>
  <c r="J591" i="11"/>
  <c r="F591" i="11"/>
  <c r="B591" i="11"/>
  <c r="E591" i="11"/>
  <c r="L591" i="11"/>
  <c r="D591" i="11"/>
  <c r="H591" i="11"/>
  <c r="I591" i="11"/>
  <c r="M590" i="11"/>
  <c r="P34" i="11"/>
  <c r="O35" i="11"/>
  <c r="K333" i="11"/>
  <c r="G333" i="11"/>
  <c r="C333" i="11"/>
  <c r="I333" i="11"/>
  <c r="E333" i="11"/>
  <c r="J333" i="11"/>
  <c r="F333" i="11"/>
  <c r="B333" i="11"/>
  <c r="H333" i="11"/>
  <c r="L333" i="11"/>
  <c r="D333" i="11"/>
  <c r="M448" i="11"/>
  <c r="M332" i="11"/>
  <c r="I449" i="10"/>
  <c r="E449" i="10"/>
  <c r="L449" i="10"/>
  <c r="H449" i="10"/>
  <c r="D449" i="10"/>
  <c r="K449" i="10"/>
  <c r="G449" i="10"/>
  <c r="C449" i="10"/>
  <c r="J449" i="10"/>
  <c r="F449" i="10"/>
  <c r="B449" i="10"/>
  <c r="P150" i="10"/>
  <c r="O151" i="10"/>
  <c r="M590" i="10"/>
  <c r="P34" i="10"/>
  <c r="O35" i="10"/>
  <c r="O293" i="10"/>
  <c r="P292" i="10"/>
  <c r="M332" i="10"/>
  <c r="I333" i="10"/>
  <c r="E333" i="10"/>
  <c r="L333" i="10"/>
  <c r="H333" i="10"/>
  <c r="D333" i="10"/>
  <c r="F333" i="10"/>
  <c r="B333" i="10"/>
  <c r="K333" i="10"/>
  <c r="G333" i="10"/>
  <c r="C333" i="10"/>
  <c r="J333" i="10"/>
  <c r="I591" i="10"/>
  <c r="E591" i="10"/>
  <c r="L591" i="10"/>
  <c r="H591" i="10"/>
  <c r="D591" i="10"/>
  <c r="J591" i="10"/>
  <c r="B591" i="10"/>
  <c r="G591" i="10"/>
  <c r="C591" i="10"/>
  <c r="K591" i="10"/>
  <c r="F591" i="10"/>
  <c r="M448" i="10"/>
  <c r="I334" i="8"/>
  <c r="C334" i="8"/>
  <c r="B334" i="8"/>
  <c r="G334" i="8"/>
  <c r="F334" i="8"/>
  <c r="K334" i="8"/>
  <c r="J334" i="8"/>
  <c r="L334" i="8"/>
  <c r="D334" i="8"/>
  <c r="H334" i="8"/>
  <c r="E334" i="8"/>
  <c r="O36" i="8"/>
  <c r="P35" i="8"/>
  <c r="M333" i="8"/>
  <c r="M414" i="12"/>
  <c r="I415" i="12"/>
  <c r="E415" i="12"/>
  <c r="L415" i="12"/>
  <c r="H415" i="12"/>
  <c r="D415" i="12"/>
  <c r="F415" i="12"/>
  <c r="K415" i="12"/>
  <c r="C415" i="12"/>
  <c r="J415" i="12"/>
  <c r="G415" i="12"/>
  <c r="B415" i="12"/>
  <c r="M310" i="12"/>
  <c r="O37" i="12"/>
  <c r="P36" i="12"/>
  <c r="K311" i="12"/>
  <c r="G311" i="12"/>
  <c r="C311" i="12"/>
  <c r="H311" i="12"/>
  <c r="B311" i="12"/>
  <c r="L311" i="12"/>
  <c r="F311" i="12"/>
  <c r="J311" i="12"/>
  <c r="E311" i="12"/>
  <c r="I311" i="12"/>
  <c r="D311" i="12"/>
  <c r="O141" i="12"/>
  <c r="P140" i="12"/>
  <c r="P151" i="11"/>
  <c r="O152" i="11"/>
  <c r="J450" i="11"/>
  <c r="F450" i="11"/>
  <c r="B450" i="11"/>
  <c r="I450" i="11"/>
  <c r="E450" i="11"/>
  <c r="G450" i="11"/>
  <c r="L450" i="11"/>
  <c r="D450" i="11"/>
  <c r="K450" i="11"/>
  <c r="C450" i="11"/>
  <c r="H450" i="11"/>
  <c r="M449" i="11"/>
  <c r="J592" i="11"/>
  <c r="F592" i="11"/>
  <c r="B592" i="11"/>
  <c r="I592" i="11"/>
  <c r="E592" i="11"/>
  <c r="L592" i="11"/>
  <c r="H592" i="11"/>
  <c r="D592" i="11"/>
  <c r="K592" i="11"/>
  <c r="G592" i="11"/>
  <c r="C592" i="11"/>
  <c r="J334" i="11"/>
  <c r="F334" i="11"/>
  <c r="B334" i="11"/>
  <c r="L334" i="11"/>
  <c r="D334" i="11"/>
  <c r="I334" i="11"/>
  <c r="E334" i="11"/>
  <c r="H334" i="11"/>
  <c r="G334" i="11"/>
  <c r="K334" i="11"/>
  <c r="C334" i="11"/>
  <c r="M333" i="11"/>
  <c r="P35" i="11"/>
  <c r="O36" i="11"/>
  <c r="M591" i="11"/>
  <c r="O294" i="11"/>
  <c r="P293" i="11"/>
  <c r="L334" i="10"/>
  <c r="H334" i="10"/>
  <c r="D334" i="10"/>
  <c r="K334" i="10"/>
  <c r="G334" i="10"/>
  <c r="C334" i="10"/>
  <c r="E334" i="10"/>
  <c r="J334" i="10"/>
  <c r="F334" i="10"/>
  <c r="B334" i="10"/>
  <c r="I334" i="10"/>
  <c r="O36" i="10"/>
  <c r="P35" i="10"/>
  <c r="M333" i="10"/>
  <c r="L450" i="10"/>
  <c r="H450" i="10"/>
  <c r="D450" i="10"/>
  <c r="K450" i="10"/>
  <c r="G450" i="10"/>
  <c r="C450" i="10"/>
  <c r="J450" i="10"/>
  <c r="F450" i="10"/>
  <c r="B450" i="10"/>
  <c r="I450" i="10"/>
  <c r="E450" i="10"/>
  <c r="M449" i="10"/>
  <c r="L592" i="10"/>
  <c r="H592" i="10"/>
  <c r="D592" i="10"/>
  <c r="K592" i="10"/>
  <c r="G592" i="10"/>
  <c r="C592" i="10"/>
  <c r="E592" i="10"/>
  <c r="J592" i="10"/>
  <c r="B592" i="10"/>
  <c r="F592" i="10"/>
  <c r="I592" i="10"/>
  <c r="M591" i="10"/>
  <c r="O294" i="10"/>
  <c r="P293" i="10"/>
  <c r="O152" i="10"/>
  <c r="P151" i="10"/>
  <c r="L335" i="8"/>
  <c r="E335" i="8"/>
  <c r="I335" i="8"/>
  <c r="K335" i="8"/>
  <c r="J335" i="8"/>
  <c r="D335" i="8"/>
  <c r="F335" i="8"/>
  <c r="H335" i="8"/>
  <c r="B335" i="8"/>
  <c r="C335" i="8"/>
  <c r="G335" i="8"/>
  <c r="O37" i="8"/>
  <c r="P36" i="8"/>
  <c r="M334" i="8"/>
  <c r="M415" i="12"/>
  <c r="L416" i="12"/>
  <c r="H416" i="12"/>
  <c r="D416" i="12"/>
  <c r="K416" i="12"/>
  <c r="G416" i="12"/>
  <c r="C416" i="12"/>
  <c r="I416" i="12"/>
  <c r="F416" i="12"/>
  <c r="J416" i="12"/>
  <c r="E416" i="12"/>
  <c r="B416" i="12"/>
  <c r="P141" i="12"/>
  <c r="O142" i="12"/>
  <c r="J312" i="12"/>
  <c r="F312" i="12"/>
  <c r="B312" i="12"/>
  <c r="K312" i="12"/>
  <c r="E312" i="12"/>
  <c r="H312" i="12"/>
  <c r="C312" i="12"/>
  <c r="L312" i="12"/>
  <c r="I312" i="12"/>
  <c r="D312" i="12"/>
  <c r="G312" i="12"/>
  <c r="P37" i="12"/>
  <c r="O38" i="12"/>
  <c r="M311" i="12"/>
  <c r="M334" i="11"/>
  <c r="O37" i="11"/>
  <c r="P36" i="11"/>
  <c r="I593" i="11"/>
  <c r="E593" i="11"/>
  <c r="L593" i="11"/>
  <c r="H593" i="11"/>
  <c r="D593" i="11"/>
  <c r="K593" i="11"/>
  <c r="G593" i="11"/>
  <c r="C593" i="11"/>
  <c r="J593" i="11"/>
  <c r="F593" i="11"/>
  <c r="B593" i="11"/>
  <c r="I335" i="11"/>
  <c r="E335" i="11"/>
  <c r="K335" i="11"/>
  <c r="G335" i="11"/>
  <c r="L335" i="11"/>
  <c r="H335" i="11"/>
  <c r="D335" i="11"/>
  <c r="C335" i="11"/>
  <c r="F335" i="11"/>
  <c r="J335" i="11"/>
  <c r="B335" i="11"/>
  <c r="O153" i="11"/>
  <c r="P152" i="11"/>
  <c r="O295" i="11"/>
  <c r="P294" i="11"/>
  <c r="M592" i="11"/>
  <c r="M450" i="11"/>
  <c r="I451" i="11"/>
  <c r="E451" i="11"/>
  <c r="L451" i="11"/>
  <c r="H451" i="11"/>
  <c r="D451" i="11"/>
  <c r="G451" i="11"/>
  <c r="F451" i="11"/>
  <c r="J451" i="11"/>
  <c r="B451" i="11"/>
  <c r="C451" i="11"/>
  <c r="K451" i="11"/>
  <c r="P36" i="10"/>
  <c r="O37" i="10"/>
  <c r="M450" i="10"/>
  <c r="K593" i="10"/>
  <c r="G593" i="10"/>
  <c r="C593" i="10"/>
  <c r="J593" i="10"/>
  <c r="F593" i="10"/>
  <c r="B593" i="10"/>
  <c r="H593" i="10"/>
  <c r="E593" i="10"/>
  <c r="I593" i="10"/>
  <c r="D593" i="10"/>
  <c r="L593" i="10"/>
  <c r="M592" i="10"/>
  <c r="K451" i="10"/>
  <c r="G451" i="10"/>
  <c r="C451" i="10"/>
  <c r="J451" i="10"/>
  <c r="F451" i="10"/>
  <c r="B451" i="10"/>
  <c r="I451" i="10"/>
  <c r="E451" i="10"/>
  <c r="L451" i="10"/>
  <c r="H451" i="10"/>
  <c r="D451" i="10"/>
  <c r="M334" i="10"/>
  <c r="O295" i="10"/>
  <c r="P294" i="10"/>
  <c r="P152" i="10"/>
  <c r="O153" i="10"/>
  <c r="K335" i="10"/>
  <c r="G335" i="10"/>
  <c r="C335" i="10"/>
  <c r="L335" i="10"/>
  <c r="J335" i="10"/>
  <c r="F335" i="10"/>
  <c r="B335" i="10"/>
  <c r="H335" i="10"/>
  <c r="D335" i="10"/>
  <c r="I335" i="10"/>
  <c r="E335" i="10"/>
  <c r="D336" i="8"/>
  <c r="E336" i="8"/>
  <c r="I336" i="8"/>
  <c r="G336" i="8"/>
  <c r="H336" i="8"/>
  <c r="F336" i="8"/>
  <c r="L336" i="8"/>
  <c r="B336" i="8"/>
  <c r="C336" i="8"/>
  <c r="K336" i="8"/>
  <c r="J336" i="8"/>
  <c r="O38" i="8"/>
  <c r="P37" i="8"/>
  <c r="M335" i="8"/>
  <c r="K417" i="12"/>
  <c r="G417" i="12"/>
  <c r="C417" i="12"/>
  <c r="J417" i="12"/>
  <c r="F417" i="12"/>
  <c r="B417" i="12"/>
  <c r="L417" i="12"/>
  <c r="D417" i="12"/>
  <c r="I417" i="12"/>
  <c r="H417" i="12"/>
  <c r="E417" i="12"/>
  <c r="M416" i="12"/>
  <c r="P38" i="12"/>
  <c r="O39" i="12"/>
  <c r="M312" i="12"/>
  <c r="I313" i="12"/>
  <c r="E313" i="12"/>
  <c r="L313" i="12"/>
  <c r="G313" i="12"/>
  <c r="B313" i="12"/>
  <c r="J313" i="12"/>
  <c r="H313" i="12"/>
  <c r="C313" i="12"/>
  <c r="K313" i="12"/>
  <c r="F313" i="12"/>
  <c r="D313" i="12"/>
  <c r="P142" i="12"/>
  <c r="O143" i="12"/>
  <c r="M593" i="11"/>
  <c r="L594" i="11"/>
  <c r="H594" i="11"/>
  <c r="D594" i="11"/>
  <c r="K594" i="11"/>
  <c r="G594" i="11"/>
  <c r="C594" i="11"/>
  <c r="J594" i="11"/>
  <c r="F594" i="11"/>
  <c r="B594" i="11"/>
  <c r="E594" i="11"/>
  <c r="I594" i="11"/>
  <c r="M451" i="11"/>
  <c r="O296" i="11"/>
  <c r="P296" i="11"/>
  <c r="P295" i="11"/>
  <c r="L452" i="11"/>
  <c r="H452" i="11"/>
  <c r="D452" i="11"/>
  <c r="K452" i="11"/>
  <c r="G452" i="11"/>
  <c r="C452" i="11"/>
  <c r="J452" i="11"/>
  <c r="B452" i="11"/>
  <c r="I452" i="11"/>
  <c r="F452" i="11"/>
  <c r="E452" i="11"/>
  <c r="L336" i="11"/>
  <c r="H336" i="11"/>
  <c r="D336" i="11"/>
  <c r="J336" i="11"/>
  <c r="F336" i="11"/>
  <c r="K336" i="11"/>
  <c r="G336" i="11"/>
  <c r="C336" i="11"/>
  <c r="B336" i="11"/>
  <c r="I336" i="11"/>
  <c r="E336" i="11"/>
  <c r="P153" i="11"/>
  <c r="O154" i="11"/>
  <c r="P37" i="11"/>
  <c r="O38" i="11"/>
  <c r="M335" i="11"/>
  <c r="O154" i="10"/>
  <c r="P153" i="10"/>
  <c r="O296" i="10"/>
  <c r="P296" i="10"/>
  <c r="P295" i="10"/>
  <c r="J452" i="10"/>
  <c r="F452" i="10"/>
  <c r="B452" i="10"/>
  <c r="I452" i="10"/>
  <c r="E452" i="10"/>
  <c r="L452" i="10"/>
  <c r="H452" i="10"/>
  <c r="D452" i="10"/>
  <c r="K452" i="10"/>
  <c r="G452" i="10"/>
  <c r="C452" i="10"/>
  <c r="O38" i="10"/>
  <c r="P37" i="10"/>
  <c r="M335" i="10"/>
  <c r="J594" i="10"/>
  <c r="F594" i="10"/>
  <c r="B594" i="10"/>
  <c r="I594" i="10"/>
  <c r="E594" i="10"/>
  <c r="H594" i="10"/>
  <c r="G594" i="10"/>
  <c r="D594" i="10"/>
  <c r="C594" i="10"/>
  <c r="K594" i="10"/>
  <c r="L594" i="10"/>
  <c r="M451" i="10"/>
  <c r="M593" i="10"/>
  <c r="J336" i="10"/>
  <c r="F336" i="10"/>
  <c r="B336" i="10"/>
  <c r="K336" i="10"/>
  <c r="I336" i="10"/>
  <c r="E336" i="10"/>
  <c r="G336" i="10"/>
  <c r="L336" i="10"/>
  <c r="H336" i="10"/>
  <c r="D336" i="10"/>
  <c r="C336" i="10"/>
  <c r="M336" i="8"/>
  <c r="G337" i="8"/>
  <c r="F337" i="8"/>
  <c r="K337" i="8"/>
  <c r="J337" i="8"/>
  <c r="D337" i="8"/>
  <c r="H337" i="8"/>
  <c r="L337" i="8"/>
  <c r="E337" i="8"/>
  <c r="I337" i="8"/>
  <c r="B337" i="8"/>
  <c r="C337" i="8"/>
  <c r="O39" i="8"/>
  <c r="P38" i="8"/>
  <c r="P143" i="12"/>
  <c r="O144" i="12"/>
  <c r="P39" i="12"/>
  <c r="O40" i="12"/>
  <c r="M417" i="12"/>
  <c r="M313" i="12"/>
  <c r="J418" i="12"/>
  <c r="F418" i="12"/>
  <c r="B418" i="12"/>
  <c r="I418" i="12"/>
  <c r="E418" i="12"/>
  <c r="L418" i="12"/>
  <c r="D418" i="12"/>
  <c r="K418" i="12"/>
  <c r="C418" i="12"/>
  <c r="H418" i="12"/>
  <c r="G418" i="12"/>
  <c r="L314" i="12"/>
  <c r="H314" i="12"/>
  <c r="D314" i="12"/>
  <c r="J314" i="12"/>
  <c r="E314" i="12"/>
  <c r="F314" i="12"/>
  <c r="I314" i="12"/>
  <c r="C314" i="12"/>
  <c r="G314" i="12"/>
  <c r="B314" i="12"/>
  <c r="K314" i="12"/>
  <c r="M336" i="11"/>
  <c r="M452" i="11"/>
  <c r="M594" i="11"/>
  <c r="K453" i="11"/>
  <c r="G453" i="11"/>
  <c r="C453" i="11"/>
  <c r="J453" i="11"/>
  <c r="F453" i="11"/>
  <c r="B453" i="11"/>
  <c r="E453" i="11"/>
  <c r="L453" i="11"/>
  <c r="D453" i="11"/>
  <c r="I453" i="11"/>
  <c r="H453" i="11"/>
  <c r="J596" i="11"/>
  <c r="F596" i="11"/>
  <c r="B596" i="11"/>
  <c r="I596" i="11"/>
  <c r="E596" i="11"/>
  <c r="L596" i="11"/>
  <c r="H596" i="11"/>
  <c r="D596" i="11"/>
  <c r="K596" i="11"/>
  <c r="G596" i="11"/>
  <c r="C596" i="11"/>
  <c r="P38" i="11"/>
  <c r="O39" i="11"/>
  <c r="K337" i="11"/>
  <c r="G337" i="11"/>
  <c r="C337" i="11"/>
  <c r="J337" i="11"/>
  <c r="F337" i="11"/>
  <c r="B337" i="11"/>
  <c r="I337" i="11"/>
  <c r="E337" i="11"/>
  <c r="H337" i="11"/>
  <c r="L337" i="11"/>
  <c r="D337" i="11"/>
  <c r="P154" i="11"/>
  <c r="O155" i="11"/>
  <c r="K595" i="11"/>
  <c r="G595" i="11"/>
  <c r="C595" i="11"/>
  <c r="J595" i="11"/>
  <c r="F595" i="11"/>
  <c r="B595" i="11"/>
  <c r="I595" i="11"/>
  <c r="E595" i="11"/>
  <c r="L595" i="11"/>
  <c r="D595" i="11"/>
  <c r="H595" i="11"/>
  <c r="P38" i="10"/>
  <c r="O39" i="10"/>
  <c r="M452" i="10"/>
  <c r="L596" i="10"/>
  <c r="H596" i="10"/>
  <c r="D596" i="10"/>
  <c r="K596" i="10"/>
  <c r="G596" i="10"/>
  <c r="C596" i="10"/>
  <c r="E596" i="10"/>
  <c r="J596" i="10"/>
  <c r="B596" i="10"/>
  <c r="F596" i="10"/>
  <c r="I596" i="10"/>
  <c r="M336" i="10"/>
  <c r="I453" i="10"/>
  <c r="E453" i="10"/>
  <c r="L453" i="10"/>
  <c r="H453" i="10"/>
  <c r="D453" i="10"/>
  <c r="K453" i="10"/>
  <c r="G453" i="10"/>
  <c r="C453" i="10"/>
  <c r="J453" i="10"/>
  <c r="F453" i="10"/>
  <c r="B453" i="10"/>
  <c r="I595" i="10"/>
  <c r="E595" i="10"/>
  <c r="L595" i="10"/>
  <c r="H595" i="10"/>
  <c r="D595" i="10"/>
  <c r="J595" i="10"/>
  <c r="B595" i="10"/>
  <c r="G595" i="10"/>
  <c r="C595" i="10"/>
  <c r="K595" i="10"/>
  <c r="F595" i="10"/>
  <c r="M594" i="10"/>
  <c r="I337" i="10"/>
  <c r="E337" i="10"/>
  <c r="F337" i="10"/>
  <c r="L337" i="10"/>
  <c r="H337" i="10"/>
  <c r="D337" i="10"/>
  <c r="J337" i="10"/>
  <c r="B337" i="10"/>
  <c r="K337" i="10"/>
  <c r="G337" i="10"/>
  <c r="C337" i="10"/>
  <c r="P154" i="10"/>
  <c r="O155" i="10"/>
  <c r="J338" i="8"/>
  <c r="I338" i="8"/>
  <c r="C338" i="8"/>
  <c r="G338" i="8"/>
  <c r="K338" i="8"/>
  <c r="B338" i="8"/>
  <c r="L338" i="8"/>
  <c r="E338" i="8"/>
  <c r="D338" i="8"/>
  <c r="H338" i="8"/>
  <c r="F338" i="8"/>
  <c r="O40" i="8"/>
  <c r="P39" i="8"/>
  <c r="M337" i="8"/>
  <c r="K315" i="12"/>
  <c r="G315" i="12"/>
  <c r="C315" i="12"/>
  <c r="H315" i="12"/>
  <c r="B315" i="12"/>
  <c r="J315" i="12"/>
  <c r="I315" i="12"/>
  <c r="D315" i="12"/>
  <c r="L315" i="12"/>
  <c r="F315" i="12"/>
  <c r="E315" i="12"/>
  <c r="O41" i="12"/>
  <c r="P40" i="12"/>
  <c r="M314" i="12"/>
  <c r="O145" i="12"/>
  <c r="P144" i="12"/>
  <c r="M418" i="12"/>
  <c r="I419" i="12"/>
  <c r="E419" i="12"/>
  <c r="L419" i="12"/>
  <c r="H419" i="12"/>
  <c r="D419" i="12"/>
  <c r="F419" i="12"/>
  <c r="K419" i="12"/>
  <c r="C419" i="12"/>
  <c r="J419" i="12"/>
  <c r="B419" i="12"/>
  <c r="G419" i="12"/>
  <c r="M337" i="11"/>
  <c r="J454" i="11"/>
  <c r="F454" i="11"/>
  <c r="B454" i="11"/>
  <c r="I454" i="11"/>
  <c r="E454" i="11"/>
  <c r="G454" i="11"/>
  <c r="L454" i="11"/>
  <c r="D454" i="11"/>
  <c r="K454" i="11"/>
  <c r="H454" i="11"/>
  <c r="C454" i="11"/>
  <c r="P39" i="11"/>
  <c r="O40" i="11"/>
  <c r="P155" i="11"/>
  <c r="O156" i="11"/>
  <c r="M595" i="11"/>
  <c r="J338" i="11"/>
  <c r="F338" i="11"/>
  <c r="B338" i="11"/>
  <c r="H338" i="11"/>
  <c r="G338" i="11"/>
  <c r="I338" i="11"/>
  <c r="E338" i="11"/>
  <c r="L338" i="11"/>
  <c r="D338" i="11"/>
  <c r="K338" i="11"/>
  <c r="C338" i="11"/>
  <c r="M596" i="11"/>
  <c r="M453" i="11"/>
  <c r="M596" i="10"/>
  <c r="O156" i="10"/>
  <c r="P155" i="10"/>
  <c r="L454" i="10"/>
  <c r="H454" i="10"/>
  <c r="D454" i="10"/>
  <c r="K454" i="10"/>
  <c r="G454" i="10"/>
  <c r="C454" i="10"/>
  <c r="J454" i="10"/>
  <c r="F454" i="10"/>
  <c r="B454" i="10"/>
  <c r="I454" i="10"/>
  <c r="E454" i="10"/>
  <c r="M337" i="10"/>
  <c r="M453" i="10"/>
  <c r="O40" i="10"/>
  <c r="P39" i="10"/>
  <c r="M595" i="10"/>
  <c r="L338" i="10"/>
  <c r="H338" i="10"/>
  <c r="D338" i="10"/>
  <c r="I338" i="10"/>
  <c r="E338" i="10"/>
  <c r="K338" i="10"/>
  <c r="G338" i="10"/>
  <c r="C338" i="10"/>
  <c r="J338" i="10"/>
  <c r="F338" i="10"/>
  <c r="B338" i="10"/>
  <c r="B339" i="8"/>
  <c r="K339" i="8"/>
  <c r="J339" i="8"/>
  <c r="C339" i="8"/>
  <c r="G339" i="8"/>
  <c r="D339" i="8"/>
  <c r="E339" i="8"/>
  <c r="F339" i="8"/>
  <c r="I339" i="8"/>
  <c r="H339" i="8"/>
  <c r="L339" i="8"/>
  <c r="O41" i="8"/>
  <c r="P40" i="8"/>
  <c r="L420" i="12"/>
  <c r="H420" i="12"/>
  <c r="D420" i="12"/>
  <c r="K420" i="12"/>
  <c r="G420" i="12"/>
  <c r="C420" i="12"/>
  <c r="I420" i="12"/>
  <c r="F420" i="12"/>
  <c r="J420" i="12"/>
  <c r="E420" i="12"/>
  <c r="B420" i="12"/>
  <c r="P41" i="12"/>
  <c r="O42" i="12"/>
  <c r="P145" i="12"/>
  <c r="O146" i="12"/>
  <c r="M419" i="12"/>
  <c r="J316" i="12"/>
  <c r="F316" i="12"/>
  <c r="B316" i="12"/>
  <c r="K316" i="12"/>
  <c r="E316" i="12"/>
  <c r="G316" i="12"/>
  <c r="I316" i="12"/>
  <c r="D316" i="12"/>
  <c r="H316" i="12"/>
  <c r="C316" i="12"/>
  <c r="L316" i="12"/>
  <c r="M315" i="12"/>
  <c r="O41" i="11"/>
  <c r="P40" i="11"/>
  <c r="I339" i="11"/>
  <c r="E339" i="11"/>
  <c r="G339" i="11"/>
  <c r="C339" i="11"/>
  <c r="J339" i="11"/>
  <c r="F339" i="11"/>
  <c r="B339" i="11"/>
  <c r="L339" i="11"/>
  <c r="H339" i="11"/>
  <c r="D339" i="11"/>
  <c r="K339" i="11"/>
  <c r="I455" i="11"/>
  <c r="E455" i="11"/>
  <c r="L455" i="11"/>
  <c r="H455" i="11"/>
  <c r="D455" i="11"/>
  <c r="G455" i="11"/>
  <c r="F455" i="11"/>
  <c r="J455" i="11"/>
  <c r="C455" i="11"/>
  <c r="B455" i="11"/>
  <c r="K455" i="11"/>
  <c r="M338" i="11"/>
  <c r="O157" i="11"/>
  <c r="P156" i="11"/>
  <c r="M454" i="11"/>
  <c r="M454" i="10"/>
  <c r="K455" i="10"/>
  <c r="G455" i="10"/>
  <c r="C455" i="10"/>
  <c r="J455" i="10"/>
  <c r="F455" i="10"/>
  <c r="B455" i="10"/>
  <c r="I455" i="10"/>
  <c r="E455" i="10"/>
  <c r="L455" i="10"/>
  <c r="H455" i="10"/>
  <c r="D455" i="10"/>
  <c r="M338" i="10"/>
  <c r="K339" i="10"/>
  <c r="G339" i="10"/>
  <c r="H339" i="10"/>
  <c r="C339" i="10"/>
  <c r="D339" i="10"/>
  <c r="L339" i="10"/>
  <c r="F339" i="10"/>
  <c r="B339" i="10"/>
  <c r="I339" i="10"/>
  <c r="J339" i="10"/>
  <c r="E339" i="10"/>
  <c r="P40" i="10"/>
  <c r="O41" i="10"/>
  <c r="P156" i="10"/>
  <c r="O157" i="10"/>
  <c r="D340" i="8"/>
  <c r="L340" i="8"/>
  <c r="C340" i="8"/>
  <c r="H340" i="8"/>
  <c r="B340" i="8"/>
  <c r="F340" i="8"/>
  <c r="I340" i="8"/>
  <c r="G340" i="8"/>
  <c r="E340" i="8"/>
  <c r="J340" i="8"/>
  <c r="K340" i="8"/>
  <c r="O42" i="8"/>
  <c r="P41" i="8"/>
  <c r="M339" i="8"/>
  <c r="I317" i="12"/>
  <c r="E317" i="12"/>
  <c r="L317" i="12"/>
  <c r="G317" i="12"/>
  <c r="B317" i="12"/>
  <c r="J317" i="12"/>
  <c r="H317" i="12"/>
  <c r="C317" i="12"/>
  <c r="K317" i="12"/>
  <c r="F317" i="12"/>
  <c r="D317" i="12"/>
  <c r="M316" i="12"/>
  <c r="P146" i="12"/>
  <c r="O147" i="12"/>
  <c r="K421" i="12"/>
  <c r="G421" i="12"/>
  <c r="C421" i="12"/>
  <c r="J421" i="12"/>
  <c r="F421" i="12"/>
  <c r="B421" i="12"/>
  <c r="L421" i="12"/>
  <c r="D421" i="12"/>
  <c r="I421" i="12"/>
  <c r="H421" i="12"/>
  <c r="E421" i="12"/>
  <c r="M420" i="12"/>
  <c r="P42" i="12"/>
  <c r="O43" i="12"/>
  <c r="P157" i="11"/>
  <c r="O158" i="11"/>
  <c r="M339" i="11"/>
  <c r="L456" i="11"/>
  <c r="H456" i="11"/>
  <c r="D456" i="11"/>
  <c r="K456" i="11"/>
  <c r="G456" i="11"/>
  <c r="C456" i="11"/>
  <c r="J456" i="11"/>
  <c r="B456" i="11"/>
  <c r="I456" i="11"/>
  <c r="F456" i="11"/>
  <c r="E456" i="11"/>
  <c r="M455" i="11"/>
  <c r="L340" i="11"/>
  <c r="H340" i="11"/>
  <c r="D340" i="11"/>
  <c r="J340" i="11"/>
  <c r="F340" i="11"/>
  <c r="B340" i="11"/>
  <c r="E340" i="11"/>
  <c r="K340" i="11"/>
  <c r="G340" i="11"/>
  <c r="C340" i="11"/>
  <c r="I340" i="11"/>
  <c r="P41" i="11"/>
  <c r="O42" i="11"/>
  <c r="M339" i="10"/>
  <c r="J456" i="10"/>
  <c r="F456" i="10"/>
  <c r="B456" i="10"/>
  <c r="I456" i="10"/>
  <c r="E456" i="10"/>
  <c r="L456" i="10"/>
  <c r="H456" i="10"/>
  <c r="D456" i="10"/>
  <c r="K456" i="10"/>
  <c r="G456" i="10"/>
  <c r="C456" i="10"/>
  <c r="M455" i="10"/>
  <c r="O158" i="10"/>
  <c r="P157" i="10"/>
  <c r="O42" i="10"/>
  <c r="P41" i="10"/>
  <c r="J340" i="10"/>
  <c r="F340" i="10"/>
  <c r="B340" i="10"/>
  <c r="K340" i="10"/>
  <c r="E340" i="10"/>
  <c r="L340" i="10"/>
  <c r="I340" i="10"/>
  <c r="D340" i="10"/>
  <c r="G340" i="10"/>
  <c r="H340" i="10"/>
  <c r="C340" i="10"/>
  <c r="G341" i="8"/>
  <c r="K341" i="8"/>
  <c r="D341" i="8"/>
  <c r="H341" i="8"/>
  <c r="B341" i="8"/>
  <c r="F341" i="8"/>
  <c r="I341" i="8"/>
  <c r="J341" i="8"/>
  <c r="C341" i="8"/>
  <c r="L341" i="8"/>
  <c r="E341" i="8"/>
  <c r="M340" i="8"/>
  <c r="O43" i="8"/>
  <c r="P42" i="8"/>
  <c r="M421" i="12"/>
  <c r="L318" i="12"/>
  <c r="H318" i="12"/>
  <c r="D318" i="12"/>
  <c r="J318" i="12"/>
  <c r="E318" i="12"/>
  <c r="G318" i="12"/>
  <c r="F318" i="12"/>
  <c r="I318" i="12"/>
  <c r="C318" i="12"/>
  <c r="B318" i="12"/>
  <c r="K318" i="12"/>
  <c r="P43" i="12"/>
  <c r="O44" i="12"/>
  <c r="P147" i="12"/>
  <c r="O148" i="12"/>
  <c r="J422" i="12"/>
  <c r="F422" i="12"/>
  <c r="B422" i="12"/>
  <c r="I422" i="12"/>
  <c r="E422" i="12"/>
  <c r="L422" i="12"/>
  <c r="D422" i="12"/>
  <c r="K422" i="12"/>
  <c r="C422" i="12"/>
  <c r="H422" i="12"/>
  <c r="G422" i="12"/>
  <c r="M317" i="12"/>
  <c r="M340" i="11"/>
  <c r="P42" i="11"/>
  <c r="O43" i="11"/>
  <c r="P158" i="11"/>
  <c r="O159" i="11"/>
  <c r="K457" i="11"/>
  <c r="G457" i="11"/>
  <c r="C457" i="11"/>
  <c r="J457" i="11"/>
  <c r="F457" i="11"/>
  <c r="B457" i="11"/>
  <c r="E457" i="11"/>
  <c r="L457" i="11"/>
  <c r="D457" i="11"/>
  <c r="I457" i="11"/>
  <c r="H457" i="11"/>
  <c r="K341" i="11"/>
  <c r="G341" i="11"/>
  <c r="C341" i="11"/>
  <c r="H341" i="11"/>
  <c r="J341" i="11"/>
  <c r="F341" i="11"/>
  <c r="B341" i="11"/>
  <c r="I341" i="11"/>
  <c r="E341" i="11"/>
  <c r="L341" i="11"/>
  <c r="D341" i="11"/>
  <c r="M456" i="11"/>
  <c r="P42" i="10"/>
  <c r="O43" i="10"/>
  <c r="M456" i="10"/>
  <c r="I457" i="10"/>
  <c r="E457" i="10"/>
  <c r="L457" i="10"/>
  <c r="H457" i="10"/>
  <c r="D457" i="10"/>
  <c r="K457" i="10"/>
  <c r="G457" i="10"/>
  <c r="C457" i="10"/>
  <c r="J457" i="10"/>
  <c r="F457" i="10"/>
  <c r="B457" i="10"/>
  <c r="I341" i="10"/>
  <c r="E341" i="10"/>
  <c r="L341" i="10"/>
  <c r="G341" i="10"/>
  <c r="B341" i="10"/>
  <c r="K341" i="10"/>
  <c r="F341" i="10"/>
  <c r="H341" i="10"/>
  <c r="J341" i="10"/>
  <c r="D341" i="10"/>
  <c r="C341" i="10"/>
  <c r="M340" i="10"/>
  <c r="P158" i="10"/>
  <c r="O159" i="10"/>
  <c r="C342" i="8"/>
  <c r="G342" i="8"/>
  <c r="K342" i="8"/>
  <c r="E342" i="8"/>
  <c r="D342" i="8"/>
  <c r="F342" i="8"/>
  <c r="I342" i="8"/>
  <c r="B342" i="8"/>
  <c r="J342" i="8"/>
  <c r="H342" i="8"/>
  <c r="L342" i="8"/>
  <c r="O44" i="8"/>
  <c r="P43" i="8"/>
  <c r="M341" i="8"/>
  <c r="K319" i="12"/>
  <c r="G319" i="12"/>
  <c r="C319" i="12"/>
  <c r="H319" i="12"/>
  <c r="B319" i="12"/>
  <c r="E319" i="12"/>
  <c r="L319" i="12"/>
  <c r="F319" i="12"/>
  <c r="J319" i="12"/>
  <c r="I319" i="12"/>
  <c r="D319" i="12"/>
  <c r="O149" i="12"/>
  <c r="P148" i="12"/>
  <c r="I423" i="12"/>
  <c r="E423" i="12"/>
  <c r="L423" i="12"/>
  <c r="H423" i="12"/>
  <c r="D423" i="12"/>
  <c r="F423" i="12"/>
  <c r="K423" i="12"/>
  <c r="C423" i="12"/>
  <c r="J423" i="12"/>
  <c r="B423" i="12"/>
  <c r="G423" i="12"/>
  <c r="M318" i="12"/>
  <c r="M422" i="12"/>
  <c r="O45" i="12"/>
  <c r="P44" i="12"/>
  <c r="P159" i="11"/>
  <c r="O160" i="11"/>
  <c r="J342" i="11"/>
  <c r="F342" i="11"/>
  <c r="B342" i="11"/>
  <c r="L342" i="11"/>
  <c r="D342" i="11"/>
  <c r="K342" i="11"/>
  <c r="C342" i="11"/>
  <c r="I342" i="11"/>
  <c r="E342" i="11"/>
  <c r="H342" i="11"/>
  <c r="G342" i="11"/>
  <c r="J458" i="11"/>
  <c r="F458" i="11"/>
  <c r="B458" i="11"/>
  <c r="I458" i="11"/>
  <c r="E458" i="11"/>
  <c r="G458" i="11"/>
  <c r="L458" i="11"/>
  <c r="D458" i="11"/>
  <c r="K458" i="11"/>
  <c r="H458" i="11"/>
  <c r="C458" i="11"/>
  <c r="M341" i="11"/>
  <c r="M457" i="11"/>
  <c r="P43" i="11"/>
  <c r="O44" i="11"/>
  <c r="O160" i="10"/>
  <c r="P159" i="10"/>
  <c r="L458" i="10"/>
  <c r="H458" i="10"/>
  <c r="D458" i="10"/>
  <c r="K458" i="10"/>
  <c r="G458" i="10"/>
  <c r="C458" i="10"/>
  <c r="J458" i="10"/>
  <c r="F458" i="10"/>
  <c r="B458" i="10"/>
  <c r="I458" i="10"/>
  <c r="E458" i="10"/>
  <c r="M341" i="10"/>
  <c r="M457" i="10"/>
  <c r="O44" i="10"/>
  <c r="P43" i="10"/>
  <c r="I342" i="10"/>
  <c r="E342" i="10"/>
  <c r="L342" i="10"/>
  <c r="H342" i="10"/>
  <c r="D342" i="10"/>
  <c r="F342" i="10"/>
  <c r="G342" i="10"/>
  <c r="K342" i="10"/>
  <c r="C342" i="10"/>
  <c r="J342" i="10"/>
  <c r="B342" i="10"/>
  <c r="I343" i="8"/>
  <c r="H343" i="8"/>
  <c r="B343" i="8"/>
  <c r="L343" i="8"/>
  <c r="F343" i="8"/>
  <c r="J343" i="8"/>
  <c r="K343" i="8"/>
  <c r="G343" i="8"/>
  <c r="D343" i="8"/>
  <c r="E343" i="8"/>
  <c r="C343" i="8"/>
  <c r="O45" i="8"/>
  <c r="P44" i="8"/>
  <c r="P149" i="12"/>
  <c r="O150" i="12"/>
  <c r="P45" i="12"/>
  <c r="O46" i="12"/>
  <c r="J320" i="12"/>
  <c r="F320" i="12"/>
  <c r="B320" i="12"/>
  <c r="K320" i="12"/>
  <c r="E320" i="12"/>
  <c r="I320" i="12"/>
  <c r="D320" i="12"/>
  <c r="H320" i="12"/>
  <c r="C320" i="12"/>
  <c r="L320" i="12"/>
  <c r="G320" i="12"/>
  <c r="M423" i="12"/>
  <c r="L424" i="12"/>
  <c r="H424" i="12"/>
  <c r="D424" i="12"/>
  <c r="K424" i="12"/>
  <c r="G424" i="12"/>
  <c r="C424" i="12"/>
  <c r="I424" i="12"/>
  <c r="F424" i="12"/>
  <c r="J424" i="12"/>
  <c r="E424" i="12"/>
  <c r="B424" i="12"/>
  <c r="M319" i="12"/>
  <c r="M342" i="11"/>
  <c r="M458" i="11"/>
  <c r="I343" i="11"/>
  <c r="E343" i="11"/>
  <c r="G343" i="11"/>
  <c r="L343" i="11"/>
  <c r="H343" i="11"/>
  <c r="D343" i="11"/>
  <c r="K343" i="11"/>
  <c r="C343" i="11"/>
  <c r="J343" i="11"/>
  <c r="F343" i="11"/>
  <c r="B343" i="11"/>
  <c r="O45" i="11"/>
  <c r="P44" i="11"/>
  <c r="O161" i="11"/>
  <c r="P160" i="11"/>
  <c r="I459" i="11"/>
  <c r="E459" i="11"/>
  <c r="L459" i="11"/>
  <c r="H459" i="11"/>
  <c r="D459" i="11"/>
  <c r="G459" i="11"/>
  <c r="F459" i="11"/>
  <c r="J459" i="11"/>
  <c r="C459" i="11"/>
  <c r="B459" i="11"/>
  <c r="K459" i="11"/>
  <c r="M342" i="10"/>
  <c r="P44" i="10"/>
  <c r="O45" i="10"/>
  <c r="M458" i="10"/>
  <c r="K459" i="10"/>
  <c r="G459" i="10"/>
  <c r="C459" i="10"/>
  <c r="J459" i="10"/>
  <c r="F459" i="10"/>
  <c r="B459" i="10"/>
  <c r="I459" i="10"/>
  <c r="E459" i="10"/>
  <c r="L459" i="10"/>
  <c r="H459" i="10"/>
  <c r="D459" i="10"/>
  <c r="L343" i="10"/>
  <c r="H343" i="10"/>
  <c r="D343" i="10"/>
  <c r="K343" i="10"/>
  <c r="G343" i="10"/>
  <c r="C343" i="10"/>
  <c r="I343" i="10"/>
  <c r="F343" i="10"/>
  <c r="J343" i="10"/>
  <c r="B343" i="10"/>
  <c r="E343" i="10"/>
  <c r="P160" i="10"/>
  <c r="O161" i="10"/>
  <c r="I344" i="8"/>
  <c r="H344" i="8"/>
  <c r="F344" i="8"/>
  <c r="J344" i="8"/>
  <c r="B344" i="8"/>
  <c r="L344" i="8"/>
  <c r="G344" i="8"/>
  <c r="K344" i="8"/>
  <c r="C344" i="8"/>
  <c r="D344" i="8"/>
  <c r="E344" i="8"/>
  <c r="O46" i="8"/>
  <c r="P45" i="8"/>
  <c r="M343" i="8"/>
  <c r="M320" i="12"/>
  <c r="I321" i="12"/>
  <c r="E321" i="12"/>
  <c r="L321" i="12"/>
  <c r="G321" i="12"/>
  <c r="B321" i="12"/>
  <c r="J321" i="12"/>
  <c r="K321" i="12"/>
  <c r="F321" i="12"/>
  <c r="D321" i="12"/>
  <c r="H321" i="12"/>
  <c r="C321" i="12"/>
  <c r="M424" i="12"/>
  <c r="P150" i="12"/>
  <c r="O151" i="12"/>
  <c r="P46" i="12"/>
  <c r="O47" i="12"/>
  <c r="K425" i="12"/>
  <c r="G425" i="12"/>
  <c r="C425" i="12"/>
  <c r="J425" i="12"/>
  <c r="F425" i="12"/>
  <c r="B425" i="12"/>
  <c r="L425" i="12"/>
  <c r="D425" i="12"/>
  <c r="I425" i="12"/>
  <c r="H425" i="12"/>
  <c r="E425" i="12"/>
  <c r="M459" i="11"/>
  <c r="L460" i="11"/>
  <c r="H460" i="11"/>
  <c r="D460" i="11"/>
  <c r="K460" i="11"/>
  <c r="G460" i="11"/>
  <c r="C460" i="11"/>
  <c r="J460" i="11"/>
  <c r="B460" i="11"/>
  <c r="I460" i="11"/>
  <c r="F460" i="11"/>
  <c r="E460" i="11"/>
  <c r="M343" i="11"/>
  <c r="P161" i="11"/>
  <c r="O162" i="11"/>
  <c r="K344" i="11"/>
  <c r="G344" i="11"/>
  <c r="I344" i="11"/>
  <c r="D344" i="11"/>
  <c r="F344" i="11"/>
  <c r="B344" i="11"/>
  <c r="J344" i="11"/>
  <c r="H344" i="11"/>
  <c r="C344" i="11"/>
  <c r="L344" i="11"/>
  <c r="E344" i="11"/>
  <c r="P45" i="11"/>
  <c r="O46" i="11"/>
  <c r="M343" i="10"/>
  <c r="O162" i="10"/>
  <c r="P161" i="10"/>
  <c r="J460" i="10"/>
  <c r="F460" i="10"/>
  <c r="B460" i="10"/>
  <c r="I460" i="10"/>
  <c r="E460" i="10"/>
  <c r="L460" i="10"/>
  <c r="H460" i="10"/>
  <c r="D460" i="10"/>
  <c r="K460" i="10"/>
  <c r="G460" i="10"/>
  <c r="C460" i="10"/>
  <c r="O46" i="10"/>
  <c r="P45" i="10"/>
  <c r="M459" i="10"/>
  <c r="K344" i="10"/>
  <c r="G344" i="10"/>
  <c r="C344" i="10"/>
  <c r="J344" i="10"/>
  <c r="F344" i="10"/>
  <c r="B344" i="10"/>
  <c r="L344" i="10"/>
  <c r="D344" i="10"/>
  <c r="I344" i="10"/>
  <c r="H344" i="10"/>
  <c r="E344" i="10"/>
  <c r="K345" i="8"/>
  <c r="E345" i="8"/>
  <c r="D345" i="8"/>
  <c r="I345" i="8"/>
  <c r="H345" i="8"/>
  <c r="B345" i="8"/>
  <c r="L345" i="8"/>
  <c r="G345" i="8"/>
  <c r="C345" i="8"/>
  <c r="F345" i="8"/>
  <c r="J345" i="8"/>
  <c r="M344" i="8"/>
  <c r="O47" i="8"/>
  <c r="P46" i="8"/>
  <c r="P151" i="12"/>
  <c r="O152" i="12"/>
  <c r="M425" i="12"/>
  <c r="J426" i="12"/>
  <c r="F426" i="12"/>
  <c r="B426" i="12"/>
  <c r="I426" i="12"/>
  <c r="E426" i="12"/>
  <c r="L426" i="12"/>
  <c r="D426" i="12"/>
  <c r="K426" i="12"/>
  <c r="C426" i="12"/>
  <c r="H426" i="12"/>
  <c r="G426" i="12"/>
  <c r="M321" i="12"/>
  <c r="L322" i="12"/>
  <c r="H322" i="12"/>
  <c r="D322" i="12"/>
  <c r="J322" i="12"/>
  <c r="E322" i="12"/>
  <c r="G322" i="12"/>
  <c r="K322" i="12"/>
  <c r="I322" i="12"/>
  <c r="C322" i="12"/>
  <c r="B322" i="12"/>
  <c r="F322" i="12"/>
  <c r="P47" i="12"/>
  <c r="O48" i="12"/>
  <c r="M460" i="11"/>
  <c r="M344" i="11"/>
  <c r="O47" i="11"/>
  <c r="P46" i="11"/>
  <c r="K345" i="11"/>
  <c r="J345" i="11"/>
  <c r="F345" i="11"/>
  <c r="B345" i="11"/>
  <c r="G345" i="11"/>
  <c r="D345" i="11"/>
  <c r="H345" i="11"/>
  <c r="L345" i="11"/>
  <c r="E345" i="11"/>
  <c r="I345" i="11"/>
  <c r="C345" i="11"/>
  <c r="P162" i="11"/>
  <c r="O163" i="11"/>
  <c r="K461" i="11"/>
  <c r="G461" i="11"/>
  <c r="C461" i="11"/>
  <c r="J461" i="11"/>
  <c r="F461" i="11"/>
  <c r="B461" i="11"/>
  <c r="E461" i="11"/>
  <c r="L461" i="11"/>
  <c r="D461" i="11"/>
  <c r="I461" i="11"/>
  <c r="H461" i="11"/>
  <c r="J345" i="10"/>
  <c r="F345" i="10"/>
  <c r="B345" i="10"/>
  <c r="I345" i="10"/>
  <c r="E345" i="10"/>
  <c r="L345" i="10"/>
  <c r="D345" i="10"/>
  <c r="K345" i="10"/>
  <c r="C345" i="10"/>
  <c r="G345" i="10"/>
  <c r="H345" i="10"/>
  <c r="I461" i="10"/>
  <c r="E461" i="10"/>
  <c r="L461" i="10"/>
  <c r="H461" i="10"/>
  <c r="D461" i="10"/>
  <c r="K461" i="10"/>
  <c r="G461" i="10"/>
  <c r="C461" i="10"/>
  <c r="J461" i="10"/>
  <c r="F461" i="10"/>
  <c r="B461" i="10"/>
  <c r="M344" i="10"/>
  <c r="P46" i="10"/>
  <c r="O47" i="10"/>
  <c r="M460" i="10"/>
  <c r="P162" i="10"/>
  <c r="O163" i="10"/>
  <c r="O48" i="8"/>
  <c r="P47" i="8"/>
  <c r="D346" i="8"/>
  <c r="C346" i="8"/>
  <c r="H346" i="8"/>
  <c r="G346" i="8"/>
  <c r="L346" i="8"/>
  <c r="K346" i="8"/>
  <c r="E346" i="8"/>
  <c r="F346" i="8"/>
  <c r="B346" i="8"/>
  <c r="I346" i="8"/>
  <c r="J346" i="8"/>
  <c r="K323" i="12"/>
  <c r="G323" i="12"/>
  <c r="C323" i="12"/>
  <c r="H323" i="12"/>
  <c r="B323" i="12"/>
  <c r="J323" i="12"/>
  <c r="E323" i="12"/>
  <c r="I323" i="12"/>
  <c r="D323" i="12"/>
  <c r="L323" i="12"/>
  <c r="F323" i="12"/>
  <c r="O49" i="12"/>
  <c r="P48" i="12"/>
  <c r="M426" i="12"/>
  <c r="O153" i="12"/>
  <c r="P152" i="12"/>
  <c r="M322" i="12"/>
  <c r="I427" i="12"/>
  <c r="E427" i="12"/>
  <c r="L427" i="12"/>
  <c r="H427" i="12"/>
  <c r="D427" i="12"/>
  <c r="F427" i="12"/>
  <c r="K427" i="12"/>
  <c r="C427" i="12"/>
  <c r="J427" i="12"/>
  <c r="B427" i="12"/>
  <c r="G427" i="12"/>
  <c r="P163" i="11"/>
  <c r="O164" i="11"/>
  <c r="J462" i="11"/>
  <c r="F462" i="11"/>
  <c r="B462" i="11"/>
  <c r="I462" i="11"/>
  <c r="E462" i="11"/>
  <c r="G462" i="11"/>
  <c r="L462" i="11"/>
  <c r="D462" i="11"/>
  <c r="K462" i="11"/>
  <c r="H462" i="11"/>
  <c r="C462" i="11"/>
  <c r="M345" i="11"/>
  <c r="J346" i="11"/>
  <c r="F346" i="11"/>
  <c r="B346" i="11"/>
  <c r="I346" i="11"/>
  <c r="E346" i="11"/>
  <c r="G346" i="11"/>
  <c r="C346" i="11"/>
  <c r="H346" i="11"/>
  <c r="L346" i="11"/>
  <c r="D346" i="11"/>
  <c r="K346" i="11"/>
  <c r="M461" i="11"/>
  <c r="P47" i="11"/>
  <c r="O48" i="11"/>
  <c r="I346" i="10"/>
  <c r="E346" i="10"/>
  <c r="L346" i="10"/>
  <c r="H346" i="10"/>
  <c r="D346" i="10"/>
  <c r="F346" i="10"/>
  <c r="K346" i="10"/>
  <c r="C346" i="10"/>
  <c r="G346" i="10"/>
  <c r="J346" i="10"/>
  <c r="B346" i="10"/>
  <c r="L462" i="10"/>
  <c r="H462" i="10"/>
  <c r="D462" i="10"/>
  <c r="K462" i="10"/>
  <c r="G462" i="10"/>
  <c r="C462" i="10"/>
  <c r="J462" i="10"/>
  <c r="F462" i="10"/>
  <c r="B462" i="10"/>
  <c r="I462" i="10"/>
  <c r="E462" i="10"/>
  <c r="M345" i="10"/>
  <c r="O164" i="10"/>
  <c r="P163" i="10"/>
  <c r="M461" i="10"/>
  <c r="O48" i="10"/>
  <c r="P47" i="10"/>
  <c r="M346" i="8"/>
  <c r="E347" i="8"/>
  <c r="I347" i="8"/>
  <c r="B347" i="8"/>
  <c r="F347" i="8"/>
  <c r="H347" i="8"/>
  <c r="G347" i="8"/>
  <c r="L347" i="8"/>
  <c r="K347" i="8"/>
  <c r="D347" i="8"/>
  <c r="J347" i="8"/>
  <c r="C347" i="8"/>
  <c r="O49" i="8"/>
  <c r="P48" i="8"/>
  <c r="P153" i="12"/>
  <c r="O154" i="12"/>
  <c r="L428" i="12"/>
  <c r="H428" i="12"/>
  <c r="D428" i="12"/>
  <c r="K428" i="12"/>
  <c r="G428" i="12"/>
  <c r="C428" i="12"/>
  <c r="I428" i="12"/>
  <c r="F428" i="12"/>
  <c r="J428" i="12"/>
  <c r="E428" i="12"/>
  <c r="B428" i="12"/>
  <c r="P49" i="12"/>
  <c r="O50" i="12"/>
  <c r="M427" i="12"/>
  <c r="J324" i="12"/>
  <c r="F324" i="12"/>
  <c r="B324" i="12"/>
  <c r="K324" i="12"/>
  <c r="E324" i="12"/>
  <c r="H324" i="12"/>
  <c r="G324" i="12"/>
  <c r="I324" i="12"/>
  <c r="D324" i="12"/>
  <c r="C324" i="12"/>
  <c r="L324" i="12"/>
  <c r="M323" i="12"/>
  <c r="M462" i="11"/>
  <c r="P48" i="11"/>
  <c r="O49" i="11"/>
  <c r="P49" i="11"/>
  <c r="M346" i="11"/>
  <c r="I347" i="11"/>
  <c r="E347" i="11"/>
  <c r="L347" i="11"/>
  <c r="H347" i="11"/>
  <c r="D347" i="11"/>
  <c r="G347" i="11"/>
  <c r="C347" i="11"/>
  <c r="B347" i="11"/>
  <c r="F347" i="11"/>
  <c r="K347" i="11"/>
  <c r="J347" i="11"/>
  <c r="O165" i="11"/>
  <c r="P164" i="11"/>
  <c r="I463" i="11"/>
  <c r="E463" i="11"/>
  <c r="L463" i="11"/>
  <c r="H463" i="11"/>
  <c r="D463" i="11"/>
  <c r="G463" i="11"/>
  <c r="F463" i="11"/>
  <c r="J463" i="11"/>
  <c r="B463" i="11"/>
  <c r="C463" i="11"/>
  <c r="K463" i="11"/>
  <c r="P48" i="10"/>
  <c r="O49" i="10"/>
  <c r="P49" i="10"/>
  <c r="M346" i="10"/>
  <c r="I347" i="10"/>
  <c r="L347" i="10"/>
  <c r="H347" i="10"/>
  <c r="D347" i="10"/>
  <c r="K347" i="10"/>
  <c r="G347" i="10"/>
  <c r="C347" i="10"/>
  <c r="J347" i="10"/>
  <c r="F347" i="10"/>
  <c r="B347" i="10"/>
  <c r="E347" i="10"/>
  <c r="P164" i="10"/>
  <c r="O165" i="10"/>
  <c r="M462" i="10"/>
  <c r="K463" i="10"/>
  <c r="G463" i="10"/>
  <c r="C463" i="10"/>
  <c r="J463" i="10"/>
  <c r="F463" i="10"/>
  <c r="B463" i="10"/>
  <c r="I463" i="10"/>
  <c r="E463" i="10"/>
  <c r="L463" i="10"/>
  <c r="H463" i="10"/>
  <c r="D463" i="10"/>
  <c r="O51" i="8"/>
  <c r="P49" i="8"/>
  <c r="I348" i="8"/>
  <c r="C348" i="8"/>
  <c r="H348" i="8"/>
  <c r="G348" i="8"/>
  <c r="L348" i="8"/>
  <c r="B348" i="8"/>
  <c r="F348" i="8"/>
  <c r="J348" i="8"/>
  <c r="D348" i="8"/>
  <c r="K348" i="8"/>
  <c r="E348" i="8"/>
  <c r="M347" i="8"/>
  <c r="P50" i="12"/>
  <c r="O51" i="12"/>
  <c r="M324" i="12"/>
  <c r="I325" i="12"/>
  <c r="E325" i="12"/>
  <c r="L325" i="12"/>
  <c r="G325" i="12"/>
  <c r="B325" i="12"/>
  <c r="D325" i="12"/>
  <c r="K325" i="12"/>
  <c r="F325" i="12"/>
  <c r="J325" i="12"/>
  <c r="H325" i="12"/>
  <c r="C325" i="12"/>
  <c r="P154" i="12"/>
  <c r="O155" i="12"/>
  <c r="M428" i="12"/>
  <c r="K429" i="12"/>
  <c r="G429" i="12"/>
  <c r="C429" i="12"/>
  <c r="J429" i="12"/>
  <c r="F429" i="12"/>
  <c r="B429" i="12"/>
  <c r="L429" i="12"/>
  <c r="D429" i="12"/>
  <c r="I429" i="12"/>
  <c r="H429" i="12"/>
  <c r="E429" i="12"/>
  <c r="M463" i="11"/>
  <c r="P165" i="11"/>
  <c r="O166" i="11"/>
  <c r="M347" i="11"/>
  <c r="L348" i="11"/>
  <c r="H348" i="11"/>
  <c r="D348" i="11"/>
  <c r="K348" i="11"/>
  <c r="G348" i="11"/>
  <c r="C348" i="11"/>
  <c r="J348" i="11"/>
  <c r="B348" i="11"/>
  <c r="E348" i="11"/>
  <c r="I348" i="11"/>
  <c r="F348" i="11"/>
  <c r="L464" i="11"/>
  <c r="H464" i="11"/>
  <c r="D464" i="11"/>
  <c r="K464" i="11"/>
  <c r="G464" i="11"/>
  <c r="C464" i="11"/>
  <c r="J464" i="11"/>
  <c r="B464" i="11"/>
  <c r="I464" i="11"/>
  <c r="F464" i="11"/>
  <c r="E464" i="11"/>
  <c r="K349" i="11"/>
  <c r="G349" i="11"/>
  <c r="C349" i="11"/>
  <c r="J349" i="11"/>
  <c r="F349" i="11"/>
  <c r="B349" i="11"/>
  <c r="E349" i="11"/>
  <c r="H349" i="11"/>
  <c r="L349" i="11"/>
  <c r="D349" i="11"/>
  <c r="I349" i="11"/>
  <c r="M463" i="10"/>
  <c r="J464" i="10"/>
  <c r="F464" i="10"/>
  <c r="B464" i="10"/>
  <c r="I464" i="10"/>
  <c r="E464" i="10"/>
  <c r="L464" i="10"/>
  <c r="H464" i="10"/>
  <c r="D464" i="10"/>
  <c r="K464" i="10"/>
  <c r="G464" i="10"/>
  <c r="C464" i="10"/>
  <c r="O166" i="10"/>
  <c r="P165" i="10"/>
  <c r="K349" i="10"/>
  <c r="G349" i="10"/>
  <c r="C349" i="10"/>
  <c r="J349" i="10"/>
  <c r="F349" i="10"/>
  <c r="B349" i="10"/>
  <c r="I349" i="10"/>
  <c r="E349" i="10"/>
  <c r="L349" i="10"/>
  <c r="H349" i="10"/>
  <c r="D349" i="10"/>
  <c r="M347" i="10"/>
  <c r="L348" i="10"/>
  <c r="H348" i="10"/>
  <c r="D348" i="10"/>
  <c r="K348" i="10"/>
  <c r="G348" i="10"/>
  <c r="C348" i="10"/>
  <c r="J348" i="10"/>
  <c r="F348" i="10"/>
  <c r="B348" i="10"/>
  <c r="I348" i="10"/>
  <c r="E348" i="10"/>
  <c r="M348" i="8"/>
  <c r="L349" i="8"/>
  <c r="K349" i="8"/>
  <c r="E349" i="8"/>
  <c r="I349" i="8"/>
  <c r="B349" i="8"/>
  <c r="F349" i="8"/>
  <c r="D349" i="8"/>
  <c r="J349" i="8"/>
  <c r="C349" i="8"/>
  <c r="H349" i="8"/>
  <c r="G349" i="8"/>
  <c r="O52" i="8"/>
  <c r="P51" i="8"/>
  <c r="M325" i="12"/>
  <c r="J430" i="12"/>
  <c r="F430" i="12"/>
  <c r="B430" i="12"/>
  <c r="I430" i="12"/>
  <c r="E430" i="12"/>
  <c r="L430" i="12"/>
  <c r="D430" i="12"/>
  <c r="K430" i="12"/>
  <c r="C430" i="12"/>
  <c r="H430" i="12"/>
  <c r="G430" i="12"/>
  <c r="P51" i="12"/>
  <c r="O52" i="12"/>
  <c r="P155" i="12"/>
  <c r="O156" i="12"/>
  <c r="M429" i="12"/>
  <c r="L326" i="12"/>
  <c r="H326" i="12"/>
  <c r="D326" i="12"/>
  <c r="J326" i="12"/>
  <c r="E326" i="12"/>
  <c r="G326" i="12"/>
  <c r="K326" i="12"/>
  <c r="I326" i="12"/>
  <c r="C326" i="12"/>
  <c r="B326" i="12"/>
  <c r="F326" i="12"/>
  <c r="M464" i="11"/>
  <c r="K465" i="11"/>
  <c r="G465" i="11"/>
  <c r="C465" i="11"/>
  <c r="J465" i="11"/>
  <c r="F465" i="11"/>
  <c r="B465" i="11"/>
  <c r="E465" i="11"/>
  <c r="L465" i="11"/>
  <c r="D465" i="11"/>
  <c r="I465" i="11"/>
  <c r="H465" i="11"/>
  <c r="P166" i="11"/>
  <c r="O167" i="11"/>
  <c r="M349" i="11"/>
  <c r="M348" i="11"/>
  <c r="M349" i="10"/>
  <c r="M464" i="10"/>
  <c r="M348" i="10"/>
  <c r="I465" i="10"/>
  <c r="E465" i="10"/>
  <c r="L465" i="10"/>
  <c r="H465" i="10"/>
  <c r="D465" i="10"/>
  <c r="K465" i="10"/>
  <c r="G465" i="10"/>
  <c r="C465" i="10"/>
  <c r="J465" i="10"/>
  <c r="F465" i="10"/>
  <c r="B465" i="10"/>
  <c r="P166" i="10"/>
  <c r="O167" i="10"/>
  <c r="O53" i="8"/>
  <c r="P52" i="8"/>
  <c r="C351" i="8"/>
  <c r="B351" i="8"/>
  <c r="G351" i="8"/>
  <c r="F351" i="8"/>
  <c r="K351" i="8"/>
  <c r="J351" i="8"/>
  <c r="L351" i="8"/>
  <c r="E351" i="8"/>
  <c r="D351" i="8"/>
  <c r="H351" i="8"/>
  <c r="I351" i="8"/>
  <c r="O157" i="12"/>
  <c r="P156" i="12"/>
  <c r="M430" i="12"/>
  <c r="M326" i="12"/>
  <c r="I431" i="12"/>
  <c r="E431" i="12"/>
  <c r="L431" i="12"/>
  <c r="H431" i="12"/>
  <c r="D431" i="12"/>
  <c r="F431" i="12"/>
  <c r="K431" i="12"/>
  <c r="C431" i="12"/>
  <c r="J431" i="12"/>
  <c r="G431" i="12"/>
  <c r="B431" i="12"/>
  <c r="K327" i="12"/>
  <c r="G327" i="12"/>
  <c r="C327" i="12"/>
  <c r="H327" i="12"/>
  <c r="B327" i="12"/>
  <c r="E327" i="12"/>
  <c r="I327" i="12"/>
  <c r="L327" i="12"/>
  <c r="F327" i="12"/>
  <c r="J327" i="12"/>
  <c r="D327" i="12"/>
  <c r="P52" i="12"/>
  <c r="O53" i="12"/>
  <c r="M465" i="11"/>
  <c r="P167" i="11"/>
  <c r="O168" i="11"/>
  <c r="J466" i="11"/>
  <c r="F466" i="11"/>
  <c r="B466" i="11"/>
  <c r="I466" i="11"/>
  <c r="E466" i="11"/>
  <c r="G466" i="11"/>
  <c r="L466" i="11"/>
  <c r="D466" i="11"/>
  <c r="K466" i="11"/>
  <c r="C466" i="11"/>
  <c r="H466" i="11"/>
  <c r="M465" i="10"/>
  <c r="O168" i="10"/>
  <c r="P167" i="10"/>
  <c r="L466" i="10"/>
  <c r="H466" i="10"/>
  <c r="D466" i="10"/>
  <c r="K466" i="10"/>
  <c r="G466" i="10"/>
  <c r="C466" i="10"/>
  <c r="J466" i="10"/>
  <c r="F466" i="10"/>
  <c r="B466" i="10"/>
  <c r="I466" i="10"/>
  <c r="E466" i="10"/>
  <c r="M351" i="8"/>
  <c r="I352" i="8"/>
  <c r="F352" i="8"/>
  <c r="C352" i="8"/>
  <c r="B352" i="8"/>
  <c r="D352" i="8"/>
  <c r="L352" i="8"/>
  <c r="G352" i="8"/>
  <c r="K352" i="8"/>
  <c r="J352" i="8"/>
  <c r="H352" i="8"/>
  <c r="E352" i="8"/>
  <c r="O54" i="8"/>
  <c r="P53" i="8"/>
  <c r="M327" i="12"/>
  <c r="J328" i="12"/>
  <c r="F328" i="12"/>
  <c r="B328" i="12"/>
  <c r="K328" i="12"/>
  <c r="E328" i="12"/>
  <c r="C328" i="12"/>
  <c r="G328" i="12"/>
  <c r="I328" i="12"/>
  <c r="D328" i="12"/>
  <c r="H328" i="12"/>
  <c r="L328" i="12"/>
  <c r="L432" i="12"/>
  <c r="H432" i="12"/>
  <c r="D432" i="12"/>
  <c r="K432" i="12"/>
  <c r="G432" i="12"/>
  <c r="C432" i="12"/>
  <c r="I432" i="12"/>
  <c r="F432" i="12"/>
  <c r="J432" i="12"/>
  <c r="E432" i="12"/>
  <c r="B432" i="12"/>
  <c r="P53" i="12"/>
  <c r="O54" i="12"/>
  <c r="P54" i="12"/>
  <c r="M431" i="12"/>
  <c r="P157" i="12"/>
  <c r="O158" i="12"/>
  <c r="M466" i="11"/>
  <c r="I467" i="11"/>
  <c r="E467" i="11"/>
  <c r="L467" i="11"/>
  <c r="H467" i="11"/>
  <c r="D467" i="11"/>
  <c r="G467" i="11"/>
  <c r="F467" i="11"/>
  <c r="J467" i="11"/>
  <c r="B467" i="11"/>
  <c r="C467" i="11"/>
  <c r="K467" i="11"/>
  <c r="O169" i="11"/>
  <c r="P168" i="11"/>
  <c r="M466" i="10"/>
  <c r="K467" i="10"/>
  <c r="G467" i="10"/>
  <c r="C467" i="10"/>
  <c r="J467" i="10"/>
  <c r="F467" i="10"/>
  <c r="B467" i="10"/>
  <c r="I467" i="10"/>
  <c r="E467" i="10"/>
  <c r="L467" i="10"/>
  <c r="H467" i="10"/>
  <c r="D467" i="10"/>
  <c r="P168" i="10"/>
  <c r="O169" i="10"/>
  <c r="L353" i="8"/>
  <c r="E353" i="8"/>
  <c r="I353" i="8"/>
  <c r="C353" i="8"/>
  <c r="B353" i="8"/>
  <c r="G353" i="8"/>
  <c r="K353" i="8"/>
  <c r="D353" i="8"/>
  <c r="H353" i="8"/>
  <c r="F353" i="8"/>
  <c r="J353" i="8"/>
  <c r="O55" i="8"/>
  <c r="P54" i="8"/>
  <c r="M352" i="8"/>
  <c r="L330" i="12"/>
  <c r="H330" i="12"/>
  <c r="D330" i="12"/>
  <c r="J330" i="12"/>
  <c r="E330" i="12"/>
  <c r="I330" i="12"/>
  <c r="C330" i="12"/>
  <c r="G330" i="12"/>
  <c r="B330" i="12"/>
  <c r="K330" i="12"/>
  <c r="F330" i="12"/>
  <c r="P158" i="12"/>
  <c r="O159" i="12"/>
  <c r="M328" i="12"/>
  <c r="K433" i="12"/>
  <c r="G433" i="12"/>
  <c r="C433" i="12"/>
  <c r="J433" i="12"/>
  <c r="F433" i="12"/>
  <c r="B433" i="12"/>
  <c r="L433" i="12"/>
  <c r="D433" i="12"/>
  <c r="I433" i="12"/>
  <c r="H433" i="12"/>
  <c r="E433" i="12"/>
  <c r="I329" i="12"/>
  <c r="E329" i="12"/>
  <c r="L329" i="12"/>
  <c r="G329" i="12"/>
  <c r="B329" i="12"/>
  <c r="J329" i="12"/>
  <c r="K329" i="12"/>
  <c r="F329" i="12"/>
  <c r="D329" i="12"/>
  <c r="H329" i="12"/>
  <c r="C329" i="12"/>
  <c r="M432" i="12"/>
  <c r="P169" i="11"/>
  <c r="O170" i="11"/>
  <c r="L468" i="11"/>
  <c r="H468" i="11"/>
  <c r="D468" i="11"/>
  <c r="K468" i="11"/>
  <c r="G468" i="11"/>
  <c r="C468" i="11"/>
  <c r="J468" i="11"/>
  <c r="B468" i="11"/>
  <c r="I468" i="11"/>
  <c r="F468" i="11"/>
  <c r="E468" i="11"/>
  <c r="M467" i="11"/>
  <c r="J468" i="10"/>
  <c r="F468" i="10"/>
  <c r="B468" i="10"/>
  <c r="I468" i="10"/>
  <c r="E468" i="10"/>
  <c r="L468" i="10"/>
  <c r="H468" i="10"/>
  <c r="D468" i="10"/>
  <c r="K468" i="10"/>
  <c r="G468" i="10"/>
  <c r="C468" i="10"/>
  <c r="M467" i="10"/>
  <c r="O170" i="10"/>
  <c r="P169" i="10"/>
  <c r="D354" i="8"/>
  <c r="H354" i="8"/>
  <c r="B354" i="8"/>
  <c r="L354" i="8"/>
  <c r="F354" i="8"/>
  <c r="E354" i="8"/>
  <c r="G354" i="8"/>
  <c r="K354" i="8"/>
  <c r="I354" i="8"/>
  <c r="J354" i="8"/>
  <c r="C354" i="8"/>
  <c r="M353" i="8"/>
  <c r="O56" i="8"/>
  <c r="P55" i="8"/>
  <c r="M433" i="12"/>
  <c r="J434" i="12"/>
  <c r="F434" i="12"/>
  <c r="B434" i="12"/>
  <c r="I434" i="12"/>
  <c r="E434" i="12"/>
  <c r="L434" i="12"/>
  <c r="D434" i="12"/>
  <c r="K434" i="12"/>
  <c r="C434" i="12"/>
  <c r="H434" i="12"/>
  <c r="G434" i="12"/>
  <c r="M329" i="12"/>
  <c r="P159" i="12"/>
  <c r="O160" i="12"/>
  <c r="M330" i="12"/>
  <c r="M468" i="11"/>
  <c r="P170" i="11"/>
  <c r="O171" i="11"/>
  <c r="K469" i="11"/>
  <c r="G469" i="11"/>
  <c r="C469" i="11"/>
  <c r="J469" i="11"/>
  <c r="F469" i="11"/>
  <c r="B469" i="11"/>
  <c r="E469" i="11"/>
  <c r="L469" i="11"/>
  <c r="D469" i="11"/>
  <c r="I469" i="11"/>
  <c r="H469" i="11"/>
  <c r="M468" i="10"/>
  <c r="L469" i="10"/>
  <c r="H469" i="10"/>
  <c r="J469" i="10"/>
  <c r="K469" i="10"/>
  <c r="E469" i="10"/>
  <c r="I469" i="10"/>
  <c r="D469" i="10"/>
  <c r="G469" i="10"/>
  <c r="C469" i="10"/>
  <c r="F469" i="10"/>
  <c r="B469" i="10"/>
  <c r="P170" i="10"/>
  <c r="O171" i="10"/>
  <c r="G355" i="8"/>
  <c r="K355" i="8"/>
  <c r="D355" i="8"/>
  <c r="H355" i="8"/>
  <c r="J355" i="8"/>
  <c r="I355" i="8"/>
  <c r="B355" i="8"/>
  <c r="F355" i="8"/>
  <c r="C355" i="8"/>
  <c r="L355" i="8"/>
  <c r="E355" i="8"/>
  <c r="O58" i="8"/>
  <c r="P56" i="8"/>
  <c r="M354" i="8"/>
  <c r="M434" i="12"/>
  <c r="P160" i="12"/>
  <c r="O161" i="12"/>
  <c r="I435" i="12"/>
  <c r="E435" i="12"/>
  <c r="L435" i="12"/>
  <c r="H435" i="12"/>
  <c r="D435" i="12"/>
  <c r="F435" i="12"/>
  <c r="K435" i="12"/>
  <c r="C435" i="12"/>
  <c r="J435" i="12"/>
  <c r="B435" i="12"/>
  <c r="G435" i="12"/>
  <c r="P171" i="11"/>
  <c r="O172" i="11"/>
  <c r="J470" i="11"/>
  <c r="F470" i="11"/>
  <c r="B470" i="11"/>
  <c r="I470" i="11"/>
  <c r="E470" i="11"/>
  <c r="G470" i="11"/>
  <c r="L470" i="11"/>
  <c r="D470" i="11"/>
  <c r="K470" i="11"/>
  <c r="C470" i="11"/>
  <c r="H470" i="11"/>
  <c r="M469" i="11"/>
  <c r="M469" i="10"/>
  <c r="O172" i="10"/>
  <c r="P171" i="10"/>
  <c r="K470" i="10"/>
  <c r="G470" i="10"/>
  <c r="C470" i="10"/>
  <c r="I470" i="10"/>
  <c r="E470" i="10"/>
  <c r="L470" i="10"/>
  <c r="D470" i="10"/>
  <c r="J470" i="10"/>
  <c r="B470" i="10"/>
  <c r="H470" i="10"/>
  <c r="F470" i="10"/>
  <c r="J356" i="8"/>
  <c r="I356" i="8"/>
  <c r="G356" i="8"/>
  <c r="B356" i="8"/>
  <c r="C356" i="8"/>
  <c r="K356" i="8"/>
  <c r="L356" i="8"/>
  <c r="D356" i="8"/>
  <c r="H356" i="8"/>
  <c r="E356" i="8"/>
  <c r="F356" i="8"/>
  <c r="O59" i="8"/>
  <c r="P58" i="8"/>
  <c r="P161" i="12"/>
  <c r="O162" i="12"/>
  <c r="L436" i="12"/>
  <c r="H436" i="12"/>
  <c r="D436" i="12"/>
  <c r="K436" i="12"/>
  <c r="G436" i="12"/>
  <c r="C436" i="12"/>
  <c r="I436" i="12"/>
  <c r="F436" i="12"/>
  <c r="J436" i="12"/>
  <c r="E436" i="12"/>
  <c r="B436" i="12"/>
  <c r="M435" i="12"/>
  <c r="O173" i="11"/>
  <c r="P172" i="11"/>
  <c r="M470" i="11"/>
  <c r="I471" i="11"/>
  <c r="E471" i="11"/>
  <c r="L471" i="11"/>
  <c r="H471" i="11"/>
  <c r="D471" i="11"/>
  <c r="G471" i="11"/>
  <c r="F471" i="11"/>
  <c r="J471" i="11"/>
  <c r="B471" i="11"/>
  <c r="C471" i="11"/>
  <c r="K471" i="11"/>
  <c r="M470" i="10"/>
  <c r="J471" i="10"/>
  <c r="F471" i="10"/>
  <c r="B471" i="10"/>
  <c r="L471" i="10"/>
  <c r="H471" i="10"/>
  <c r="D471" i="10"/>
  <c r="G471" i="10"/>
  <c r="E471" i="10"/>
  <c r="K471" i="10"/>
  <c r="C471" i="10"/>
  <c r="I471" i="10"/>
  <c r="P172" i="10"/>
  <c r="O173" i="10"/>
  <c r="I358" i="8"/>
  <c r="H358" i="8"/>
  <c r="B358" i="8"/>
  <c r="L358" i="8"/>
  <c r="F358" i="8"/>
  <c r="J358" i="8"/>
  <c r="K358" i="8"/>
  <c r="E358" i="8"/>
  <c r="C358" i="8"/>
  <c r="G358" i="8"/>
  <c r="D358" i="8"/>
  <c r="O61" i="8"/>
  <c r="P59" i="8"/>
  <c r="M356" i="8"/>
  <c r="O163" i="12"/>
  <c r="P162" i="12"/>
  <c r="M436" i="12"/>
  <c r="K437" i="12"/>
  <c r="G437" i="12"/>
  <c r="C437" i="12"/>
  <c r="J437" i="12"/>
  <c r="F437" i="12"/>
  <c r="B437" i="12"/>
  <c r="L437" i="12"/>
  <c r="D437" i="12"/>
  <c r="I437" i="12"/>
  <c r="H437" i="12"/>
  <c r="E437" i="12"/>
  <c r="M471" i="11"/>
  <c r="L472" i="11"/>
  <c r="H472" i="11"/>
  <c r="D472" i="11"/>
  <c r="K472" i="11"/>
  <c r="G472" i="11"/>
  <c r="C472" i="11"/>
  <c r="J472" i="11"/>
  <c r="B472" i="11"/>
  <c r="I472" i="11"/>
  <c r="F472" i="11"/>
  <c r="E472" i="11"/>
  <c r="P173" i="11"/>
  <c r="O174" i="11"/>
  <c r="M471" i="10"/>
  <c r="O174" i="10"/>
  <c r="P173" i="10"/>
  <c r="I472" i="10"/>
  <c r="E472" i="10"/>
  <c r="K472" i="10"/>
  <c r="G472" i="10"/>
  <c r="C472" i="10"/>
  <c r="H472" i="10"/>
  <c r="F472" i="10"/>
  <c r="L472" i="10"/>
  <c r="D472" i="10"/>
  <c r="J472" i="10"/>
  <c r="B472" i="10"/>
  <c r="O62" i="8"/>
  <c r="P61" i="8"/>
  <c r="M358" i="8"/>
  <c r="C359" i="8"/>
  <c r="F359" i="8"/>
  <c r="G359" i="8"/>
  <c r="D359" i="8"/>
  <c r="I359" i="8"/>
  <c r="E359" i="8"/>
  <c r="J359" i="8"/>
  <c r="B359" i="8"/>
  <c r="K359" i="8"/>
  <c r="L359" i="8"/>
  <c r="H359" i="8"/>
  <c r="J438" i="12"/>
  <c r="F438" i="12"/>
  <c r="B438" i="12"/>
  <c r="I438" i="12"/>
  <c r="E438" i="12"/>
  <c r="L438" i="12"/>
  <c r="D438" i="12"/>
  <c r="K438" i="12"/>
  <c r="C438" i="12"/>
  <c r="H438" i="12"/>
  <c r="G438" i="12"/>
  <c r="M437" i="12"/>
  <c r="P163" i="12"/>
  <c r="O164" i="12"/>
  <c r="M472" i="11"/>
  <c r="K473" i="11"/>
  <c r="G473" i="11"/>
  <c r="C473" i="11"/>
  <c r="J473" i="11"/>
  <c r="F473" i="11"/>
  <c r="B473" i="11"/>
  <c r="E473" i="11"/>
  <c r="L473" i="11"/>
  <c r="D473" i="11"/>
  <c r="I473" i="11"/>
  <c r="H473" i="11"/>
  <c r="P174" i="11"/>
  <c r="O175" i="11"/>
  <c r="M472" i="10"/>
  <c r="L473" i="10"/>
  <c r="H473" i="10"/>
  <c r="D473" i="10"/>
  <c r="J473" i="10"/>
  <c r="F473" i="10"/>
  <c r="B473" i="10"/>
  <c r="K473" i="10"/>
  <c r="C473" i="10"/>
  <c r="I473" i="10"/>
  <c r="G473" i="10"/>
  <c r="E473" i="10"/>
  <c r="P174" i="10"/>
  <c r="O175" i="10"/>
  <c r="M359" i="8"/>
  <c r="E361" i="8"/>
  <c r="I361" i="8"/>
  <c r="F361" i="8"/>
  <c r="G361" i="8"/>
  <c r="L361" i="8"/>
  <c r="K361" i="8"/>
  <c r="D361" i="8"/>
  <c r="B361" i="8"/>
  <c r="H361" i="8"/>
  <c r="C361" i="8"/>
  <c r="J361" i="8"/>
  <c r="O64" i="8"/>
  <c r="P62" i="8"/>
  <c r="P164" i="12"/>
  <c r="O165" i="12"/>
  <c r="M438" i="12"/>
  <c r="L439" i="12"/>
  <c r="H439" i="12"/>
  <c r="D439" i="12"/>
  <c r="G439" i="12"/>
  <c r="B439" i="12"/>
  <c r="K439" i="12"/>
  <c r="F439" i="12"/>
  <c r="I439" i="12"/>
  <c r="E439" i="12"/>
  <c r="C439" i="12"/>
  <c r="J439" i="12"/>
  <c r="J474" i="11"/>
  <c r="F474" i="11"/>
  <c r="B474" i="11"/>
  <c r="I474" i="11"/>
  <c r="E474" i="11"/>
  <c r="G474" i="11"/>
  <c r="L474" i="11"/>
  <c r="D474" i="11"/>
  <c r="K474" i="11"/>
  <c r="C474" i="11"/>
  <c r="H474" i="11"/>
  <c r="P175" i="11"/>
  <c r="O176" i="11"/>
  <c r="M473" i="11"/>
  <c r="K474" i="10"/>
  <c r="G474" i="10"/>
  <c r="C474" i="10"/>
  <c r="J474" i="10"/>
  <c r="I474" i="10"/>
  <c r="E474" i="10"/>
  <c r="D474" i="10"/>
  <c r="L474" i="10"/>
  <c r="B474" i="10"/>
  <c r="H474" i="10"/>
  <c r="F474" i="10"/>
  <c r="M473" i="10"/>
  <c r="O176" i="10"/>
  <c r="P175" i="10"/>
  <c r="O66" i="8"/>
  <c r="P64" i="8"/>
  <c r="H362" i="8"/>
  <c r="L362" i="8"/>
  <c r="I362" i="8"/>
  <c r="B362" i="8"/>
  <c r="K362" i="8"/>
  <c r="F362" i="8"/>
  <c r="J362" i="8"/>
  <c r="E362" i="8"/>
  <c r="G362" i="8"/>
  <c r="C362" i="8"/>
  <c r="D362" i="8"/>
  <c r="M361" i="8"/>
  <c r="M439" i="12"/>
  <c r="P165" i="12"/>
  <c r="O166" i="12"/>
  <c r="K440" i="12"/>
  <c r="G440" i="12"/>
  <c r="C440" i="12"/>
  <c r="J440" i="12"/>
  <c r="E440" i="12"/>
  <c r="I440" i="12"/>
  <c r="D440" i="12"/>
  <c r="F440" i="12"/>
  <c r="B440" i="12"/>
  <c r="L440" i="12"/>
  <c r="H440" i="12"/>
  <c r="M474" i="11"/>
  <c r="I475" i="11"/>
  <c r="E475" i="11"/>
  <c r="L475" i="11"/>
  <c r="H475" i="11"/>
  <c r="D475" i="11"/>
  <c r="G475" i="11"/>
  <c r="F475" i="11"/>
  <c r="J475" i="11"/>
  <c r="K475" i="11"/>
  <c r="C475" i="11"/>
  <c r="B475" i="11"/>
  <c r="O177" i="11"/>
  <c r="P176" i="11"/>
  <c r="J475" i="10"/>
  <c r="F475" i="10"/>
  <c r="B475" i="10"/>
  <c r="I475" i="10"/>
  <c r="E475" i="10"/>
  <c r="L475" i="10"/>
  <c r="H475" i="10"/>
  <c r="D475" i="10"/>
  <c r="K475" i="10"/>
  <c r="G475" i="10"/>
  <c r="C475" i="10"/>
  <c r="P176" i="10"/>
  <c r="O177" i="10"/>
  <c r="M474" i="10"/>
  <c r="M362" i="8"/>
  <c r="C364" i="8"/>
  <c r="J364" i="8"/>
  <c r="K364" i="8"/>
  <c r="F364" i="8"/>
  <c r="L364" i="8"/>
  <c r="G364" i="8"/>
  <c r="E364" i="8"/>
  <c r="I364" i="8"/>
  <c r="D364" i="8"/>
  <c r="H364" i="8"/>
  <c r="B364" i="8"/>
  <c r="O69" i="8"/>
  <c r="P66" i="8"/>
  <c r="M440" i="12"/>
  <c r="O167" i="12"/>
  <c r="P166" i="12"/>
  <c r="K441" i="12"/>
  <c r="G441" i="12"/>
  <c r="C441" i="12"/>
  <c r="J441" i="12"/>
  <c r="F441" i="12"/>
  <c r="B441" i="12"/>
  <c r="L441" i="12"/>
  <c r="D441" i="12"/>
  <c r="I441" i="12"/>
  <c r="E441" i="12"/>
  <c r="H441" i="12"/>
  <c r="P177" i="11"/>
  <c r="O178" i="11"/>
  <c r="M475" i="11"/>
  <c r="L476" i="11"/>
  <c r="H476" i="11"/>
  <c r="D476" i="11"/>
  <c r="K476" i="11"/>
  <c r="G476" i="11"/>
  <c r="C476" i="11"/>
  <c r="J476" i="11"/>
  <c r="B476" i="11"/>
  <c r="I476" i="11"/>
  <c r="F476" i="11"/>
  <c r="E476" i="11"/>
  <c r="I476" i="10"/>
  <c r="E476" i="10"/>
  <c r="L476" i="10"/>
  <c r="H476" i="10"/>
  <c r="D476" i="10"/>
  <c r="K476" i="10"/>
  <c r="G476" i="10"/>
  <c r="C476" i="10"/>
  <c r="J476" i="10"/>
  <c r="F476" i="10"/>
  <c r="B476" i="10"/>
  <c r="M475" i="10"/>
  <c r="O178" i="10"/>
  <c r="P177" i="10"/>
  <c r="I366" i="8"/>
  <c r="B366" i="8"/>
  <c r="D366" i="8"/>
  <c r="F366" i="8"/>
  <c r="E366" i="8"/>
  <c r="J366" i="8"/>
  <c r="L366" i="8"/>
  <c r="K366" i="8"/>
  <c r="C366" i="8"/>
  <c r="G366" i="8"/>
  <c r="H366" i="8"/>
  <c r="M364" i="8"/>
  <c r="O70" i="8"/>
  <c r="P69" i="8"/>
  <c r="J442" i="12"/>
  <c r="F442" i="12"/>
  <c r="B442" i="12"/>
  <c r="I442" i="12"/>
  <c r="E442" i="12"/>
  <c r="L442" i="12"/>
  <c r="D442" i="12"/>
  <c r="K442" i="12"/>
  <c r="C442" i="12"/>
  <c r="H442" i="12"/>
  <c r="G442" i="12"/>
  <c r="P167" i="12"/>
  <c r="O168" i="12"/>
  <c r="M441" i="12"/>
  <c r="M476" i="11"/>
  <c r="P178" i="11"/>
  <c r="O179" i="11"/>
  <c r="K477" i="11"/>
  <c r="G477" i="11"/>
  <c r="C477" i="11"/>
  <c r="J477" i="11"/>
  <c r="F477" i="11"/>
  <c r="B477" i="11"/>
  <c r="E477" i="11"/>
  <c r="L477" i="11"/>
  <c r="D477" i="11"/>
  <c r="I477" i="11"/>
  <c r="H477" i="11"/>
  <c r="M476" i="10"/>
  <c r="L477" i="10"/>
  <c r="H477" i="10"/>
  <c r="D477" i="10"/>
  <c r="K477" i="10"/>
  <c r="G477" i="10"/>
  <c r="C477" i="10"/>
  <c r="J477" i="10"/>
  <c r="F477" i="10"/>
  <c r="B477" i="10"/>
  <c r="I477" i="10"/>
  <c r="E477" i="10"/>
  <c r="P178" i="10"/>
  <c r="O179" i="10"/>
  <c r="F369" i="8"/>
  <c r="I369" i="8"/>
  <c r="J369" i="8"/>
  <c r="H369" i="8"/>
  <c r="C369" i="8"/>
  <c r="G369" i="8"/>
  <c r="D369" i="8"/>
  <c r="B369" i="8"/>
  <c r="K369" i="8"/>
  <c r="L369" i="8"/>
  <c r="E369" i="8"/>
  <c r="M369" i="8" s="1"/>
  <c r="O73" i="8"/>
  <c r="P70" i="8"/>
  <c r="M366" i="8"/>
  <c r="I443" i="12"/>
  <c r="E443" i="12"/>
  <c r="L443" i="12"/>
  <c r="H443" i="12"/>
  <c r="D443" i="12"/>
  <c r="F443" i="12"/>
  <c r="K443" i="12"/>
  <c r="C443" i="12"/>
  <c r="B443" i="12"/>
  <c r="G443" i="12"/>
  <c r="J443" i="12"/>
  <c r="M442" i="12"/>
  <c r="P168" i="12"/>
  <c r="O169" i="12"/>
  <c r="P179" i="11"/>
  <c r="O180" i="11"/>
  <c r="J478" i="11"/>
  <c r="F478" i="11"/>
  <c r="B478" i="11"/>
  <c r="I478" i="11"/>
  <c r="E478" i="11"/>
  <c r="G478" i="11"/>
  <c r="L478" i="11"/>
  <c r="D478" i="11"/>
  <c r="K478" i="11"/>
  <c r="H478" i="11"/>
  <c r="C478" i="11"/>
  <c r="M477" i="11"/>
  <c r="K478" i="10"/>
  <c r="G478" i="10"/>
  <c r="C478" i="10"/>
  <c r="J478" i="10"/>
  <c r="F478" i="10"/>
  <c r="B478" i="10"/>
  <c r="I478" i="10"/>
  <c r="E478" i="10"/>
  <c r="L478" i="10"/>
  <c r="H478" i="10"/>
  <c r="D478" i="10"/>
  <c r="O180" i="10"/>
  <c r="P179" i="10"/>
  <c r="M477" i="10"/>
  <c r="B370" i="8"/>
  <c r="H370" i="8"/>
  <c r="F370" i="8"/>
  <c r="J370" i="8"/>
  <c r="D370" i="8"/>
  <c r="E370" i="8"/>
  <c r="K370" i="8"/>
  <c r="G370" i="8"/>
  <c r="C370" i="8"/>
  <c r="I370" i="8"/>
  <c r="L370" i="8"/>
  <c r="O74" i="8"/>
  <c r="P73" i="8"/>
  <c r="P169" i="12"/>
  <c r="O170" i="12"/>
  <c r="L444" i="12"/>
  <c r="H444" i="12"/>
  <c r="D444" i="12"/>
  <c r="K444" i="12"/>
  <c r="G444" i="12"/>
  <c r="C444" i="12"/>
  <c r="I444" i="12"/>
  <c r="F444" i="12"/>
  <c r="B444" i="12"/>
  <c r="J444" i="12"/>
  <c r="E444" i="12"/>
  <c r="M443" i="12"/>
  <c r="O181" i="11"/>
  <c r="P180" i="11"/>
  <c r="M478" i="11"/>
  <c r="I479" i="11"/>
  <c r="E479" i="11"/>
  <c r="L479" i="11"/>
  <c r="H479" i="11"/>
  <c r="D479" i="11"/>
  <c r="G479" i="11"/>
  <c r="F479" i="11"/>
  <c r="J479" i="11"/>
  <c r="B479" i="11"/>
  <c r="C479" i="11"/>
  <c r="K479" i="11"/>
  <c r="P180" i="10"/>
  <c r="O181" i="10"/>
  <c r="M478" i="10"/>
  <c r="J479" i="10"/>
  <c r="F479" i="10"/>
  <c r="B479" i="10"/>
  <c r="I479" i="10"/>
  <c r="E479" i="10"/>
  <c r="L479" i="10"/>
  <c r="H479" i="10"/>
  <c r="D479" i="10"/>
  <c r="K479" i="10"/>
  <c r="G479" i="10"/>
  <c r="C479" i="10"/>
  <c r="E373" i="8"/>
  <c r="J373" i="8"/>
  <c r="F373" i="8"/>
  <c r="C373" i="8"/>
  <c r="K373" i="8"/>
  <c r="D373" i="8"/>
  <c r="I373" i="8"/>
  <c r="B373" i="8"/>
  <c r="L373" i="8"/>
  <c r="H373" i="8"/>
  <c r="G373" i="8"/>
  <c r="M373" i="8" s="1"/>
  <c r="O75" i="8"/>
  <c r="P74" i="8"/>
  <c r="M370" i="8"/>
  <c r="M444" i="12"/>
  <c r="O171" i="12"/>
  <c r="P170" i="12"/>
  <c r="K445" i="12"/>
  <c r="G445" i="12"/>
  <c r="C445" i="12"/>
  <c r="J445" i="12"/>
  <c r="F445" i="12"/>
  <c r="B445" i="12"/>
  <c r="L445" i="12"/>
  <c r="D445" i="12"/>
  <c r="I445" i="12"/>
  <c r="E445" i="12"/>
  <c r="H445" i="12"/>
  <c r="M479" i="11"/>
  <c r="L480" i="11"/>
  <c r="H480" i="11"/>
  <c r="D480" i="11"/>
  <c r="K480" i="11"/>
  <c r="G480" i="11"/>
  <c r="C480" i="11"/>
  <c r="J480" i="11"/>
  <c r="B480" i="11"/>
  <c r="I480" i="11"/>
  <c r="F480" i="11"/>
  <c r="E480" i="11"/>
  <c r="P181" i="11"/>
  <c r="O182" i="11"/>
  <c r="M479" i="10"/>
  <c r="O182" i="10"/>
  <c r="P181" i="10"/>
  <c r="I480" i="10"/>
  <c r="E480" i="10"/>
  <c r="L480" i="10"/>
  <c r="H480" i="10"/>
  <c r="D480" i="10"/>
  <c r="K480" i="10"/>
  <c r="G480" i="10"/>
  <c r="C480" i="10"/>
  <c r="J480" i="10"/>
  <c r="F480" i="10"/>
  <c r="B480" i="10"/>
  <c r="C374" i="8"/>
  <c r="K374" i="8"/>
  <c r="F374" i="8"/>
  <c r="D374" i="8"/>
  <c r="J374" i="8"/>
  <c r="E374" i="8"/>
  <c r="H374" i="8"/>
  <c r="L374" i="8"/>
  <c r="I374" i="8"/>
  <c r="B374" i="8"/>
  <c r="G374" i="8"/>
  <c r="O76" i="8"/>
  <c r="P75" i="8"/>
  <c r="J446" i="12"/>
  <c r="F446" i="12"/>
  <c r="B446" i="12"/>
  <c r="I446" i="12"/>
  <c r="E446" i="12"/>
  <c r="L446" i="12"/>
  <c r="D446" i="12"/>
  <c r="K446" i="12"/>
  <c r="C446" i="12"/>
  <c r="H446" i="12"/>
  <c r="G446" i="12"/>
  <c r="P171" i="12"/>
  <c r="O172" i="12"/>
  <c r="M445" i="12"/>
  <c r="P182" i="11"/>
  <c r="O183" i="11"/>
  <c r="K481" i="11"/>
  <c r="G481" i="11"/>
  <c r="C481" i="11"/>
  <c r="J481" i="11"/>
  <c r="F481" i="11"/>
  <c r="B481" i="11"/>
  <c r="E481" i="11"/>
  <c r="L481" i="11"/>
  <c r="D481" i="11"/>
  <c r="I481" i="11"/>
  <c r="H481" i="11"/>
  <c r="M480" i="11"/>
  <c r="L481" i="10"/>
  <c r="H481" i="10"/>
  <c r="D481" i="10"/>
  <c r="K481" i="10"/>
  <c r="G481" i="10"/>
  <c r="C481" i="10"/>
  <c r="J481" i="10"/>
  <c r="F481" i="10"/>
  <c r="B481" i="10"/>
  <c r="I481" i="10"/>
  <c r="E481" i="10"/>
  <c r="M480" i="10"/>
  <c r="P182" i="10"/>
  <c r="O183" i="10"/>
  <c r="O77" i="8"/>
  <c r="P76" i="8"/>
  <c r="H375" i="8"/>
  <c r="B375" i="8"/>
  <c r="L375" i="8"/>
  <c r="C375" i="8"/>
  <c r="E375" i="8"/>
  <c r="I375" i="8"/>
  <c r="J375" i="8"/>
  <c r="D375" i="8"/>
  <c r="K375" i="8"/>
  <c r="G375" i="8"/>
  <c r="F375" i="8"/>
  <c r="M374" i="8"/>
  <c r="I447" i="12"/>
  <c r="E447" i="12"/>
  <c r="L447" i="12"/>
  <c r="H447" i="12"/>
  <c r="D447" i="12"/>
  <c r="F447" i="12"/>
  <c r="K447" i="12"/>
  <c r="C447" i="12"/>
  <c r="B447" i="12"/>
  <c r="J447" i="12"/>
  <c r="G447" i="12"/>
  <c r="M446" i="12"/>
  <c r="P172" i="12"/>
  <c r="O173" i="12"/>
  <c r="M481" i="11"/>
  <c r="P183" i="11"/>
  <c r="O184" i="11"/>
  <c r="J482" i="11"/>
  <c r="F482" i="11"/>
  <c r="B482" i="11"/>
  <c r="I482" i="11"/>
  <c r="E482" i="11"/>
  <c r="G482" i="11"/>
  <c r="L482" i="11"/>
  <c r="D482" i="11"/>
  <c r="K482" i="11"/>
  <c r="H482" i="11"/>
  <c r="C482" i="11"/>
  <c r="O184" i="10"/>
  <c r="P183" i="10"/>
  <c r="K482" i="10"/>
  <c r="G482" i="10"/>
  <c r="C482" i="10"/>
  <c r="J482" i="10"/>
  <c r="F482" i="10"/>
  <c r="B482" i="10"/>
  <c r="I482" i="10"/>
  <c r="E482" i="10"/>
  <c r="L482" i="10"/>
  <c r="H482" i="10"/>
  <c r="D482" i="10"/>
  <c r="M481" i="10"/>
  <c r="M375" i="8"/>
  <c r="H376" i="8"/>
  <c r="K376" i="8"/>
  <c r="G376" i="8"/>
  <c r="L376" i="8"/>
  <c r="C376" i="8"/>
  <c r="E376" i="8"/>
  <c r="B376" i="8"/>
  <c r="I376" i="8"/>
  <c r="J376" i="8"/>
  <c r="F376" i="8"/>
  <c r="D376" i="8"/>
  <c r="O78" i="8"/>
  <c r="P77" i="8"/>
  <c r="P173" i="12"/>
  <c r="O174" i="12"/>
  <c r="L448" i="12"/>
  <c r="H448" i="12"/>
  <c r="D448" i="12"/>
  <c r="K448" i="12"/>
  <c r="G448" i="12"/>
  <c r="C448" i="12"/>
  <c r="I448" i="12"/>
  <c r="F448" i="12"/>
  <c r="B448" i="12"/>
  <c r="J448" i="12"/>
  <c r="E448" i="12"/>
  <c r="M447" i="12"/>
  <c r="M482" i="11"/>
  <c r="I483" i="11"/>
  <c r="E483" i="11"/>
  <c r="L483" i="11"/>
  <c r="H483" i="11"/>
  <c r="D483" i="11"/>
  <c r="G483" i="11"/>
  <c r="F483" i="11"/>
  <c r="J483" i="11"/>
  <c r="K483" i="11"/>
  <c r="C483" i="11"/>
  <c r="B483" i="11"/>
  <c r="O185" i="11"/>
  <c r="P184" i="11"/>
  <c r="M482" i="10"/>
  <c r="J483" i="10"/>
  <c r="F483" i="10"/>
  <c r="B483" i="10"/>
  <c r="I483" i="10"/>
  <c r="E483" i="10"/>
  <c r="L483" i="10"/>
  <c r="H483" i="10"/>
  <c r="D483" i="10"/>
  <c r="K483" i="10"/>
  <c r="G483" i="10"/>
  <c r="C483" i="10"/>
  <c r="P184" i="10"/>
  <c r="O185" i="10"/>
  <c r="E377" i="8"/>
  <c r="C377" i="8"/>
  <c r="I377" i="8"/>
  <c r="B377" i="8"/>
  <c r="J377" i="8"/>
  <c r="K377" i="8"/>
  <c r="F377" i="8"/>
  <c r="L377" i="8"/>
  <c r="G377" i="8"/>
  <c r="D377" i="8"/>
  <c r="H377" i="8"/>
  <c r="M376" i="8"/>
  <c r="O79" i="8"/>
  <c r="P78" i="8"/>
  <c r="M448" i="12"/>
  <c r="O175" i="12"/>
  <c r="P174" i="12"/>
  <c r="K449" i="12"/>
  <c r="G449" i="12"/>
  <c r="C449" i="12"/>
  <c r="J449" i="12"/>
  <c r="F449" i="12"/>
  <c r="B449" i="12"/>
  <c r="L449" i="12"/>
  <c r="D449" i="12"/>
  <c r="I449" i="12"/>
  <c r="E449" i="12"/>
  <c r="H449" i="12"/>
  <c r="M483" i="11"/>
  <c r="L484" i="11"/>
  <c r="H484" i="11"/>
  <c r="D484" i="11"/>
  <c r="K484" i="11"/>
  <c r="G484" i="11"/>
  <c r="C484" i="11"/>
  <c r="J484" i="11"/>
  <c r="B484" i="11"/>
  <c r="I484" i="11"/>
  <c r="F484" i="11"/>
  <c r="E484" i="11"/>
  <c r="P185" i="11"/>
  <c r="O186" i="11"/>
  <c r="I484" i="10"/>
  <c r="E484" i="10"/>
  <c r="L484" i="10"/>
  <c r="H484" i="10"/>
  <c r="D484" i="10"/>
  <c r="K484" i="10"/>
  <c r="G484" i="10"/>
  <c r="C484" i="10"/>
  <c r="J484" i="10"/>
  <c r="F484" i="10"/>
  <c r="B484" i="10"/>
  <c r="M483" i="10"/>
  <c r="O186" i="10"/>
  <c r="P185" i="10"/>
  <c r="C378" i="8"/>
  <c r="J378" i="8"/>
  <c r="G378" i="8"/>
  <c r="B378" i="8"/>
  <c r="K378" i="8"/>
  <c r="I378" i="8"/>
  <c r="D378" i="8"/>
  <c r="E378" i="8"/>
  <c r="F378" i="8"/>
  <c r="H378" i="8"/>
  <c r="L378" i="8"/>
  <c r="O82" i="8"/>
  <c r="P79" i="8"/>
  <c r="M377" i="8"/>
  <c r="J450" i="12"/>
  <c r="F450" i="12"/>
  <c r="B450" i="12"/>
  <c r="I450" i="12"/>
  <c r="E450" i="12"/>
  <c r="L450" i="12"/>
  <c r="D450" i="12"/>
  <c r="K450" i="12"/>
  <c r="C450" i="12"/>
  <c r="H450" i="12"/>
  <c r="G450" i="12"/>
  <c r="P175" i="12"/>
  <c r="O176" i="12"/>
  <c r="M449" i="12"/>
  <c r="M484" i="11"/>
  <c r="K485" i="11"/>
  <c r="L485" i="11"/>
  <c r="G485" i="11"/>
  <c r="C485" i="11"/>
  <c r="J485" i="11"/>
  <c r="F485" i="11"/>
  <c r="B485" i="11"/>
  <c r="E485" i="11"/>
  <c r="D485" i="11"/>
  <c r="I485" i="11"/>
  <c r="H485" i="11"/>
  <c r="P186" i="11"/>
  <c r="O187" i="11"/>
  <c r="M484" i="10"/>
  <c r="L485" i="10"/>
  <c r="H485" i="10"/>
  <c r="D485" i="10"/>
  <c r="K485" i="10"/>
  <c r="G485" i="10"/>
  <c r="C485" i="10"/>
  <c r="J485" i="10"/>
  <c r="F485" i="10"/>
  <c r="B485" i="10"/>
  <c r="I485" i="10"/>
  <c r="E485" i="10"/>
  <c r="P186" i="10"/>
  <c r="O187" i="10"/>
  <c r="I379" i="8"/>
  <c r="B379" i="8"/>
  <c r="C379" i="8"/>
  <c r="J379" i="8"/>
  <c r="D379" i="8"/>
  <c r="H379" i="8"/>
  <c r="G379" i="8"/>
  <c r="K379" i="8"/>
  <c r="L379" i="8"/>
  <c r="F379" i="8"/>
  <c r="E379" i="8"/>
  <c r="O83" i="8"/>
  <c r="P82" i="8"/>
  <c r="M378" i="8"/>
  <c r="M450" i="12"/>
  <c r="I451" i="12"/>
  <c r="E451" i="12"/>
  <c r="L451" i="12"/>
  <c r="H451" i="12"/>
  <c r="D451" i="12"/>
  <c r="F451" i="12"/>
  <c r="K451" i="12"/>
  <c r="C451" i="12"/>
  <c r="B451" i="12"/>
  <c r="J451" i="12"/>
  <c r="G451" i="12"/>
  <c r="P176" i="12"/>
  <c r="O177" i="12"/>
  <c r="P187" i="11"/>
  <c r="O188" i="11"/>
  <c r="J486" i="11"/>
  <c r="F486" i="11"/>
  <c r="B486" i="11"/>
  <c r="I486" i="11"/>
  <c r="D486" i="11"/>
  <c r="H486" i="11"/>
  <c r="C486" i="11"/>
  <c r="L486" i="11"/>
  <c r="K486" i="11"/>
  <c r="G486" i="11"/>
  <c r="E486" i="11"/>
  <c r="M485" i="11"/>
  <c r="K486" i="10"/>
  <c r="G486" i="10"/>
  <c r="C486" i="10"/>
  <c r="J486" i="10"/>
  <c r="F486" i="10"/>
  <c r="B486" i="10"/>
  <c r="I486" i="10"/>
  <c r="E486" i="10"/>
  <c r="L486" i="10"/>
  <c r="H486" i="10"/>
  <c r="D486" i="10"/>
  <c r="O188" i="10"/>
  <c r="P187" i="10"/>
  <c r="M485" i="10"/>
  <c r="C382" i="8"/>
  <c r="G382" i="8"/>
  <c r="K382" i="8"/>
  <c r="D382" i="8"/>
  <c r="F382" i="8"/>
  <c r="H382" i="8"/>
  <c r="B382" i="8"/>
  <c r="J382" i="8"/>
  <c r="L382" i="8"/>
  <c r="E382" i="8"/>
  <c r="I382" i="8"/>
  <c r="M379" i="8"/>
  <c r="O84" i="8"/>
  <c r="P83" i="8"/>
  <c r="M451" i="12"/>
  <c r="P177" i="12"/>
  <c r="O178" i="12"/>
  <c r="L452" i="12"/>
  <c r="H452" i="12"/>
  <c r="D452" i="12"/>
  <c r="K452" i="12"/>
  <c r="G452" i="12"/>
  <c r="C452" i="12"/>
  <c r="I452" i="12"/>
  <c r="F452" i="12"/>
  <c r="B452" i="12"/>
  <c r="J452" i="12"/>
  <c r="E452" i="12"/>
  <c r="M486" i="11"/>
  <c r="I487" i="11"/>
  <c r="E487" i="11"/>
  <c r="K487" i="11"/>
  <c r="F487" i="11"/>
  <c r="J487" i="11"/>
  <c r="D487" i="11"/>
  <c r="G487" i="11"/>
  <c r="C487" i="11"/>
  <c r="H487" i="11"/>
  <c r="B487" i="11"/>
  <c r="L487" i="11"/>
  <c r="O189" i="11"/>
  <c r="P188" i="11"/>
  <c r="P188" i="10"/>
  <c r="O189" i="10"/>
  <c r="M486" i="10"/>
  <c r="J487" i="10"/>
  <c r="F487" i="10"/>
  <c r="B487" i="10"/>
  <c r="I487" i="10"/>
  <c r="E487" i="10"/>
  <c r="L487" i="10"/>
  <c r="H487" i="10"/>
  <c r="D487" i="10"/>
  <c r="K487" i="10"/>
  <c r="G487" i="10"/>
  <c r="C487" i="10"/>
  <c r="O88" i="8"/>
  <c r="P84" i="8"/>
  <c r="I383" i="8"/>
  <c r="B383" i="8"/>
  <c r="D383" i="8"/>
  <c r="F383" i="8"/>
  <c r="E383" i="8"/>
  <c r="J383" i="8"/>
  <c r="L383" i="8"/>
  <c r="K383" i="8"/>
  <c r="H383" i="8"/>
  <c r="C383" i="8"/>
  <c r="G383" i="8"/>
  <c r="M452" i="12"/>
  <c r="P178" i="12"/>
  <c r="O179" i="12"/>
  <c r="P179" i="12"/>
  <c r="K453" i="12"/>
  <c r="G453" i="12"/>
  <c r="C453" i="12"/>
  <c r="J453" i="12"/>
  <c r="F453" i="12"/>
  <c r="B453" i="12"/>
  <c r="L453" i="12"/>
  <c r="D453" i="12"/>
  <c r="I453" i="12"/>
  <c r="E453" i="12"/>
  <c r="H453" i="12"/>
  <c r="L488" i="11"/>
  <c r="H488" i="11"/>
  <c r="D488" i="11"/>
  <c r="I488" i="11"/>
  <c r="C488" i="11"/>
  <c r="G488" i="11"/>
  <c r="B488" i="11"/>
  <c r="E488" i="11"/>
  <c r="K488" i="11"/>
  <c r="J488" i="11"/>
  <c r="F488" i="11"/>
  <c r="M487" i="11"/>
  <c r="P189" i="11"/>
  <c r="O190" i="11"/>
  <c r="M487" i="10"/>
  <c r="O190" i="10"/>
  <c r="P189" i="10"/>
  <c r="I488" i="10"/>
  <c r="E488" i="10"/>
  <c r="L488" i="10"/>
  <c r="H488" i="10"/>
  <c r="D488" i="10"/>
  <c r="K488" i="10"/>
  <c r="G488" i="10"/>
  <c r="C488" i="10"/>
  <c r="J488" i="10"/>
  <c r="F488" i="10"/>
  <c r="B488" i="10"/>
  <c r="M383" i="8"/>
  <c r="L384" i="8"/>
  <c r="F384" i="8"/>
  <c r="B384" i="8"/>
  <c r="E384" i="8"/>
  <c r="H384" i="8"/>
  <c r="K384" i="8"/>
  <c r="J384" i="8"/>
  <c r="I384" i="8"/>
  <c r="C384" i="8"/>
  <c r="G384" i="8"/>
  <c r="D384" i="8"/>
  <c r="O89" i="8"/>
  <c r="P88" i="8"/>
  <c r="M453" i="12"/>
  <c r="I455" i="12"/>
  <c r="E455" i="12"/>
  <c r="L455" i="12"/>
  <c r="H455" i="12"/>
  <c r="D455" i="12"/>
  <c r="F455" i="12"/>
  <c r="K455" i="12"/>
  <c r="C455" i="12"/>
  <c r="B455" i="12"/>
  <c r="J455" i="12"/>
  <c r="G455" i="12"/>
  <c r="J454" i="12"/>
  <c r="F454" i="12"/>
  <c r="B454" i="12"/>
  <c r="I454" i="12"/>
  <c r="E454" i="12"/>
  <c r="L454" i="12"/>
  <c r="D454" i="12"/>
  <c r="K454" i="12"/>
  <c r="C454" i="12"/>
  <c r="H454" i="12"/>
  <c r="G454" i="12"/>
  <c r="M488" i="11"/>
  <c r="P190" i="11"/>
  <c r="O191" i="11"/>
  <c r="K489" i="11"/>
  <c r="G489" i="11"/>
  <c r="C489" i="11"/>
  <c r="L489" i="11"/>
  <c r="F489" i="11"/>
  <c r="J489" i="11"/>
  <c r="E489" i="11"/>
  <c r="I489" i="11"/>
  <c r="H489" i="11"/>
  <c r="B489" i="11"/>
  <c r="D489" i="11"/>
  <c r="L489" i="10"/>
  <c r="H489" i="10"/>
  <c r="D489" i="10"/>
  <c r="K489" i="10"/>
  <c r="G489" i="10"/>
  <c r="C489" i="10"/>
  <c r="J489" i="10"/>
  <c r="F489" i="10"/>
  <c r="B489" i="10"/>
  <c r="I489" i="10"/>
  <c r="E489" i="10"/>
  <c r="M488" i="10"/>
  <c r="P190" i="10"/>
  <c r="O191" i="10"/>
  <c r="B388" i="8"/>
  <c r="C388" i="8"/>
  <c r="H388" i="8"/>
  <c r="F388" i="8"/>
  <c r="E388" i="8"/>
  <c r="J388" i="8"/>
  <c r="D388" i="8"/>
  <c r="L388" i="8"/>
  <c r="G388" i="8"/>
  <c r="I388" i="8"/>
  <c r="K388" i="8"/>
  <c r="O90" i="8"/>
  <c r="P89" i="8"/>
  <c r="M384" i="8"/>
  <c r="M454" i="12"/>
  <c r="M455" i="12"/>
  <c r="P191" i="11"/>
  <c r="O192" i="11"/>
  <c r="J490" i="11"/>
  <c r="F490" i="11"/>
  <c r="B490" i="11"/>
  <c r="I490" i="11"/>
  <c r="E490" i="11"/>
  <c r="L490" i="11"/>
  <c r="D490" i="11"/>
  <c r="K490" i="11"/>
  <c r="C490" i="11"/>
  <c r="H490" i="11"/>
  <c r="G490" i="11"/>
  <c r="M489" i="11"/>
  <c r="O192" i="10"/>
  <c r="P191" i="10"/>
  <c r="K490" i="10"/>
  <c r="G490" i="10"/>
  <c r="C490" i="10"/>
  <c r="J490" i="10"/>
  <c r="F490" i="10"/>
  <c r="B490" i="10"/>
  <c r="I490" i="10"/>
  <c r="E490" i="10"/>
  <c r="L490" i="10"/>
  <c r="H490" i="10"/>
  <c r="D490" i="10"/>
  <c r="M489" i="10"/>
  <c r="K389" i="8"/>
  <c r="E389" i="8"/>
  <c r="H389" i="8"/>
  <c r="B389" i="8"/>
  <c r="F389" i="8"/>
  <c r="G389" i="8"/>
  <c r="L389" i="8"/>
  <c r="I389" i="8"/>
  <c r="D389" i="8"/>
  <c r="C389" i="8"/>
  <c r="J389" i="8"/>
  <c r="O91" i="8"/>
  <c r="P90" i="8"/>
  <c r="M388" i="8"/>
  <c r="P192" i="11"/>
  <c r="O193" i="11"/>
  <c r="M490" i="11"/>
  <c r="I491" i="11"/>
  <c r="E491" i="11"/>
  <c r="L491" i="11"/>
  <c r="H491" i="11"/>
  <c r="D491" i="11"/>
  <c r="F491" i="11"/>
  <c r="K491" i="11"/>
  <c r="C491" i="11"/>
  <c r="J491" i="11"/>
  <c r="G491" i="11"/>
  <c r="B491" i="11"/>
  <c r="M490" i="10"/>
  <c r="J491" i="10"/>
  <c r="F491" i="10"/>
  <c r="B491" i="10"/>
  <c r="I491" i="10"/>
  <c r="E491" i="10"/>
  <c r="L491" i="10"/>
  <c r="H491" i="10"/>
  <c r="D491" i="10"/>
  <c r="K491" i="10"/>
  <c r="G491" i="10"/>
  <c r="C491" i="10"/>
  <c r="P192" i="10"/>
  <c r="O193" i="10"/>
  <c r="M389" i="8"/>
  <c r="O93" i="8"/>
  <c r="P91" i="8"/>
  <c r="F390" i="8"/>
  <c r="E390" i="8"/>
  <c r="J390" i="8"/>
  <c r="H390" i="8"/>
  <c r="C390" i="8"/>
  <c r="G390" i="8"/>
  <c r="D390" i="8"/>
  <c r="B390" i="8"/>
  <c r="K390" i="8"/>
  <c r="I390" i="8"/>
  <c r="L390" i="8"/>
  <c r="M491" i="11"/>
  <c r="P193" i="11"/>
  <c r="O194" i="11"/>
  <c r="L492" i="11"/>
  <c r="H492" i="11"/>
  <c r="D492" i="11"/>
  <c r="K492" i="11"/>
  <c r="G492" i="11"/>
  <c r="C492" i="11"/>
  <c r="I492" i="11"/>
  <c r="F492" i="11"/>
  <c r="J492" i="11"/>
  <c r="E492" i="11"/>
  <c r="B492" i="11"/>
  <c r="I492" i="10"/>
  <c r="E492" i="10"/>
  <c r="L492" i="10"/>
  <c r="H492" i="10"/>
  <c r="D492" i="10"/>
  <c r="K492" i="10"/>
  <c r="G492" i="10"/>
  <c r="C492" i="10"/>
  <c r="J492" i="10"/>
  <c r="F492" i="10"/>
  <c r="B492" i="10"/>
  <c r="M491" i="10"/>
  <c r="O194" i="10"/>
  <c r="P193" i="10"/>
  <c r="M390" i="8"/>
  <c r="G391" i="8"/>
  <c r="K391" i="8"/>
  <c r="E391" i="8"/>
  <c r="H391" i="8"/>
  <c r="J391" i="8"/>
  <c r="L391" i="8"/>
  <c r="C391" i="8"/>
  <c r="B391" i="8"/>
  <c r="F391" i="8"/>
  <c r="D391" i="8"/>
  <c r="I391" i="8"/>
  <c r="O94" i="8"/>
  <c r="P93" i="8"/>
  <c r="M492" i="11"/>
  <c r="O195" i="11"/>
  <c r="P194" i="11"/>
  <c r="K493" i="11"/>
  <c r="G493" i="11"/>
  <c r="C493" i="11"/>
  <c r="J493" i="11"/>
  <c r="F493" i="11"/>
  <c r="B493" i="11"/>
  <c r="L493" i="11"/>
  <c r="D493" i="11"/>
  <c r="I493" i="11"/>
  <c r="H493" i="11"/>
  <c r="E493" i="11"/>
  <c r="M492" i="10"/>
  <c r="L493" i="10"/>
  <c r="H493" i="10"/>
  <c r="D493" i="10"/>
  <c r="K493" i="10"/>
  <c r="G493" i="10"/>
  <c r="C493" i="10"/>
  <c r="J493" i="10"/>
  <c r="F493" i="10"/>
  <c r="B493" i="10"/>
  <c r="I493" i="10"/>
  <c r="E493" i="10"/>
  <c r="P194" i="10"/>
  <c r="O195" i="10"/>
  <c r="H393" i="8"/>
  <c r="C393" i="8"/>
  <c r="J393" i="8"/>
  <c r="G393" i="8"/>
  <c r="K393" i="8"/>
  <c r="E393" i="8"/>
  <c r="L393" i="8"/>
  <c r="D393" i="8"/>
  <c r="F393" i="8"/>
  <c r="I393" i="8"/>
  <c r="B393" i="8"/>
  <c r="O95" i="8"/>
  <c r="P94" i="8"/>
  <c r="M391" i="8"/>
  <c r="P195" i="11"/>
  <c r="O196" i="11"/>
  <c r="J494" i="11"/>
  <c r="F494" i="11"/>
  <c r="B494" i="11"/>
  <c r="I494" i="11"/>
  <c r="E494" i="11"/>
  <c r="L494" i="11"/>
  <c r="D494" i="11"/>
  <c r="K494" i="11"/>
  <c r="C494" i="11"/>
  <c r="H494" i="11"/>
  <c r="G494" i="11"/>
  <c r="M493" i="11"/>
  <c r="M493" i="10"/>
  <c r="O196" i="10"/>
  <c r="P195" i="10"/>
  <c r="K494" i="10"/>
  <c r="G494" i="10"/>
  <c r="C494" i="10"/>
  <c r="J494" i="10"/>
  <c r="F494" i="10"/>
  <c r="B494" i="10"/>
  <c r="I494" i="10"/>
  <c r="E494" i="10"/>
  <c r="L494" i="10"/>
  <c r="H494" i="10"/>
  <c r="D494" i="10"/>
  <c r="J394" i="8"/>
  <c r="G394" i="8"/>
  <c r="H394" i="8"/>
  <c r="D394" i="8"/>
  <c r="B394" i="8"/>
  <c r="L394" i="8"/>
  <c r="K394" i="8"/>
  <c r="C394" i="8"/>
  <c r="I394" i="8"/>
  <c r="E394" i="8"/>
  <c r="F394" i="8"/>
  <c r="M393" i="8"/>
  <c r="O96" i="8"/>
  <c r="P95" i="8"/>
  <c r="I495" i="11"/>
  <c r="E495" i="11"/>
  <c r="L495" i="11"/>
  <c r="H495" i="11"/>
  <c r="D495" i="11"/>
  <c r="F495" i="11"/>
  <c r="K495" i="11"/>
  <c r="C495" i="11"/>
  <c r="J495" i="11"/>
  <c r="G495" i="11"/>
  <c r="B495" i="11"/>
  <c r="O197" i="11"/>
  <c r="P196" i="11"/>
  <c r="M494" i="11"/>
  <c r="M494" i="10"/>
  <c r="J495" i="10"/>
  <c r="F495" i="10"/>
  <c r="B495" i="10"/>
  <c r="I495" i="10"/>
  <c r="E495" i="10"/>
  <c r="L495" i="10"/>
  <c r="H495" i="10"/>
  <c r="D495" i="10"/>
  <c r="K495" i="10"/>
  <c r="G495" i="10"/>
  <c r="C495" i="10"/>
  <c r="P196" i="10"/>
  <c r="O197" i="10"/>
  <c r="O98" i="8"/>
  <c r="P96" i="8"/>
  <c r="M394" i="8"/>
  <c r="I395" i="8"/>
  <c r="G395" i="8"/>
  <c r="B395" i="8"/>
  <c r="L395" i="8"/>
  <c r="F395" i="8"/>
  <c r="C395" i="8"/>
  <c r="K395" i="8"/>
  <c r="D395" i="8"/>
  <c r="J395" i="8"/>
  <c r="H395" i="8"/>
  <c r="E395" i="8"/>
  <c r="L496" i="11"/>
  <c r="H496" i="11"/>
  <c r="D496" i="11"/>
  <c r="K496" i="11"/>
  <c r="G496" i="11"/>
  <c r="C496" i="11"/>
  <c r="I496" i="11"/>
  <c r="F496" i="11"/>
  <c r="J496" i="11"/>
  <c r="E496" i="11"/>
  <c r="B496" i="11"/>
  <c r="P197" i="11"/>
  <c r="O198" i="11"/>
  <c r="M495" i="11"/>
  <c r="M495" i="10"/>
  <c r="O198" i="10"/>
  <c r="P197" i="10"/>
  <c r="I496" i="10"/>
  <c r="E496" i="10"/>
  <c r="L496" i="10"/>
  <c r="H496" i="10"/>
  <c r="D496" i="10"/>
  <c r="K496" i="10"/>
  <c r="G496" i="10"/>
  <c r="C496" i="10"/>
  <c r="J496" i="10"/>
  <c r="F496" i="10"/>
  <c r="B496" i="10"/>
  <c r="M395" i="8"/>
  <c r="E396" i="8"/>
  <c r="L396" i="8"/>
  <c r="C396" i="8"/>
  <c r="I396" i="8"/>
  <c r="G396" i="8"/>
  <c r="B396" i="8"/>
  <c r="H396" i="8"/>
  <c r="K396" i="8"/>
  <c r="F396" i="8"/>
  <c r="J396" i="8"/>
  <c r="D396" i="8"/>
  <c r="O99" i="8"/>
  <c r="P98" i="8"/>
  <c r="K497" i="11"/>
  <c r="G497" i="11"/>
  <c r="C497" i="11"/>
  <c r="J497" i="11"/>
  <c r="F497" i="11"/>
  <c r="B497" i="11"/>
  <c r="L497" i="11"/>
  <c r="D497" i="11"/>
  <c r="I497" i="11"/>
  <c r="H497" i="11"/>
  <c r="E497" i="11"/>
  <c r="P198" i="11"/>
  <c r="O199" i="11"/>
  <c r="M496" i="11"/>
  <c r="L497" i="10"/>
  <c r="H497" i="10"/>
  <c r="D497" i="10"/>
  <c r="K497" i="10"/>
  <c r="G497" i="10"/>
  <c r="C497" i="10"/>
  <c r="J497" i="10"/>
  <c r="F497" i="10"/>
  <c r="B497" i="10"/>
  <c r="I497" i="10"/>
  <c r="E497" i="10"/>
  <c r="M496" i="10"/>
  <c r="P198" i="10"/>
  <c r="O199" i="10"/>
  <c r="M396" i="8"/>
  <c r="O101" i="8"/>
  <c r="P99" i="8"/>
  <c r="C398" i="8"/>
  <c r="D398" i="8"/>
  <c r="J398" i="8"/>
  <c r="H398" i="8"/>
  <c r="B398" i="8"/>
  <c r="L398" i="8"/>
  <c r="K398" i="8"/>
  <c r="F398" i="8"/>
  <c r="E398" i="8"/>
  <c r="I398" i="8"/>
  <c r="G398" i="8"/>
  <c r="M497" i="11"/>
  <c r="P199" i="11"/>
  <c r="O200" i="11"/>
  <c r="J498" i="11"/>
  <c r="F498" i="11"/>
  <c r="B498" i="11"/>
  <c r="I498" i="11"/>
  <c r="E498" i="11"/>
  <c r="L498" i="11"/>
  <c r="D498" i="11"/>
  <c r="K498" i="11"/>
  <c r="C498" i="11"/>
  <c r="H498" i="11"/>
  <c r="G498" i="11"/>
  <c r="O200" i="10"/>
  <c r="P199" i="10"/>
  <c r="K498" i="10"/>
  <c r="G498" i="10"/>
  <c r="C498" i="10"/>
  <c r="J498" i="10"/>
  <c r="F498" i="10"/>
  <c r="B498" i="10"/>
  <c r="I498" i="10"/>
  <c r="E498" i="10"/>
  <c r="L498" i="10"/>
  <c r="H498" i="10"/>
  <c r="D498" i="10"/>
  <c r="M497" i="10"/>
  <c r="L399" i="8"/>
  <c r="K399" i="8"/>
  <c r="E399" i="8"/>
  <c r="I399" i="8"/>
  <c r="G399" i="8"/>
  <c r="D399" i="8"/>
  <c r="C399" i="8"/>
  <c r="H399" i="8"/>
  <c r="B399" i="8"/>
  <c r="J399" i="8"/>
  <c r="F399" i="8"/>
  <c r="O102" i="8"/>
  <c r="P101" i="8"/>
  <c r="M498" i="11"/>
  <c r="O201" i="11"/>
  <c r="P200" i="11"/>
  <c r="I499" i="11"/>
  <c r="E499" i="11"/>
  <c r="L499" i="11"/>
  <c r="H499" i="11"/>
  <c r="D499" i="11"/>
  <c r="F499" i="11"/>
  <c r="K499" i="11"/>
  <c r="C499" i="11"/>
  <c r="J499" i="11"/>
  <c r="G499" i="11"/>
  <c r="B499" i="11"/>
  <c r="M498" i="10"/>
  <c r="J499" i="10"/>
  <c r="F499" i="10"/>
  <c r="B499" i="10"/>
  <c r="I499" i="10"/>
  <c r="E499" i="10"/>
  <c r="L499" i="10"/>
  <c r="H499" i="10"/>
  <c r="D499" i="10"/>
  <c r="K499" i="10"/>
  <c r="G499" i="10"/>
  <c r="C499" i="10"/>
  <c r="P200" i="10"/>
  <c r="O201" i="10"/>
  <c r="E401" i="8"/>
  <c r="I401" i="8"/>
  <c r="C401" i="8"/>
  <c r="K401" i="8"/>
  <c r="H401" i="8"/>
  <c r="J401" i="8"/>
  <c r="F401" i="8"/>
  <c r="G401" i="8"/>
  <c r="B401" i="8"/>
  <c r="D401" i="8"/>
  <c r="L401" i="8"/>
  <c r="O104" i="8"/>
  <c r="P102" i="8"/>
  <c r="M399" i="8"/>
  <c r="L500" i="11"/>
  <c r="H500" i="11"/>
  <c r="D500" i="11"/>
  <c r="K500" i="11"/>
  <c r="G500" i="11"/>
  <c r="C500" i="11"/>
  <c r="I500" i="11"/>
  <c r="F500" i="11"/>
  <c r="J500" i="11"/>
  <c r="E500" i="11"/>
  <c r="B500" i="11"/>
  <c r="M499" i="11"/>
  <c r="P201" i="11"/>
  <c r="O202" i="11"/>
  <c r="M499" i="10"/>
  <c r="I500" i="10"/>
  <c r="E500" i="10"/>
  <c r="L500" i="10"/>
  <c r="H500" i="10"/>
  <c r="D500" i="10"/>
  <c r="K500" i="10"/>
  <c r="G500" i="10"/>
  <c r="C500" i="10"/>
  <c r="J500" i="10"/>
  <c r="F500" i="10"/>
  <c r="B500" i="10"/>
  <c r="O202" i="10"/>
  <c r="P201" i="10"/>
  <c r="K402" i="8"/>
  <c r="B402" i="8"/>
  <c r="D402" i="8"/>
  <c r="H402" i="8"/>
  <c r="L402" i="8"/>
  <c r="C402" i="8"/>
  <c r="E402" i="8"/>
  <c r="I402" i="8"/>
  <c r="J402" i="8"/>
  <c r="G402" i="8"/>
  <c r="F402" i="8"/>
  <c r="O106" i="8"/>
  <c r="P104" i="8"/>
  <c r="M401" i="8"/>
  <c r="M500" i="11"/>
  <c r="P202" i="11"/>
  <c r="O203" i="11"/>
  <c r="K501" i="11"/>
  <c r="G501" i="11"/>
  <c r="C501" i="11"/>
  <c r="J501" i="11"/>
  <c r="F501" i="11"/>
  <c r="B501" i="11"/>
  <c r="L501" i="11"/>
  <c r="D501" i="11"/>
  <c r="I501" i="11"/>
  <c r="H501" i="11"/>
  <c r="E501" i="11"/>
  <c r="M500" i="10"/>
  <c r="L501" i="10"/>
  <c r="H501" i="10"/>
  <c r="D501" i="10"/>
  <c r="K501" i="10"/>
  <c r="G501" i="10"/>
  <c r="C501" i="10"/>
  <c r="J501" i="10"/>
  <c r="F501" i="10"/>
  <c r="B501" i="10"/>
  <c r="I501" i="10"/>
  <c r="E501" i="10"/>
  <c r="P202" i="10"/>
  <c r="O203" i="10"/>
  <c r="I404" i="8"/>
  <c r="H404" i="8"/>
  <c r="L404" i="8"/>
  <c r="J404" i="8"/>
  <c r="C404" i="8"/>
  <c r="K404" i="8"/>
  <c r="D404" i="8"/>
  <c r="G404" i="8"/>
  <c r="B404" i="8"/>
  <c r="E404" i="8"/>
  <c r="F404" i="8"/>
  <c r="O107" i="8"/>
  <c r="P106" i="8"/>
  <c r="M402" i="8"/>
  <c r="M501" i="11"/>
  <c r="P203" i="11"/>
  <c r="O204" i="11"/>
  <c r="J502" i="11"/>
  <c r="F502" i="11"/>
  <c r="B502" i="11"/>
  <c r="I502" i="11"/>
  <c r="E502" i="11"/>
  <c r="L502" i="11"/>
  <c r="D502" i="11"/>
  <c r="K502" i="11"/>
  <c r="C502" i="11"/>
  <c r="H502" i="11"/>
  <c r="G502" i="11"/>
  <c r="K502" i="10"/>
  <c r="G502" i="10"/>
  <c r="C502" i="10"/>
  <c r="J502" i="10"/>
  <c r="F502" i="10"/>
  <c r="B502" i="10"/>
  <c r="I502" i="10"/>
  <c r="E502" i="10"/>
  <c r="L502" i="10"/>
  <c r="H502" i="10"/>
  <c r="D502" i="10"/>
  <c r="O204" i="10"/>
  <c r="P203" i="10"/>
  <c r="M501" i="10"/>
  <c r="M404" i="8"/>
  <c r="F406" i="8"/>
  <c r="G406" i="8"/>
  <c r="K406" i="8"/>
  <c r="D406" i="8"/>
  <c r="B406" i="8"/>
  <c r="E406" i="8"/>
  <c r="H406" i="8"/>
  <c r="L406" i="8"/>
  <c r="I406" i="8"/>
  <c r="C406" i="8"/>
  <c r="J406" i="8"/>
  <c r="O108" i="8"/>
  <c r="P107" i="8"/>
  <c r="P204" i="11"/>
  <c r="O205" i="11"/>
  <c r="M502" i="11"/>
  <c r="I503" i="11"/>
  <c r="E503" i="11"/>
  <c r="L503" i="11"/>
  <c r="H503" i="11"/>
  <c r="D503" i="11"/>
  <c r="F503" i="11"/>
  <c r="K503" i="11"/>
  <c r="C503" i="11"/>
  <c r="J503" i="11"/>
  <c r="G503" i="11"/>
  <c r="B503" i="11"/>
  <c r="P204" i="10"/>
  <c r="O205" i="10"/>
  <c r="M502" i="10"/>
  <c r="J503" i="10"/>
  <c r="F503" i="10"/>
  <c r="B503" i="10"/>
  <c r="I503" i="10"/>
  <c r="E503" i="10"/>
  <c r="L503" i="10"/>
  <c r="H503" i="10"/>
  <c r="D503" i="10"/>
  <c r="K503" i="10"/>
  <c r="G503" i="10"/>
  <c r="C503" i="10"/>
  <c r="I407" i="8"/>
  <c r="G407" i="8"/>
  <c r="B407" i="8"/>
  <c r="H407" i="8"/>
  <c r="C407" i="8"/>
  <c r="L407" i="8"/>
  <c r="F407" i="8"/>
  <c r="D407" i="8"/>
  <c r="E407" i="8"/>
  <c r="J407" i="8"/>
  <c r="K407" i="8"/>
  <c r="O109" i="8"/>
  <c r="P108" i="8"/>
  <c r="M503" i="11"/>
  <c r="L504" i="11"/>
  <c r="H504" i="11"/>
  <c r="D504" i="11"/>
  <c r="K504" i="11"/>
  <c r="G504" i="11"/>
  <c r="C504" i="11"/>
  <c r="I504" i="11"/>
  <c r="F504" i="11"/>
  <c r="J504" i="11"/>
  <c r="E504" i="11"/>
  <c r="B504" i="11"/>
  <c r="P205" i="11"/>
  <c r="O206" i="11"/>
  <c r="P206" i="11"/>
  <c r="M503" i="10"/>
  <c r="O206" i="10"/>
  <c r="P206" i="10"/>
  <c r="P205" i="10"/>
  <c r="I504" i="10"/>
  <c r="E504" i="10"/>
  <c r="L504" i="10"/>
  <c r="H504" i="10"/>
  <c r="D504" i="10"/>
  <c r="K504" i="10"/>
  <c r="G504" i="10"/>
  <c r="C504" i="10"/>
  <c r="J504" i="10"/>
  <c r="F504" i="10"/>
  <c r="B504" i="10"/>
  <c r="D408" i="8"/>
  <c r="L408" i="8"/>
  <c r="F408" i="8"/>
  <c r="H408" i="8"/>
  <c r="G408" i="8"/>
  <c r="K408" i="8"/>
  <c r="E408" i="8"/>
  <c r="J408" i="8"/>
  <c r="I408" i="8"/>
  <c r="B408" i="8"/>
  <c r="C408" i="8"/>
  <c r="O111" i="8"/>
  <c r="P109" i="8"/>
  <c r="M407" i="8"/>
  <c r="K505" i="11"/>
  <c r="G505" i="11"/>
  <c r="C505" i="11"/>
  <c r="J505" i="11"/>
  <c r="F505" i="11"/>
  <c r="B505" i="11"/>
  <c r="L505" i="11"/>
  <c r="D505" i="11"/>
  <c r="I505" i="11"/>
  <c r="H505" i="11"/>
  <c r="E505" i="11"/>
  <c r="J506" i="11"/>
  <c r="F506" i="11"/>
  <c r="B506" i="11"/>
  <c r="I506" i="11"/>
  <c r="E506" i="11"/>
  <c r="L506" i="11"/>
  <c r="D506" i="11"/>
  <c r="K506" i="11"/>
  <c r="C506" i="11"/>
  <c r="H506" i="11"/>
  <c r="G506" i="11"/>
  <c r="M504" i="11"/>
  <c r="M504" i="10"/>
  <c r="L505" i="10"/>
  <c r="H505" i="10"/>
  <c r="D505" i="10"/>
  <c r="K505" i="10"/>
  <c r="G505" i="10"/>
  <c r="C505" i="10"/>
  <c r="J505" i="10"/>
  <c r="F505" i="10"/>
  <c r="B505" i="10"/>
  <c r="I505" i="10"/>
  <c r="E505" i="10"/>
  <c r="K506" i="10"/>
  <c r="G506" i="10"/>
  <c r="C506" i="10"/>
  <c r="J506" i="10"/>
  <c r="F506" i="10"/>
  <c r="B506" i="10"/>
  <c r="I506" i="10"/>
  <c r="E506" i="10"/>
  <c r="L506" i="10"/>
  <c r="H506" i="10"/>
  <c r="D506" i="10"/>
  <c r="H409" i="8"/>
  <c r="G409" i="8"/>
  <c r="L409" i="8"/>
  <c r="J409" i="8"/>
  <c r="E409" i="8"/>
  <c r="I409" i="8"/>
  <c r="F409" i="8"/>
  <c r="C409" i="8"/>
  <c r="K409" i="8"/>
  <c r="B409" i="8"/>
  <c r="D409" i="8"/>
  <c r="O112" i="8"/>
  <c r="P111" i="8"/>
  <c r="M408" i="8"/>
  <c r="M506" i="11"/>
  <c r="M505" i="11"/>
  <c r="M506" i="10"/>
  <c r="M505" i="10"/>
  <c r="J411" i="8"/>
  <c r="C411" i="8"/>
  <c r="E411" i="8"/>
  <c r="G411" i="8"/>
  <c r="F411" i="8"/>
  <c r="K411" i="8"/>
  <c r="I411" i="8"/>
  <c r="L411" i="8"/>
  <c r="B411" i="8"/>
  <c r="H411" i="8"/>
  <c r="D411" i="8"/>
  <c r="O113" i="8"/>
  <c r="P112" i="8"/>
  <c r="M409" i="8"/>
  <c r="D412" i="8"/>
  <c r="L412" i="8"/>
  <c r="C412" i="8"/>
  <c r="J412" i="8"/>
  <c r="F412" i="8"/>
  <c r="E412" i="8"/>
  <c r="G412" i="8"/>
  <c r="K412" i="8"/>
  <c r="B412" i="8"/>
  <c r="H412" i="8"/>
  <c r="I412" i="8"/>
  <c r="O115" i="8"/>
  <c r="P113" i="8"/>
  <c r="M411" i="8"/>
  <c r="B276" i="4"/>
  <c r="B551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L280" i="4"/>
  <c r="K280" i="4"/>
  <c r="J280" i="4"/>
  <c r="I280" i="4"/>
  <c r="H280" i="4"/>
  <c r="G280" i="4"/>
  <c r="F280" i="4"/>
  <c r="E280" i="4"/>
  <c r="D280" i="4"/>
  <c r="C280" i="4"/>
  <c r="B280" i="4"/>
  <c r="M274" i="4"/>
  <c r="N274" i="4"/>
  <c r="O243" i="4"/>
  <c r="O244" i="4"/>
  <c r="O245" i="4"/>
  <c r="P242" i="4"/>
  <c r="O236" i="4"/>
  <c r="P235" i="4"/>
  <c r="P234" i="4"/>
  <c r="O232" i="4"/>
  <c r="O233" i="4" s="1"/>
  <c r="P233" i="4" s="1"/>
  <c r="P232" i="4"/>
  <c r="P231" i="4"/>
  <c r="O228" i="4"/>
  <c r="P228" i="4" s="1"/>
  <c r="O229" i="4"/>
  <c r="P227" i="4"/>
  <c r="P226" i="4"/>
  <c r="P225" i="4"/>
  <c r="O223" i="4"/>
  <c r="P222" i="4"/>
  <c r="O221" i="4"/>
  <c r="P221" i="4"/>
  <c r="P220" i="4"/>
  <c r="O218" i="4"/>
  <c r="P217" i="4"/>
  <c r="P216" i="4"/>
  <c r="P215" i="4"/>
  <c r="O214" i="4"/>
  <c r="P214" i="4"/>
  <c r="P213" i="4"/>
  <c r="O212" i="4"/>
  <c r="P212" i="4"/>
  <c r="P211" i="4"/>
  <c r="P210" i="4"/>
  <c r="O208" i="4"/>
  <c r="P207" i="4"/>
  <c r="O205" i="4"/>
  <c r="O206" i="4" s="1"/>
  <c r="P206" i="4" s="1"/>
  <c r="P205" i="4"/>
  <c r="P204" i="4"/>
  <c r="P203" i="4"/>
  <c r="O202" i="4"/>
  <c r="P202" i="4"/>
  <c r="P201" i="4"/>
  <c r="P200" i="4"/>
  <c r="O197" i="4"/>
  <c r="O198" i="4" s="1"/>
  <c r="O199" i="4" s="1"/>
  <c r="P199" i="4" s="1"/>
  <c r="P197" i="4"/>
  <c r="P196" i="4"/>
  <c r="O186" i="4"/>
  <c r="P185" i="4"/>
  <c r="O181" i="4"/>
  <c r="O182" i="4"/>
  <c r="P180" i="4"/>
  <c r="O109" i="4"/>
  <c r="P108" i="4"/>
  <c r="C384" i="4"/>
  <c r="O106" i="4"/>
  <c r="O107" i="4"/>
  <c r="P107" i="4"/>
  <c r="P105" i="4"/>
  <c r="J381" i="4"/>
  <c r="O101" i="4"/>
  <c r="P101" i="4" s="1"/>
  <c r="B377" i="4" s="1"/>
  <c r="O102" i="4"/>
  <c r="P100" i="4"/>
  <c r="K376" i="4"/>
  <c r="P99" i="4"/>
  <c r="L375" i="4"/>
  <c r="O97" i="4"/>
  <c r="P96" i="4"/>
  <c r="C372" i="4"/>
  <c r="P95" i="4"/>
  <c r="L371" i="4"/>
  <c r="P94" i="4"/>
  <c r="O93" i="4"/>
  <c r="P93" i="4"/>
  <c r="P92" i="4"/>
  <c r="K368" i="4"/>
  <c r="P91" i="4"/>
  <c r="L367" i="4"/>
  <c r="O87" i="4"/>
  <c r="P87" i="4"/>
  <c r="P86" i="4"/>
  <c r="P85" i="4"/>
  <c r="J361" i="4"/>
  <c r="P84" i="4"/>
  <c r="K360" i="4"/>
  <c r="O83" i="4"/>
  <c r="P83" i="4"/>
  <c r="P82" i="4"/>
  <c r="P81" i="4"/>
  <c r="J357" i="4"/>
  <c r="O79" i="4"/>
  <c r="P79" i="4"/>
  <c r="L355" i="4"/>
  <c r="P78" i="4"/>
  <c r="I354" i="4"/>
  <c r="P77" i="4"/>
  <c r="P76" i="4"/>
  <c r="D352" i="4"/>
  <c r="P75" i="4"/>
  <c r="E351" i="4"/>
  <c r="O73" i="4"/>
  <c r="O74" i="4"/>
  <c r="P74" i="4"/>
  <c r="P72" i="4"/>
  <c r="L348" i="4"/>
  <c r="O71" i="4"/>
  <c r="P71" i="4"/>
  <c r="P70" i="4"/>
  <c r="J346" i="4"/>
  <c r="O64" i="4"/>
  <c r="O65" i="4"/>
  <c r="P63" i="4"/>
  <c r="I339" i="4"/>
  <c r="O60" i="4"/>
  <c r="O61" i="4"/>
  <c r="P61" i="4"/>
  <c r="H337" i="4"/>
  <c r="P59" i="4"/>
  <c r="J335" i="4"/>
  <c r="O58" i="4"/>
  <c r="P58" i="4"/>
  <c r="F334" i="4"/>
  <c r="P57" i="4"/>
  <c r="I333" i="4"/>
  <c r="O56" i="4"/>
  <c r="P56" i="4"/>
  <c r="F332" i="4"/>
  <c r="P55" i="4"/>
  <c r="O5" i="4"/>
  <c r="O6" i="4"/>
  <c r="D280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281" i="3"/>
  <c r="L280" i="3"/>
  <c r="C280" i="3"/>
  <c r="E280" i="3"/>
  <c r="F280" i="3"/>
  <c r="G280" i="3"/>
  <c r="H280" i="3"/>
  <c r="I280" i="3"/>
  <c r="J280" i="3"/>
  <c r="K280" i="3"/>
  <c r="B280" i="3"/>
  <c r="B276" i="3"/>
  <c r="B551" i="3"/>
  <c r="M274" i="3"/>
  <c r="N274" i="3"/>
  <c r="P55" i="3"/>
  <c r="P57" i="3"/>
  <c r="P59" i="3"/>
  <c r="P63" i="3"/>
  <c r="L339" i="3"/>
  <c r="P70" i="3"/>
  <c r="F346" i="3"/>
  <c r="P72" i="3"/>
  <c r="B348" i="3"/>
  <c r="P75" i="3"/>
  <c r="D351" i="3"/>
  <c r="P76" i="3"/>
  <c r="P77" i="3"/>
  <c r="B353" i="3"/>
  <c r="P78" i="3"/>
  <c r="F354" i="3"/>
  <c r="P81" i="3"/>
  <c r="B357" i="3"/>
  <c r="P82" i="3"/>
  <c r="D358" i="3"/>
  <c r="P84" i="3"/>
  <c r="P85" i="3"/>
  <c r="B361" i="3"/>
  <c r="P86" i="3"/>
  <c r="F362" i="3"/>
  <c r="P91" i="3"/>
  <c r="D367" i="3"/>
  <c r="P92" i="3"/>
  <c r="P94" i="3"/>
  <c r="F370" i="3"/>
  <c r="P95" i="3"/>
  <c r="L371" i="3"/>
  <c r="P96" i="3"/>
  <c r="B372" i="3"/>
  <c r="P99" i="3"/>
  <c r="D375" i="3"/>
  <c r="P100" i="3"/>
  <c r="P105" i="3"/>
  <c r="B381" i="3"/>
  <c r="P108" i="3"/>
  <c r="C384" i="3"/>
  <c r="P180" i="3"/>
  <c r="P185" i="3"/>
  <c r="P196" i="3"/>
  <c r="P200" i="3"/>
  <c r="P201" i="3"/>
  <c r="P203" i="3"/>
  <c r="P204" i="3"/>
  <c r="P207" i="3"/>
  <c r="P210" i="3"/>
  <c r="P211" i="3"/>
  <c r="P213" i="3"/>
  <c r="P215" i="3"/>
  <c r="P216" i="3"/>
  <c r="P217" i="3"/>
  <c r="P220" i="3"/>
  <c r="P222" i="3"/>
  <c r="P225" i="3"/>
  <c r="P226" i="3"/>
  <c r="P227" i="3"/>
  <c r="P231" i="3"/>
  <c r="P234" i="3"/>
  <c r="P235" i="3"/>
  <c r="P242" i="3"/>
  <c r="O5" i="3"/>
  <c r="O6" i="3" s="1"/>
  <c r="P6" i="3" s="1"/>
  <c r="P5" i="3"/>
  <c r="C281" i="3"/>
  <c r="H276" i="3"/>
  <c r="P181" i="4"/>
  <c r="H276" i="4"/>
  <c r="B553" i="3"/>
  <c r="P73" i="4"/>
  <c r="O80" i="4"/>
  <c r="P80" i="4"/>
  <c r="F356" i="4"/>
  <c r="O88" i="4"/>
  <c r="O89" i="4"/>
  <c r="P106" i="4"/>
  <c r="O116" i="8"/>
  <c r="P115" i="8"/>
  <c r="O7" i="3"/>
  <c r="P64" i="4"/>
  <c r="L340" i="4"/>
  <c r="H413" i="8"/>
  <c r="L413" i="8"/>
  <c r="B413" i="8"/>
  <c r="J413" i="8"/>
  <c r="K413" i="8"/>
  <c r="I413" i="8"/>
  <c r="C413" i="8"/>
  <c r="G413" i="8"/>
  <c r="D413" i="8"/>
  <c r="E413" i="8"/>
  <c r="F413" i="8"/>
  <c r="P198" i="4"/>
  <c r="M412" i="8"/>
  <c r="L351" i="4"/>
  <c r="D339" i="4"/>
  <c r="J377" i="4"/>
  <c r="D335" i="4"/>
  <c r="D348" i="4"/>
  <c r="K372" i="4"/>
  <c r="K384" i="4"/>
  <c r="I335" i="4"/>
  <c r="I346" i="4"/>
  <c r="D351" i="4"/>
  <c r="I369" i="4"/>
  <c r="E369" i="4"/>
  <c r="L369" i="4"/>
  <c r="H369" i="4"/>
  <c r="D369" i="4"/>
  <c r="K369" i="4"/>
  <c r="G369" i="4"/>
  <c r="C369" i="4"/>
  <c r="F369" i="4"/>
  <c r="B369" i="4"/>
  <c r="J369" i="4"/>
  <c r="P6" i="4"/>
  <c r="O7" i="4"/>
  <c r="K347" i="4"/>
  <c r="G347" i="4"/>
  <c r="C347" i="4"/>
  <c r="J347" i="4"/>
  <c r="F347" i="4"/>
  <c r="B347" i="4"/>
  <c r="I347" i="4"/>
  <c r="H347" i="4"/>
  <c r="E347" i="4"/>
  <c r="D347" i="4"/>
  <c r="L347" i="4"/>
  <c r="J331" i="4"/>
  <c r="F331" i="4"/>
  <c r="B331" i="4"/>
  <c r="I331" i="4"/>
  <c r="E331" i="4"/>
  <c r="L331" i="4"/>
  <c r="H331" i="4"/>
  <c r="D331" i="4"/>
  <c r="O66" i="4"/>
  <c r="P65" i="4"/>
  <c r="O110" i="4"/>
  <c r="P109" i="4"/>
  <c r="K478" i="4"/>
  <c r="G478" i="4"/>
  <c r="C478" i="4"/>
  <c r="J478" i="4"/>
  <c r="F478" i="4"/>
  <c r="B478" i="4"/>
  <c r="E478" i="4"/>
  <c r="L478" i="4"/>
  <c r="D478" i="4"/>
  <c r="I478" i="4"/>
  <c r="H478" i="4"/>
  <c r="I496" i="4"/>
  <c r="E496" i="4"/>
  <c r="L496" i="4"/>
  <c r="H496" i="4"/>
  <c r="D496" i="4"/>
  <c r="G496" i="4"/>
  <c r="F496" i="4"/>
  <c r="K496" i="4"/>
  <c r="C496" i="4"/>
  <c r="B496" i="4"/>
  <c r="J496" i="4"/>
  <c r="O246" i="4"/>
  <c r="P245" i="4"/>
  <c r="G331" i="4"/>
  <c r="P5" i="4"/>
  <c r="I332" i="4"/>
  <c r="E332" i="4"/>
  <c r="L332" i="4"/>
  <c r="H332" i="4"/>
  <c r="D332" i="4"/>
  <c r="K332" i="4"/>
  <c r="G332" i="4"/>
  <c r="C332" i="4"/>
  <c r="I337" i="4"/>
  <c r="E337" i="4"/>
  <c r="L337" i="4"/>
  <c r="G337" i="4"/>
  <c r="B337" i="4"/>
  <c r="K337" i="4"/>
  <c r="F337" i="4"/>
  <c r="J337" i="4"/>
  <c r="D337" i="4"/>
  <c r="J352" i="4"/>
  <c r="F352" i="4"/>
  <c r="B352" i="4"/>
  <c r="I352" i="4"/>
  <c r="E352" i="4"/>
  <c r="K352" i="4"/>
  <c r="C352" i="4"/>
  <c r="H352" i="4"/>
  <c r="G352" i="4"/>
  <c r="K355" i="4"/>
  <c r="G355" i="4"/>
  <c r="C355" i="4"/>
  <c r="J355" i="4"/>
  <c r="F355" i="4"/>
  <c r="B355" i="4"/>
  <c r="I355" i="4"/>
  <c r="H355" i="4"/>
  <c r="E355" i="4"/>
  <c r="K359" i="4"/>
  <c r="G359" i="4"/>
  <c r="C359" i="4"/>
  <c r="J359" i="4"/>
  <c r="F359" i="4"/>
  <c r="B359" i="4"/>
  <c r="I359" i="4"/>
  <c r="E359" i="4"/>
  <c r="H359" i="4"/>
  <c r="D359" i="4"/>
  <c r="K363" i="4"/>
  <c r="G363" i="4"/>
  <c r="C363" i="4"/>
  <c r="J363" i="4"/>
  <c r="F363" i="4"/>
  <c r="B363" i="4"/>
  <c r="I363" i="4"/>
  <c r="E363" i="4"/>
  <c r="H363" i="4"/>
  <c r="D363" i="4"/>
  <c r="O98" i="4"/>
  <c r="P98" i="4"/>
  <c r="P97" i="4"/>
  <c r="K383" i="4"/>
  <c r="G383" i="4"/>
  <c r="C383" i="4"/>
  <c r="J383" i="4"/>
  <c r="F383" i="4"/>
  <c r="B383" i="4"/>
  <c r="I383" i="4"/>
  <c r="E383" i="4"/>
  <c r="H383" i="4"/>
  <c r="D383" i="4"/>
  <c r="O183" i="4"/>
  <c r="P182" i="4"/>
  <c r="O187" i="4"/>
  <c r="P186" i="4"/>
  <c r="K474" i="4"/>
  <c r="G474" i="4"/>
  <c r="C474" i="4"/>
  <c r="J474" i="4"/>
  <c r="F474" i="4"/>
  <c r="B474" i="4"/>
  <c r="E474" i="4"/>
  <c r="L474" i="4"/>
  <c r="D474" i="4"/>
  <c r="I474" i="4"/>
  <c r="H474" i="4"/>
  <c r="K482" i="4"/>
  <c r="G482" i="4"/>
  <c r="C482" i="4"/>
  <c r="J482" i="4"/>
  <c r="F482" i="4"/>
  <c r="B482" i="4"/>
  <c r="E482" i="4"/>
  <c r="L482" i="4"/>
  <c r="D482" i="4"/>
  <c r="I482" i="4"/>
  <c r="H482" i="4"/>
  <c r="L497" i="4"/>
  <c r="H497" i="4"/>
  <c r="D497" i="4"/>
  <c r="K497" i="4"/>
  <c r="G497" i="4"/>
  <c r="C497" i="4"/>
  <c r="J497" i="4"/>
  <c r="B497" i="4"/>
  <c r="I497" i="4"/>
  <c r="F497" i="4"/>
  <c r="E497" i="4"/>
  <c r="K509" i="4"/>
  <c r="G509" i="4"/>
  <c r="C509" i="4"/>
  <c r="I509" i="4"/>
  <c r="E509" i="4"/>
  <c r="F509" i="4"/>
  <c r="L509" i="4"/>
  <c r="D509" i="4"/>
  <c r="J509" i="4"/>
  <c r="H509" i="4"/>
  <c r="B509" i="4"/>
  <c r="P244" i="4"/>
  <c r="K331" i="4"/>
  <c r="J332" i="4"/>
  <c r="L352" i="4"/>
  <c r="L359" i="4"/>
  <c r="L363" i="4"/>
  <c r="L383" i="4"/>
  <c r="L358" i="4"/>
  <c r="H358" i="4"/>
  <c r="D358" i="4"/>
  <c r="K358" i="4"/>
  <c r="G358" i="4"/>
  <c r="C358" i="4"/>
  <c r="J358" i="4"/>
  <c r="F358" i="4"/>
  <c r="B358" i="4"/>
  <c r="I358" i="4"/>
  <c r="E358" i="4"/>
  <c r="I488" i="4"/>
  <c r="E488" i="4"/>
  <c r="L488" i="4"/>
  <c r="H488" i="4"/>
  <c r="D488" i="4"/>
  <c r="G488" i="4"/>
  <c r="F488" i="4"/>
  <c r="K488" i="4"/>
  <c r="C488" i="4"/>
  <c r="B488" i="4"/>
  <c r="J488" i="4"/>
  <c r="I504" i="4"/>
  <c r="E504" i="4"/>
  <c r="L504" i="4"/>
  <c r="H504" i="4"/>
  <c r="D504" i="4"/>
  <c r="G504" i="4"/>
  <c r="F504" i="4"/>
  <c r="K504" i="4"/>
  <c r="C504" i="4"/>
  <c r="B504" i="4"/>
  <c r="J504" i="4"/>
  <c r="O237" i="4"/>
  <c r="P236" i="4"/>
  <c r="L333" i="4"/>
  <c r="H333" i="4"/>
  <c r="D333" i="4"/>
  <c r="K333" i="4"/>
  <c r="G333" i="4"/>
  <c r="C333" i="4"/>
  <c r="J333" i="4"/>
  <c r="F333" i="4"/>
  <c r="B333" i="4"/>
  <c r="P60" i="4"/>
  <c r="I353" i="4"/>
  <c r="E353" i="4"/>
  <c r="L353" i="4"/>
  <c r="H353" i="4"/>
  <c r="D353" i="4"/>
  <c r="K353" i="4"/>
  <c r="C353" i="4"/>
  <c r="J353" i="4"/>
  <c r="B353" i="4"/>
  <c r="G353" i="4"/>
  <c r="K375" i="4"/>
  <c r="G375" i="4"/>
  <c r="C375" i="4"/>
  <c r="J375" i="4"/>
  <c r="F375" i="4"/>
  <c r="B375" i="4"/>
  <c r="I375" i="4"/>
  <c r="E375" i="4"/>
  <c r="H375" i="4"/>
  <c r="D375" i="4"/>
  <c r="O103" i="4"/>
  <c r="P102" i="4"/>
  <c r="L382" i="4"/>
  <c r="H382" i="4"/>
  <c r="D382" i="4"/>
  <c r="K382" i="4"/>
  <c r="G382" i="4"/>
  <c r="C382" i="4"/>
  <c r="J382" i="4"/>
  <c r="F382" i="4"/>
  <c r="B382" i="4"/>
  <c r="I382" i="4"/>
  <c r="E382" i="4"/>
  <c r="I457" i="4"/>
  <c r="E457" i="4"/>
  <c r="L457" i="4"/>
  <c r="H457" i="4"/>
  <c r="D457" i="4"/>
  <c r="J457" i="4"/>
  <c r="B457" i="4"/>
  <c r="G457" i="4"/>
  <c r="F457" i="4"/>
  <c r="K457" i="4"/>
  <c r="C457" i="4"/>
  <c r="I472" i="4"/>
  <c r="E472" i="4"/>
  <c r="L472" i="4"/>
  <c r="H472" i="4"/>
  <c r="D472" i="4"/>
  <c r="G472" i="4"/>
  <c r="F472" i="4"/>
  <c r="K472" i="4"/>
  <c r="C472" i="4"/>
  <c r="B472" i="4"/>
  <c r="J472" i="4"/>
  <c r="I480" i="4"/>
  <c r="E480" i="4"/>
  <c r="L480" i="4"/>
  <c r="H480" i="4"/>
  <c r="D480" i="4"/>
  <c r="G480" i="4"/>
  <c r="F480" i="4"/>
  <c r="K480" i="4"/>
  <c r="C480" i="4"/>
  <c r="B480" i="4"/>
  <c r="J480" i="4"/>
  <c r="L362" i="4"/>
  <c r="H362" i="4"/>
  <c r="D362" i="4"/>
  <c r="K362" i="4"/>
  <c r="G362" i="4"/>
  <c r="C362" i="4"/>
  <c r="J362" i="4"/>
  <c r="F362" i="4"/>
  <c r="B362" i="4"/>
  <c r="I362" i="4"/>
  <c r="E362" i="4"/>
  <c r="J475" i="4"/>
  <c r="F475" i="4"/>
  <c r="B475" i="4"/>
  <c r="I475" i="4"/>
  <c r="E475" i="4"/>
  <c r="G475" i="4"/>
  <c r="L475" i="4"/>
  <c r="D475" i="4"/>
  <c r="K475" i="4"/>
  <c r="C475" i="4"/>
  <c r="H475" i="4"/>
  <c r="L501" i="4"/>
  <c r="H501" i="4"/>
  <c r="D501" i="4"/>
  <c r="K501" i="4"/>
  <c r="G501" i="4"/>
  <c r="C501" i="4"/>
  <c r="J501" i="4"/>
  <c r="B501" i="4"/>
  <c r="I501" i="4"/>
  <c r="F501" i="4"/>
  <c r="E501" i="4"/>
  <c r="L334" i="4"/>
  <c r="H334" i="4"/>
  <c r="D334" i="4"/>
  <c r="J334" i="4"/>
  <c r="E334" i="4"/>
  <c r="I334" i="4"/>
  <c r="C334" i="4"/>
  <c r="G334" i="4"/>
  <c r="B334" i="4"/>
  <c r="O62" i="4"/>
  <c r="P62" i="4"/>
  <c r="J340" i="4"/>
  <c r="F340" i="4"/>
  <c r="B340" i="4"/>
  <c r="K340" i="4"/>
  <c r="E340" i="4"/>
  <c r="I340" i="4"/>
  <c r="D340" i="4"/>
  <c r="H340" i="4"/>
  <c r="C340" i="4"/>
  <c r="L350" i="4"/>
  <c r="H350" i="4"/>
  <c r="D350" i="4"/>
  <c r="K350" i="4"/>
  <c r="G350" i="4"/>
  <c r="C350" i="4"/>
  <c r="F350" i="4"/>
  <c r="E350" i="4"/>
  <c r="J350" i="4"/>
  <c r="B350" i="4"/>
  <c r="I361" i="4"/>
  <c r="E361" i="4"/>
  <c r="L361" i="4"/>
  <c r="H361" i="4"/>
  <c r="D361" i="4"/>
  <c r="K361" i="4"/>
  <c r="G361" i="4"/>
  <c r="C361" i="4"/>
  <c r="F361" i="4"/>
  <c r="B361" i="4"/>
  <c r="P88" i="4"/>
  <c r="L473" i="4"/>
  <c r="H473" i="4"/>
  <c r="D473" i="4"/>
  <c r="K473" i="4"/>
  <c r="G473" i="4"/>
  <c r="C473" i="4"/>
  <c r="J473" i="4"/>
  <c r="B473" i="4"/>
  <c r="I473" i="4"/>
  <c r="F473" i="4"/>
  <c r="E473" i="4"/>
  <c r="L477" i="4"/>
  <c r="H477" i="4"/>
  <c r="D477" i="4"/>
  <c r="K477" i="4"/>
  <c r="G477" i="4"/>
  <c r="C477" i="4"/>
  <c r="J477" i="4"/>
  <c r="B477" i="4"/>
  <c r="I477" i="4"/>
  <c r="F477" i="4"/>
  <c r="E477" i="4"/>
  <c r="L481" i="4"/>
  <c r="H481" i="4"/>
  <c r="D481" i="4"/>
  <c r="K481" i="4"/>
  <c r="G481" i="4"/>
  <c r="C481" i="4"/>
  <c r="J481" i="4"/>
  <c r="B481" i="4"/>
  <c r="I481" i="4"/>
  <c r="F481" i="4"/>
  <c r="E481" i="4"/>
  <c r="K490" i="4"/>
  <c r="G490" i="4"/>
  <c r="C490" i="4"/>
  <c r="J490" i="4"/>
  <c r="F490" i="4"/>
  <c r="B490" i="4"/>
  <c r="E490" i="4"/>
  <c r="L490" i="4"/>
  <c r="D490" i="4"/>
  <c r="I490" i="4"/>
  <c r="H490" i="4"/>
  <c r="O219" i="4"/>
  <c r="P219" i="4"/>
  <c r="P218" i="4"/>
  <c r="O224" i="4"/>
  <c r="P224" i="4"/>
  <c r="P223" i="4"/>
  <c r="O230" i="4"/>
  <c r="P230" i="4"/>
  <c r="P229" i="4"/>
  <c r="J518" i="4"/>
  <c r="F518" i="4"/>
  <c r="B518" i="4"/>
  <c r="I518" i="4"/>
  <c r="E518" i="4"/>
  <c r="L518" i="4"/>
  <c r="H518" i="4"/>
  <c r="D518" i="4"/>
  <c r="K518" i="4"/>
  <c r="G518" i="4"/>
  <c r="C518" i="4"/>
  <c r="C331" i="4"/>
  <c r="B332" i="4"/>
  <c r="E333" i="4"/>
  <c r="K334" i="4"/>
  <c r="C337" i="4"/>
  <c r="I350" i="4"/>
  <c r="F353" i="4"/>
  <c r="D355" i="4"/>
  <c r="K339" i="4"/>
  <c r="G339" i="4"/>
  <c r="C339" i="4"/>
  <c r="J348" i="4"/>
  <c r="F348" i="4"/>
  <c r="B348" i="4"/>
  <c r="I348" i="4"/>
  <c r="E348" i="4"/>
  <c r="L354" i="4"/>
  <c r="H354" i="4"/>
  <c r="D354" i="4"/>
  <c r="K354" i="4"/>
  <c r="G354" i="4"/>
  <c r="C354" i="4"/>
  <c r="K367" i="4"/>
  <c r="G367" i="4"/>
  <c r="C367" i="4"/>
  <c r="J367" i="4"/>
  <c r="F367" i="4"/>
  <c r="B367" i="4"/>
  <c r="I367" i="4"/>
  <c r="E367" i="4"/>
  <c r="L370" i="4"/>
  <c r="H370" i="4"/>
  <c r="D370" i="4"/>
  <c r="K370" i="4"/>
  <c r="G370" i="4"/>
  <c r="C370" i="4"/>
  <c r="J370" i="4"/>
  <c r="F370" i="4"/>
  <c r="B370" i="4"/>
  <c r="J376" i="4"/>
  <c r="F376" i="4"/>
  <c r="B376" i="4"/>
  <c r="I376" i="4"/>
  <c r="E376" i="4"/>
  <c r="L376" i="4"/>
  <c r="H376" i="4"/>
  <c r="D376" i="4"/>
  <c r="J483" i="4"/>
  <c r="F483" i="4"/>
  <c r="B483" i="4"/>
  <c r="I483" i="4"/>
  <c r="E483" i="4"/>
  <c r="G483" i="4"/>
  <c r="L483" i="4"/>
  <c r="D483" i="4"/>
  <c r="K483" i="4"/>
  <c r="C483" i="4"/>
  <c r="H483" i="4"/>
  <c r="J491" i="4"/>
  <c r="F491" i="4"/>
  <c r="B491" i="4"/>
  <c r="I491" i="4"/>
  <c r="E491" i="4"/>
  <c r="G491" i="4"/>
  <c r="L491" i="4"/>
  <c r="D491" i="4"/>
  <c r="K491" i="4"/>
  <c r="C491" i="4"/>
  <c r="H491" i="4"/>
  <c r="K502" i="4"/>
  <c r="G502" i="4"/>
  <c r="C502" i="4"/>
  <c r="J502" i="4"/>
  <c r="F502" i="4"/>
  <c r="B502" i="4"/>
  <c r="E502" i="4"/>
  <c r="L502" i="4"/>
  <c r="D502" i="4"/>
  <c r="I502" i="4"/>
  <c r="H502" i="4"/>
  <c r="J507" i="4"/>
  <c r="F507" i="4"/>
  <c r="B507" i="4"/>
  <c r="I507" i="4"/>
  <c r="E507" i="4"/>
  <c r="G507" i="4"/>
  <c r="L507" i="4"/>
  <c r="D507" i="4"/>
  <c r="K507" i="4"/>
  <c r="C507" i="4"/>
  <c r="H507" i="4"/>
  <c r="E335" i="4"/>
  <c r="E339" i="4"/>
  <c r="J339" i="4"/>
  <c r="B346" i="4"/>
  <c r="G348" i="4"/>
  <c r="B354" i="4"/>
  <c r="J354" i="4"/>
  <c r="K335" i="4"/>
  <c r="G335" i="4"/>
  <c r="C335" i="4"/>
  <c r="L346" i="4"/>
  <c r="H346" i="4"/>
  <c r="D346" i="4"/>
  <c r="K346" i="4"/>
  <c r="G346" i="4"/>
  <c r="C346" i="4"/>
  <c r="K351" i="4"/>
  <c r="G351" i="4"/>
  <c r="C351" i="4"/>
  <c r="J351" i="4"/>
  <c r="F351" i="4"/>
  <c r="B351" i="4"/>
  <c r="I357" i="4"/>
  <c r="E357" i="4"/>
  <c r="L357" i="4"/>
  <c r="H357" i="4"/>
  <c r="D357" i="4"/>
  <c r="K357" i="4"/>
  <c r="G357" i="4"/>
  <c r="C357" i="4"/>
  <c r="J360" i="4"/>
  <c r="F360" i="4"/>
  <c r="B360" i="4"/>
  <c r="I360" i="4"/>
  <c r="E360" i="4"/>
  <c r="L360" i="4"/>
  <c r="H360" i="4"/>
  <c r="D360" i="4"/>
  <c r="J368" i="4"/>
  <c r="F368" i="4"/>
  <c r="B368" i="4"/>
  <c r="I368" i="4"/>
  <c r="E368" i="4"/>
  <c r="L368" i="4"/>
  <c r="H368" i="4"/>
  <c r="D368" i="4"/>
  <c r="K371" i="4"/>
  <c r="G371" i="4"/>
  <c r="C371" i="4"/>
  <c r="J371" i="4"/>
  <c r="F371" i="4"/>
  <c r="B371" i="4"/>
  <c r="I371" i="4"/>
  <c r="E371" i="4"/>
  <c r="I381" i="4"/>
  <c r="E381" i="4"/>
  <c r="L381" i="4"/>
  <c r="H381" i="4"/>
  <c r="D381" i="4"/>
  <c r="K381" i="4"/>
  <c r="G381" i="4"/>
  <c r="C381" i="4"/>
  <c r="J456" i="4"/>
  <c r="F456" i="4"/>
  <c r="B456" i="4"/>
  <c r="I456" i="4"/>
  <c r="E456" i="4"/>
  <c r="H456" i="4"/>
  <c r="G456" i="4"/>
  <c r="L456" i="4"/>
  <c r="D456" i="4"/>
  <c r="K456" i="4"/>
  <c r="C456" i="4"/>
  <c r="K486" i="4"/>
  <c r="G486" i="4"/>
  <c r="C486" i="4"/>
  <c r="J486" i="4"/>
  <c r="F486" i="4"/>
  <c r="B486" i="4"/>
  <c r="E486" i="4"/>
  <c r="L486" i="4"/>
  <c r="D486" i="4"/>
  <c r="I486" i="4"/>
  <c r="H486" i="4"/>
  <c r="L489" i="4"/>
  <c r="H489" i="4"/>
  <c r="D489" i="4"/>
  <c r="K489" i="4"/>
  <c r="G489" i="4"/>
  <c r="C489" i="4"/>
  <c r="J489" i="4"/>
  <c r="B489" i="4"/>
  <c r="I489" i="4"/>
  <c r="F489" i="4"/>
  <c r="E489" i="4"/>
  <c r="I492" i="4"/>
  <c r="E492" i="4"/>
  <c r="L492" i="4"/>
  <c r="H492" i="4"/>
  <c r="D492" i="4"/>
  <c r="G492" i="4"/>
  <c r="F492" i="4"/>
  <c r="K492" i="4"/>
  <c r="C492" i="4"/>
  <c r="J492" i="4"/>
  <c r="B492" i="4"/>
  <c r="J503" i="4"/>
  <c r="F503" i="4"/>
  <c r="B503" i="4"/>
  <c r="I503" i="4"/>
  <c r="E503" i="4"/>
  <c r="G503" i="4"/>
  <c r="L503" i="4"/>
  <c r="D503" i="4"/>
  <c r="K503" i="4"/>
  <c r="C503" i="4"/>
  <c r="H503" i="4"/>
  <c r="J510" i="4"/>
  <c r="F510" i="4"/>
  <c r="B510" i="4"/>
  <c r="I510" i="4"/>
  <c r="E510" i="4"/>
  <c r="L510" i="4"/>
  <c r="H510" i="4"/>
  <c r="D510" i="4"/>
  <c r="K510" i="4"/>
  <c r="G510" i="4"/>
  <c r="C510" i="4"/>
  <c r="P243" i="4"/>
  <c r="F335" i="4"/>
  <c r="L335" i="4"/>
  <c r="F339" i="4"/>
  <c r="L339" i="4"/>
  <c r="E346" i="4"/>
  <c r="H348" i="4"/>
  <c r="H351" i="4"/>
  <c r="E354" i="4"/>
  <c r="B357" i="4"/>
  <c r="C360" i="4"/>
  <c r="D367" i="4"/>
  <c r="C368" i="4"/>
  <c r="E370" i="4"/>
  <c r="D371" i="4"/>
  <c r="C376" i="4"/>
  <c r="B381" i="4"/>
  <c r="J372" i="4"/>
  <c r="F372" i="4"/>
  <c r="B372" i="4"/>
  <c r="I372" i="4"/>
  <c r="E372" i="4"/>
  <c r="L372" i="4"/>
  <c r="H372" i="4"/>
  <c r="D372" i="4"/>
  <c r="I377" i="4"/>
  <c r="E377" i="4"/>
  <c r="L377" i="4"/>
  <c r="H377" i="4"/>
  <c r="D377" i="4"/>
  <c r="K377" i="4"/>
  <c r="G377" i="4"/>
  <c r="C377" i="4"/>
  <c r="J384" i="4"/>
  <c r="F384" i="4"/>
  <c r="B384" i="4"/>
  <c r="I384" i="4"/>
  <c r="E384" i="4"/>
  <c r="L384" i="4"/>
  <c r="H384" i="4"/>
  <c r="D384" i="4"/>
  <c r="L461" i="4"/>
  <c r="H461" i="4"/>
  <c r="D461" i="4"/>
  <c r="K461" i="4"/>
  <c r="G461" i="4"/>
  <c r="C461" i="4"/>
  <c r="J461" i="4"/>
  <c r="B461" i="4"/>
  <c r="I461" i="4"/>
  <c r="E461" i="4"/>
  <c r="F461" i="4"/>
  <c r="I476" i="4"/>
  <c r="E476" i="4"/>
  <c r="L476" i="4"/>
  <c r="H476" i="4"/>
  <c r="D476" i="4"/>
  <c r="G476" i="4"/>
  <c r="F476" i="4"/>
  <c r="K476" i="4"/>
  <c r="C476" i="4"/>
  <c r="J476" i="4"/>
  <c r="B476" i="4"/>
  <c r="J479" i="4"/>
  <c r="F479" i="4"/>
  <c r="B479" i="4"/>
  <c r="I479" i="4"/>
  <c r="E479" i="4"/>
  <c r="G479" i="4"/>
  <c r="L479" i="4"/>
  <c r="D479" i="4"/>
  <c r="K479" i="4"/>
  <c r="C479" i="4"/>
  <c r="H479" i="4"/>
  <c r="J487" i="4"/>
  <c r="F487" i="4"/>
  <c r="B487" i="4"/>
  <c r="I487" i="4"/>
  <c r="E487" i="4"/>
  <c r="G487" i="4"/>
  <c r="L487" i="4"/>
  <c r="D487" i="4"/>
  <c r="K487" i="4"/>
  <c r="C487" i="4"/>
  <c r="H487" i="4"/>
  <c r="L493" i="4"/>
  <c r="H493" i="4"/>
  <c r="D493" i="4"/>
  <c r="K493" i="4"/>
  <c r="G493" i="4"/>
  <c r="C493" i="4"/>
  <c r="J493" i="4"/>
  <c r="B493" i="4"/>
  <c r="I493" i="4"/>
  <c r="F493" i="4"/>
  <c r="K498" i="4"/>
  <c r="G498" i="4"/>
  <c r="C498" i="4"/>
  <c r="J498" i="4"/>
  <c r="F498" i="4"/>
  <c r="B498" i="4"/>
  <c r="E498" i="4"/>
  <c r="L498" i="4"/>
  <c r="D498" i="4"/>
  <c r="I498" i="4"/>
  <c r="H498" i="4"/>
  <c r="L508" i="4"/>
  <c r="H508" i="4"/>
  <c r="J508" i="4"/>
  <c r="F508" i="4"/>
  <c r="E508" i="4"/>
  <c r="K508" i="4"/>
  <c r="D508" i="4"/>
  <c r="I508" i="4"/>
  <c r="G508" i="4"/>
  <c r="C508" i="4"/>
  <c r="B508" i="4"/>
  <c r="I511" i="4"/>
  <c r="E511" i="4"/>
  <c r="L511" i="4"/>
  <c r="H511" i="4"/>
  <c r="D511" i="4"/>
  <c r="K511" i="4"/>
  <c r="G511" i="4"/>
  <c r="C511" i="4"/>
  <c r="J511" i="4"/>
  <c r="F511" i="4"/>
  <c r="B511" i="4"/>
  <c r="B553" i="4"/>
  <c r="B335" i="4"/>
  <c r="H335" i="4"/>
  <c r="B339" i="4"/>
  <c r="H339" i="4"/>
  <c r="F346" i="4"/>
  <c r="C348" i="4"/>
  <c r="K348" i="4"/>
  <c r="I351" i="4"/>
  <c r="F354" i="4"/>
  <c r="F357" i="4"/>
  <c r="G360" i="4"/>
  <c r="H367" i="4"/>
  <c r="G368" i="4"/>
  <c r="I370" i="4"/>
  <c r="H371" i="4"/>
  <c r="G372" i="4"/>
  <c r="G376" i="4"/>
  <c r="F377" i="4"/>
  <c r="F381" i="4"/>
  <c r="G384" i="4"/>
  <c r="E493" i="4"/>
  <c r="L357" i="3"/>
  <c r="D353" i="3"/>
  <c r="L381" i="3"/>
  <c r="H371" i="3"/>
  <c r="D361" i="3"/>
  <c r="H339" i="3"/>
  <c r="H381" i="3"/>
  <c r="L375" i="3"/>
  <c r="D371" i="3"/>
  <c r="L367" i="3"/>
  <c r="H357" i="3"/>
  <c r="L351" i="3"/>
  <c r="D339" i="3"/>
  <c r="D381" i="3"/>
  <c r="H375" i="3"/>
  <c r="H367" i="3"/>
  <c r="L361" i="3"/>
  <c r="D357" i="3"/>
  <c r="L353" i="3"/>
  <c r="H351" i="3"/>
  <c r="H361" i="3"/>
  <c r="H353" i="3"/>
  <c r="E492" i="3"/>
  <c r="I492" i="3"/>
  <c r="C492" i="3"/>
  <c r="G492" i="3"/>
  <c r="K492" i="3"/>
  <c r="F492" i="3"/>
  <c r="H492" i="3"/>
  <c r="B492" i="3"/>
  <c r="J492" i="3"/>
  <c r="D492" i="3"/>
  <c r="L492" i="3"/>
  <c r="B476" i="3"/>
  <c r="F476" i="3"/>
  <c r="J476" i="3"/>
  <c r="D476" i="3"/>
  <c r="H476" i="3"/>
  <c r="L476" i="3"/>
  <c r="E476" i="3"/>
  <c r="I476" i="3"/>
  <c r="G476" i="3"/>
  <c r="K476" i="3"/>
  <c r="C476" i="3"/>
  <c r="C376" i="3"/>
  <c r="G376" i="3"/>
  <c r="K376" i="3"/>
  <c r="E376" i="3"/>
  <c r="I376" i="3"/>
  <c r="C368" i="3"/>
  <c r="G368" i="3"/>
  <c r="K368" i="3"/>
  <c r="E368" i="3"/>
  <c r="I368" i="3"/>
  <c r="C360" i="3"/>
  <c r="G360" i="3"/>
  <c r="K360" i="3"/>
  <c r="E360" i="3"/>
  <c r="I360" i="3"/>
  <c r="C352" i="3"/>
  <c r="G352" i="3"/>
  <c r="K352" i="3"/>
  <c r="E352" i="3"/>
  <c r="I352" i="3"/>
  <c r="E511" i="3"/>
  <c r="I511" i="3"/>
  <c r="C511" i="3"/>
  <c r="G511" i="3"/>
  <c r="K511" i="3"/>
  <c r="B511" i="3"/>
  <c r="J511" i="3"/>
  <c r="D511" i="3"/>
  <c r="L511" i="3"/>
  <c r="F511" i="3"/>
  <c r="H511" i="3"/>
  <c r="E507" i="3"/>
  <c r="I507" i="3"/>
  <c r="C507" i="3"/>
  <c r="G507" i="3"/>
  <c r="K507" i="3"/>
  <c r="B507" i="3"/>
  <c r="J507" i="3"/>
  <c r="D507" i="3"/>
  <c r="L507" i="3"/>
  <c r="F507" i="3"/>
  <c r="H507" i="3"/>
  <c r="E503" i="3"/>
  <c r="I503" i="3"/>
  <c r="C503" i="3"/>
  <c r="G503" i="3"/>
  <c r="K503" i="3"/>
  <c r="B503" i="3"/>
  <c r="J503" i="3"/>
  <c r="D503" i="3"/>
  <c r="L503" i="3"/>
  <c r="F503" i="3"/>
  <c r="H503" i="3"/>
  <c r="E491" i="3"/>
  <c r="I491" i="3"/>
  <c r="C491" i="3"/>
  <c r="G491" i="3"/>
  <c r="K491" i="3"/>
  <c r="B491" i="3"/>
  <c r="J491" i="3"/>
  <c r="D491" i="3"/>
  <c r="L491" i="3"/>
  <c r="F491" i="3"/>
  <c r="H491" i="3"/>
  <c r="B487" i="3"/>
  <c r="F487" i="3"/>
  <c r="J487" i="3"/>
  <c r="D487" i="3"/>
  <c r="H487" i="3"/>
  <c r="L487" i="3"/>
  <c r="I487" i="3"/>
  <c r="E487" i="3"/>
  <c r="C487" i="3"/>
  <c r="G487" i="3"/>
  <c r="K487" i="3"/>
  <c r="B483" i="3"/>
  <c r="F483" i="3"/>
  <c r="J483" i="3"/>
  <c r="D483" i="3"/>
  <c r="H483" i="3"/>
  <c r="L483" i="3"/>
  <c r="I483" i="3"/>
  <c r="E483" i="3"/>
  <c r="C483" i="3"/>
  <c r="G483" i="3"/>
  <c r="K483" i="3"/>
  <c r="B479" i="3"/>
  <c r="F479" i="3"/>
  <c r="J479" i="3"/>
  <c r="D479" i="3"/>
  <c r="H479" i="3"/>
  <c r="L479" i="3"/>
  <c r="I479" i="3"/>
  <c r="E479" i="3"/>
  <c r="C479" i="3"/>
  <c r="G479" i="3"/>
  <c r="K479" i="3"/>
  <c r="C375" i="3"/>
  <c r="G375" i="3"/>
  <c r="K375" i="3"/>
  <c r="E375" i="3"/>
  <c r="I375" i="3"/>
  <c r="C371" i="3"/>
  <c r="G371" i="3"/>
  <c r="K371" i="3"/>
  <c r="E371" i="3"/>
  <c r="I371" i="3"/>
  <c r="C367" i="3"/>
  <c r="G367" i="3"/>
  <c r="K367" i="3"/>
  <c r="E367" i="3"/>
  <c r="I367" i="3"/>
  <c r="C351" i="3"/>
  <c r="G351" i="3"/>
  <c r="K351" i="3"/>
  <c r="E351" i="3"/>
  <c r="I351" i="3"/>
  <c r="C339" i="3"/>
  <c r="G339" i="3"/>
  <c r="K339" i="3"/>
  <c r="E339" i="3"/>
  <c r="I339" i="3"/>
  <c r="B335" i="3"/>
  <c r="F335" i="3"/>
  <c r="J335" i="3"/>
  <c r="C335" i="3"/>
  <c r="G335" i="3"/>
  <c r="K335" i="3"/>
  <c r="D335" i="3"/>
  <c r="H335" i="3"/>
  <c r="L335" i="3"/>
  <c r="E335" i="3"/>
  <c r="I335" i="3"/>
  <c r="B331" i="3"/>
  <c r="F331" i="3"/>
  <c r="J331" i="3"/>
  <c r="C331" i="3"/>
  <c r="G331" i="3"/>
  <c r="K331" i="3"/>
  <c r="D331" i="3"/>
  <c r="H331" i="3"/>
  <c r="L331" i="3"/>
  <c r="E331" i="3"/>
  <c r="I331" i="3"/>
  <c r="J281" i="3"/>
  <c r="F281" i="3"/>
  <c r="J384" i="3"/>
  <c r="F384" i="3"/>
  <c r="B384" i="3"/>
  <c r="J381" i="3"/>
  <c r="F376" i="3"/>
  <c r="J375" i="3"/>
  <c r="B375" i="3"/>
  <c r="F372" i="3"/>
  <c r="J371" i="3"/>
  <c r="B371" i="3"/>
  <c r="F368" i="3"/>
  <c r="J367" i="3"/>
  <c r="B367" i="3"/>
  <c r="J361" i="3"/>
  <c r="F360" i="3"/>
  <c r="F358" i="3"/>
  <c r="J357" i="3"/>
  <c r="J353" i="3"/>
  <c r="F352" i="3"/>
  <c r="J351" i="3"/>
  <c r="B351" i="3"/>
  <c r="F348" i="3"/>
  <c r="J339" i="3"/>
  <c r="B339" i="3"/>
  <c r="E498" i="3"/>
  <c r="I498" i="3"/>
  <c r="C498" i="3"/>
  <c r="G498" i="3"/>
  <c r="K498" i="3"/>
  <c r="F498" i="3"/>
  <c r="H498" i="3"/>
  <c r="B498" i="3"/>
  <c r="J498" i="3"/>
  <c r="D498" i="3"/>
  <c r="L498" i="3"/>
  <c r="C370" i="3"/>
  <c r="G370" i="3"/>
  <c r="K370" i="3"/>
  <c r="E370" i="3"/>
  <c r="I370" i="3"/>
  <c r="C362" i="3"/>
  <c r="G362" i="3"/>
  <c r="K362" i="3"/>
  <c r="E362" i="3"/>
  <c r="I362" i="3"/>
  <c r="C354" i="3"/>
  <c r="G354" i="3"/>
  <c r="K354" i="3"/>
  <c r="E354" i="3"/>
  <c r="I354" i="3"/>
  <c r="C346" i="3"/>
  <c r="G346" i="3"/>
  <c r="K346" i="3"/>
  <c r="E346" i="3"/>
  <c r="I346" i="3"/>
  <c r="C282" i="3"/>
  <c r="G282" i="3"/>
  <c r="K282" i="3"/>
  <c r="E282" i="3"/>
  <c r="I282" i="3"/>
  <c r="F282" i="3"/>
  <c r="H282" i="3"/>
  <c r="B282" i="3"/>
  <c r="J282" i="3"/>
  <c r="D282" i="3"/>
  <c r="L282" i="3"/>
  <c r="B281" i="3"/>
  <c r="I281" i="3"/>
  <c r="E281" i="3"/>
  <c r="I384" i="3"/>
  <c r="E384" i="3"/>
  <c r="L376" i="3"/>
  <c r="D376" i="3"/>
  <c r="L372" i="3"/>
  <c r="D372" i="3"/>
  <c r="L370" i="3"/>
  <c r="D370" i="3"/>
  <c r="L368" i="3"/>
  <c r="D368" i="3"/>
  <c r="L362" i="3"/>
  <c r="D362" i="3"/>
  <c r="L360" i="3"/>
  <c r="D360" i="3"/>
  <c r="L358" i="3"/>
  <c r="L354" i="3"/>
  <c r="D354" i="3"/>
  <c r="L352" i="3"/>
  <c r="D352" i="3"/>
  <c r="L348" i="3"/>
  <c r="D348" i="3"/>
  <c r="L346" i="3"/>
  <c r="D346" i="3"/>
  <c r="C518" i="3"/>
  <c r="F518" i="3"/>
  <c r="J518" i="3"/>
  <c r="B518" i="3"/>
  <c r="G518" i="3"/>
  <c r="D518" i="3"/>
  <c r="H518" i="3"/>
  <c r="L518" i="3"/>
  <c r="I518" i="3"/>
  <c r="K518" i="3"/>
  <c r="E518" i="3"/>
  <c r="E510" i="3"/>
  <c r="I510" i="3"/>
  <c r="C510" i="3"/>
  <c r="G510" i="3"/>
  <c r="K510" i="3"/>
  <c r="F510" i="3"/>
  <c r="H510" i="3"/>
  <c r="B510" i="3"/>
  <c r="J510" i="3"/>
  <c r="D510" i="3"/>
  <c r="L510" i="3"/>
  <c r="E502" i="3"/>
  <c r="I502" i="3"/>
  <c r="C502" i="3"/>
  <c r="G502" i="3"/>
  <c r="K502" i="3"/>
  <c r="F502" i="3"/>
  <c r="H502" i="3"/>
  <c r="B502" i="3"/>
  <c r="J502" i="3"/>
  <c r="D502" i="3"/>
  <c r="L502" i="3"/>
  <c r="B486" i="3"/>
  <c r="F486" i="3"/>
  <c r="J486" i="3"/>
  <c r="D486" i="3"/>
  <c r="H486" i="3"/>
  <c r="L486" i="3"/>
  <c r="E486" i="3"/>
  <c r="I486" i="3"/>
  <c r="C486" i="3"/>
  <c r="G486" i="3"/>
  <c r="K486" i="3"/>
  <c r="C358" i="3"/>
  <c r="G358" i="3"/>
  <c r="K358" i="3"/>
  <c r="E358" i="3"/>
  <c r="I358" i="3"/>
  <c r="E501" i="3"/>
  <c r="I501" i="3"/>
  <c r="C501" i="3"/>
  <c r="G501" i="3"/>
  <c r="K501" i="3"/>
  <c r="B501" i="3"/>
  <c r="J501" i="3"/>
  <c r="D501" i="3"/>
  <c r="L501" i="3"/>
  <c r="F501" i="3"/>
  <c r="H501" i="3"/>
  <c r="E493" i="3"/>
  <c r="I493" i="3"/>
  <c r="C493" i="3"/>
  <c r="G493" i="3"/>
  <c r="K493" i="3"/>
  <c r="B493" i="3"/>
  <c r="J493" i="3"/>
  <c r="D493" i="3"/>
  <c r="L493" i="3"/>
  <c r="F493" i="3"/>
  <c r="H493" i="3"/>
  <c r="B489" i="3"/>
  <c r="F489" i="3"/>
  <c r="D489" i="3"/>
  <c r="H489" i="3"/>
  <c r="I489" i="3"/>
  <c r="E489" i="3"/>
  <c r="K489" i="3"/>
  <c r="J489" i="3"/>
  <c r="L489" i="3"/>
  <c r="C489" i="3"/>
  <c r="G489" i="3"/>
  <c r="B477" i="3"/>
  <c r="F477" i="3"/>
  <c r="J477" i="3"/>
  <c r="D477" i="3"/>
  <c r="H477" i="3"/>
  <c r="L477" i="3"/>
  <c r="I477" i="3"/>
  <c r="E477" i="3"/>
  <c r="K477" i="3"/>
  <c r="C477" i="3"/>
  <c r="G477" i="3"/>
  <c r="E461" i="3"/>
  <c r="F461" i="3"/>
  <c r="J461" i="3"/>
  <c r="C461" i="3"/>
  <c r="H461" i="3"/>
  <c r="L461" i="3"/>
  <c r="I461" i="3"/>
  <c r="D461" i="3"/>
  <c r="K461" i="3"/>
  <c r="B461" i="3"/>
  <c r="G461" i="3"/>
  <c r="C381" i="3"/>
  <c r="G381" i="3"/>
  <c r="K381" i="3"/>
  <c r="E381" i="3"/>
  <c r="I381" i="3"/>
  <c r="C361" i="3"/>
  <c r="G361" i="3"/>
  <c r="K361" i="3"/>
  <c r="E361" i="3"/>
  <c r="I361" i="3"/>
  <c r="C357" i="3"/>
  <c r="G357" i="3"/>
  <c r="K357" i="3"/>
  <c r="E357" i="3"/>
  <c r="I357" i="3"/>
  <c r="C353" i="3"/>
  <c r="G353" i="3"/>
  <c r="K353" i="3"/>
  <c r="E353" i="3"/>
  <c r="I353" i="3"/>
  <c r="B333" i="3"/>
  <c r="F333" i="3"/>
  <c r="J333" i="3"/>
  <c r="C333" i="3"/>
  <c r="G333" i="3"/>
  <c r="K333" i="3"/>
  <c r="D333" i="3"/>
  <c r="H333" i="3"/>
  <c r="L333" i="3"/>
  <c r="E333" i="3"/>
  <c r="I333" i="3"/>
  <c r="L281" i="3"/>
  <c r="H281" i="3"/>
  <c r="D281" i="3"/>
  <c r="L384" i="3"/>
  <c r="H384" i="3"/>
  <c r="D384" i="3"/>
  <c r="F381" i="3"/>
  <c r="J376" i="3"/>
  <c r="B376" i="3"/>
  <c r="F375" i="3"/>
  <c r="J372" i="3"/>
  <c r="F371" i="3"/>
  <c r="J370" i="3"/>
  <c r="B370" i="3"/>
  <c r="J368" i="3"/>
  <c r="B368" i="3"/>
  <c r="F367" i="3"/>
  <c r="J362" i="3"/>
  <c r="B362" i="3"/>
  <c r="F361" i="3"/>
  <c r="J360" i="3"/>
  <c r="B360" i="3"/>
  <c r="J358" i="3"/>
  <c r="B358" i="3"/>
  <c r="F357" i="3"/>
  <c r="J354" i="3"/>
  <c r="B354" i="3"/>
  <c r="F353" i="3"/>
  <c r="J352" i="3"/>
  <c r="B352" i="3"/>
  <c r="F351" i="3"/>
  <c r="J348" i="3"/>
  <c r="J346" i="3"/>
  <c r="B346" i="3"/>
  <c r="F339" i="3"/>
  <c r="E496" i="3"/>
  <c r="I496" i="3"/>
  <c r="C496" i="3"/>
  <c r="G496" i="3"/>
  <c r="K496" i="3"/>
  <c r="F496" i="3"/>
  <c r="H496" i="3"/>
  <c r="B496" i="3"/>
  <c r="J496" i="3"/>
  <c r="D496" i="3"/>
  <c r="L496" i="3"/>
  <c r="B480" i="3"/>
  <c r="F480" i="3"/>
  <c r="J480" i="3"/>
  <c r="D480" i="3"/>
  <c r="H480" i="3"/>
  <c r="L480" i="3"/>
  <c r="E480" i="3"/>
  <c r="I480" i="3"/>
  <c r="G480" i="3"/>
  <c r="K480" i="3"/>
  <c r="C480" i="3"/>
  <c r="B472" i="3"/>
  <c r="F472" i="3"/>
  <c r="J472" i="3"/>
  <c r="D472" i="3"/>
  <c r="H472" i="3"/>
  <c r="L472" i="3"/>
  <c r="E472" i="3"/>
  <c r="I472" i="3"/>
  <c r="G472" i="3"/>
  <c r="K472" i="3"/>
  <c r="C472" i="3"/>
  <c r="E456" i="3"/>
  <c r="I456" i="3"/>
  <c r="B456" i="3"/>
  <c r="G456" i="3"/>
  <c r="L456" i="3"/>
  <c r="D456" i="3"/>
  <c r="J456" i="3"/>
  <c r="F456" i="3"/>
  <c r="K456" i="3"/>
  <c r="H456" i="3"/>
  <c r="C456" i="3"/>
  <c r="C372" i="3"/>
  <c r="G372" i="3"/>
  <c r="K372" i="3"/>
  <c r="E372" i="3"/>
  <c r="I372" i="3"/>
  <c r="C348" i="3"/>
  <c r="G348" i="3"/>
  <c r="K348" i="3"/>
  <c r="E348" i="3"/>
  <c r="I348" i="3"/>
  <c r="K281" i="3"/>
  <c r="G281" i="3"/>
  <c r="K384" i="3"/>
  <c r="G384" i="3"/>
  <c r="H376" i="3"/>
  <c r="H372" i="3"/>
  <c r="H370" i="3"/>
  <c r="H368" i="3"/>
  <c r="H362" i="3"/>
  <c r="H360" i="3"/>
  <c r="H358" i="3"/>
  <c r="H354" i="3"/>
  <c r="H352" i="3"/>
  <c r="H348" i="3"/>
  <c r="H346" i="3"/>
  <c r="E356" i="4"/>
  <c r="K356" i="4"/>
  <c r="C356" i="4"/>
  <c r="H356" i="4"/>
  <c r="B356" i="4"/>
  <c r="L356" i="4"/>
  <c r="I356" i="4"/>
  <c r="D356" i="4"/>
  <c r="J356" i="4"/>
  <c r="F349" i="4"/>
  <c r="I349" i="4"/>
  <c r="B349" i="4"/>
  <c r="E349" i="4"/>
  <c r="G349" i="4"/>
  <c r="L349" i="4"/>
  <c r="H349" i="4"/>
  <c r="C349" i="4"/>
  <c r="J349" i="4"/>
  <c r="K349" i="4"/>
  <c r="D349" i="4"/>
  <c r="G356" i="4"/>
  <c r="M356" i="4" s="1"/>
  <c r="M332" i="4"/>
  <c r="M413" i="8"/>
  <c r="P89" i="4"/>
  <c r="O90" i="4"/>
  <c r="P90" i="4"/>
  <c r="O8" i="3"/>
  <c r="P7" i="3"/>
  <c r="G340" i="4"/>
  <c r="K415" i="8"/>
  <c r="I415" i="8"/>
  <c r="D415" i="8"/>
  <c r="B415" i="8"/>
  <c r="L415" i="8"/>
  <c r="C415" i="8"/>
  <c r="H415" i="8"/>
  <c r="E415" i="8"/>
  <c r="G415" i="8"/>
  <c r="F415" i="8"/>
  <c r="J415" i="8"/>
  <c r="O119" i="8"/>
  <c r="P116" i="8"/>
  <c r="M488" i="4"/>
  <c r="M477" i="4"/>
  <c r="M492" i="4"/>
  <c r="M361" i="4"/>
  <c r="M496" i="4"/>
  <c r="M357" i="4"/>
  <c r="M509" i="4"/>
  <c r="M335" i="4"/>
  <c r="M377" i="4"/>
  <c r="M363" i="4"/>
  <c r="M351" i="4"/>
  <c r="M382" i="4"/>
  <c r="M358" i="4"/>
  <c r="M491" i="4"/>
  <c r="O67" i="4"/>
  <c r="P66" i="4"/>
  <c r="K282" i="4"/>
  <c r="G282" i="4"/>
  <c r="C282" i="4"/>
  <c r="J282" i="4"/>
  <c r="F282" i="4"/>
  <c r="B282" i="4"/>
  <c r="I282" i="4"/>
  <c r="E282" i="4"/>
  <c r="D282" i="4"/>
  <c r="L282" i="4"/>
  <c r="H282" i="4"/>
  <c r="I519" i="4"/>
  <c r="E519" i="4"/>
  <c r="L519" i="4"/>
  <c r="H519" i="4"/>
  <c r="D519" i="4"/>
  <c r="K519" i="4"/>
  <c r="G519" i="4"/>
  <c r="C519" i="4"/>
  <c r="J519" i="4"/>
  <c r="F519" i="4"/>
  <c r="B519" i="4"/>
  <c r="M503" i="4"/>
  <c r="M456" i="4"/>
  <c r="M360" i="4"/>
  <c r="K494" i="4"/>
  <c r="G494" i="4"/>
  <c r="C494" i="4"/>
  <c r="J494" i="4"/>
  <c r="F494" i="4"/>
  <c r="B494" i="4"/>
  <c r="E494" i="4"/>
  <c r="L494" i="4"/>
  <c r="D494" i="4"/>
  <c r="I494" i="4"/>
  <c r="H494" i="4"/>
  <c r="L378" i="4"/>
  <c r="H378" i="4"/>
  <c r="D378" i="4"/>
  <c r="K378" i="4"/>
  <c r="G378" i="4"/>
  <c r="C378" i="4"/>
  <c r="J378" i="4"/>
  <c r="F378" i="4"/>
  <c r="B378" i="4"/>
  <c r="I378" i="4"/>
  <c r="E378" i="4"/>
  <c r="M353" i="4"/>
  <c r="M333" i="4"/>
  <c r="M504" i="4"/>
  <c r="M474" i="4"/>
  <c r="I521" i="4"/>
  <c r="L521" i="4"/>
  <c r="G521" i="4"/>
  <c r="C521" i="4"/>
  <c r="K521" i="4"/>
  <c r="F521" i="4"/>
  <c r="B521" i="4"/>
  <c r="J521" i="4"/>
  <c r="E521" i="4"/>
  <c r="H521" i="4"/>
  <c r="D521" i="4"/>
  <c r="I385" i="4"/>
  <c r="E385" i="4"/>
  <c r="L385" i="4"/>
  <c r="H385" i="4"/>
  <c r="D385" i="4"/>
  <c r="K385" i="4"/>
  <c r="G385" i="4"/>
  <c r="C385" i="4"/>
  <c r="F385" i="4"/>
  <c r="B385" i="4"/>
  <c r="J385" i="4"/>
  <c r="M339" i="4"/>
  <c r="M508" i="4"/>
  <c r="M498" i="4"/>
  <c r="M493" i="4"/>
  <c r="M487" i="4"/>
  <c r="M384" i="4"/>
  <c r="M372" i="4"/>
  <c r="M510" i="4"/>
  <c r="M489" i="4"/>
  <c r="M371" i="4"/>
  <c r="M346" i="4"/>
  <c r="M507" i="4"/>
  <c r="M502" i="4"/>
  <c r="M370" i="4"/>
  <c r="M518" i="4"/>
  <c r="K506" i="4"/>
  <c r="G506" i="4"/>
  <c r="C506" i="4"/>
  <c r="J506" i="4"/>
  <c r="F506" i="4"/>
  <c r="B506" i="4"/>
  <c r="E506" i="4"/>
  <c r="L506" i="4"/>
  <c r="D506" i="4"/>
  <c r="I506" i="4"/>
  <c r="H506" i="4"/>
  <c r="J495" i="4"/>
  <c r="F495" i="4"/>
  <c r="B495" i="4"/>
  <c r="I495" i="4"/>
  <c r="E495" i="4"/>
  <c r="G495" i="4"/>
  <c r="L495" i="4"/>
  <c r="D495" i="4"/>
  <c r="K495" i="4"/>
  <c r="C495" i="4"/>
  <c r="H495" i="4"/>
  <c r="M350" i="4"/>
  <c r="M340" i="4"/>
  <c r="M334" i="4"/>
  <c r="M501" i="4"/>
  <c r="M475" i="4"/>
  <c r="M480" i="4"/>
  <c r="P103" i="4"/>
  <c r="O104" i="4"/>
  <c r="P104" i="4"/>
  <c r="L512" i="4"/>
  <c r="H512" i="4"/>
  <c r="D512" i="4"/>
  <c r="K512" i="4"/>
  <c r="G512" i="4"/>
  <c r="C512" i="4"/>
  <c r="J512" i="4"/>
  <c r="F512" i="4"/>
  <c r="B512" i="4"/>
  <c r="E512" i="4"/>
  <c r="I512" i="4"/>
  <c r="M497" i="4"/>
  <c r="M482" i="4"/>
  <c r="O184" i="4"/>
  <c r="P184" i="4"/>
  <c r="P183" i="4"/>
  <c r="I373" i="4"/>
  <c r="E373" i="4"/>
  <c r="L373" i="4"/>
  <c r="H373" i="4"/>
  <c r="D373" i="4"/>
  <c r="K373" i="4"/>
  <c r="G373" i="4"/>
  <c r="C373" i="4"/>
  <c r="F373" i="4"/>
  <c r="B373" i="4"/>
  <c r="J373" i="4"/>
  <c r="M359" i="4"/>
  <c r="M337" i="4"/>
  <c r="O247" i="4"/>
  <c r="P246" i="4"/>
  <c r="P110" i="4"/>
  <c r="O111" i="4"/>
  <c r="M331" i="4"/>
  <c r="M369" i="4"/>
  <c r="M479" i="4"/>
  <c r="M354" i="4"/>
  <c r="I500" i="4"/>
  <c r="E500" i="4"/>
  <c r="L500" i="4"/>
  <c r="H500" i="4"/>
  <c r="D500" i="4"/>
  <c r="G500" i="4"/>
  <c r="F500" i="4"/>
  <c r="K500" i="4"/>
  <c r="C500" i="4"/>
  <c r="J500" i="4"/>
  <c r="B500" i="4"/>
  <c r="M490" i="4"/>
  <c r="J336" i="4"/>
  <c r="F336" i="4"/>
  <c r="B336" i="4"/>
  <c r="K336" i="4"/>
  <c r="E336" i="4"/>
  <c r="I336" i="4"/>
  <c r="D336" i="4"/>
  <c r="H336" i="4"/>
  <c r="C336" i="4"/>
  <c r="G336" i="4"/>
  <c r="L336" i="4"/>
  <c r="P187" i="4"/>
  <c r="O188" i="4"/>
  <c r="M461" i="4"/>
  <c r="M381" i="4"/>
  <c r="M368" i="4"/>
  <c r="M367" i="4"/>
  <c r="L505" i="4"/>
  <c r="H505" i="4"/>
  <c r="D505" i="4"/>
  <c r="K505" i="4"/>
  <c r="G505" i="4"/>
  <c r="C505" i="4"/>
  <c r="J505" i="4"/>
  <c r="B505" i="4"/>
  <c r="I505" i="4"/>
  <c r="F505" i="4"/>
  <c r="E505" i="4"/>
  <c r="M481" i="4"/>
  <c r="L338" i="4"/>
  <c r="H338" i="4"/>
  <c r="D338" i="4"/>
  <c r="J338" i="4"/>
  <c r="E338" i="4"/>
  <c r="I338" i="4"/>
  <c r="C338" i="4"/>
  <c r="G338" i="4"/>
  <c r="B338" i="4"/>
  <c r="K338" i="4"/>
  <c r="F338" i="4"/>
  <c r="M472" i="4"/>
  <c r="L458" i="4"/>
  <c r="H458" i="4"/>
  <c r="D458" i="4"/>
  <c r="K458" i="4"/>
  <c r="G458" i="4"/>
  <c r="C458" i="4"/>
  <c r="E458" i="4"/>
  <c r="J458" i="4"/>
  <c r="B458" i="4"/>
  <c r="I458" i="4"/>
  <c r="F458" i="4"/>
  <c r="M347" i="4"/>
  <c r="M511" i="4"/>
  <c r="M476" i="4"/>
  <c r="M486" i="4"/>
  <c r="M483" i="4"/>
  <c r="M376" i="4"/>
  <c r="M348" i="4"/>
  <c r="J499" i="4"/>
  <c r="F499" i="4"/>
  <c r="B499" i="4"/>
  <c r="I499" i="4"/>
  <c r="E499" i="4"/>
  <c r="G499" i="4"/>
  <c r="L499" i="4"/>
  <c r="D499" i="4"/>
  <c r="K499" i="4"/>
  <c r="C499" i="4"/>
  <c r="H499" i="4"/>
  <c r="M473" i="4"/>
  <c r="J364" i="4"/>
  <c r="F364" i="4"/>
  <c r="B364" i="4"/>
  <c r="I364" i="4"/>
  <c r="E364" i="4"/>
  <c r="L364" i="4"/>
  <c r="H364" i="4"/>
  <c r="D364" i="4"/>
  <c r="G364" i="4"/>
  <c r="C364" i="4"/>
  <c r="K364" i="4"/>
  <c r="M362" i="4"/>
  <c r="M457" i="4"/>
  <c r="M375" i="4"/>
  <c r="P237" i="4"/>
  <c r="O238" i="4"/>
  <c r="L520" i="4"/>
  <c r="H520" i="4"/>
  <c r="D520" i="4"/>
  <c r="K520" i="4"/>
  <c r="G520" i="4"/>
  <c r="C520" i="4"/>
  <c r="J520" i="4"/>
  <c r="F520" i="4"/>
  <c r="B520" i="4"/>
  <c r="E520" i="4"/>
  <c r="I520" i="4"/>
  <c r="K462" i="4"/>
  <c r="G462" i="4"/>
  <c r="C462" i="4"/>
  <c r="J462" i="4"/>
  <c r="F462" i="4"/>
  <c r="B462" i="4"/>
  <c r="E462" i="4"/>
  <c r="L462" i="4"/>
  <c r="D462" i="4"/>
  <c r="H462" i="4"/>
  <c r="I462" i="4"/>
  <c r="M383" i="4"/>
  <c r="L374" i="4"/>
  <c r="H374" i="4"/>
  <c r="D374" i="4"/>
  <c r="K374" i="4"/>
  <c r="G374" i="4"/>
  <c r="C374" i="4"/>
  <c r="J374" i="4"/>
  <c r="F374" i="4"/>
  <c r="B374" i="4"/>
  <c r="I374" i="4"/>
  <c r="E374" i="4"/>
  <c r="M355" i="4"/>
  <c r="M352" i="4"/>
  <c r="L281" i="4"/>
  <c r="H281" i="4"/>
  <c r="D281" i="4"/>
  <c r="K281" i="4"/>
  <c r="G281" i="4"/>
  <c r="C281" i="4"/>
  <c r="J281" i="4"/>
  <c r="F281" i="4"/>
  <c r="B281" i="4"/>
  <c r="E281" i="4"/>
  <c r="I281" i="4"/>
  <c r="M478" i="4"/>
  <c r="I341" i="4"/>
  <c r="E341" i="4"/>
  <c r="L341" i="4"/>
  <c r="G341" i="4"/>
  <c r="B341" i="4"/>
  <c r="K341" i="4"/>
  <c r="F341" i="4"/>
  <c r="J341" i="4"/>
  <c r="D341" i="4"/>
  <c r="C341" i="4"/>
  <c r="H341" i="4"/>
  <c r="O8" i="4"/>
  <c r="P7" i="4"/>
  <c r="M360" i="3"/>
  <c r="M381" i="3"/>
  <c r="M282" i="3"/>
  <c r="M353" i="3"/>
  <c r="M372" i="3"/>
  <c r="M357" i="3"/>
  <c r="M348" i="3"/>
  <c r="M361" i="3"/>
  <c r="M370" i="3"/>
  <c r="M376" i="3"/>
  <c r="M477" i="3"/>
  <c r="M502" i="3"/>
  <c r="M335" i="3"/>
  <c r="M479" i="3"/>
  <c r="M491" i="3"/>
  <c r="M507" i="3"/>
  <c r="M496" i="3"/>
  <c r="M362" i="3"/>
  <c r="M368" i="3"/>
  <c r="M333" i="3"/>
  <c r="M489" i="3"/>
  <c r="M501" i="3"/>
  <c r="M486" i="3"/>
  <c r="M498" i="3"/>
  <c r="M339" i="3"/>
  <c r="M367" i="3"/>
  <c r="M371" i="3"/>
  <c r="M331" i="3"/>
  <c r="M503" i="3"/>
  <c r="M518" i="3"/>
  <c r="M281" i="3"/>
  <c r="M375" i="3"/>
  <c r="M487" i="3"/>
  <c r="M492" i="3"/>
  <c r="M480" i="3"/>
  <c r="M354" i="3"/>
  <c r="M456" i="3"/>
  <c r="M472" i="3"/>
  <c r="M346" i="3"/>
  <c r="M352" i="3"/>
  <c r="M358" i="3"/>
  <c r="M461" i="3"/>
  <c r="M493" i="3"/>
  <c r="M510" i="3"/>
  <c r="M351" i="3"/>
  <c r="M384" i="3"/>
  <c r="M483" i="3"/>
  <c r="M511" i="3"/>
  <c r="M476" i="3"/>
  <c r="D283" i="3"/>
  <c r="C283" i="3"/>
  <c r="L283" i="3"/>
  <c r="F283" i="3"/>
  <c r="H283" i="3"/>
  <c r="G283" i="3"/>
  <c r="K283" i="3"/>
  <c r="B283" i="3"/>
  <c r="J283" i="3"/>
  <c r="I283" i="3"/>
  <c r="E283" i="3"/>
  <c r="O9" i="3"/>
  <c r="P8" i="3"/>
  <c r="E416" i="8"/>
  <c r="B416" i="8"/>
  <c r="L416" i="8"/>
  <c r="F416" i="8"/>
  <c r="J416" i="8"/>
  <c r="K416" i="8"/>
  <c r="H416" i="8"/>
  <c r="D416" i="8"/>
  <c r="C416" i="8"/>
  <c r="I416" i="8"/>
  <c r="G416" i="8"/>
  <c r="K366" i="4"/>
  <c r="G366" i="4"/>
  <c r="C366" i="4"/>
  <c r="J366" i="4"/>
  <c r="H366" i="4"/>
  <c r="I366" i="4"/>
  <c r="D366" i="4"/>
  <c r="E366" i="4"/>
  <c r="B366" i="4"/>
  <c r="L366" i="4"/>
  <c r="F366" i="4"/>
  <c r="O120" i="8"/>
  <c r="P119" i="8"/>
  <c r="M415" i="8"/>
  <c r="J365" i="4"/>
  <c r="H365" i="4"/>
  <c r="D365" i="4"/>
  <c r="K365" i="4"/>
  <c r="G365" i="4"/>
  <c r="E365" i="4"/>
  <c r="B365" i="4"/>
  <c r="L365" i="4"/>
  <c r="F365" i="4"/>
  <c r="I365" i="4"/>
  <c r="C365" i="4"/>
  <c r="M505" i="4"/>
  <c r="M373" i="4"/>
  <c r="M512" i="4"/>
  <c r="O248" i="4"/>
  <c r="P247" i="4"/>
  <c r="J283" i="4"/>
  <c r="F283" i="4"/>
  <c r="B283" i="4"/>
  <c r="I283" i="4"/>
  <c r="E283" i="4"/>
  <c r="L283" i="4"/>
  <c r="H283" i="4"/>
  <c r="D283" i="4"/>
  <c r="C283" i="4"/>
  <c r="G283" i="4"/>
  <c r="K283" i="4"/>
  <c r="M364" i="4"/>
  <c r="M458" i="4"/>
  <c r="J463" i="4"/>
  <c r="F463" i="4"/>
  <c r="B463" i="4"/>
  <c r="I463" i="4"/>
  <c r="E463" i="4"/>
  <c r="G463" i="4"/>
  <c r="L463" i="4"/>
  <c r="D463" i="4"/>
  <c r="H463" i="4"/>
  <c r="C463" i="4"/>
  <c r="K463" i="4"/>
  <c r="M495" i="4"/>
  <c r="M521" i="4"/>
  <c r="P8" i="4"/>
  <c r="O9" i="4"/>
  <c r="M341" i="4"/>
  <c r="M281" i="4"/>
  <c r="M462" i="4"/>
  <c r="M520" i="4"/>
  <c r="M336" i="4"/>
  <c r="M500" i="4"/>
  <c r="L386" i="4"/>
  <c r="H386" i="4"/>
  <c r="D386" i="4"/>
  <c r="K386" i="4"/>
  <c r="G386" i="4"/>
  <c r="C386" i="4"/>
  <c r="J386" i="4"/>
  <c r="F386" i="4"/>
  <c r="B386" i="4"/>
  <c r="I386" i="4"/>
  <c r="E386" i="4"/>
  <c r="I459" i="4"/>
  <c r="E459" i="4"/>
  <c r="H459" i="4"/>
  <c r="C459" i="4"/>
  <c r="L459" i="4"/>
  <c r="G459" i="4"/>
  <c r="B459" i="4"/>
  <c r="J459" i="4"/>
  <c r="F459" i="4"/>
  <c r="D459" i="4"/>
  <c r="K459" i="4"/>
  <c r="K379" i="4"/>
  <c r="G379" i="4"/>
  <c r="C379" i="4"/>
  <c r="J379" i="4"/>
  <c r="F379" i="4"/>
  <c r="B379" i="4"/>
  <c r="I379" i="4"/>
  <c r="E379" i="4"/>
  <c r="H379" i="4"/>
  <c r="D379" i="4"/>
  <c r="L379" i="4"/>
  <c r="M519" i="4"/>
  <c r="O68" i="4"/>
  <c r="P67" i="4"/>
  <c r="K513" i="4"/>
  <c r="G513" i="4"/>
  <c r="C513" i="4"/>
  <c r="J513" i="4"/>
  <c r="F513" i="4"/>
  <c r="B513" i="4"/>
  <c r="I513" i="4"/>
  <c r="E513" i="4"/>
  <c r="L513" i="4"/>
  <c r="H513" i="4"/>
  <c r="D513" i="4"/>
  <c r="O189" i="4"/>
  <c r="P188" i="4"/>
  <c r="M499" i="4"/>
  <c r="O112" i="4"/>
  <c r="P111" i="4"/>
  <c r="J380" i="4"/>
  <c r="F380" i="4"/>
  <c r="B380" i="4"/>
  <c r="I380" i="4"/>
  <c r="E380" i="4"/>
  <c r="L380" i="4"/>
  <c r="H380" i="4"/>
  <c r="D380" i="4"/>
  <c r="G380" i="4"/>
  <c r="C380" i="4"/>
  <c r="K380" i="4"/>
  <c r="M506" i="4"/>
  <c r="M494" i="4"/>
  <c r="L342" i="4"/>
  <c r="H342" i="4"/>
  <c r="D342" i="4"/>
  <c r="J342" i="4"/>
  <c r="E342" i="4"/>
  <c r="I342" i="4"/>
  <c r="C342" i="4"/>
  <c r="G342" i="4"/>
  <c r="B342" i="4"/>
  <c r="K342" i="4"/>
  <c r="F342" i="4"/>
  <c r="M374" i="4"/>
  <c r="O239" i="4"/>
  <c r="P238" i="4"/>
  <c r="M338" i="4"/>
  <c r="L522" i="4"/>
  <c r="H522" i="4"/>
  <c r="D522" i="4"/>
  <c r="J522" i="4"/>
  <c r="E522" i="4"/>
  <c r="I522" i="4"/>
  <c r="C522" i="4"/>
  <c r="G522" i="4"/>
  <c r="B522" i="4"/>
  <c r="F522" i="4"/>
  <c r="K522" i="4"/>
  <c r="I460" i="4"/>
  <c r="E460" i="4"/>
  <c r="L460" i="4"/>
  <c r="H460" i="4"/>
  <c r="D460" i="4"/>
  <c r="G460" i="4"/>
  <c r="F460" i="4"/>
  <c r="C460" i="4"/>
  <c r="B460" i="4"/>
  <c r="K460" i="4"/>
  <c r="J460" i="4"/>
  <c r="M385" i="4"/>
  <c r="M378" i="4"/>
  <c r="M282" i="4"/>
  <c r="M283" i="3"/>
  <c r="M416" i="8"/>
  <c r="M365" i="4"/>
  <c r="L419" i="8"/>
  <c r="G419" i="8"/>
  <c r="E419" i="8"/>
  <c r="C419" i="8"/>
  <c r="F419" i="8"/>
  <c r="J419" i="8"/>
  <c r="H419" i="8"/>
  <c r="K419" i="8"/>
  <c r="B419" i="8"/>
  <c r="D419" i="8"/>
  <c r="I419" i="8"/>
  <c r="E284" i="3"/>
  <c r="I284" i="3"/>
  <c r="H284" i="3"/>
  <c r="K284" i="3"/>
  <c r="L284" i="3"/>
  <c r="G284" i="3"/>
  <c r="F284" i="3"/>
  <c r="B284" i="3"/>
  <c r="J284" i="3"/>
  <c r="D284" i="3"/>
  <c r="C284" i="3"/>
  <c r="O122" i="8"/>
  <c r="P120" i="8"/>
  <c r="O10" i="3"/>
  <c r="P9" i="3"/>
  <c r="M366" i="4"/>
  <c r="M380" i="4"/>
  <c r="P239" i="4"/>
  <c r="O240" i="4"/>
  <c r="M513" i="4"/>
  <c r="M522" i="4"/>
  <c r="I464" i="4"/>
  <c r="E464" i="4"/>
  <c r="L464" i="4"/>
  <c r="H464" i="4"/>
  <c r="D464" i="4"/>
  <c r="G464" i="4"/>
  <c r="F464" i="4"/>
  <c r="C464" i="4"/>
  <c r="B464" i="4"/>
  <c r="K464" i="4"/>
  <c r="J464" i="4"/>
  <c r="M386" i="4"/>
  <c r="O10" i="4"/>
  <c r="P9" i="4"/>
  <c r="M463" i="4"/>
  <c r="K523" i="4"/>
  <c r="G523" i="4"/>
  <c r="C523" i="4"/>
  <c r="H523" i="4"/>
  <c r="B523" i="4"/>
  <c r="L523" i="4"/>
  <c r="F523" i="4"/>
  <c r="J523" i="4"/>
  <c r="E523" i="4"/>
  <c r="I523" i="4"/>
  <c r="D523" i="4"/>
  <c r="J514" i="4"/>
  <c r="F514" i="4"/>
  <c r="B514" i="4"/>
  <c r="I514" i="4"/>
  <c r="E514" i="4"/>
  <c r="L514" i="4"/>
  <c r="H514" i="4"/>
  <c r="D514" i="4"/>
  <c r="K514" i="4"/>
  <c r="G514" i="4"/>
  <c r="C514" i="4"/>
  <c r="P112" i="4"/>
  <c r="O113" i="4"/>
  <c r="P68" i="4"/>
  <c r="O69" i="4"/>
  <c r="P69" i="4"/>
  <c r="M342" i="4"/>
  <c r="M459" i="4"/>
  <c r="M460" i="4"/>
  <c r="K387" i="4"/>
  <c r="G387" i="4"/>
  <c r="C387" i="4"/>
  <c r="J387" i="4"/>
  <c r="F387" i="4"/>
  <c r="B387" i="4"/>
  <c r="I387" i="4"/>
  <c r="E387" i="4"/>
  <c r="H387" i="4"/>
  <c r="D387" i="4"/>
  <c r="L387" i="4"/>
  <c r="P189" i="4"/>
  <c r="O190" i="4"/>
  <c r="K343" i="4"/>
  <c r="G343" i="4"/>
  <c r="C343" i="4"/>
  <c r="J343" i="4"/>
  <c r="F343" i="4"/>
  <c r="I343" i="4"/>
  <c r="B343" i="4"/>
  <c r="H343" i="4"/>
  <c r="E343" i="4"/>
  <c r="L343" i="4"/>
  <c r="D343" i="4"/>
  <c r="M379" i="4"/>
  <c r="I284" i="4"/>
  <c r="E284" i="4"/>
  <c r="L284" i="4"/>
  <c r="H284" i="4"/>
  <c r="D284" i="4"/>
  <c r="K284" i="4"/>
  <c r="G284" i="4"/>
  <c r="C284" i="4"/>
  <c r="B284" i="4"/>
  <c r="J284" i="4"/>
  <c r="F284" i="4"/>
  <c r="M283" i="4"/>
  <c r="O249" i="4"/>
  <c r="P248" i="4"/>
  <c r="M284" i="3"/>
  <c r="C285" i="3"/>
  <c r="L285" i="3"/>
  <c r="E285" i="3"/>
  <c r="I285" i="3"/>
  <c r="B285" i="3"/>
  <c r="J285" i="3"/>
  <c r="D285" i="3"/>
  <c r="G285" i="3"/>
  <c r="H285" i="3"/>
  <c r="K285" i="3"/>
  <c r="F285" i="3"/>
  <c r="O11" i="3"/>
  <c r="P10" i="3"/>
  <c r="M419" i="8"/>
  <c r="I420" i="8"/>
  <c r="D420" i="8"/>
  <c r="F420" i="8"/>
  <c r="E420" i="8"/>
  <c r="C420" i="8"/>
  <c r="B420" i="8"/>
  <c r="K420" i="8"/>
  <c r="J420" i="8"/>
  <c r="G420" i="8"/>
  <c r="H420" i="8"/>
  <c r="L420" i="8"/>
  <c r="O123" i="8"/>
  <c r="P122" i="8"/>
  <c r="O250" i="4"/>
  <c r="P249" i="4"/>
  <c r="J388" i="4"/>
  <c r="F388" i="4"/>
  <c r="B388" i="4"/>
  <c r="I388" i="4"/>
  <c r="E388" i="4"/>
  <c r="L388" i="4"/>
  <c r="H388" i="4"/>
  <c r="D388" i="4"/>
  <c r="G388" i="4"/>
  <c r="C388" i="4"/>
  <c r="K388" i="4"/>
  <c r="L285" i="4"/>
  <c r="H285" i="4"/>
  <c r="D285" i="4"/>
  <c r="K285" i="4"/>
  <c r="G285" i="4"/>
  <c r="C285" i="4"/>
  <c r="J285" i="4"/>
  <c r="F285" i="4"/>
  <c r="B285" i="4"/>
  <c r="E285" i="4"/>
  <c r="I285" i="4"/>
  <c r="O241" i="4"/>
  <c r="P241" i="4"/>
  <c r="P240" i="4"/>
  <c r="O191" i="4"/>
  <c r="P190" i="4"/>
  <c r="I345" i="4"/>
  <c r="E345" i="4"/>
  <c r="L345" i="4"/>
  <c r="H345" i="4"/>
  <c r="D345" i="4"/>
  <c r="K345" i="4"/>
  <c r="C345" i="4"/>
  <c r="J345" i="4"/>
  <c r="B345" i="4"/>
  <c r="G345" i="4"/>
  <c r="F345" i="4"/>
  <c r="M514" i="4"/>
  <c r="P10" i="4"/>
  <c r="O11" i="4"/>
  <c r="M464" i="4"/>
  <c r="I515" i="4"/>
  <c r="E515" i="4"/>
  <c r="L515" i="4"/>
  <c r="H515" i="4"/>
  <c r="D515" i="4"/>
  <c r="K515" i="4"/>
  <c r="G515" i="4"/>
  <c r="C515" i="4"/>
  <c r="J515" i="4"/>
  <c r="F515" i="4"/>
  <c r="B515" i="4"/>
  <c r="J524" i="4"/>
  <c r="F524" i="4"/>
  <c r="B524" i="4"/>
  <c r="K524" i="4"/>
  <c r="E524" i="4"/>
  <c r="I524" i="4"/>
  <c r="D524" i="4"/>
  <c r="H524" i="4"/>
  <c r="C524" i="4"/>
  <c r="L524" i="4"/>
  <c r="G524" i="4"/>
  <c r="O114" i="4"/>
  <c r="P113" i="4"/>
  <c r="M284" i="4"/>
  <c r="M387" i="4"/>
  <c r="M343" i="4"/>
  <c r="L465" i="4"/>
  <c r="H465" i="4"/>
  <c r="D465" i="4"/>
  <c r="K465" i="4"/>
  <c r="G465" i="4"/>
  <c r="C465" i="4"/>
  <c r="J465" i="4"/>
  <c r="B465" i="4"/>
  <c r="I465" i="4"/>
  <c r="E465" i="4"/>
  <c r="F465" i="4"/>
  <c r="J344" i="4"/>
  <c r="F344" i="4"/>
  <c r="B344" i="4"/>
  <c r="I344" i="4"/>
  <c r="E344" i="4"/>
  <c r="K344" i="4"/>
  <c r="C344" i="4"/>
  <c r="H344" i="4"/>
  <c r="G344" i="4"/>
  <c r="L344" i="4"/>
  <c r="D344" i="4"/>
  <c r="M523" i="4"/>
  <c r="K286" i="3"/>
  <c r="L286" i="3"/>
  <c r="E286" i="3"/>
  <c r="B286" i="3"/>
  <c r="J286" i="3"/>
  <c r="D286" i="3"/>
  <c r="C286" i="3"/>
  <c r="F286" i="3"/>
  <c r="H286" i="3"/>
  <c r="G286" i="3"/>
  <c r="I286" i="3"/>
  <c r="M420" i="8"/>
  <c r="O12" i="3"/>
  <c r="P11" i="3"/>
  <c r="H422" i="8"/>
  <c r="F422" i="8"/>
  <c r="L422" i="8"/>
  <c r="G422" i="8"/>
  <c r="E422" i="8"/>
  <c r="I422" i="8"/>
  <c r="C422" i="8"/>
  <c r="J422" i="8"/>
  <c r="K422" i="8"/>
  <c r="B422" i="8"/>
  <c r="D422" i="8"/>
  <c r="O124" i="8"/>
  <c r="P123" i="8"/>
  <c r="K466" i="4"/>
  <c r="G466" i="4"/>
  <c r="C466" i="4"/>
  <c r="J466" i="4"/>
  <c r="F466" i="4"/>
  <c r="B466" i="4"/>
  <c r="E466" i="4"/>
  <c r="L466" i="4"/>
  <c r="D466" i="4"/>
  <c r="H466" i="4"/>
  <c r="I466" i="4"/>
  <c r="P114" i="4"/>
  <c r="O115" i="4"/>
  <c r="M515" i="4"/>
  <c r="O12" i="4"/>
  <c r="P11" i="4"/>
  <c r="L516" i="4"/>
  <c r="H516" i="4"/>
  <c r="D516" i="4"/>
  <c r="K516" i="4"/>
  <c r="G516" i="4"/>
  <c r="C516" i="4"/>
  <c r="J516" i="4"/>
  <c r="F516" i="4"/>
  <c r="B516" i="4"/>
  <c r="E516" i="4"/>
  <c r="I516" i="4"/>
  <c r="M285" i="4"/>
  <c r="J525" i="4"/>
  <c r="I525" i="4"/>
  <c r="E525" i="4"/>
  <c r="G525" i="4"/>
  <c r="B525" i="4"/>
  <c r="L525" i="4"/>
  <c r="F525" i="4"/>
  <c r="K525" i="4"/>
  <c r="D525" i="4"/>
  <c r="H525" i="4"/>
  <c r="C525" i="4"/>
  <c r="M465" i="4"/>
  <c r="J389" i="4"/>
  <c r="F389" i="4"/>
  <c r="B389" i="4"/>
  <c r="L389" i="4"/>
  <c r="G389" i="4"/>
  <c r="K389" i="4"/>
  <c r="E389" i="4"/>
  <c r="I389" i="4"/>
  <c r="D389" i="4"/>
  <c r="H389" i="4"/>
  <c r="C389" i="4"/>
  <c r="P191" i="4"/>
  <c r="O192" i="4"/>
  <c r="M344" i="4"/>
  <c r="M524" i="4"/>
  <c r="K286" i="4"/>
  <c r="G286" i="4"/>
  <c r="C286" i="4"/>
  <c r="J286" i="4"/>
  <c r="F286" i="4"/>
  <c r="B286" i="4"/>
  <c r="I286" i="4"/>
  <c r="E286" i="4"/>
  <c r="D286" i="4"/>
  <c r="L286" i="4"/>
  <c r="H286" i="4"/>
  <c r="M345" i="4"/>
  <c r="K517" i="4"/>
  <c r="G517" i="4"/>
  <c r="C517" i="4"/>
  <c r="J517" i="4"/>
  <c r="F517" i="4"/>
  <c r="B517" i="4"/>
  <c r="I517" i="4"/>
  <c r="E517" i="4"/>
  <c r="L517" i="4"/>
  <c r="H517" i="4"/>
  <c r="D517" i="4"/>
  <c r="M388" i="4"/>
  <c r="O251" i="4"/>
  <c r="P250" i="4"/>
  <c r="K287" i="3"/>
  <c r="H287" i="3"/>
  <c r="E287" i="3"/>
  <c r="L287" i="3"/>
  <c r="F287" i="3"/>
  <c r="C287" i="3"/>
  <c r="G287" i="3"/>
  <c r="J287" i="3"/>
  <c r="D287" i="3"/>
  <c r="I287" i="3"/>
  <c r="B287" i="3"/>
  <c r="M286" i="3"/>
  <c r="O13" i="3"/>
  <c r="P12" i="3"/>
  <c r="L423" i="8"/>
  <c r="J423" i="8"/>
  <c r="E423" i="8"/>
  <c r="I423" i="8"/>
  <c r="C423" i="8"/>
  <c r="D423" i="8"/>
  <c r="B423" i="8"/>
  <c r="H423" i="8"/>
  <c r="G423" i="8"/>
  <c r="F423" i="8"/>
  <c r="K423" i="8"/>
  <c r="O125" i="8"/>
  <c r="P124" i="8"/>
  <c r="M422" i="8"/>
  <c r="M389" i="4"/>
  <c r="M466" i="4"/>
  <c r="I526" i="4"/>
  <c r="E526" i="4"/>
  <c r="L526" i="4"/>
  <c r="H526" i="4"/>
  <c r="D526" i="4"/>
  <c r="G526" i="4"/>
  <c r="F526" i="4"/>
  <c r="K526" i="4"/>
  <c r="C526" i="4"/>
  <c r="B526" i="4"/>
  <c r="J526" i="4"/>
  <c r="M517" i="4"/>
  <c r="M286" i="4"/>
  <c r="O193" i="4"/>
  <c r="P192" i="4"/>
  <c r="M525" i="4"/>
  <c r="M516" i="4"/>
  <c r="O116" i="4"/>
  <c r="P115" i="4"/>
  <c r="P12" i="4"/>
  <c r="O13" i="4"/>
  <c r="O252" i="4"/>
  <c r="P251" i="4"/>
  <c r="J467" i="4"/>
  <c r="F467" i="4"/>
  <c r="B467" i="4"/>
  <c r="I467" i="4"/>
  <c r="E467" i="4"/>
  <c r="G467" i="4"/>
  <c r="L467" i="4"/>
  <c r="D467" i="4"/>
  <c r="H467" i="4"/>
  <c r="C467" i="4"/>
  <c r="K467" i="4"/>
  <c r="J287" i="4"/>
  <c r="F287" i="4"/>
  <c r="B287" i="4"/>
  <c r="I287" i="4"/>
  <c r="E287" i="4"/>
  <c r="L287" i="4"/>
  <c r="H287" i="4"/>
  <c r="D287" i="4"/>
  <c r="C287" i="4"/>
  <c r="G287" i="4"/>
  <c r="K287" i="4"/>
  <c r="I390" i="4"/>
  <c r="E390" i="4"/>
  <c r="H390" i="4"/>
  <c r="C390" i="4"/>
  <c r="L390" i="4"/>
  <c r="G390" i="4"/>
  <c r="B390" i="4"/>
  <c r="K390" i="4"/>
  <c r="F390" i="4"/>
  <c r="J390" i="4"/>
  <c r="D390" i="4"/>
  <c r="H288" i="3"/>
  <c r="B288" i="3"/>
  <c r="G288" i="3"/>
  <c r="D288" i="3"/>
  <c r="F288" i="3"/>
  <c r="C288" i="3"/>
  <c r="K288" i="3"/>
  <c r="E288" i="3"/>
  <c r="I288" i="3"/>
  <c r="J288" i="3"/>
  <c r="L288" i="3"/>
  <c r="M423" i="8"/>
  <c r="O14" i="3"/>
  <c r="P13" i="3"/>
  <c r="I424" i="8"/>
  <c r="G424" i="8"/>
  <c r="H424" i="8"/>
  <c r="D424" i="8"/>
  <c r="L424" i="8"/>
  <c r="E424" i="8"/>
  <c r="F424" i="8"/>
  <c r="C424" i="8"/>
  <c r="J424" i="8"/>
  <c r="K424" i="8"/>
  <c r="B424" i="8"/>
  <c r="M287" i="3"/>
  <c r="O126" i="8"/>
  <c r="P125" i="8"/>
  <c r="M526" i="4"/>
  <c r="M467" i="4"/>
  <c r="O253" i="4"/>
  <c r="P252" i="4"/>
  <c r="P116" i="4"/>
  <c r="O117" i="4"/>
  <c r="P193" i="4"/>
  <c r="O194" i="4"/>
  <c r="M390" i="4"/>
  <c r="I288" i="4"/>
  <c r="E288" i="4"/>
  <c r="L288" i="4"/>
  <c r="H288" i="4"/>
  <c r="D288" i="4"/>
  <c r="K288" i="4"/>
  <c r="G288" i="4"/>
  <c r="C288" i="4"/>
  <c r="B288" i="4"/>
  <c r="J288" i="4"/>
  <c r="F288" i="4"/>
  <c r="M287" i="4"/>
  <c r="O14" i="4"/>
  <c r="P13" i="4"/>
  <c r="L527" i="4"/>
  <c r="H527" i="4"/>
  <c r="D527" i="4"/>
  <c r="K527" i="4"/>
  <c r="G527" i="4"/>
  <c r="C527" i="4"/>
  <c r="J527" i="4"/>
  <c r="B527" i="4"/>
  <c r="I527" i="4"/>
  <c r="F527" i="4"/>
  <c r="E527" i="4"/>
  <c r="L391" i="4"/>
  <c r="H391" i="4"/>
  <c r="D391" i="4"/>
  <c r="K391" i="4"/>
  <c r="F391" i="4"/>
  <c r="J391" i="4"/>
  <c r="E391" i="4"/>
  <c r="I391" i="4"/>
  <c r="C391" i="4"/>
  <c r="G391" i="4"/>
  <c r="B391" i="4"/>
  <c r="I468" i="4"/>
  <c r="E468" i="4"/>
  <c r="L468" i="4"/>
  <c r="H468" i="4"/>
  <c r="D468" i="4"/>
  <c r="G468" i="4"/>
  <c r="F468" i="4"/>
  <c r="C468" i="4"/>
  <c r="B468" i="4"/>
  <c r="K468" i="4"/>
  <c r="J468" i="4"/>
  <c r="O15" i="3"/>
  <c r="P14" i="3"/>
  <c r="G425" i="8"/>
  <c r="B425" i="8"/>
  <c r="J425" i="8"/>
  <c r="D425" i="8"/>
  <c r="K425" i="8"/>
  <c r="E425" i="8"/>
  <c r="L425" i="8"/>
  <c r="I425" i="8"/>
  <c r="C425" i="8"/>
  <c r="F425" i="8"/>
  <c r="H425" i="8"/>
  <c r="O127" i="8"/>
  <c r="P126" i="8"/>
  <c r="M288" i="3"/>
  <c r="E289" i="3"/>
  <c r="B289" i="3"/>
  <c r="J289" i="3"/>
  <c r="D289" i="3"/>
  <c r="L289" i="3"/>
  <c r="C289" i="3"/>
  <c r="F289" i="3"/>
  <c r="K289" i="3"/>
  <c r="I289" i="3"/>
  <c r="G289" i="3"/>
  <c r="H289" i="3"/>
  <c r="M424" i="8"/>
  <c r="M391" i="4"/>
  <c r="O195" i="4"/>
  <c r="P195" i="4"/>
  <c r="P194" i="4"/>
  <c r="M527" i="4"/>
  <c r="L289" i="4"/>
  <c r="H289" i="4"/>
  <c r="D289" i="4"/>
  <c r="K289" i="4"/>
  <c r="G289" i="4"/>
  <c r="C289" i="4"/>
  <c r="J289" i="4"/>
  <c r="F289" i="4"/>
  <c r="B289" i="4"/>
  <c r="E289" i="4"/>
  <c r="I289" i="4"/>
  <c r="L469" i="4"/>
  <c r="H469" i="4"/>
  <c r="D469" i="4"/>
  <c r="K469" i="4"/>
  <c r="G469" i="4"/>
  <c r="C469" i="4"/>
  <c r="J469" i="4"/>
  <c r="B469" i="4"/>
  <c r="I469" i="4"/>
  <c r="E469" i="4"/>
  <c r="F469" i="4"/>
  <c r="O254" i="4"/>
  <c r="P253" i="4"/>
  <c r="K392" i="4"/>
  <c r="G392" i="4"/>
  <c r="C392" i="4"/>
  <c r="I392" i="4"/>
  <c r="D392" i="4"/>
  <c r="H392" i="4"/>
  <c r="B392" i="4"/>
  <c r="L392" i="4"/>
  <c r="F392" i="4"/>
  <c r="J392" i="4"/>
  <c r="E392" i="4"/>
  <c r="K528" i="4"/>
  <c r="G528" i="4"/>
  <c r="C528" i="4"/>
  <c r="J528" i="4"/>
  <c r="F528" i="4"/>
  <c r="B528" i="4"/>
  <c r="E528" i="4"/>
  <c r="L528" i="4"/>
  <c r="D528" i="4"/>
  <c r="I528" i="4"/>
  <c r="H528" i="4"/>
  <c r="M468" i="4"/>
  <c r="P14" i="4"/>
  <c r="O15" i="4"/>
  <c r="M288" i="4"/>
  <c r="O118" i="4"/>
  <c r="P117" i="4"/>
  <c r="H426" i="8"/>
  <c r="L426" i="8"/>
  <c r="B426" i="8"/>
  <c r="J426" i="8"/>
  <c r="K426" i="8"/>
  <c r="I426" i="8"/>
  <c r="G426" i="8"/>
  <c r="D426" i="8"/>
  <c r="E426" i="8"/>
  <c r="F426" i="8"/>
  <c r="C426" i="8"/>
  <c r="O128" i="8"/>
  <c r="P127" i="8"/>
  <c r="M425" i="8"/>
  <c r="M289" i="3"/>
  <c r="F290" i="3"/>
  <c r="H290" i="3"/>
  <c r="J290" i="3"/>
  <c r="D290" i="3"/>
  <c r="C290" i="3"/>
  <c r="L290" i="3"/>
  <c r="G290" i="3"/>
  <c r="I290" i="3"/>
  <c r="B290" i="3"/>
  <c r="K290" i="3"/>
  <c r="E290" i="3"/>
  <c r="O16" i="3"/>
  <c r="P15" i="3"/>
  <c r="M528" i="4"/>
  <c r="M289" i="4"/>
  <c r="O16" i="4"/>
  <c r="P15" i="4"/>
  <c r="J393" i="4"/>
  <c r="F393" i="4"/>
  <c r="B393" i="4"/>
  <c r="L393" i="4"/>
  <c r="G393" i="4"/>
  <c r="K393" i="4"/>
  <c r="E393" i="4"/>
  <c r="I393" i="4"/>
  <c r="D393" i="4"/>
  <c r="H393" i="4"/>
  <c r="C393" i="4"/>
  <c r="J529" i="4"/>
  <c r="F529" i="4"/>
  <c r="B529" i="4"/>
  <c r="I529" i="4"/>
  <c r="E529" i="4"/>
  <c r="G529" i="4"/>
  <c r="L529" i="4"/>
  <c r="D529" i="4"/>
  <c r="K529" i="4"/>
  <c r="C529" i="4"/>
  <c r="H529" i="4"/>
  <c r="M392" i="4"/>
  <c r="O255" i="4"/>
  <c r="P254" i="4"/>
  <c r="M469" i="4"/>
  <c r="K470" i="4"/>
  <c r="G470" i="4"/>
  <c r="C470" i="4"/>
  <c r="J470" i="4"/>
  <c r="F470" i="4"/>
  <c r="B470" i="4"/>
  <c r="E470" i="4"/>
  <c r="L470" i="4"/>
  <c r="D470" i="4"/>
  <c r="I470" i="4"/>
  <c r="H470" i="4"/>
  <c r="K290" i="4"/>
  <c r="G290" i="4"/>
  <c r="C290" i="4"/>
  <c r="J290" i="4"/>
  <c r="F290" i="4"/>
  <c r="B290" i="4"/>
  <c r="I290" i="4"/>
  <c r="E290" i="4"/>
  <c r="D290" i="4"/>
  <c r="L290" i="4"/>
  <c r="H290" i="4"/>
  <c r="P118" i="4"/>
  <c r="O119" i="4"/>
  <c r="J471" i="4"/>
  <c r="F471" i="4"/>
  <c r="B471" i="4"/>
  <c r="I471" i="4"/>
  <c r="E471" i="4"/>
  <c r="G471" i="4"/>
  <c r="L471" i="4"/>
  <c r="D471" i="4"/>
  <c r="K471" i="4"/>
  <c r="C471" i="4"/>
  <c r="H471" i="4"/>
  <c r="M290" i="3"/>
  <c r="I427" i="8"/>
  <c r="C427" i="8"/>
  <c r="B427" i="8"/>
  <c r="G427" i="8"/>
  <c r="E427" i="8"/>
  <c r="H427" i="8"/>
  <c r="L427" i="8"/>
  <c r="J427" i="8"/>
  <c r="D427" i="8"/>
  <c r="F427" i="8"/>
  <c r="K427" i="8"/>
  <c r="B291" i="3"/>
  <c r="J291" i="3"/>
  <c r="F291" i="3"/>
  <c r="C291" i="3"/>
  <c r="H291" i="3"/>
  <c r="G291" i="3"/>
  <c r="K291" i="3"/>
  <c r="D291" i="3"/>
  <c r="L291" i="3"/>
  <c r="E291" i="3"/>
  <c r="I291" i="3"/>
  <c r="O129" i="8"/>
  <c r="P128" i="8"/>
  <c r="O17" i="3"/>
  <c r="P16" i="3"/>
  <c r="M426" i="8"/>
  <c r="M529" i="4"/>
  <c r="O120" i="4"/>
  <c r="P119" i="4"/>
  <c r="M471" i="4"/>
  <c r="I530" i="4"/>
  <c r="E530" i="4"/>
  <c r="L530" i="4"/>
  <c r="H530" i="4"/>
  <c r="D530" i="4"/>
  <c r="G530" i="4"/>
  <c r="F530" i="4"/>
  <c r="K530" i="4"/>
  <c r="C530" i="4"/>
  <c r="J530" i="4"/>
  <c r="B530" i="4"/>
  <c r="M470" i="4"/>
  <c r="O256" i="4"/>
  <c r="P255" i="4"/>
  <c r="J291" i="4"/>
  <c r="F291" i="4"/>
  <c r="B291" i="4"/>
  <c r="I291" i="4"/>
  <c r="E291" i="4"/>
  <c r="L291" i="4"/>
  <c r="H291" i="4"/>
  <c r="D291" i="4"/>
  <c r="C291" i="4"/>
  <c r="G291" i="4"/>
  <c r="K291" i="4"/>
  <c r="I394" i="4"/>
  <c r="E394" i="4"/>
  <c r="H394" i="4"/>
  <c r="C394" i="4"/>
  <c r="L394" i="4"/>
  <c r="G394" i="4"/>
  <c r="B394" i="4"/>
  <c r="K394" i="4"/>
  <c r="F394" i="4"/>
  <c r="J394" i="4"/>
  <c r="D394" i="4"/>
  <c r="M290" i="4"/>
  <c r="M393" i="4"/>
  <c r="P16" i="4"/>
  <c r="O17" i="4"/>
  <c r="O130" i="8"/>
  <c r="P129" i="8"/>
  <c r="M427" i="8"/>
  <c r="G292" i="3"/>
  <c r="D292" i="3"/>
  <c r="K292" i="3"/>
  <c r="L292" i="3"/>
  <c r="I292" i="3"/>
  <c r="C292" i="3"/>
  <c r="J292" i="3"/>
  <c r="H292" i="3"/>
  <c r="E292" i="3"/>
  <c r="F292" i="3"/>
  <c r="B292" i="3"/>
  <c r="M292" i="3"/>
  <c r="O18" i="3"/>
  <c r="P17" i="3"/>
  <c r="M291" i="3"/>
  <c r="J428" i="8"/>
  <c r="G428" i="8"/>
  <c r="F428" i="8"/>
  <c r="K428" i="8"/>
  <c r="D428" i="8"/>
  <c r="H428" i="8"/>
  <c r="I428" i="8"/>
  <c r="C428" i="8"/>
  <c r="L428" i="8"/>
  <c r="B428" i="8"/>
  <c r="E428" i="8"/>
  <c r="M291" i="4"/>
  <c r="O257" i="4"/>
  <c r="P256" i="4"/>
  <c r="O18" i="4"/>
  <c r="P17" i="4"/>
  <c r="M530" i="4"/>
  <c r="L395" i="4"/>
  <c r="H395" i="4"/>
  <c r="D395" i="4"/>
  <c r="K395" i="4"/>
  <c r="F395" i="4"/>
  <c r="J395" i="4"/>
  <c r="E395" i="4"/>
  <c r="I395" i="4"/>
  <c r="C395" i="4"/>
  <c r="B395" i="4"/>
  <c r="G395" i="4"/>
  <c r="M394" i="4"/>
  <c r="I292" i="4"/>
  <c r="E292" i="4"/>
  <c r="L292" i="4"/>
  <c r="H292" i="4"/>
  <c r="D292" i="4"/>
  <c r="K292" i="4"/>
  <c r="G292" i="4"/>
  <c r="C292" i="4"/>
  <c r="B292" i="4"/>
  <c r="F292" i="4"/>
  <c r="J292" i="4"/>
  <c r="L531" i="4"/>
  <c r="H531" i="4"/>
  <c r="D531" i="4"/>
  <c r="K531" i="4"/>
  <c r="G531" i="4"/>
  <c r="C531" i="4"/>
  <c r="J531" i="4"/>
  <c r="B531" i="4"/>
  <c r="I531" i="4"/>
  <c r="F531" i="4"/>
  <c r="E531" i="4"/>
  <c r="P120" i="4"/>
  <c r="O121" i="4"/>
  <c r="J293" i="3"/>
  <c r="D293" i="3"/>
  <c r="L293" i="3"/>
  <c r="C293" i="3"/>
  <c r="F293" i="3"/>
  <c r="G293" i="3"/>
  <c r="H293" i="3"/>
  <c r="K293" i="3"/>
  <c r="I293" i="3"/>
  <c r="B293" i="3"/>
  <c r="E293" i="3"/>
  <c r="O19" i="3"/>
  <c r="P18" i="3"/>
  <c r="M428" i="8"/>
  <c r="C429" i="8"/>
  <c r="B429" i="8"/>
  <c r="G429" i="8"/>
  <c r="E429" i="8"/>
  <c r="K429" i="8"/>
  <c r="J429" i="8"/>
  <c r="D429" i="8"/>
  <c r="F429" i="8"/>
  <c r="L429" i="8"/>
  <c r="I429" i="8"/>
  <c r="H429" i="8"/>
  <c r="O131" i="8"/>
  <c r="P130" i="8"/>
  <c r="M395" i="4"/>
  <c r="P18" i="4"/>
  <c r="O19" i="4"/>
  <c r="O122" i="4"/>
  <c r="P121" i="4"/>
  <c r="O258" i="4"/>
  <c r="P257" i="4"/>
  <c r="M292" i="4"/>
  <c r="K532" i="4"/>
  <c r="G532" i="4"/>
  <c r="C532" i="4"/>
  <c r="J532" i="4"/>
  <c r="F532" i="4"/>
  <c r="B532" i="4"/>
  <c r="E532" i="4"/>
  <c r="L532" i="4"/>
  <c r="D532" i="4"/>
  <c r="I532" i="4"/>
  <c r="H532" i="4"/>
  <c r="K396" i="4"/>
  <c r="G396" i="4"/>
  <c r="C396" i="4"/>
  <c r="I396" i="4"/>
  <c r="D396" i="4"/>
  <c r="H396" i="4"/>
  <c r="B396" i="4"/>
  <c r="L396" i="4"/>
  <c r="F396" i="4"/>
  <c r="E396" i="4"/>
  <c r="J396" i="4"/>
  <c r="M531" i="4"/>
  <c r="L293" i="4"/>
  <c r="H293" i="4"/>
  <c r="D293" i="4"/>
  <c r="K293" i="4"/>
  <c r="G293" i="4"/>
  <c r="C293" i="4"/>
  <c r="J293" i="4"/>
  <c r="F293" i="4"/>
  <c r="B293" i="4"/>
  <c r="E293" i="4"/>
  <c r="I293" i="4"/>
  <c r="C294" i="3"/>
  <c r="J294" i="3"/>
  <c r="G294" i="3"/>
  <c r="D294" i="3"/>
  <c r="B294" i="3"/>
  <c r="L294" i="3"/>
  <c r="K294" i="3"/>
  <c r="F294" i="3"/>
  <c r="H294" i="3"/>
  <c r="E294" i="3"/>
  <c r="I294" i="3"/>
  <c r="O20" i="3"/>
  <c r="P19" i="3"/>
  <c r="D430" i="8"/>
  <c r="B430" i="8"/>
  <c r="L430" i="8"/>
  <c r="F430" i="8"/>
  <c r="E430" i="8"/>
  <c r="J430" i="8"/>
  <c r="H430" i="8"/>
  <c r="K430" i="8"/>
  <c r="I430" i="8"/>
  <c r="C430" i="8"/>
  <c r="G430" i="8"/>
  <c r="O132" i="8"/>
  <c r="P131" i="8"/>
  <c r="M293" i="3"/>
  <c r="J397" i="4"/>
  <c r="F397" i="4"/>
  <c r="B397" i="4"/>
  <c r="L397" i="4"/>
  <c r="G397" i="4"/>
  <c r="K397" i="4"/>
  <c r="E397" i="4"/>
  <c r="I397" i="4"/>
  <c r="D397" i="4"/>
  <c r="H397" i="4"/>
  <c r="C397" i="4"/>
  <c r="J533" i="4"/>
  <c r="F533" i="4"/>
  <c r="B533" i="4"/>
  <c r="I533" i="4"/>
  <c r="E533" i="4"/>
  <c r="G533" i="4"/>
  <c r="L533" i="4"/>
  <c r="D533" i="4"/>
  <c r="K533" i="4"/>
  <c r="C533" i="4"/>
  <c r="H533" i="4"/>
  <c r="O20" i="4"/>
  <c r="P19" i="4"/>
  <c r="M293" i="4"/>
  <c r="P122" i="4"/>
  <c r="O123" i="4"/>
  <c r="M396" i="4"/>
  <c r="M532" i="4"/>
  <c r="O259" i="4"/>
  <c r="P258" i="4"/>
  <c r="K294" i="4"/>
  <c r="G294" i="4"/>
  <c r="C294" i="4"/>
  <c r="J294" i="4"/>
  <c r="F294" i="4"/>
  <c r="B294" i="4"/>
  <c r="I294" i="4"/>
  <c r="E294" i="4"/>
  <c r="D294" i="4"/>
  <c r="L294" i="4"/>
  <c r="H294" i="4"/>
  <c r="M430" i="8"/>
  <c r="C295" i="3"/>
  <c r="L295" i="3"/>
  <c r="G295" i="3"/>
  <c r="F295" i="3"/>
  <c r="K295" i="3"/>
  <c r="J295" i="3"/>
  <c r="H295" i="3"/>
  <c r="B295" i="3"/>
  <c r="D295" i="3"/>
  <c r="E295" i="3"/>
  <c r="I295" i="3"/>
  <c r="M294" i="3"/>
  <c r="O21" i="3"/>
  <c r="P20" i="3"/>
  <c r="B431" i="8"/>
  <c r="D431" i="8"/>
  <c r="F431" i="8"/>
  <c r="I431" i="8"/>
  <c r="J431" i="8"/>
  <c r="L431" i="8"/>
  <c r="C431" i="8"/>
  <c r="E431" i="8"/>
  <c r="G431" i="8"/>
  <c r="K431" i="8"/>
  <c r="H431" i="8"/>
  <c r="O133" i="8"/>
  <c r="P132" i="8"/>
  <c r="J295" i="4"/>
  <c r="F295" i="4"/>
  <c r="B295" i="4"/>
  <c r="I295" i="4"/>
  <c r="E295" i="4"/>
  <c r="L295" i="4"/>
  <c r="H295" i="4"/>
  <c r="D295" i="4"/>
  <c r="C295" i="4"/>
  <c r="G295" i="4"/>
  <c r="K295" i="4"/>
  <c r="I534" i="4"/>
  <c r="E534" i="4"/>
  <c r="L534" i="4"/>
  <c r="H534" i="4"/>
  <c r="D534" i="4"/>
  <c r="G534" i="4"/>
  <c r="F534" i="4"/>
  <c r="K534" i="4"/>
  <c r="C534" i="4"/>
  <c r="B534" i="4"/>
  <c r="J534" i="4"/>
  <c r="P20" i="4"/>
  <c r="O21" i="4"/>
  <c r="O260" i="4"/>
  <c r="P259" i="4"/>
  <c r="I398" i="4"/>
  <c r="E398" i="4"/>
  <c r="H398" i="4"/>
  <c r="C398" i="4"/>
  <c r="L398" i="4"/>
  <c r="G398" i="4"/>
  <c r="B398" i="4"/>
  <c r="K398" i="4"/>
  <c r="F398" i="4"/>
  <c r="J398" i="4"/>
  <c r="D398" i="4"/>
  <c r="M533" i="4"/>
  <c r="O124" i="4"/>
  <c r="P123" i="4"/>
  <c r="M397" i="4"/>
  <c r="M294" i="4"/>
  <c r="I296" i="3"/>
  <c r="F296" i="3"/>
  <c r="B296" i="3"/>
  <c r="E296" i="3"/>
  <c r="H296" i="3"/>
  <c r="J296" i="3"/>
  <c r="K296" i="3"/>
  <c r="D296" i="3"/>
  <c r="L296" i="3"/>
  <c r="G296" i="3"/>
  <c r="C296" i="3"/>
  <c r="O22" i="3"/>
  <c r="P21" i="3"/>
  <c r="O134" i="8"/>
  <c r="P133" i="8"/>
  <c r="J432" i="8"/>
  <c r="H432" i="8"/>
  <c r="G432" i="8"/>
  <c r="F432" i="8"/>
  <c r="E432" i="8"/>
  <c r="C432" i="8"/>
  <c r="B432" i="8"/>
  <c r="K432" i="8"/>
  <c r="I432" i="8"/>
  <c r="D432" i="8"/>
  <c r="L432" i="8"/>
  <c r="M295" i="3"/>
  <c r="L399" i="4"/>
  <c r="H399" i="4"/>
  <c r="D399" i="4"/>
  <c r="K399" i="4"/>
  <c r="F399" i="4"/>
  <c r="J399" i="4"/>
  <c r="E399" i="4"/>
  <c r="I399" i="4"/>
  <c r="C399" i="4"/>
  <c r="G399" i="4"/>
  <c r="B399" i="4"/>
  <c r="L535" i="4"/>
  <c r="H535" i="4"/>
  <c r="D535" i="4"/>
  <c r="K535" i="4"/>
  <c r="G535" i="4"/>
  <c r="C535" i="4"/>
  <c r="J535" i="4"/>
  <c r="B535" i="4"/>
  <c r="I535" i="4"/>
  <c r="F535" i="4"/>
  <c r="E535" i="4"/>
  <c r="O22" i="4"/>
  <c r="P21" i="4"/>
  <c r="P124" i="4"/>
  <c r="O125" i="4"/>
  <c r="I296" i="4"/>
  <c r="E296" i="4"/>
  <c r="L296" i="4"/>
  <c r="H296" i="4"/>
  <c r="D296" i="4"/>
  <c r="K296" i="4"/>
  <c r="G296" i="4"/>
  <c r="C296" i="4"/>
  <c r="B296" i="4"/>
  <c r="J296" i="4"/>
  <c r="F296" i="4"/>
  <c r="M295" i="4"/>
  <c r="M398" i="4"/>
  <c r="O261" i="4"/>
  <c r="P260" i="4"/>
  <c r="M534" i="4"/>
  <c r="C433" i="8"/>
  <c r="G433" i="8"/>
  <c r="K433" i="8"/>
  <c r="E433" i="8"/>
  <c r="F433" i="8"/>
  <c r="L433" i="8"/>
  <c r="J433" i="8"/>
  <c r="H433" i="8"/>
  <c r="I433" i="8"/>
  <c r="D433" i="8"/>
  <c r="B433" i="8"/>
  <c r="M432" i="8"/>
  <c r="O135" i="8"/>
  <c r="P134" i="8"/>
  <c r="G297" i="3"/>
  <c r="F297" i="3"/>
  <c r="L297" i="3"/>
  <c r="C297" i="3"/>
  <c r="H297" i="3"/>
  <c r="K297" i="3"/>
  <c r="E297" i="3"/>
  <c r="I297" i="3"/>
  <c r="J297" i="3"/>
  <c r="D297" i="3"/>
  <c r="B297" i="3"/>
  <c r="O23" i="3"/>
  <c r="P22" i="3"/>
  <c r="M296" i="3"/>
  <c r="L297" i="4"/>
  <c r="H297" i="4"/>
  <c r="D297" i="4"/>
  <c r="K297" i="4"/>
  <c r="G297" i="4"/>
  <c r="C297" i="4"/>
  <c r="J297" i="4"/>
  <c r="F297" i="4"/>
  <c r="B297" i="4"/>
  <c r="E297" i="4"/>
  <c r="I297" i="4"/>
  <c r="M535" i="4"/>
  <c r="O126" i="4"/>
  <c r="P125" i="4"/>
  <c r="O262" i="4"/>
  <c r="P261" i="4"/>
  <c r="M296" i="4"/>
  <c r="P22" i="4"/>
  <c r="O23" i="4"/>
  <c r="M399" i="4"/>
  <c r="K536" i="4"/>
  <c r="G536" i="4"/>
  <c r="C536" i="4"/>
  <c r="J536" i="4"/>
  <c r="F536" i="4"/>
  <c r="B536" i="4"/>
  <c r="E536" i="4"/>
  <c r="L536" i="4"/>
  <c r="D536" i="4"/>
  <c r="I536" i="4"/>
  <c r="H536" i="4"/>
  <c r="L400" i="4"/>
  <c r="H400" i="4"/>
  <c r="D400" i="4"/>
  <c r="K400" i="4"/>
  <c r="G400" i="4"/>
  <c r="C400" i="4"/>
  <c r="F400" i="4"/>
  <c r="E400" i="4"/>
  <c r="J400" i="4"/>
  <c r="B400" i="4"/>
  <c r="I400" i="4"/>
  <c r="B434" i="8"/>
  <c r="C434" i="8"/>
  <c r="F434" i="8"/>
  <c r="J434" i="8"/>
  <c r="G434" i="8"/>
  <c r="E434" i="8"/>
  <c r="K434" i="8"/>
  <c r="I434" i="8"/>
  <c r="H434" i="8"/>
  <c r="D434" i="8"/>
  <c r="L434" i="8"/>
  <c r="O136" i="8"/>
  <c r="P135" i="8"/>
  <c r="E298" i="3"/>
  <c r="I298" i="3"/>
  <c r="J298" i="3"/>
  <c r="D298" i="3"/>
  <c r="C298" i="3"/>
  <c r="L298" i="3"/>
  <c r="G298" i="3"/>
  <c r="H298" i="3"/>
  <c r="B298" i="3"/>
  <c r="F298" i="3"/>
  <c r="K298" i="3"/>
  <c r="M433" i="8"/>
  <c r="O24" i="3"/>
  <c r="P23" i="3"/>
  <c r="M297" i="3"/>
  <c r="O263" i="4"/>
  <c r="P262" i="4"/>
  <c r="M536" i="4"/>
  <c r="K298" i="4"/>
  <c r="G298" i="4"/>
  <c r="C298" i="4"/>
  <c r="J298" i="4"/>
  <c r="F298" i="4"/>
  <c r="B298" i="4"/>
  <c r="I298" i="4"/>
  <c r="E298" i="4"/>
  <c r="D298" i="4"/>
  <c r="L298" i="4"/>
  <c r="H298" i="4"/>
  <c r="K401" i="4"/>
  <c r="G401" i="4"/>
  <c r="C401" i="4"/>
  <c r="J401" i="4"/>
  <c r="F401" i="4"/>
  <c r="B401" i="4"/>
  <c r="I401" i="4"/>
  <c r="H401" i="4"/>
  <c r="E401" i="4"/>
  <c r="L401" i="4"/>
  <c r="D401" i="4"/>
  <c r="J537" i="4"/>
  <c r="F537" i="4"/>
  <c r="B537" i="4"/>
  <c r="I537" i="4"/>
  <c r="E537" i="4"/>
  <c r="G537" i="4"/>
  <c r="L537" i="4"/>
  <c r="D537" i="4"/>
  <c r="K537" i="4"/>
  <c r="C537" i="4"/>
  <c r="H537" i="4"/>
  <c r="O24" i="4"/>
  <c r="P23" i="4"/>
  <c r="M400" i="4"/>
  <c r="P126" i="4"/>
  <c r="O127" i="4"/>
  <c r="M297" i="4"/>
  <c r="M298" i="3"/>
  <c r="H435" i="8"/>
  <c r="C435" i="8"/>
  <c r="K435" i="8"/>
  <c r="E435" i="8"/>
  <c r="D435" i="8"/>
  <c r="F435" i="8"/>
  <c r="J435" i="8"/>
  <c r="I435" i="8"/>
  <c r="B435" i="8"/>
  <c r="G435" i="8"/>
  <c r="L435" i="8"/>
  <c r="O137" i="8"/>
  <c r="P136" i="8"/>
  <c r="E299" i="3"/>
  <c r="I299" i="3"/>
  <c r="B299" i="3"/>
  <c r="G299" i="3"/>
  <c r="F299" i="3"/>
  <c r="J299" i="3"/>
  <c r="D299" i="3"/>
  <c r="L299" i="3"/>
  <c r="H299" i="3"/>
  <c r="C299" i="3"/>
  <c r="K299" i="3"/>
  <c r="O25" i="3"/>
  <c r="P24" i="3"/>
  <c r="M434" i="8"/>
  <c r="M401" i="4"/>
  <c r="J299" i="4"/>
  <c r="F299" i="4"/>
  <c r="B299" i="4"/>
  <c r="I299" i="4"/>
  <c r="E299" i="4"/>
  <c r="L299" i="4"/>
  <c r="H299" i="4"/>
  <c r="D299" i="4"/>
  <c r="C299" i="4"/>
  <c r="G299" i="4"/>
  <c r="K299" i="4"/>
  <c r="I538" i="4"/>
  <c r="E538" i="4"/>
  <c r="L538" i="4"/>
  <c r="H538" i="4"/>
  <c r="D538" i="4"/>
  <c r="G538" i="4"/>
  <c r="F538" i="4"/>
  <c r="K538" i="4"/>
  <c r="C538" i="4"/>
  <c r="J538" i="4"/>
  <c r="B538" i="4"/>
  <c r="J402" i="4"/>
  <c r="F402" i="4"/>
  <c r="B402" i="4"/>
  <c r="I402" i="4"/>
  <c r="E402" i="4"/>
  <c r="K402" i="4"/>
  <c r="C402" i="4"/>
  <c r="H402" i="4"/>
  <c r="G402" i="4"/>
  <c r="L402" i="4"/>
  <c r="D402" i="4"/>
  <c r="M537" i="4"/>
  <c r="O128" i="4"/>
  <c r="P127" i="4"/>
  <c r="P24" i="4"/>
  <c r="O25" i="4"/>
  <c r="M298" i="4"/>
  <c r="O264" i="4"/>
  <c r="P263" i="4"/>
  <c r="O26" i="3"/>
  <c r="P25" i="3"/>
  <c r="C436" i="8"/>
  <c r="D436" i="8"/>
  <c r="B436" i="8"/>
  <c r="F436" i="8"/>
  <c r="H436" i="8"/>
  <c r="J436" i="8"/>
  <c r="K436" i="8"/>
  <c r="E436" i="8"/>
  <c r="I436" i="8"/>
  <c r="L436" i="8"/>
  <c r="G436" i="8"/>
  <c r="O138" i="8"/>
  <c r="P137" i="8"/>
  <c r="M299" i="3"/>
  <c r="B300" i="3"/>
  <c r="C300" i="3"/>
  <c r="J300" i="3"/>
  <c r="K300" i="3"/>
  <c r="L300" i="3"/>
  <c r="H300" i="3"/>
  <c r="G300" i="3"/>
  <c r="E300" i="3"/>
  <c r="I300" i="3"/>
  <c r="F300" i="3"/>
  <c r="D300" i="3"/>
  <c r="I403" i="4"/>
  <c r="E403" i="4"/>
  <c r="L403" i="4"/>
  <c r="H403" i="4"/>
  <c r="D403" i="4"/>
  <c r="K403" i="4"/>
  <c r="C403" i="4"/>
  <c r="J403" i="4"/>
  <c r="B403" i="4"/>
  <c r="G403" i="4"/>
  <c r="F403" i="4"/>
  <c r="P128" i="4"/>
  <c r="O129" i="4"/>
  <c r="M299" i="4"/>
  <c r="O26" i="4"/>
  <c r="P25" i="4"/>
  <c r="M538" i="4"/>
  <c r="O265" i="4"/>
  <c r="P264" i="4"/>
  <c r="L539" i="4"/>
  <c r="H539" i="4"/>
  <c r="D539" i="4"/>
  <c r="K539" i="4"/>
  <c r="G539" i="4"/>
  <c r="C539" i="4"/>
  <c r="J539" i="4"/>
  <c r="B539" i="4"/>
  <c r="I539" i="4"/>
  <c r="F539" i="4"/>
  <c r="E539" i="4"/>
  <c r="I300" i="4"/>
  <c r="E300" i="4"/>
  <c r="L300" i="4"/>
  <c r="H300" i="4"/>
  <c r="D300" i="4"/>
  <c r="K300" i="4"/>
  <c r="G300" i="4"/>
  <c r="C300" i="4"/>
  <c r="B300" i="4"/>
  <c r="J300" i="4"/>
  <c r="F300" i="4"/>
  <c r="M402" i="4"/>
  <c r="L437" i="8"/>
  <c r="G437" i="8"/>
  <c r="E437" i="8"/>
  <c r="H437" i="8"/>
  <c r="I437" i="8"/>
  <c r="K437" i="8"/>
  <c r="J437" i="8"/>
  <c r="B437" i="8"/>
  <c r="F437" i="8"/>
  <c r="D437" i="8"/>
  <c r="C437" i="8"/>
  <c r="M437" i="8" s="1"/>
  <c r="M436" i="8"/>
  <c r="I301" i="3"/>
  <c r="G301" i="3"/>
  <c r="H301" i="3"/>
  <c r="K301" i="3"/>
  <c r="B301" i="3"/>
  <c r="J301" i="3"/>
  <c r="L301" i="3"/>
  <c r="C301" i="3"/>
  <c r="F301" i="3"/>
  <c r="E301" i="3"/>
  <c r="D301" i="3"/>
  <c r="O139" i="8"/>
  <c r="P138" i="8"/>
  <c r="M300" i="3"/>
  <c r="O27" i="3"/>
  <c r="P26" i="3"/>
  <c r="L404" i="4"/>
  <c r="H404" i="4"/>
  <c r="D404" i="4"/>
  <c r="K404" i="4"/>
  <c r="G404" i="4"/>
  <c r="C404" i="4"/>
  <c r="F404" i="4"/>
  <c r="E404" i="4"/>
  <c r="J404" i="4"/>
  <c r="B404" i="4"/>
  <c r="I404" i="4"/>
  <c r="M300" i="4"/>
  <c r="M539" i="4"/>
  <c r="P26" i="4"/>
  <c r="O27" i="4"/>
  <c r="O266" i="4"/>
  <c r="P265" i="4"/>
  <c r="L301" i="4"/>
  <c r="H301" i="4"/>
  <c r="D301" i="4"/>
  <c r="K301" i="4"/>
  <c r="G301" i="4"/>
  <c r="C301" i="4"/>
  <c r="J301" i="4"/>
  <c r="F301" i="4"/>
  <c r="B301" i="4"/>
  <c r="E301" i="4"/>
  <c r="I301" i="4"/>
  <c r="K540" i="4"/>
  <c r="G540" i="4"/>
  <c r="C540" i="4"/>
  <c r="J540" i="4"/>
  <c r="F540" i="4"/>
  <c r="B540" i="4"/>
  <c r="E540" i="4"/>
  <c r="L540" i="4"/>
  <c r="D540" i="4"/>
  <c r="I540" i="4"/>
  <c r="H540" i="4"/>
  <c r="O130" i="4"/>
  <c r="P129" i="4"/>
  <c r="M403" i="4"/>
  <c r="O140" i="8"/>
  <c r="P139" i="8"/>
  <c r="H302" i="3"/>
  <c r="B302" i="3"/>
  <c r="D302" i="3"/>
  <c r="C302" i="3"/>
  <c r="L302" i="3"/>
  <c r="G302" i="3"/>
  <c r="K302" i="3"/>
  <c r="F302" i="3"/>
  <c r="J302" i="3"/>
  <c r="E302" i="3"/>
  <c r="I302" i="3"/>
  <c r="O28" i="3"/>
  <c r="P27" i="3"/>
  <c r="F438" i="8"/>
  <c r="G438" i="8"/>
  <c r="C438" i="8"/>
  <c r="D438" i="8"/>
  <c r="J438" i="8"/>
  <c r="E438" i="8"/>
  <c r="H438" i="8"/>
  <c r="K438" i="8"/>
  <c r="L438" i="8"/>
  <c r="I438" i="8"/>
  <c r="B438" i="8"/>
  <c r="M301" i="3"/>
  <c r="P130" i="4"/>
  <c r="O131" i="4"/>
  <c r="O28" i="4"/>
  <c r="P27" i="4"/>
  <c r="M540" i="4"/>
  <c r="M301" i="4"/>
  <c r="K302" i="4"/>
  <c r="G302" i="4"/>
  <c r="C302" i="4"/>
  <c r="J302" i="4"/>
  <c r="F302" i="4"/>
  <c r="B302" i="4"/>
  <c r="I302" i="4"/>
  <c r="E302" i="4"/>
  <c r="D302" i="4"/>
  <c r="L302" i="4"/>
  <c r="H302" i="4"/>
  <c r="M404" i="4"/>
  <c r="O267" i="4"/>
  <c r="P266" i="4"/>
  <c r="K405" i="4"/>
  <c r="G405" i="4"/>
  <c r="C405" i="4"/>
  <c r="J405" i="4"/>
  <c r="F405" i="4"/>
  <c r="B405" i="4"/>
  <c r="I405" i="4"/>
  <c r="H405" i="4"/>
  <c r="E405" i="4"/>
  <c r="L405" i="4"/>
  <c r="D405" i="4"/>
  <c r="J541" i="4"/>
  <c r="F541" i="4"/>
  <c r="B541" i="4"/>
  <c r="I541" i="4"/>
  <c r="E541" i="4"/>
  <c r="G541" i="4"/>
  <c r="L541" i="4"/>
  <c r="D541" i="4"/>
  <c r="K541" i="4"/>
  <c r="C541" i="4"/>
  <c r="H541" i="4"/>
  <c r="J303" i="3"/>
  <c r="D303" i="3"/>
  <c r="C303" i="3"/>
  <c r="L303" i="3"/>
  <c r="I303" i="3"/>
  <c r="G303" i="3"/>
  <c r="K303" i="3"/>
  <c r="E303" i="3"/>
  <c r="B303" i="3"/>
  <c r="H303" i="3"/>
  <c r="F303" i="3"/>
  <c r="O29" i="3"/>
  <c r="P28" i="3"/>
  <c r="M302" i="3"/>
  <c r="M438" i="8"/>
  <c r="H439" i="8"/>
  <c r="F439" i="8"/>
  <c r="L439" i="8"/>
  <c r="K439" i="8"/>
  <c r="E439" i="8"/>
  <c r="B439" i="8"/>
  <c r="J439" i="8"/>
  <c r="D439" i="8"/>
  <c r="I439" i="8"/>
  <c r="G439" i="8"/>
  <c r="C439" i="8"/>
  <c r="O141" i="8"/>
  <c r="P140" i="8"/>
  <c r="J303" i="4"/>
  <c r="F303" i="4"/>
  <c r="B303" i="4"/>
  <c r="I303" i="4"/>
  <c r="E303" i="4"/>
  <c r="L303" i="4"/>
  <c r="H303" i="4"/>
  <c r="D303" i="4"/>
  <c r="C303" i="4"/>
  <c r="G303" i="4"/>
  <c r="K303" i="4"/>
  <c r="O268" i="4"/>
  <c r="P267" i="4"/>
  <c r="M405" i="4"/>
  <c r="O132" i="4"/>
  <c r="P131" i="4"/>
  <c r="I542" i="4"/>
  <c r="E542" i="4"/>
  <c r="L542" i="4"/>
  <c r="H542" i="4"/>
  <c r="D542" i="4"/>
  <c r="G542" i="4"/>
  <c r="F542" i="4"/>
  <c r="K542" i="4"/>
  <c r="C542" i="4"/>
  <c r="B542" i="4"/>
  <c r="J542" i="4"/>
  <c r="M302" i="4"/>
  <c r="P28" i="4"/>
  <c r="O29" i="4"/>
  <c r="M541" i="4"/>
  <c r="J406" i="4"/>
  <c r="F406" i="4"/>
  <c r="B406" i="4"/>
  <c r="I406" i="4"/>
  <c r="E406" i="4"/>
  <c r="K406" i="4"/>
  <c r="C406" i="4"/>
  <c r="H406" i="4"/>
  <c r="G406" i="4"/>
  <c r="D406" i="4"/>
  <c r="L406" i="4"/>
  <c r="M439" i="8"/>
  <c r="K304" i="3"/>
  <c r="L304" i="3"/>
  <c r="E304" i="3"/>
  <c r="F304" i="3"/>
  <c r="G304" i="3"/>
  <c r="D304" i="3"/>
  <c r="C304" i="3"/>
  <c r="I304" i="3"/>
  <c r="J304" i="3"/>
  <c r="H304" i="3"/>
  <c r="B304" i="3"/>
  <c r="O30" i="3"/>
  <c r="P29" i="3"/>
  <c r="O142" i="8"/>
  <c r="P141" i="8"/>
  <c r="D440" i="8"/>
  <c r="K440" i="8"/>
  <c r="L440" i="8"/>
  <c r="G440" i="8"/>
  <c r="E440" i="8"/>
  <c r="H440" i="8"/>
  <c r="I440" i="8"/>
  <c r="B440" i="8"/>
  <c r="J440" i="8"/>
  <c r="C440" i="8"/>
  <c r="F440" i="8"/>
  <c r="M303" i="3"/>
  <c r="O269" i="4"/>
  <c r="P268" i="4"/>
  <c r="P132" i="4"/>
  <c r="O133" i="4"/>
  <c r="M406" i="4"/>
  <c r="M542" i="4"/>
  <c r="I407" i="4"/>
  <c r="E407" i="4"/>
  <c r="L407" i="4"/>
  <c r="H407" i="4"/>
  <c r="D407" i="4"/>
  <c r="K407" i="4"/>
  <c r="C407" i="4"/>
  <c r="J407" i="4"/>
  <c r="B407" i="4"/>
  <c r="G407" i="4"/>
  <c r="F407" i="4"/>
  <c r="M303" i="4"/>
  <c r="O30" i="4"/>
  <c r="P29" i="4"/>
  <c r="I304" i="4"/>
  <c r="E304" i="4"/>
  <c r="L304" i="4"/>
  <c r="H304" i="4"/>
  <c r="D304" i="4"/>
  <c r="K304" i="4"/>
  <c r="G304" i="4"/>
  <c r="C304" i="4"/>
  <c r="B304" i="4"/>
  <c r="F304" i="4"/>
  <c r="J304" i="4"/>
  <c r="L543" i="4"/>
  <c r="H543" i="4"/>
  <c r="D543" i="4"/>
  <c r="K543" i="4"/>
  <c r="G543" i="4"/>
  <c r="C543" i="4"/>
  <c r="J543" i="4"/>
  <c r="B543" i="4"/>
  <c r="I543" i="4"/>
  <c r="F543" i="4"/>
  <c r="E543" i="4"/>
  <c r="D305" i="3"/>
  <c r="E305" i="3"/>
  <c r="I305" i="3"/>
  <c r="B305" i="3"/>
  <c r="J305" i="3"/>
  <c r="L305" i="3"/>
  <c r="G305" i="3"/>
  <c r="H305" i="3"/>
  <c r="K305" i="3"/>
  <c r="F305" i="3"/>
  <c r="C305" i="3"/>
  <c r="O31" i="3"/>
  <c r="P30" i="3"/>
  <c r="M304" i="3"/>
  <c r="O143" i="8"/>
  <c r="P142" i="8"/>
  <c r="H441" i="8"/>
  <c r="J441" i="8"/>
  <c r="L441" i="8"/>
  <c r="B441" i="8"/>
  <c r="E441" i="8"/>
  <c r="I441" i="8"/>
  <c r="F441" i="8"/>
  <c r="C441" i="8"/>
  <c r="K441" i="8"/>
  <c r="G441" i="8"/>
  <c r="D441" i="8"/>
  <c r="L305" i="4"/>
  <c r="H305" i="4"/>
  <c r="D305" i="4"/>
  <c r="K305" i="4"/>
  <c r="G305" i="4"/>
  <c r="C305" i="4"/>
  <c r="J305" i="4"/>
  <c r="F305" i="4"/>
  <c r="B305" i="4"/>
  <c r="E305" i="4"/>
  <c r="I305" i="4"/>
  <c r="O134" i="4"/>
  <c r="P133" i="4"/>
  <c r="M407" i="4"/>
  <c r="K544" i="4"/>
  <c r="G544" i="4"/>
  <c r="C544" i="4"/>
  <c r="J544" i="4"/>
  <c r="F544" i="4"/>
  <c r="B544" i="4"/>
  <c r="E544" i="4"/>
  <c r="L544" i="4"/>
  <c r="D544" i="4"/>
  <c r="I544" i="4"/>
  <c r="H544" i="4"/>
  <c r="M543" i="4"/>
  <c r="P30" i="4"/>
  <c r="O31" i="4"/>
  <c r="L408" i="4"/>
  <c r="H408" i="4"/>
  <c r="D408" i="4"/>
  <c r="K408" i="4"/>
  <c r="G408" i="4"/>
  <c r="C408" i="4"/>
  <c r="F408" i="4"/>
  <c r="E408" i="4"/>
  <c r="J408" i="4"/>
  <c r="B408" i="4"/>
  <c r="I408" i="4"/>
  <c r="M304" i="4"/>
  <c r="O270" i="4"/>
  <c r="P269" i="4"/>
  <c r="O144" i="8"/>
  <c r="P143" i="8"/>
  <c r="B306" i="3"/>
  <c r="C306" i="3"/>
  <c r="J306" i="3"/>
  <c r="G306" i="3"/>
  <c r="D306" i="3"/>
  <c r="K306" i="3"/>
  <c r="L306" i="3"/>
  <c r="F306" i="3"/>
  <c r="H306" i="3"/>
  <c r="E306" i="3"/>
  <c r="I306" i="3"/>
  <c r="M441" i="8"/>
  <c r="O32" i="3"/>
  <c r="P31" i="3"/>
  <c r="M305" i="3"/>
  <c r="C442" i="8"/>
  <c r="E442" i="8"/>
  <c r="G442" i="8"/>
  <c r="J442" i="8"/>
  <c r="K442" i="8"/>
  <c r="B442" i="8"/>
  <c r="D442" i="8"/>
  <c r="F442" i="8"/>
  <c r="H442" i="8"/>
  <c r="L442" i="8"/>
  <c r="I442" i="8"/>
  <c r="M544" i="4"/>
  <c r="P134" i="4"/>
  <c r="O135" i="4"/>
  <c r="J545" i="4"/>
  <c r="F545" i="4"/>
  <c r="B545" i="4"/>
  <c r="I545" i="4"/>
  <c r="E545" i="4"/>
  <c r="G545" i="4"/>
  <c r="L545" i="4"/>
  <c r="D545" i="4"/>
  <c r="K545" i="4"/>
  <c r="C545" i="4"/>
  <c r="H545" i="4"/>
  <c r="O32" i="4"/>
  <c r="P31" i="4"/>
  <c r="K306" i="4"/>
  <c r="G306" i="4"/>
  <c r="C306" i="4"/>
  <c r="J306" i="4"/>
  <c r="F306" i="4"/>
  <c r="B306" i="4"/>
  <c r="I306" i="4"/>
  <c r="E306" i="4"/>
  <c r="D306" i="4"/>
  <c r="L306" i="4"/>
  <c r="H306" i="4"/>
  <c r="M408" i="4"/>
  <c r="O271" i="4"/>
  <c r="P270" i="4"/>
  <c r="K409" i="4"/>
  <c r="G409" i="4"/>
  <c r="C409" i="4"/>
  <c r="J409" i="4"/>
  <c r="F409" i="4"/>
  <c r="B409" i="4"/>
  <c r="I409" i="4"/>
  <c r="H409" i="4"/>
  <c r="E409" i="4"/>
  <c r="L409" i="4"/>
  <c r="D409" i="4"/>
  <c r="M305" i="4"/>
  <c r="M442" i="8"/>
  <c r="G307" i="3"/>
  <c r="F307" i="3"/>
  <c r="K307" i="3"/>
  <c r="H307" i="3"/>
  <c r="E307" i="3"/>
  <c r="D307" i="3"/>
  <c r="C307" i="3"/>
  <c r="J307" i="3"/>
  <c r="L307" i="3"/>
  <c r="I307" i="3"/>
  <c r="B307" i="3"/>
  <c r="O33" i="3"/>
  <c r="P32" i="3"/>
  <c r="M306" i="3"/>
  <c r="K443" i="8"/>
  <c r="F443" i="8"/>
  <c r="D443" i="8"/>
  <c r="H443" i="8"/>
  <c r="J443" i="8"/>
  <c r="C443" i="8"/>
  <c r="E443" i="8"/>
  <c r="G443" i="8"/>
  <c r="L443" i="8"/>
  <c r="B443" i="8"/>
  <c r="I443" i="8"/>
  <c r="O145" i="8"/>
  <c r="P144" i="8"/>
  <c r="P32" i="4"/>
  <c r="O33" i="4"/>
  <c r="M306" i="4"/>
  <c r="M545" i="4"/>
  <c r="J410" i="4"/>
  <c r="F410" i="4"/>
  <c r="B410" i="4"/>
  <c r="I410" i="4"/>
  <c r="E410" i="4"/>
  <c r="K410" i="4"/>
  <c r="C410" i="4"/>
  <c r="H410" i="4"/>
  <c r="G410" i="4"/>
  <c r="L410" i="4"/>
  <c r="D410" i="4"/>
  <c r="M409" i="4"/>
  <c r="J307" i="4"/>
  <c r="F307" i="4"/>
  <c r="B307" i="4"/>
  <c r="I307" i="4"/>
  <c r="E307" i="4"/>
  <c r="L307" i="4"/>
  <c r="H307" i="4"/>
  <c r="D307" i="4"/>
  <c r="C307" i="4"/>
  <c r="G307" i="4"/>
  <c r="K307" i="4"/>
  <c r="O136" i="4"/>
  <c r="P135" i="4"/>
  <c r="I546" i="4"/>
  <c r="E546" i="4"/>
  <c r="L546" i="4"/>
  <c r="H546" i="4"/>
  <c r="D546" i="4"/>
  <c r="G546" i="4"/>
  <c r="F546" i="4"/>
  <c r="K546" i="4"/>
  <c r="C546" i="4"/>
  <c r="J546" i="4"/>
  <c r="B546" i="4"/>
  <c r="O272" i="4"/>
  <c r="P272" i="4"/>
  <c r="P271" i="4"/>
  <c r="C308" i="3"/>
  <c r="L308" i="3"/>
  <c r="E308" i="3"/>
  <c r="D308" i="3"/>
  <c r="F308" i="3"/>
  <c r="I308" i="3"/>
  <c r="J308" i="3"/>
  <c r="B308" i="3"/>
  <c r="H308" i="3"/>
  <c r="K308" i="3"/>
  <c r="G308" i="3"/>
  <c r="M308" i="3" s="1"/>
  <c r="O34" i="3"/>
  <c r="P33" i="3"/>
  <c r="D444" i="8"/>
  <c r="L444" i="8"/>
  <c r="K444" i="8"/>
  <c r="E444" i="8"/>
  <c r="H444" i="8"/>
  <c r="F444" i="8"/>
  <c r="C444" i="8"/>
  <c r="G444" i="8"/>
  <c r="I444" i="8"/>
  <c r="J444" i="8"/>
  <c r="B444" i="8"/>
  <c r="M444" i="8"/>
  <c r="M307" i="3"/>
  <c r="O146" i="8"/>
  <c r="P145" i="8"/>
  <c r="M443" i="8"/>
  <c r="M546" i="4"/>
  <c r="P136" i="4"/>
  <c r="O137" i="4"/>
  <c r="M307" i="4"/>
  <c r="M410" i="4"/>
  <c r="L547" i="4"/>
  <c r="H547" i="4"/>
  <c r="D547" i="4"/>
  <c r="K547" i="4"/>
  <c r="G547" i="4"/>
  <c r="C547" i="4"/>
  <c r="J547" i="4"/>
  <c r="B547" i="4"/>
  <c r="I547" i="4"/>
  <c r="F547" i="4"/>
  <c r="E547" i="4"/>
  <c r="O34" i="4"/>
  <c r="P33" i="4"/>
  <c r="K548" i="4"/>
  <c r="G548" i="4"/>
  <c r="C548" i="4"/>
  <c r="J548" i="4"/>
  <c r="F548" i="4"/>
  <c r="B548" i="4"/>
  <c r="E548" i="4"/>
  <c r="L548" i="4"/>
  <c r="D548" i="4"/>
  <c r="I548" i="4"/>
  <c r="H548" i="4"/>
  <c r="I411" i="4"/>
  <c r="E411" i="4"/>
  <c r="L411" i="4"/>
  <c r="H411" i="4"/>
  <c r="D411" i="4"/>
  <c r="K411" i="4"/>
  <c r="C411" i="4"/>
  <c r="J411" i="4"/>
  <c r="B411" i="4"/>
  <c r="G411" i="4"/>
  <c r="F411" i="4"/>
  <c r="I308" i="4"/>
  <c r="E308" i="4"/>
  <c r="L308" i="4"/>
  <c r="H308" i="4"/>
  <c r="D308" i="4"/>
  <c r="K308" i="4"/>
  <c r="G308" i="4"/>
  <c r="C308" i="4"/>
  <c r="B308" i="4"/>
  <c r="J308" i="4"/>
  <c r="F308" i="4"/>
  <c r="J309" i="3"/>
  <c r="I309" i="3"/>
  <c r="K309" i="3"/>
  <c r="H309" i="3"/>
  <c r="D309" i="3"/>
  <c r="L309" i="3"/>
  <c r="B309" i="3"/>
  <c r="E309" i="3"/>
  <c r="C309" i="3"/>
  <c r="G309" i="3"/>
  <c r="F309" i="3"/>
  <c r="H445" i="8"/>
  <c r="L445" i="8"/>
  <c r="B445" i="8"/>
  <c r="J445" i="8"/>
  <c r="K445" i="8"/>
  <c r="I445" i="8"/>
  <c r="C445" i="8"/>
  <c r="G445" i="8"/>
  <c r="D445" i="8"/>
  <c r="E445" i="8"/>
  <c r="F445" i="8"/>
  <c r="O147" i="8"/>
  <c r="P146" i="8"/>
  <c r="O35" i="3"/>
  <c r="P34" i="3"/>
  <c r="M547" i="4"/>
  <c r="M308" i="4"/>
  <c r="M548" i="4"/>
  <c r="O138" i="4"/>
  <c r="P137" i="4"/>
  <c r="P34" i="4"/>
  <c r="O35" i="4"/>
  <c r="M411" i="4"/>
  <c r="L309" i="4"/>
  <c r="H309" i="4"/>
  <c r="D309" i="4"/>
  <c r="K309" i="4"/>
  <c r="G309" i="4"/>
  <c r="C309" i="4"/>
  <c r="J309" i="4"/>
  <c r="F309" i="4"/>
  <c r="B309" i="4"/>
  <c r="E309" i="4"/>
  <c r="I309" i="4"/>
  <c r="L412" i="4"/>
  <c r="H412" i="4"/>
  <c r="D412" i="4"/>
  <c r="K412" i="4"/>
  <c r="G412" i="4"/>
  <c r="C412" i="4"/>
  <c r="F412" i="4"/>
  <c r="E412" i="4"/>
  <c r="J412" i="4"/>
  <c r="B412" i="4"/>
  <c r="I412" i="4"/>
  <c r="M309" i="3"/>
  <c r="M445" i="8"/>
  <c r="O148" i="8"/>
  <c r="P147" i="8"/>
  <c r="C446" i="8"/>
  <c r="G446" i="8"/>
  <c r="K446" i="8"/>
  <c r="E446" i="8"/>
  <c r="F446" i="8"/>
  <c r="I446" i="8"/>
  <c r="B446" i="8"/>
  <c r="D446" i="8"/>
  <c r="J446" i="8"/>
  <c r="H446" i="8"/>
  <c r="L446" i="8"/>
  <c r="F310" i="3"/>
  <c r="E310" i="3"/>
  <c r="J310" i="3"/>
  <c r="I310" i="3"/>
  <c r="L310" i="3"/>
  <c r="B310" i="3"/>
  <c r="C310" i="3"/>
  <c r="D310" i="3"/>
  <c r="H310" i="3"/>
  <c r="G310" i="3"/>
  <c r="K310" i="3"/>
  <c r="O36" i="3"/>
  <c r="P35" i="3"/>
  <c r="M412" i="4"/>
  <c r="M309" i="4"/>
  <c r="P138" i="4"/>
  <c r="O139" i="4"/>
  <c r="K310" i="4"/>
  <c r="G310" i="4"/>
  <c r="C310" i="4"/>
  <c r="J310" i="4"/>
  <c r="F310" i="4"/>
  <c r="B310" i="4"/>
  <c r="I310" i="4"/>
  <c r="E310" i="4"/>
  <c r="D310" i="4"/>
  <c r="L310" i="4"/>
  <c r="H310" i="4"/>
  <c r="K413" i="4"/>
  <c r="G413" i="4"/>
  <c r="C413" i="4"/>
  <c r="J413" i="4"/>
  <c r="F413" i="4"/>
  <c r="B413" i="4"/>
  <c r="I413" i="4"/>
  <c r="H413" i="4"/>
  <c r="E413" i="4"/>
  <c r="L413" i="4"/>
  <c r="D413" i="4"/>
  <c r="O36" i="4"/>
  <c r="P35" i="4"/>
  <c r="M310" i="3"/>
  <c r="G311" i="3"/>
  <c r="K311" i="3"/>
  <c r="D311" i="3"/>
  <c r="J311" i="3"/>
  <c r="I311" i="3"/>
  <c r="H311" i="3"/>
  <c r="L311" i="3"/>
  <c r="E311" i="3"/>
  <c r="F311" i="3"/>
  <c r="C311" i="3"/>
  <c r="B311" i="3"/>
  <c r="C447" i="8"/>
  <c r="G447" i="8"/>
  <c r="K447" i="8"/>
  <c r="I447" i="8"/>
  <c r="F447" i="8"/>
  <c r="E447" i="8"/>
  <c r="L447" i="8"/>
  <c r="H447" i="8"/>
  <c r="B447" i="8"/>
  <c r="J447" i="8"/>
  <c r="D447" i="8"/>
  <c r="O37" i="3"/>
  <c r="P36" i="3"/>
  <c r="M446" i="8"/>
  <c r="O149" i="8"/>
  <c r="P148" i="8"/>
  <c r="M310" i="4"/>
  <c r="M413" i="4"/>
  <c r="O140" i="4"/>
  <c r="P139" i="4"/>
  <c r="J311" i="4"/>
  <c r="F311" i="4"/>
  <c r="B311" i="4"/>
  <c r="I311" i="4"/>
  <c r="E311" i="4"/>
  <c r="L311" i="4"/>
  <c r="H311" i="4"/>
  <c r="D311" i="4"/>
  <c r="C311" i="4"/>
  <c r="G311" i="4"/>
  <c r="K311" i="4"/>
  <c r="P36" i="4"/>
  <c r="O37" i="4"/>
  <c r="J414" i="4"/>
  <c r="F414" i="4"/>
  <c r="B414" i="4"/>
  <c r="I414" i="4"/>
  <c r="E414" i="4"/>
  <c r="K414" i="4"/>
  <c r="C414" i="4"/>
  <c r="H414" i="4"/>
  <c r="G414" i="4"/>
  <c r="D414" i="4"/>
  <c r="L414" i="4"/>
  <c r="O38" i="3"/>
  <c r="P37" i="3"/>
  <c r="E448" i="8"/>
  <c r="H448" i="8"/>
  <c r="B448" i="8"/>
  <c r="D448" i="8"/>
  <c r="F448" i="8"/>
  <c r="I448" i="8"/>
  <c r="J448" i="8"/>
  <c r="C448" i="8"/>
  <c r="G448" i="8"/>
  <c r="K448" i="8"/>
  <c r="L448" i="8"/>
  <c r="M311" i="3"/>
  <c r="O150" i="8"/>
  <c r="P149" i="8"/>
  <c r="M447" i="8"/>
  <c r="K312" i="3"/>
  <c r="D312" i="3"/>
  <c r="B312" i="3"/>
  <c r="L312" i="3"/>
  <c r="G312" i="3"/>
  <c r="H312" i="3"/>
  <c r="E312" i="3"/>
  <c r="I312" i="3"/>
  <c r="J312" i="3"/>
  <c r="C312" i="3"/>
  <c r="F312" i="3"/>
  <c r="P140" i="4"/>
  <c r="O141" i="4"/>
  <c r="O38" i="4"/>
  <c r="P37" i="4"/>
  <c r="M311" i="4"/>
  <c r="M414" i="4"/>
  <c r="I312" i="4"/>
  <c r="E312" i="4"/>
  <c r="L312" i="4"/>
  <c r="H312" i="4"/>
  <c r="D312" i="4"/>
  <c r="K312" i="4"/>
  <c r="G312" i="4"/>
  <c r="C312" i="4"/>
  <c r="B312" i="4"/>
  <c r="J312" i="4"/>
  <c r="F312" i="4"/>
  <c r="I415" i="4"/>
  <c r="E415" i="4"/>
  <c r="L415" i="4"/>
  <c r="H415" i="4"/>
  <c r="D415" i="4"/>
  <c r="K415" i="4"/>
  <c r="C415" i="4"/>
  <c r="J415" i="4"/>
  <c r="B415" i="4"/>
  <c r="G415" i="4"/>
  <c r="F415" i="4"/>
  <c r="M448" i="8"/>
  <c r="M312" i="3"/>
  <c r="O151" i="8"/>
  <c r="P150" i="8"/>
  <c r="K313" i="3"/>
  <c r="H313" i="3"/>
  <c r="L313" i="3"/>
  <c r="B313" i="3"/>
  <c r="E313" i="3"/>
  <c r="F313" i="3"/>
  <c r="I313" i="3"/>
  <c r="J313" i="3"/>
  <c r="G313" i="3"/>
  <c r="D313" i="3"/>
  <c r="C313" i="3"/>
  <c r="M313" i="3" s="1"/>
  <c r="E449" i="8"/>
  <c r="B449" i="8"/>
  <c r="F449" i="8"/>
  <c r="C449" i="8"/>
  <c r="J449" i="8"/>
  <c r="G449" i="8"/>
  <c r="K449" i="8"/>
  <c r="D449" i="8"/>
  <c r="L449" i="8"/>
  <c r="I449" i="8"/>
  <c r="H449" i="8"/>
  <c r="O39" i="3"/>
  <c r="P38" i="3"/>
  <c r="M312" i="4"/>
  <c r="P38" i="4"/>
  <c r="O39" i="4"/>
  <c r="M415" i="4"/>
  <c r="O142" i="4"/>
  <c r="P141" i="4"/>
  <c r="L416" i="4"/>
  <c r="H416" i="4"/>
  <c r="D416" i="4"/>
  <c r="K416" i="4"/>
  <c r="G416" i="4"/>
  <c r="C416" i="4"/>
  <c r="F416" i="4"/>
  <c r="E416" i="4"/>
  <c r="J416" i="4"/>
  <c r="B416" i="4"/>
  <c r="I416" i="4"/>
  <c r="L313" i="4"/>
  <c r="H313" i="4"/>
  <c r="D313" i="4"/>
  <c r="K313" i="4"/>
  <c r="G313" i="4"/>
  <c r="C313" i="4"/>
  <c r="J313" i="4"/>
  <c r="F313" i="4"/>
  <c r="B313" i="4"/>
  <c r="E313" i="4"/>
  <c r="I313" i="4"/>
  <c r="I450" i="8"/>
  <c r="B450" i="8"/>
  <c r="C450" i="8"/>
  <c r="J450" i="8"/>
  <c r="G450" i="8"/>
  <c r="E450" i="8"/>
  <c r="H450" i="8"/>
  <c r="D450" i="8"/>
  <c r="L450" i="8"/>
  <c r="F450" i="8"/>
  <c r="K450" i="8"/>
  <c r="O40" i="3"/>
  <c r="P39" i="3"/>
  <c r="O152" i="8"/>
  <c r="P151" i="8"/>
  <c r="G314" i="3"/>
  <c r="K314" i="3"/>
  <c r="E314" i="3"/>
  <c r="B314" i="3"/>
  <c r="I314" i="3"/>
  <c r="F314" i="3"/>
  <c r="J314" i="3"/>
  <c r="H314" i="3"/>
  <c r="L314" i="3"/>
  <c r="C314" i="3"/>
  <c r="D314" i="3"/>
  <c r="M449" i="8"/>
  <c r="O40" i="4"/>
  <c r="P39" i="4"/>
  <c r="P142" i="4"/>
  <c r="O143" i="4"/>
  <c r="M416" i="4"/>
  <c r="M313" i="4"/>
  <c r="K417" i="4"/>
  <c r="G417" i="4"/>
  <c r="C417" i="4"/>
  <c r="J417" i="4"/>
  <c r="F417" i="4"/>
  <c r="B417" i="4"/>
  <c r="I417" i="4"/>
  <c r="H417" i="4"/>
  <c r="E417" i="4"/>
  <c r="L417" i="4"/>
  <c r="D417" i="4"/>
  <c r="K314" i="4"/>
  <c r="G314" i="4"/>
  <c r="C314" i="4"/>
  <c r="J314" i="4"/>
  <c r="F314" i="4"/>
  <c r="B314" i="4"/>
  <c r="I314" i="4"/>
  <c r="E314" i="4"/>
  <c r="D314" i="4"/>
  <c r="L314" i="4"/>
  <c r="H314" i="4"/>
  <c r="H315" i="3"/>
  <c r="B315" i="3"/>
  <c r="L315" i="3"/>
  <c r="F315" i="3"/>
  <c r="E315" i="3"/>
  <c r="K315" i="3"/>
  <c r="J315" i="3"/>
  <c r="C315" i="3"/>
  <c r="G315" i="3"/>
  <c r="D315" i="3"/>
  <c r="I315" i="3"/>
  <c r="C451" i="8"/>
  <c r="I451" i="8"/>
  <c r="G451" i="8"/>
  <c r="B451" i="8"/>
  <c r="K451" i="8"/>
  <c r="J451" i="8"/>
  <c r="D451" i="8"/>
  <c r="E451" i="8"/>
  <c r="F451" i="8"/>
  <c r="L451" i="8"/>
  <c r="H451" i="8"/>
  <c r="O41" i="3"/>
  <c r="P40" i="3"/>
  <c r="M314" i="3"/>
  <c r="O153" i="8"/>
  <c r="P152" i="8"/>
  <c r="M450" i="8"/>
  <c r="M417" i="4"/>
  <c r="O144" i="4"/>
  <c r="P143" i="4"/>
  <c r="J315" i="4"/>
  <c r="F315" i="4"/>
  <c r="B315" i="4"/>
  <c r="I315" i="4"/>
  <c r="E315" i="4"/>
  <c r="L315" i="4"/>
  <c r="H315" i="4"/>
  <c r="D315" i="4"/>
  <c r="C315" i="4"/>
  <c r="G315" i="4"/>
  <c r="K315" i="4"/>
  <c r="M314" i="4"/>
  <c r="J418" i="4"/>
  <c r="F418" i="4"/>
  <c r="B418" i="4"/>
  <c r="I418" i="4"/>
  <c r="E418" i="4"/>
  <c r="K418" i="4"/>
  <c r="C418" i="4"/>
  <c r="H418" i="4"/>
  <c r="G418" i="4"/>
  <c r="L418" i="4"/>
  <c r="D418" i="4"/>
  <c r="P40" i="4"/>
  <c r="O41" i="4"/>
  <c r="B316" i="3"/>
  <c r="L316" i="3"/>
  <c r="F316" i="3"/>
  <c r="E316" i="3"/>
  <c r="C316" i="3"/>
  <c r="H316" i="3"/>
  <c r="J316" i="3"/>
  <c r="G316" i="3"/>
  <c r="K316" i="3"/>
  <c r="D316" i="3"/>
  <c r="I316" i="3"/>
  <c r="M451" i="8"/>
  <c r="G452" i="8"/>
  <c r="E452" i="8"/>
  <c r="K452" i="8"/>
  <c r="F452" i="8"/>
  <c r="D452" i="8"/>
  <c r="H452" i="8"/>
  <c r="J452" i="8"/>
  <c r="I452" i="8"/>
  <c r="B452" i="8"/>
  <c r="C452" i="8"/>
  <c r="L452" i="8"/>
  <c r="O154" i="8"/>
  <c r="P153" i="8"/>
  <c r="M315" i="3"/>
  <c r="O42" i="3"/>
  <c r="P41" i="3"/>
  <c r="O42" i="4"/>
  <c r="P41" i="4"/>
  <c r="I316" i="4"/>
  <c r="E316" i="4"/>
  <c r="L316" i="4"/>
  <c r="H316" i="4"/>
  <c r="D316" i="4"/>
  <c r="K316" i="4"/>
  <c r="G316" i="4"/>
  <c r="C316" i="4"/>
  <c r="B316" i="4"/>
  <c r="J316" i="4"/>
  <c r="F316" i="4"/>
  <c r="I419" i="4"/>
  <c r="E419" i="4"/>
  <c r="L419" i="4"/>
  <c r="H419" i="4"/>
  <c r="D419" i="4"/>
  <c r="K419" i="4"/>
  <c r="C419" i="4"/>
  <c r="J419" i="4"/>
  <c r="B419" i="4"/>
  <c r="G419" i="4"/>
  <c r="F419" i="4"/>
  <c r="M418" i="4"/>
  <c r="M315" i="4"/>
  <c r="P144" i="4"/>
  <c r="O145" i="4"/>
  <c r="M452" i="8"/>
  <c r="B317" i="3"/>
  <c r="L317" i="3"/>
  <c r="E317" i="3"/>
  <c r="F317" i="3"/>
  <c r="I317" i="3"/>
  <c r="J317" i="3"/>
  <c r="C317" i="3"/>
  <c r="G317" i="3"/>
  <c r="D317" i="3"/>
  <c r="H317" i="3"/>
  <c r="K317" i="3"/>
  <c r="O43" i="3"/>
  <c r="P42" i="3"/>
  <c r="O155" i="8"/>
  <c r="P154" i="8"/>
  <c r="K453" i="8"/>
  <c r="J453" i="8"/>
  <c r="D453" i="8"/>
  <c r="H453" i="8"/>
  <c r="L453" i="8"/>
  <c r="C453" i="8"/>
  <c r="I453" i="8"/>
  <c r="G453" i="8"/>
  <c r="E453" i="8"/>
  <c r="B453" i="8"/>
  <c r="F453" i="8"/>
  <c r="M316" i="3"/>
  <c r="O146" i="4"/>
  <c r="P145" i="4"/>
  <c r="M419" i="4"/>
  <c r="L317" i="4"/>
  <c r="H317" i="4"/>
  <c r="D317" i="4"/>
  <c r="K317" i="4"/>
  <c r="G317" i="4"/>
  <c r="C317" i="4"/>
  <c r="J317" i="4"/>
  <c r="F317" i="4"/>
  <c r="B317" i="4"/>
  <c r="E317" i="4"/>
  <c r="I317" i="4"/>
  <c r="L420" i="4"/>
  <c r="H420" i="4"/>
  <c r="D420" i="4"/>
  <c r="K420" i="4"/>
  <c r="G420" i="4"/>
  <c r="C420" i="4"/>
  <c r="F420" i="4"/>
  <c r="E420" i="4"/>
  <c r="J420" i="4"/>
  <c r="B420" i="4"/>
  <c r="I420" i="4"/>
  <c r="M316" i="4"/>
  <c r="P42" i="4"/>
  <c r="O43" i="4"/>
  <c r="F454" i="8"/>
  <c r="L454" i="8"/>
  <c r="J454" i="8"/>
  <c r="E454" i="8"/>
  <c r="C454" i="8"/>
  <c r="G454" i="8"/>
  <c r="I454" i="8"/>
  <c r="B454" i="8"/>
  <c r="D454" i="8"/>
  <c r="K454" i="8"/>
  <c r="H454" i="8"/>
  <c r="J318" i="3"/>
  <c r="I318" i="3"/>
  <c r="C318" i="3"/>
  <c r="G318" i="3"/>
  <c r="K318" i="3"/>
  <c r="B318" i="3"/>
  <c r="L318" i="3"/>
  <c r="F318" i="3"/>
  <c r="E318" i="3"/>
  <c r="D318" i="3"/>
  <c r="H318" i="3"/>
  <c r="O44" i="3"/>
  <c r="P43" i="3"/>
  <c r="O156" i="8"/>
  <c r="P155" i="8"/>
  <c r="M453" i="8"/>
  <c r="M317" i="3"/>
  <c r="M420" i="4"/>
  <c r="M317" i="4"/>
  <c r="K318" i="4"/>
  <c r="G318" i="4"/>
  <c r="C318" i="4"/>
  <c r="J318" i="4"/>
  <c r="F318" i="4"/>
  <c r="B318" i="4"/>
  <c r="I318" i="4"/>
  <c r="E318" i="4"/>
  <c r="D318" i="4"/>
  <c r="L318" i="4"/>
  <c r="H318" i="4"/>
  <c r="K421" i="4"/>
  <c r="G421" i="4"/>
  <c r="C421" i="4"/>
  <c r="J421" i="4"/>
  <c r="F421" i="4"/>
  <c r="B421" i="4"/>
  <c r="I421" i="4"/>
  <c r="H421" i="4"/>
  <c r="E421" i="4"/>
  <c r="L421" i="4"/>
  <c r="D421" i="4"/>
  <c r="O44" i="4"/>
  <c r="P43" i="4"/>
  <c r="P146" i="4"/>
  <c r="O147" i="4"/>
  <c r="J319" i="3"/>
  <c r="I319" i="3"/>
  <c r="C319" i="3"/>
  <c r="G319" i="3"/>
  <c r="B319" i="3"/>
  <c r="L319" i="3"/>
  <c r="F319" i="3"/>
  <c r="H319" i="3"/>
  <c r="E319" i="3"/>
  <c r="K319" i="3"/>
  <c r="D319" i="3"/>
  <c r="O45" i="3"/>
  <c r="P44" i="3"/>
  <c r="K455" i="8"/>
  <c r="D455" i="8"/>
  <c r="L455" i="8"/>
  <c r="J455" i="8"/>
  <c r="I455" i="8"/>
  <c r="C455" i="8"/>
  <c r="H455" i="8"/>
  <c r="G455" i="8"/>
  <c r="E455" i="8"/>
  <c r="B455" i="8"/>
  <c r="F455" i="8"/>
  <c r="M455" i="8" s="1"/>
  <c r="O157" i="8"/>
  <c r="P156" i="8"/>
  <c r="M318" i="3"/>
  <c r="O45" i="4"/>
  <c r="P44" i="4"/>
  <c r="J319" i="4"/>
  <c r="F319" i="4"/>
  <c r="B319" i="4"/>
  <c r="I319" i="4"/>
  <c r="E319" i="4"/>
  <c r="L319" i="4"/>
  <c r="H319" i="4"/>
  <c r="D319" i="4"/>
  <c r="C319" i="4"/>
  <c r="G319" i="4"/>
  <c r="K319" i="4"/>
  <c r="O148" i="4"/>
  <c r="P147" i="4"/>
  <c r="M318" i="4"/>
  <c r="J422" i="4"/>
  <c r="F422" i="4"/>
  <c r="B422" i="4"/>
  <c r="I422" i="4"/>
  <c r="E422" i="4"/>
  <c r="K422" i="4"/>
  <c r="C422" i="4"/>
  <c r="H422" i="4"/>
  <c r="G422" i="4"/>
  <c r="D422" i="4"/>
  <c r="L422" i="4"/>
  <c r="M421" i="4"/>
  <c r="C320" i="3"/>
  <c r="G320" i="3"/>
  <c r="K320" i="3"/>
  <c r="D320" i="3"/>
  <c r="F320" i="3"/>
  <c r="E320" i="3"/>
  <c r="J320" i="3"/>
  <c r="I320" i="3"/>
  <c r="B320" i="3"/>
  <c r="H320" i="3"/>
  <c r="L320" i="3"/>
  <c r="M319" i="3"/>
  <c r="O46" i="3"/>
  <c r="P45" i="3"/>
  <c r="G456" i="8"/>
  <c r="K456" i="8"/>
  <c r="H456" i="8"/>
  <c r="I456" i="8"/>
  <c r="C456" i="8"/>
  <c r="J456" i="8"/>
  <c r="D456" i="8"/>
  <c r="L456" i="8"/>
  <c r="E456" i="8"/>
  <c r="F456" i="8"/>
  <c r="B456" i="8"/>
  <c r="O158" i="8"/>
  <c r="P157" i="8"/>
  <c r="M422" i="4"/>
  <c r="I423" i="4"/>
  <c r="E423" i="4"/>
  <c r="L423" i="4"/>
  <c r="H423" i="4"/>
  <c r="D423" i="4"/>
  <c r="K423" i="4"/>
  <c r="C423" i="4"/>
  <c r="J423" i="4"/>
  <c r="B423" i="4"/>
  <c r="G423" i="4"/>
  <c r="F423" i="4"/>
  <c r="P148" i="4"/>
  <c r="O149" i="4"/>
  <c r="I320" i="4"/>
  <c r="E320" i="4"/>
  <c r="L320" i="4"/>
  <c r="H320" i="4"/>
  <c r="D320" i="4"/>
  <c r="K320" i="4"/>
  <c r="G320" i="4"/>
  <c r="C320" i="4"/>
  <c r="B320" i="4"/>
  <c r="J320" i="4"/>
  <c r="F320" i="4"/>
  <c r="M319" i="4"/>
  <c r="O46" i="4"/>
  <c r="P45" i="4"/>
  <c r="C321" i="3"/>
  <c r="F321" i="3"/>
  <c r="I321" i="3"/>
  <c r="J321" i="3"/>
  <c r="G321" i="3"/>
  <c r="K321" i="3"/>
  <c r="D321" i="3"/>
  <c r="L321" i="3"/>
  <c r="B321" i="3"/>
  <c r="E321" i="3"/>
  <c r="H321" i="3"/>
  <c r="O47" i="3"/>
  <c r="P46" i="3"/>
  <c r="K457" i="8"/>
  <c r="D457" i="8"/>
  <c r="L457" i="8"/>
  <c r="B457" i="8"/>
  <c r="E457" i="8"/>
  <c r="C457" i="8"/>
  <c r="G457" i="8"/>
  <c r="H457" i="8"/>
  <c r="I457" i="8"/>
  <c r="F457" i="8"/>
  <c r="J457" i="8"/>
  <c r="O159" i="8"/>
  <c r="P158" i="8"/>
  <c r="M456" i="8"/>
  <c r="M320" i="3"/>
  <c r="L321" i="4"/>
  <c r="H321" i="4"/>
  <c r="D321" i="4"/>
  <c r="K321" i="4"/>
  <c r="G321" i="4"/>
  <c r="C321" i="4"/>
  <c r="J321" i="4"/>
  <c r="F321" i="4"/>
  <c r="B321" i="4"/>
  <c r="E321" i="4"/>
  <c r="I321" i="4"/>
  <c r="O47" i="4"/>
  <c r="P46" i="4"/>
  <c r="M320" i="4"/>
  <c r="O150" i="4"/>
  <c r="P149" i="4"/>
  <c r="M423" i="4"/>
  <c r="L424" i="4"/>
  <c r="H424" i="4"/>
  <c r="D424" i="4"/>
  <c r="K424" i="4"/>
  <c r="G424" i="4"/>
  <c r="C424" i="4"/>
  <c r="F424" i="4"/>
  <c r="E424" i="4"/>
  <c r="J424" i="4"/>
  <c r="B424" i="4"/>
  <c r="I424" i="4"/>
  <c r="H322" i="3"/>
  <c r="B322" i="3"/>
  <c r="L322" i="3"/>
  <c r="I322" i="3"/>
  <c r="F322" i="3"/>
  <c r="J322" i="3"/>
  <c r="C322" i="3"/>
  <c r="D322" i="3"/>
  <c r="E322" i="3"/>
  <c r="K322" i="3"/>
  <c r="G322" i="3"/>
  <c r="O48" i="3"/>
  <c r="P47" i="3"/>
  <c r="J458" i="8"/>
  <c r="D458" i="8"/>
  <c r="L458" i="8"/>
  <c r="G458" i="8"/>
  <c r="B458" i="8"/>
  <c r="K458" i="8"/>
  <c r="F458" i="8"/>
  <c r="H458" i="8"/>
  <c r="C458" i="8"/>
  <c r="E458" i="8"/>
  <c r="I458" i="8"/>
  <c r="O160" i="8"/>
  <c r="P159" i="8"/>
  <c r="M457" i="8"/>
  <c r="M321" i="3"/>
  <c r="M424" i="4"/>
  <c r="P150" i="4"/>
  <c r="O151" i="4"/>
  <c r="K425" i="4"/>
  <c r="G425" i="4"/>
  <c r="C425" i="4"/>
  <c r="J425" i="4"/>
  <c r="F425" i="4"/>
  <c r="B425" i="4"/>
  <c r="I425" i="4"/>
  <c r="H425" i="4"/>
  <c r="E425" i="4"/>
  <c r="L425" i="4"/>
  <c r="D425" i="4"/>
  <c r="O48" i="4"/>
  <c r="P47" i="4"/>
  <c r="K322" i="4"/>
  <c r="G322" i="4"/>
  <c r="C322" i="4"/>
  <c r="J322" i="4"/>
  <c r="F322" i="4"/>
  <c r="B322" i="4"/>
  <c r="I322" i="4"/>
  <c r="E322" i="4"/>
  <c r="D322" i="4"/>
  <c r="L322" i="4"/>
  <c r="H322" i="4"/>
  <c r="M321" i="4"/>
  <c r="K323" i="3"/>
  <c r="D323" i="3"/>
  <c r="H323" i="3"/>
  <c r="C323" i="3"/>
  <c r="L323" i="3"/>
  <c r="E323" i="3"/>
  <c r="I323" i="3"/>
  <c r="J323" i="3"/>
  <c r="G323" i="3"/>
  <c r="F323" i="3"/>
  <c r="B323" i="3"/>
  <c r="O49" i="3"/>
  <c r="P48" i="3"/>
  <c r="M458" i="8"/>
  <c r="M322" i="3"/>
  <c r="J459" i="8"/>
  <c r="G459" i="8"/>
  <c r="H459" i="8"/>
  <c r="I459" i="8"/>
  <c r="D459" i="8"/>
  <c r="B459" i="8"/>
  <c r="L459" i="8"/>
  <c r="K459" i="8"/>
  <c r="F459" i="8"/>
  <c r="C459" i="8"/>
  <c r="E459" i="8"/>
  <c r="O161" i="8"/>
  <c r="P160" i="8"/>
  <c r="P48" i="4"/>
  <c r="O49" i="4"/>
  <c r="O152" i="4"/>
  <c r="P151" i="4"/>
  <c r="J323" i="4"/>
  <c r="F323" i="4"/>
  <c r="B323" i="4"/>
  <c r="I323" i="4"/>
  <c r="E323" i="4"/>
  <c r="L323" i="4"/>
  <c r="H323" i="4"/>
  <c r="D323" i="4"/>
  <c r="C323" i="4"/>
  <c r="G323" i="4"/>
  <c r="K323" i="4"/>
  <c r="M322" i="4"/>
  <c r="J426" i="4"/>
  <c r="F426" i="4"/>
  <c r="B426" i="4"/>
  <c r="I426" i="4"/>
  <c r="E426" i="4"/>
  <c r="L426" i="4"/>
  <c r="K426" i="4"/>
  <c r="C426" i="4"/>
  <c r="H426" i="4"/>
  <c r="G426" i="4"/>
  <c r="D426" i="4"/>
  <c r="M425" i="4"/>
  <c r="M459" i="8"/>
  <c r="C324" i="3"/>
  <c r="G324" i="3"/>
  <c r="D324" i="3"/>
  <c r="J324" i="3"/>
  <c r="I324" i="3"/>
  <c r="E324" i="3"/>
  <c r="B324" i="3"/>
  <c r="F324" i="3"/>
  <c r="L324" i="3"/>
  <c r="K324" i="3"/>
  <c r="H324" i="3"/>
  <c r="O50" i="3"/>
  <c r="P49" i="3"/>
  <c r="K460" i="8"/>
  <c r="E460" i="8"/>
  <c r="D460" i="8"/>
  <c r="I460" i="8"/>
  <c r="L460" i="8"/>
  <c r="B460" i="8"/>
  <c r="G460" i="8"/>
  <c r="F460" i="8"/>
  <c r="J460" i="8"/>
  <c r="H460" i="8"/>
  <c r="C460" i="8"/>
  <c r="O162" i="8"/>
  <c r="P161" i="8"/>
  <c r="M323" i="3"/>
  <c r="M426" i="4"/>
  <c r="M323" i="4"/>
  <c r="P152" i="4"/>
  <c r="O153" i="4"/>
  <c r="I427" i="4"/>
  <c r="E427" i="4"/>
  <c r="L427" i="4"/>
  <c r="H427" i="4"/>
  <c r="D427" i="4"/>
  <c r="K427" i="4"/>
  <c r="G427" i="4"/>
  <c r="C427" i="4"/>
  <c r="J427" i="4"/>
  <c r="F427" i="4"/>
  <c r="B427" i="4"/>
  <c r="O50" i="4"/>
  <c r="P49" i="4"/>
  <c r="I324" i="4"/>
  <c r="E324" i="4"/>
  <c r="L324" i="4"/>
  <c r="H324" i="4"/>
  <c r="D324" i="4"/>
  <c r="K324" i="4"/>
  <c r="G324" i="4"/>
  <c r="C324" i="4"/>
  <c r="B324" i="4"/>
  <c r="J324" i="4"/>
  <c r="F324" i="4"/>
  <c r="D325" i="3"/>
  <c r="C325" i="3"/>
  <c r="G325" i="3"/>
  <c r="K325" i="3"/>
  <c r="H325" i="3"/>
  <c r="L325" i="3"/>
  <c r="F325" i="3"/>
  <c r="I325" i="3"/>
  <c r="J325" i="3"/>
  <c r="B325" i="3"/>
  <c r="E325" i="3"/>
  <c r="O51" i="3"/>
  <c r="P50" i="3"/>
  <c r="M460" i="8"/>
  <c r="E461" i="8"/>
  <c r="L461" i="8"/>
  <c r="I461" i="8"/>
  <c r="G461" i="8"/>
  <c r="B461" i="8"/>
  <c r="H461" i="8"/>
  <c r="F461" i="8"/>
  <c r="K461" i="8"/>
  <c r="J461" i="8"/>
  <c r="C461" i="8"/>
  <c r="D461" i="8"/>
  <c r="O163" i="8"/>
  <c r="P162" i="8"/>
  <c r="M427" i="4"/>
  <c r="L428" i="4"/>
  <c r="H428" i="4"/>
  <c r="D428" i="4"/>
  <c r="K428" i="4"/>
  <c r="G428" i="4"/>
  <c r="C428" i="4"/>
  <c r="J428" i="4"/>
  <c r="F428" i="4"/>
  <c r="B428" i="4"/>
  <c r="I428" i="4"/>
  <c r="E428" i="4"/>
  <c r="M324" i="4"/>
  <c r="P50" i="4"/>
  <c r="O51" i="4"/>
  <c r="O154" i="4"/>
  <c r="P153" i="4"/>
  <c r="L325" i="4"/>
  <c r="H325" i="4"/>
  <c r="D325" i="4"/>
  <c r="K325" i="4"/>
  <c r="G325" i="4"/>
  <c r="C325" i="4"/>
  <c r="J325" i="4"/>
  <c r="F325" i="4"/>
  <c r="B325" i="4"/>
  <c r="E325" i="4"/>
  <c r="I325" i="4"/>
  <c r="K326" i="3"/>
  <c r="D326" i="3"/>
  <c r="H326" i="3"/>
  <c r="B326" i="3"/>
  <c r="L326" i="3"/>
  <c r="C326" i="3"/>
  <c r="G326" i="3"/>
  <c r="F326" i="3"/>
  <c r="J326" i="3"/>
  <c r="E326" i="3"/>
  <c r="I326" i="3"/>
  <c r="O52" i="3"/>
  <c r="P51" i="3"/>
  <c r="M461" i="8"/>
  <c r="O164" i="8"/>
  <c r="P163" i="8"/>
  <c r="M325" i="3"/>
  <c r="F462" i="8"/>
  <c r="D462" i="8"/>
  <c r="G462" i="8"/>
  <c r="H462" i="8"/>
  <c r="B462" i="8"/>
  <c r="L462" i="8"/>
  <c r="J462" i="8"/>
  <c r="C462" i="8"/>
  <c r="E462" i="8"/>
  <c r="K462" i="8"/>
  <c r="I462" i="8"/>
  <c r="P154" i="4"/>
  <c r="O155" i="4"/>
  <c r="O52" i="4"/>
  <c r="P51" i="4"/>
  <c r="M325" i="4"/>
  <c r="K326" i="4"/>
  <c r="G326" i="4"/>
  <c r="C326" i="4"/>
  <c r="J326" i="4"/>
  <c r="F326" i="4"/>
  <c r="B326" i="4"/>
  <c r="I326" i="4"/>
  <c r="E326" i="4"/>
  <c r="D326" i="4"/>
  <c r="H326" i="4"/>
  <c r="L326" i="4"/>
  <c r="M428" i="4"/>
  <c r="L429" i="4"/>
  <c r="H429" i="4"/>
  <c r="G429" i="4"/>
  <c r="C429" i="4"/>
  <c r="K429" i="4"/>
  <c r="F429" i="4"/>
  <c r="B429" i="4"/>
  <c r="J429" i="4"/>
  <c r="E429" i="4"/>
  <c r="I429" i="4"/>
  <c r="D429" i="4"/>
  <c r="O165" i="8"/>
  <c r="P164" i="8"/>
  <c r="M462" i="8"/>
  <c r="B327" i="3"/>
  <c r="L327" i="3"/>
  <c r="F327" i="3"/>
  <c r="E327" i="3"/>
  <c r="J327" i="3"/>
  <c r="I327" i="3"/>
  <c r="D327" i="3"/>
  <c r="C327" i="3"/>
  <c r="G327" i="3"/>
  <c r="K327" i="3"/>
  <c r="H327" i="3"/>
  <c r="O53" i="3"/>
  <c r="P52" i="3"/>
  <c r="M326" i="3"/>
  <c r="G463" i="8"/>
  <c r="B463" i="8"/>
  <c r="D463" i="8"/>
  <c r="J463" i="8"/>
  <c r="H463" i="8"/>
  <c r="C463" i="8"/>
  <c r="I463" i="8"/>
  <c r="L463" i="8"/>
  <c r="E463" i="8"/>
  <c r="F463" i="8"/>
  <c r="K463" i="8"/>
  <c r="M429" i="4"/>
  <c r="O156" i="4"/>
  <c r="P155" i="4"/>
  <c r="J327" i="4"/>
  <c r="F327" i="4"/>
  <c r="B327" i="4"/>
  <c r="I327" i="4"/>
  <c r="E327" i="4"/>
  <c r="L327" i="4"/>
  <c r="H327" i="4"/>
  <c r="D327" i="4"/>
  <c r="C327" i="4"/>
  <c r="K327" i="4"/>
  <c r="G327" i="4"/>
  <c r="M326" i="4"/>
  <c r="O53" i="4"/>
  <c r="P52" i="4"/>
  <c r="K430" i="4"/>
  <c r="G430" i="4"/>
  <c r="C430" i="4"/>
  <c r="J430" i="4"/>
  <c r="E430" i="4"/>
  <c r="I430" i="4"/>
  <c r="D430" i="4"/>
  <c r="H430" i="4"/>
  <c r="B430" i="4"/>
  <c r="L430" i="4"/>
  <c r="F430" i="4"/>
  <c r="O54" i="3"/>
  <c r="P53" i="3"/>
  <c r="D328" i="3"/>
  <c r="H328" i="3"/>
  <c r="B328" i="3"/>
  <c r="L328" i="3"/>
  <c r="F328" i="3"/>
  <c r="E328" i="3"/>
  <c r="G328" i="3"/>
  <c r="K328" i="3"/>
  <c r="C328" i="3"/>
  <c r="I328" i="3"/>
  <c r="J328" i="3"/>
  <c r="M327" i="3"/>
  <c r="M463" i="8"/>
  <c r="L464" i="8"/>
  <c r="F464" i="8"/>
  <c r="E464" i="8"/>
  <c r="I464" i="8"/>
  <c r="G464" i="8"/>
  <c r="K464" i="8"/>
  <c r="J464" i="8"/>
  <c r="D464" i="8"/>
  <c r="C464" i="8"/>
  <c r="H464" i="8"/>
  <c r="B464" i="8"/>
  <c r="M464" i="8"/>
  <c r="O166" i="8"/>
  <c r="P165" i="8"/>
  <c r="K431" i="4"/>
  <c r="J431" i="4"/>
  <c r="F431" i="4"/>
  <c r="B431" i="4"/>
  <c r="H431" i="4"/>
  <c r="C431" i="4"/>
  <c r="G431" i="4"/>
  <c r="L431" i="4"/>
  <c r="E431" i="4"/>
  <c r="D431" i="4"/>
  <c r="I431" i="4"/>
  <c r="I328" i="4"/>
  <c r="E328" i="4"/>
  <c r="L328" i="4"/>
  <c r="H328" i="4"/>
  <c r="D328" i="4"/>
  <c r="K328" i="4"/>
  <c r="G328" i="4"/>
  <c r="C328" i="4"/>
  <c r="B328" i="4"/>
  <c r="F328" i="4"/>
  <c r="J328" i="4"/>
  <c r="O54" i="4"/>
  <c r="P54" i="4"/>
  <c r="P53" i="4"/>
  <c r="M430" i="4"/>
  <c r="M327" i="4"/>
  <c r="P156" i="4"/>
  <c r="O157" i="4"/>
  <c r="O56" i="3"/>
  <c r="P54" i="3"/>
  <c r="M328" i="3"/>
  <c r="F329" i="3"/>
  <c r="E329" i="3"/>
  <c r="K329" i="3"/>
  <c r="D329" i="3"/>
  <c r="H329" i="3"/>
  <c r="L329" i="3"/>
  <c r="B329" i="3"/>
  <c r="I329" i="3"/>
  <c r="C329" i="3"/>
  <c r="G329" i="3"/>
  <c r="J329" i="3"/>
  <c r="E465" i="8"/>
  <c r="I465" i="8"/>
  <c r="B465" i="8"/>
  <c r="J465" i="8"/>
  <c r="H465" i="8"/>
  <c r="F465" i="8"/>
  <c r="C465" i="8"/>
  <c r="K465" i="8"/>
  <c r="G465" i="8"/>
  <c r="D465" i="8"/>
  <c r="L465" i="8"/>
  <c r="O167" i="8"/>
  <c r="P166" i="8"/>
  <c r="M328" i="4"/>
  <c r="M431" i="4"/>
  <c r="L329" i="4"/>
  <c r="H329" i="4"/>
  <c r="D329" i="4"/>
  <c r="K329" i="4"/>
  <c r="G329" i="4"/>
  <c r="C329" i="4"/>
  <c r="J329" i="4"/>
  <c r="F329" i="4"/>
  <c r="B329" i="4"/>
  <c r="E329" i="4"/>
  <c r="I329" i="4"/>
  <c r="J432" i="4"/>
  <c r="F432" i="4"/>
  <c r="B432" i="4"/>
  <c r="I432" i="4"/>
  <c r="E432" i="4"/>
  <c r="H432" i="4"/>
  <c r="G432" i="4"/>
  <c r="L432" i="4"/>
  <c r="D432" i="4"/>
  <c r="K432" i="4"/>
  <c r="C432" i="4"/>
  <c r="O158" i="4"/>
  <c r="P157" i="4"/>
  <c r="K330" i="4"/>
  <c r="G330" i="4"/>
  <c r="C330" i="4"/>
  <c r="J330" i="4"/>
  <c r="F330" i="4"/>
  <c r="B330" i="4"/>
  <c r="I330" i="4"/>
  <c r="E330" i="4"/>
  <c r="D330" i="4"/>
  <c r="H330" i="4"/>
  <c r="L330" i="4"/>
  <c r="K466" i="8"/>
  <c r="J466" i="8"/>
  <c r="D466" i="8"/>
  <c r="H466" i="8"/>
  <c r="L466" i="8"/>
  <c r="C466" i="8"/>
  <c r="I466" i="8"/>
  <c r="E466" i="8"/>
  <c r="F466" i="8"/>
  <c r="B466" i="8"/>
  <c r="G466" i="8"/>
  <c r="O168" i="8"/>
  <c r="P167" i="8"/>
  <c r="M329" i="3"/>
  <c r="J330" i="3"/>
  <c r="I330" i="3"/>
  <c r="C330" i="3"/>
  <c r="E330" i="3"/>
  <c r="B330" i="3"/>
  <c r="F330" i="3"/>
  <c r="G330" i="3"/>
  <c r="H330" i="3"/>
  <c r="L330" i="3"/>
  <c r="K330" i="3"/>
  <c r="D330" i="3"/>
  <c r="M465" i="8"/>
  <c r="O58" i="3"/>
  <c r="P56" i="3"/>
  <c r="P158" i="4"/>
  <c r="O159" i="4"/>
  <c r="M432" i="4"/>
  <c r="I433" i="4"/>
  <c r="E433" i="4"/>
  <c r="L433" i="4"/>
  <c r="H433" i="4"/>
  <c r="D433" i="4"/>
  <c r="J433" i="4"/>
  <c r="B433" i="4"/>
  <c r="G433" i="4"/>
  <c r="F433" i="4"/>
  <c r="K433" i="4"/>
  <c r="C433" i="4"/>
  <c r="M330" i="4"/>
  <c r="M329" i="4"/>
  <c r="D467" i="8"/>
  <c r="H467" i="8"/>
  <c r="L467" i="8"/>
  <c r="I467" i="8"/>
  <c r="G467" i="8"/>
  <c r="E467" i="8"/>
  <c r="K467" i="8"/>
  <c r="F467" i="8"/>
  <c r="J467" i="8"/>
  <c r="B467" i="8"/>
  <c r="C467" i="8"/>
  <c r="D332" i="3"/>
  <c r="H332" i="3"/>
  <c r="F332" i="3"/>
  <c r="E332" i="3"/>
  <c r="K332" i="3"/>
  <c r="B332" i="3"/>
  <c r="G332" i="3"/>
  <c r="L332" i="3"/>
  <c r="I332" i="3"/>
  <c r="C332" i="3"/>
  <c r="J332" i="3"/>
  <c r="O169" i="8"/>
  <c r="P168" i="8"/>
  <c r="O60" i="3"/>
  <c r="P58" i="3"/>
  <c r="M330" i="3"/>
  <c r="M466" i="8"/>
  <c r="O160" i="4"/>
  <c r="P159" i="4"/>
  <c r="M433" i="4"/>
  <c r="L434" i="4"/>
  <c r="H434" i="4"/>
  <c r="D434" i="4"/>
  <c r="K434" i="4"/>
  <c r="G434" i="4"/>
  <c r="C434" i="4"/>
  <c r="E434" i="4"/>
  <c r="J434" i="4"/>
  <c r="B434" i="4"/>
  <c r="I434" i="4"/>
  <c r="F434" i="4"/>
  <c r="L468" i="8"/>
  <c r="E468" i="8"/>
  <c r="F468" i="8"/>
  <c r="C468" i="8"/>
  <c r="I468" i="8"/>
  <c r="H468" i="8"/>
  <c r="B468" i="8"/>
  <c r="D468" i="8"/>
  <c r="J468" i="8"/>
  <c r="K468" i="8"/>
  <c r="G468" i="8"/>
  <c r="O170" i="8"/>
  <c r="P169" i="8"/>
  <c r="M467" i="8"/>
  <c r="B334" i="3"/>
  <c r="L334" i="3"/>
  <c r="F334" i="3"/>
  <c r="E334" i="3"/>
  <c r="J334" i="3"/>
  <c r="I334" i="3"/>
  <c r="C334" i="3"/>
  <c r="D334" i="3"/>
  <c r="H334" i="3"/>
  <c r="G334" i="3"/>
  <c r="K334" i="3"/>
  <c r="O61" i="3"/>
  <c r="P60" i="3"/>
  <c r="M332" i="3"/>
  <c r="M434" i="4"/>
  <c r="K435" i="4"/>
  <c r="G435" i="4"/>
  <c r="C435" i="4"/>
  <c r="J435" i="4"/>
  <c r="F435" i="4"/>
  <c r="B435" i="4"/>
  <c r="H435" i="4"/>
  <c r="E435" i="4"/>
  <c r="L435" i="4"/>
  <c r="D435" i="4"/>
  <c r="I435" i="4"/>
  <c r="P160" i="4"/>
  <c r="O161" i="4"/>
  <c r="I469" i="8"/>
  <c r="B469" i="8"/>
  <c r="C469" i="8"/>
  <c r="J469" i="8"/>
  <c r="G469" i="8"/>
  <c r="E469" i="8"/>
  <c r="H469" i="8"/>
  <c r="K469" i="8"/>
  <c r="D469" i="8"/>
  <c r="L469" i="8"/>
  <c r="F469" i="8"/>
  <c r="O171" i="8"/>
  <c r="P170" i="8"/>
  <c r="B336" i="3"/>
  <c r="E336" i="3"/>
  <c r="F336" i="3"/>
  <c r="I336" i="3"/>
  <c r="C336" i="3"/>
  <c r="G336" i="3"/>
  <c r="H336" i="3"/>
  <c r="L336" i="3"/>
  <c r="D336" i="3"/>
  <c r="K336" i="3"/>
  <c r="J336" i="3"/>
  <c r="M334" i="3"/>
  <c r="O62" i="3"/>
  <c r="P61" i="3"/>
  <c r="M468" i="8"/>
  <c r="J436" i="4"/>
  <c r="F436" i="4"/>
  <c r="B436" i="4"/>
  <c r="I436" i="4"/>
  <c r="E436" i="4"/>
  <c r="H436" i="4"/>
  <c r="G436" i="4"/>
  <c r="L436" i="4"/>
  <c r="D436" i="4"/>
  <c r="K436" i="4"/>
  <c r="C436" i="4"/>
  <c r="M435" i="4"/>
  <c r="O162" i="4"/>
  <c r="P161" i="4"/>
  <c r="M336" i="3"/>
  <c r="K470" i="8"/>
  <c r="D470" i="8"/>
  <c r="L470" i="8"/>
  <c r="B470" i="8"/>
  <c r="E470" i="8"/>
  <c r="C470" i="8"/>
  <c r="F470" i="8"/>
  <c r="J470" i="8"/>
  <c r="I470" i="8"/>
  <c r="G470" i="8"/>
  <c r="H470" i="8"/>
  <c r="O172" i="8"/>
  <c r="P171" i="8"/>
  <c r="J337" i="3"/>
  <c r="B337" i="3"/>
  <c r="H337" i="3"/>
  <c r="L337" i="3"/>
  <c r="K337" i="3"/>
  <c r="I337" i="3"/>
  <c r="F337" i="3"/>
  <c r="C337" i="3"/>
  <c r="D337" i="3"/>
  <c r="E337" i="3"/>
  <c r="G337" i="3"/>
  <c r="M469" i="8"/>
  <c r="O64" i="3"/>
  <c r="P62" i="3"/>
  <c r="I437" i="4"/>
  <c r="E437" i="4"/>
  <c r="L437" i="4"/>
  <c r="H437" i="4"/>
  <c r="D437" i="4"/>
  <c r="J437" i="4"/>
  <c r="B437" i="4"/>
  <c r="G437" i="4"/>
  <c r="F437" i="4"/>
  <c r="C437" i="4"/>
  <c r="K437" i="4"/>
  <c r="M436" i="4"/>
  <c r="P162" i="4"/>
  <c r="O163" i="4"/>
  <c r="M470" i="8"/>
  <c r="B471" i="8"/>
  <c r="D471" i="8"/>
  <c r="F471" i="8"/>
  <c r="L471" i="8"/>
  <c r="J471" i="8"/>
  <c r="E471" i="8"/>
  <c r="K471" i="8"/>
  <c r="H471" i="8"/>
  <c r="C471" i="8"/>
  <c r="G471" i="8"/>
  <c r="I471" i="8"/>
  <c r="F338" i="3"/>
  <c r="C338" i="3"/>
  <c r="I338" i="3"/>
  <c r="K338" i="3"/>
  <c r="L338" i="3"/>
  <c r="E338" i="3"/>
  <c r="D338" i="3"/>
  <c r="J338" i="3"/>
  <c r="B338" i="3"/>
  <c r="G338" i="3"/>
  <c r="H338" i="3"/>
  <c r="O65" i="3"/>
  <c r="P64" i="3"/>
  <c r="O173" i="8"/>
  <c r="P172" i="8"/>
  <c r="M437" i="4"/>
  <c r="O164" i="4"/>
  <c r="P163" i="4"/>
  <c r="L438" i="4"/>
  <c r="H438" i="4"/>
  <c r="D438" i="4"/>
  <c r="K438" i="4"/>
  <c r="G438" i="4"/>
  <c r="C438" i="4"/>
  <c r="E438" i="4"/>
  <c r="J438" i="4"/>
  <c r="B438" i="4"/>
  <c r="I438" i="4"/>
  <c r="F438" i="4"/>
  <c r="O66" i="3"/>
  <c r="P65" i="3"/>
  <c r="M338" i="3"/>
  <c r="O174" i="8"/>
  <c r="P173" i="8"/>
  <c r="M471" i="8"/>
  <c r="B472" i="8"/>
  <c r="E472" i="8"/>
  <c r="F472" i="8"/>
  <c r="H472" i="8"/>
  <c r="J472" i="8"/>
  <c r="I472" i="8"/>
  <c r="C472" i="8"/>
  <c r="G472" i="8"/>
  <c r="K472" i="8"/>
  <c r="D472" i="8"/>
  <c r="L472" i="8"/>
  <c r="B340" i="3"/>
  <c r="L340" i="3"/>
  <c r="F340" i="3"/>
  <c r="E340" i="3"/>
  <c r="I340" i="3"/>
  <c r="D340" i="3"/>
  <c r="J340" i="3"/>
  <c r="K340" i="3"/>
  <c r="C340" i="3"/>
  <c r="H340" i="3"/>
  <c r="G340" i="3"/>
  <c r="M438" i="4"/>
  <c r="P164" i="4"/>
  <c r="O165" i="4"/>
  <c r="K439" i="4"/>
  <c r="G439" i="4"/>
  <c r="C439" i="4"/>
  <c r="J439" i="4"/>
  <c r="F439" i="4"/>
  <c r="B439" i="4"/>
  <c r="H439" i="4"/>
  <c r="E439" i="4"/>
  <c r="L439" i="4"/>
  <c r="D439" i="4"/>
  <c r="I439" i="4"/>
  <c r="O175" i="8"/>
  <c r="P174" i="8"/>
  <c r="M340" i="3"/>
  <c r="B341" i="3"/>
  <c r="L341" i="3"/>
  <c r="D341" i="3"/>
  <c r="J341" i="3"/>
  <c r="H341" i="3"/>
  <c r="G341" i="3"/>
  <c r="K341" i="3"/>
  <c r="E341" i="3"/>
  <c r="I341" i="3"/>
  <c r="C341" i="3"/>
  <c r="F341" i="3"/>
  <c r="M472" i="8"/>
  <c r="F473" i="8"/>
  <c r="L473" i="8"/>
  <c r="J473" i="8"/>
  <c r="E473" i="8"/>
  <c r="C473" i="8"/>
  <c r="G473" i="8"/>
  <c r="I473" i="8"/>
  <c r="H473" i="8"/>
  <c r="D473" i="8"/>
  <c r="K473" i="8"/>
  <c r="B473" i="8"/>
  <c r="O67" i="3"/>
  <c r="P66" i="3"/>
  <c r="M439" i="4"/>
  <c r="O166" i="4"/>
  <c r="P165" i="4"/>
  <c r="J440" i="4"/>
  <c r="F440" i="4"/>
  <c r="B440" i="4"/>
  <c r="I440" i="4"/>
  <c r="E440" i="4"/>
  <c r="H440" i="4"/>
  <c r="G440" i="4"/>
  <c r="L440" i="4"/>
  <c r="D440" i="4"/>
  <c r="K440" i="4"/>
  <c r="C440" i="4"/>
  <c r="M341" i="3"/>
  <c r="O68" i="3"/>
  <c r="P67" i="3"/>
  <c r="E474" i="8"/>
  <c r="D474" i="8"/>
  <c r="I474" i="8"/>
  <c r="L474" i="8"/>
  <c r="B474" i="8"/>
  <c r="G474" i="8"/>
  <c r="F474" i="8"/>
  <c r="C474" i="8"/>
  <c r="H474" i="8"/>
  <c r="K474" i="8"/>
  <c r="J474" i="8"/>
  <c r="D342" i="3"/>
  <c r="L342" i="3"/>
  <c r="F342" i="3"/>
  <c r="C342" i="3"/>
  <c r="E342" i="3"/>
  <c r="I342" i="3"/>
  <c r="J342" i="3"/>
  <c r="G342" i="3"/>
  <c r="B342" i="3"/>
  <c r="K342" i="3"/>
  <c r="H342" i="3"/>
  <c r="M473" i="8"/>
  <c r="O176" i="8"/>
  <c r="P175" i="8"/>
  <c r="I441" i="4"/>
  <c r="E441" i="4"/>
  <c r="L441" i="4"/>
  <c r="H441" i="4"/>
  <c r="D441" i="4"/>
  <c r="J441" i="4"/>
  <c r="B441" i="4"/>
  <c r="G441" i="4"/>
  <c r="F441" i="4"/>
  <c r="K441" i="4"/>
  <c r="C441" i="4"/>
  <c r="M440" i="4"/>
  <c r="P166" i="4"/>
  <c r="O167" i="4"/>
  <c r="D475" i="8"/>
  <c r="E475" i="8"/>
  <c r="L475" i="8"/>
  <c r="I475" i="8"/>
  <c r="G475" i="8"/>
  <c r="J475" i="8"/>
  <c r="C475" i="8"/>
  <c r="B475" i="8"/>
  <c r="F475" i="8"/>
  <c r="K475" i="8"/>
  <c r="H475" i="8"/>
  <c r="O177" i="8"/>
  <c r="P176" i="8"/>
  <c r="D343" i="3"/>
  <c r="C343" i="3"/>
  <c r="B343" i="3"/>
  <c r="G343" i="3"/>
  <c r="H343" i="3"/>
  <c r="K343" i="3"/>
  <c r="J343" i="3"/>
  <c r="E343" i="3"/>
  <c r="L343" i="3"/>
  <c r="F343" i="3"/>
  <c r="I343" i="3"/>
  <c r="O69" i="3"/>
  <c r="P68" i="3"/>
  <c r="M342" i="3"/>
  <c r="O168" i="4"/>
  <c r="P167" i="4"/>
  <c r="M441" i="4"/>
  <c r="L442" i="4"/>
  <c r="H442" i="4"/>
  <c r="D442" i="4"/>
  <c r="K442" i="4"/>
  <c r="G442" i="4"/>
  <c r="C442" i="4"/>
  <c r="E442" i="4"/>
  <c r="J442" i="4"/>
  <c r="B442" i="4"/>
  <c r="I442" i="4"/>
  <c r="F442" i="4"/>
  <c r="F476" i="8"/>
  <c r="J476" i="8"/>
  <c r="D476" i="8"/>
  <c r="L476" i="8"/>
  <c r="K476" i="8"/>
  <c r="C476" i="8"/>
  <c r="H476" i="8"/>
  <c r="E476" i="8"/>
  <c r="I476" i="8"/>
  <c r="B476" i="8"/>
  <c r="G476" i="8"/>
  <c r="O178" i="8"/>
  <c r="P177" i="8"/>
  <c r="C344" i="3"/>
  <c r="E344" i="3"/>
  <c r="I344" i="3"/>
  <c r="G344" i="3"/>
  <c r="L344" i="3"/>
  <c r="F344" i="3"/>
  <c r="J344" i="3"/>
  <c r="B344" i="3"/>
  <c r="K344" i="3"/>
  <c r="D344" i="3"/>
  <c r="H344" i="3"/>
  <c r="O71" i="3"/>
  <c r="P69" i="3"/>
  <c r="M442" i="4"/>
  <c r="K443" i="4"/>
  <c r="G443" i="4"/>
  <c r="C443" i="4"/>
  <c r="J443" i="4"/>
  <c r="F443" i="4"/>
  <c r="B443" i="4"/>
  <c r="H443" i="4"/>
  <c r="E443" i="4"/>
  <c r="L443" i="4"/>
  <c r="D443" i="4"/>
  <c r="I443" i="4"/>
  <c r="P168" i="4"/>
  <c r="O169" i="4"/>
  <c r="M344" i="3"/>
  <c r="O179" i="8"/>
  <c r="P178" i="8"/>
  <c r="J477" i="8"/>
  <c r="G477" i="8"/>
  <c r="H477" i="8"/>
  <c r="C477" i="8"/>
  <c r="B477" i="8"/>
  <c r="L477" i="8"/>
  <c r="E477" i="8"/>
  <c r="I477" i="8"/>
  <c r="F477" i="8"/>
  <c r="K477" i="8"/>
  <c r="D477" i="8"/>
  <c r="M477" i="8" s="1"/>
  <c r="M476" i="8"/>
  <c r="B345" i="3"/>
  <c r="L345" i="3"/>
  <c r="H345" i="3"/>
  <c r="I345" i="3"/>
  <c r="J345" i="3"/>
  <c r="C345" i="3"/>
  <c r="D345" i="3"/>
  <c r="G345" i="3"/>
  <c r="E345" i="3"/>
  <c r="F345" i="3"/>
  <c r="K345" i="3"/>
  <c r="O73" i="3"/>
  <c r="P71" i="3"/>
  <c r="J444" i="4"/>
  <c r="F444" i="4"/>
  <c r="B444" i="4"/>
  <c r="I444" i="4"/>
  <c r="E444" i="4"/>
  <c r="H444" i="4"/>
  <c r="G444" i="4"/>
  <c r="L444" i="4"/>
  <c r="D444" i="4"/>
  <c r="K444" i="4"/>
  <c r="C444" i="4"/>
  <c r="M443" i="4"/>
  <c r="O170" i="4"/>
  <c r="P169" i="4"/>
  <c r="O74" i="3"/>
  <c r="P73" i="3"/>
  <c r="G478" i="8"/>
  <c r="L478" i="8"/>
  <c r="B478" i="8"/>
  <c r="I478" i="8"/>
  <c r="H478" i="8"/>
  <c r="F478" i="8"/>
  <c r="D478" i="8"/>
  <c r="E478" i="8"/>
  <c r="K478" i="8"/>
  <c r="C478" i="8"/>
  <c r="J478" i="8"/>
  <c r="O180" i="8"/>
  <c r="P179" i="8"/>
  <c r="L347" i="3"/>
  <c r="D347" i="3"/>
  <c r="E347" i="3"/>
  <c r="H347" i="3"/>
  <c r="G347" i="3"/>
  <c r="K347" i="3"/>
  <c r="I347" i="3"/>
  <c r="C347" i="3"/>
  <c r="J347" i="3"/>
  <c r="B347" i="3"/>
  <c r="F347" i="3"/>
  <c r="M444" i="4"/>
  <c r="I445" i="4"/>
  <c r="E445" i="4"/>
  <c r="L445" i="4"/>
  <c r="H445" i="4"/>
  <c r="D445" i="4"/>
  <c r="J445" i="4"/>
  <c r="B445" i="4"/>
  <c r="G445" i="4"/>
  <c r="F445" i="4"/>
  <c r="C445" i="4"/>
  <c r="K445" i="4"/>
  <c r="P170" i="4"/>
  <c r="O171" i="4"/>
  <c r="M478" i="8"/>
  <c r="H479" i="8"/>
  <c r="G479" i="8"/>
  <c r="L479" i="8"/>
  <c r="K479" i="8"/>
  <c r="E479" i="8"/>
  <c r="I479" i="8"/>
  <c r="J479" i="8"/>
  <c r="C479" i="8"/>
  <c r="F479" i="8"/>
  <c r="B479" i="8"/>
  <c r="D479" i="8"/>
  <c r="O181" i="8"/>
  <c r="P180" i="8"/>
  <c r="B349" i="3"/>
  <c r="D349" i="3"/>
  <c r="J349" i="3"/>
  <c r="H349" i="3"/>
  <c r="L349" i="3"/>
  <c r="G349" i="3"/>
  <c r="K349" i="3"/>
  <c r="E349" i="3"/>
  <c r="I349" i="3"/>
  <c r="C349" i="3"/>
  <c r="F349" i="3"/>
  <c r="M347" i="3"/>
  <c r="O79" i="3"/>
  <c r="P74" i="3"/>
  <c r="M445" i="4"/>
  <c r="O172" i="4"/>
  <c r="P171" i="4"/>
  <c r="L446" i="4"/>
  <c r="H446" i="4"/>
  <c r="D446" i="4"/>
  <c r="K446" i="4"/>
  <c r="G446" i="4"/>
  <c r="C446" i="4"/>
  <c r="E446" i="4"/>
  <c r="J446" i="4"/>
  <c r="B446" i="4"/>
  <c r="I446" i="4"/>
  <c r="F446" i="4"/>
  <c r="F480" i="8"/>
  <c r="J480" i="8"/>
  <c r="D480" i="8"/>
  <c r="C480" i="8"/>
  <c r="H480" i="8"/>
  <c r="G480" i="8"/>
  <c r="B480" i="8"/>
  <c r="K480" i="8"/>
  <c r="E480" i="8"/>
  <c r="I480" i="8"/>
  <c r="L480" i="8"/>
  <c r="O182" i="8"/>
  <c r="P181" i="8"/>
  <c r="D350" i="3"/>
  <c r="F350" i="3"/>
  <c r="L350" i="3"/>
  <c r="K350" i="3"/>
  <c r="E350" i="3"/>
  <c r="I350" i="3"/>
  <c r="C350" i="3"/>
  <c r="G350" i="3"/>
  <c r="J350" i="3"/>
  <c r="B350" i="3"/>
  <c r="H350" i="3"/>
  <c r="M479" i="8"/>
  <c r="O80" i="3"/>
  <c r="P79" i="3"/>
  <c r="M446" i="4"/>
  <c r="K447" i="4"/>
  <c r="G447" i="4"/>
  <c r="C447" i="4"/>
  <c r="J447" i="4"/>
  <c r="F447" i="4"/>
  <c r="B447" i="4"/>
  <c r="H447" i="4"/>
  <c r="E447" i="4"/>
  <c r="L447" i="4"/>
  <c r="D447" i="4"/>
  <c r="I447" i="4"/>
  <c r="P172" i="4"/>
  <c r="O173" i="4"/>
  <c r="M350" i="3"/>
  <c r="L355" i="3"/>
  <c r="D355" i="3"/>
  <c r="C355" i="3"/>
  <c r="G355" i="3"/>
  <c r="H355" i="3"/>
  <c r="E355" i="3"/>
  <c r="I355" i="3"/>
  <c r="B355" i="3"/>
  <c r="K355" i="3"/>
  <c r="F355" i="3"/>
  <c r="J355" i="3"/>
  <c r="O183" i="8"/>
  <c r="P182" i="8"/>
  <c r="O83" i="3"/>
  <c r="P80" i="3"/>
  <c r="M480" i="8"/>
  <c r="C481" i="8"/>
  <c r="G481" i="8"/>
  <c r="D481" i="8"/>
  <c r="K481" i="8"/>
  <c r="H481" i="8"/>
  <c r="I481" i="8"/>
  <c r="F481" i="8"/>
  <c r="J481" i="8"/>
  <c r="E481" i="8"/>
  <c r="L481" i="8"/>
  <c r="B481" i="8"/>
  <c r="M447" i="4"/>
  <c r="O174" i="4"/>
  <c r="P173" i="4"/>
  <c r="J448" i="4"/>
  <c r="F448" i="4"/>
  <c r="B448" i="4"/>
  <c r="I448" i="4"/>
  <c r="E448" i="4"/>
  <c r="H448" i="4"/>
  <c r="G448" i="4"/>
  <c r="L448" i="4"/>
  <c r="D448" i="4"/>
  <c r="K448" i="4"/>
  <c r="C448" i="4"/>
  <c r="B356" i="3"/>
  <c r="F356" i="3"/>
  <c r="L356" i="3"/>
  <c r="D356" i="3"/>
  <c r="J356" i="3"/>
  <c r="C356" i="3"/>
  <c r="I356" i="3"/>
  <c r="G356" i="3"/>
  <c r="K356" i="3"/>
  <c r="E356" i="3"/>
  <c r="H356" i="3"/>
  <c r="C482" i="8"/>
  <c r="K482" i="8"/>
  <c r="E482" i="8"/>
  <c r="D482" i="8"/>
  <c r="I482" i="8"/>
  <c r="H482" i="8"/>
  <c r="J482" i="8"/>
  <c r="G482" i="8"/>
  <c r="L482" i="8"/>
  <c r="B482" i="8"/>
  <c r="F482" i="8"/>
  <c r="O184" i="8"/>
  <c r="P183" i="8"/>
  <c r="O87" i="3"/>
  <c r="P83" i="3"/>
  <c r="M481" i="8"/>
  <c r="M355" i="3"/>
  <c r="I449" i="4"/>
  <c r="E449" i="4"/>
  <c r="L449" i="4"/>
  <c r="H449" i="4"/>
  <c r="D449" i="4"/>
  <c r="J449" i="4"/>
  <c r="B449" i="4"/>
  <c r="G449" i="4"/>
  <c r="F449" i="4"/>
  <c r="K449" i="4"/>
  <c r="C449" i="4"/>
  <c r="M448" i="4"/>
  <c r="P174" i="4"/>
  <c r="O175" i="4"/>
  <c r="D483" i="8"/>
  <c r="L483" i="8"/>
  <c r="E483" i="8"/>
  <c r="C483" i="8"/>
  <c r="I483" i="8"/>
  <c r="G483" i="8"/>
  <c r="J483" i="8"/>
  <c r="H483" i="8"/>
  <c r="B483" i="8"/>
  <c r="F483" i="8"/>
  <c r="K483" i="8"/>
  <c r="M482" i="8"/>
  <c r="D359" i="3"/>
  <c r="I359" i="3"/>
  <c r="L359" i="3"/>
  <c r="K359" i="3"/>
  <c r="J359" i="3"/>
  <c r="B359" i="3"/>
  <c r="H359" i="3"/>
  <c r="E359" i="3"/>
  <c r="C359" i="3"/>
  <c r="F359" i="3"/>
  <c r="G359" i="3"/>
  <c r="O185" i="8"/>
  <c r="P184" i="8"/>
  <c r="O88" i="3"/>
  <c r="P87" i="3"/>
  <c r="M356" i="3"/>
  <c r="M449" i="4"/>
  <c r="O176" i="4"/>
  <c r="P175" i="4"/>
  <c r="L450" i="4"/>
  <c r="H450" i="4"/>
  <c r="D450" i="4"/>
  <c r="K450" i="4"/>
  <c r="G450" i="4"/>
  <c r="C450" i="4"/>
  <c r="E450" i="4"/>
  <c r="J450" i="4"/>
  <c r="B450" i="4"/>
  <c r="I450" i="4"/>
  <c r="F450" i="4"/>
  <c r="O186" i="8"/>
  <c r="P185" i="8"/>
  <c r="L363" i="3"/>
  <c r="H363" i="3"/>
  <c r="G363" i="3"/>
  <c r="K363" i="3"/>
  <c r="J363" i="3"/>
  <c r="E363" i="3"/>
  <c r="C363" i="3"/>
  <c r="D363" i="3"/>
  <c r="I363" i="3"/>
  <c r="B363" i="3"/>
  <c r="F363" i="3"/>
  <c r="O89" i="3"/>
  <c r="P88" i="3"/>
  <c r="M359" i="3"/>
  <c r="L484" i="8"/>
  <c r="K484" i="8"/>
  <c r="G484" i="8"/>
  <c r="E484" i="8"/>
  <c r="I484" i="8"/>
  <c r="B484" i="8"/>
  <c r="H484" i="8"/>
  <c r="F484" i="8"/>
  <c r="J484" i="8"/>
  <c r="D484" i="8"/>
  <c r="C484" i="8"/>
  <c r="M483" i="8"/>
  <c r="M450" i="4"/>
  <c r="K451" i="4"/>
  <c r="G451" i="4"/>
  <c r="C451" i="4"/>
  <c r="J451" i="4"/>
  <c r="F451" i="4"/>
  <c r="B451" i="4"/>
  <c r="H451" i="4"/>
  <c r="E451" i="4"/>
  <c r="L451" i="4"/>
  <c r="D451" i="4"/>
  <c r="I451" i="4"/>
  <c r="P176" i="4"/>
  <c r="O177" i="4"/>
  <c r="M484" i="8"/>
  <c r="O90" i="3"/>
  <c r="P89" i="3"/>
  <c r="M363" i="3"/>
  <c r="B364" i="3"/>
  <c r="F364" i="3"/>
  <c r="L364" i="3"/>
  <c r="D364" i="3"/>
  <c r="K364" i="3"/>
  <c r="E364" i="3"/>
  <c r="G364" i="3"/>
  <c r="I364" i="3"/>
  <c r="H364" i="3"/>
  <c r="J364" i="3"/>
  <c r="C364" i="3"/>
  <c r="L485" i="8"/>
  <c r="H485" i="8"/>
  <c r="E485" i="8"/>
  <c r="I485" i="8"/>
  <c r="J485" i="8"/>
  <c r="B485" i="8"/>
  <c r="F485" i="8"/>
  <c r="D485" i="8"/>
  <c r="K485" i="8"/>
  <c r="G485" i="8"/>
  <c r="C485" i="8"/>
  <c r="O187" i="8"/>
  <c r="P186" i="8"/>
  <c r="J452" i="4"/>
  <c r="F452" i="4"/>
  <c r="B452" i="4"/>
  <c r="I452" i="4"/>
  <c r="E452" i="4"/>
  <c r="H452" i="4"/>
  <c r="G452" i="4"/>
  <c r="L452" i="4"/>
  <c r="D452" i="4"/>
  <c r="K452" i="4"/>
  <c r="C452" i="4"/>
  <c r="M451" i="4"/>
  <c r="O178" i="4"/>
  <c r="P177" i="4"/>
  <c r="M485" i="8"/>
  <c r="M364" i="3"/>
  <c r="B365" i="3"/>
  <c r="L365" i="3"/>
  <c r="D365" i="3"/>
  <c r="H365" i="3"/>
  <c r="C365" i="3"/>
  <c r="F365" i="3"/>
  <c r="G365" i="3"/>
  <c r="E365" i="3"/>
  <c r="J365" i="3"/>
  <c r="I365" i="3"/>
  <c r="K365" i="3"/>
  <c r="O93" i="3"/>
  <c r="P90" i="3"/>
  <c r="H486" i="8"/>
  <c r="G486" i="8"/>
  <c r="L486" i="8"/>
  <c r="K486" i="8"/>
  <c r="E486" i="8"/>
  <c r="I486" i="8"/>
  <c r="J486" i="8"/>
  <c r="D486" i="8"/>
  <c r="F486" i="8"/>
  <c r="B486" i="8"/>
  <c r="C486" i="8"/>
  <c r="O188" i="8"/>
  <c r="P187" i="8"/>
  <c r="M452" i="4"/>
  <c r="I453" i="4"/>
  <c r="E453" i="4"/>
  <c r="L453" i="4"/>
  <c r="H453" i="4"/>
  <c r="D453" i="4"/>
  <c r="J453" i="4"/>
  <c r="B453" i="4"/>
  <c r="G453" i="4"/>
  <c r="F453" i="4"/>
  <c r="C453" i="4"/>
  <c r="K453" i="4"/>
  <c r="P178" i="4"/>
  <c r="O179" i="4"/>
  <c r="P179" i="4"/>
  <c r="O97" i="3"/>
  <c r="P93" i="3"/>
  <c r="M365" i="3"/>
  <c r="D366" i="3"/>
  <c r="I366" i="3"/>
  <c r="L366" i="3"/>
  <c r="K366" i="3"/>
  <c r="E366" i="3"/>
  <c r="H366" i="3"/>
  <c r="J366" i="3"/>
  <c r="B366" i="3"/>
  <c r="C366" i="3"/>
  <c r="F366" i="3"/>
  <c r="G366" i="3"/>
  <c r="O189" i="8"/>
  <c r="P188" i="8"/>
  <c r="E487" i="8"/>
  <c r="I487" i="8"/>
  <c r="G487" i="8"/>
  <c r="D487" i="8"/>
  <c r="B487" i="8"/>
  <c r="H487" i="8"/>
  <c r="F487" i="8"/>
  <c r="J487" i="8"/>
  <c r="C487" i="8"/>
  <c r="K487" i="8"/>
  <c r="L487" i="8"/>
  <c r="M486" i="8"/>
  <c r="M453" i="4"/>
  <c r="K455" i="4"/>
  <c r="G455" i="4"/>
  <c r="C455" i="4"/>
  <c r="J455" i="4"/>
  <c r="F455" i="4"/>
  <c r="B455" i="4"/>
  <c r="H455" i="4"/>
  <c r="E455" i="4"/>
  <c r="L455" i="4"/>
  <c r="D455" i="4"/>
  <c r="I455" i="4"/>
  <c r="L454" i="4"/>
  <c r="H454" i="4"/>
  <c r="D454" i="4"/>
  <c r="K454" i="4"/>
  <c r="G454" i="4"/>
  <c r="C454" i="4"/>
  <c r="E454" i="4"/>
  <c r="J454" i="4"/>
  <c r="B454" i="4"/>
  <c r="I454" i="4"/>
  <c r="F454" i="4"/>
  <c r="O190" i="8"/>
  <c r="P189" i="8"/>
  <c r="M487" i="8"/>
  <c r="M366" i="3"/>
  <c r="K488" i="8"/>
  <c r="J488" i="8"/>
  <c r="F488" i="8"/>
  <c r="D488" i="8"/>
  <c r="H488" i="8"/>
  <c r="B488" i="8"/>
  <c r="C488" i="8"/>
  <c r="G488" i="8"/>
  <c r="I488" i="8"/>
  <c r="L488" i="8"/>
  <c r="E488" i="8"/>
  <c r="B369" i="3"/>
  <c r="L369" i="3"/>
  <c r="H369" i="3"/>
  <c r="J369" i="3"/>
  <c r="K369" i="3"/>
  <c r="D369" i="3"/>
  <c r="G369" i="3"/>
  <c r="E369" i="3"/>
  <c r="I369" i="3"/>
  <c r="F369" i="3"/>
  <c r="C369" i="3"/>
  <c r="M369" i="3" s="1"/>
  <c r="O98" i="3"/>
  <c r="P97" i="3"/>
  <c r="M454" i="4"/>
  <c r="M455" i="4"/>
  <c r="M488" i="8"/>
  <c r="K489" i="8"/>
  <c r="G489" i="8"/>
  <c r="D489" i="8"/>
  <c r="H489" i="8"/>
  <c r="I489" i="8"/>
  <c r="L489" i="8"/>
  <c r="E489" i="8"/>
  <c r="C489" i="8"/>
  <c r="F489" i="8"/>
  <c r="B489" i="8"/>
  <c r="J489" i="8"/>
  <c r="B373" i="3"/>
  <c r="H373" i="3"/>
  <c r="L373" i="3"/>
  <c r="D373" i="3"/>
  <c r="F373" i="3"/>
  <c r="C373" i="3"/>
  <c r="G373" i="3"/>
  <c r="K373" i="3"/>
  <c r="I373" i="3"/>
  <c r="J373" i="3"/>
  <c r="E373" i="3"/>
  <c r="O101" i="3"/>
  <c r="P98" i="3"/>
  <c r="O191" i="8"/>
  <c r="P190" i="8"/>
  <c r="M373" i="3"/>
  <c r="H490" i="8"/>
  <c r="L490" i="8"/>
  <c r="F490" i="8"/>
  <c r="B490" i="8"/>
  <c r="K490" i="8"/>
  <c r="I490" i="8"/>
  <c r="J490" i="8"/>
  <c r="E490" i="8"/>
  <c r="G490" i="8"/>
  <c r="C490" i="8"/>
  <c r="D490" i="8"/>
  <c r="M489" i="8"/>
  <c r="O192" i="8"/>
  <c r="P191" i="8"/>
  <c r="O102" i="3"/>
  <c r="P101" i="3"/>
  <c r="D374" i="3"/>
  <c r="G374" i="3"/>
  <c r="K374" i="3"/>
  <c r="L374" i="3"/>
  <c r="E374" i="3"/>
  <c r="F374" i="3"/>
  <c r="I374" i="3"/>
  <c r="C374" i="3"/>
  <c r="B374" i="3"/>
  <c r="J374" i="3"/>
  <c r="H374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O193" i="8"/>
  <c r="P192" i="8"/>
  <c r="M490" i="8"/>
  <c r="O103" i="3"/>
  <c r="P102" i="3"/>
  <c r="M374" i="3"/>
  <c r="H491" i="8"/>
  <c r="L491" i="8"/>
  <c r="B491" i="8"/>
  <c r="J491" i="8"/>
  <c r="K491" i="8"/>
  <c r="I491" i="8"/>
  <c r="C491" i="8"/>
  <c r="G491" i="8"/>
  <c r="D491" i="8"/>
  <c r="F491" i="8"/>
  <c r="E491" i="8"/>
  <c r="B377" i="3"/>
  <c r="D377" i="3"/>
  <c r="J377" i="3"/>
  <c r="H377" i="3"/>
  <c r="L377" i="3"/>
  <c r="I377" i="3"/>
  <c r="K377" i="3"/>
  <c r="E377" i="3"/>
  <c r="F377" i="3"/>
  <c r="C377" i="3"/>
  <c r="G377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F378" i="3"/>
  <c r="C378" i="3"/>
  <c r="L378" i="3"/>
  <c r="G378" i="3"/>
  <c r="D378" i="3"/>
  <c r="I378" i="3"/>
  <c r="K378" i="3"/>
  <c r="E378" i="3"/>
  <c r="J378" i="3"/>
  <c r="B378" i="3"/>
  <c r="H378" i="3"/>
  <c r="O104" i="3"/>
  <c r="P103" i="3"/>
  <c r="M377" i="3"/>
  <c r="E492" i="8"/>
  <c r="B492" i="8"/>
  <c r="C492" i="8"/>
  <c r="J492" i="8"/>
  <c r="G492" i="8"/>
  <c r="K492" i="8"/>
  <c r="D492" i="8"/>
  <c r="H492" i="8"/>
  <c r="I492" i="8"/>
  <c r="L492" i="8"/>
  <c r="F492" i="8"/>
  <c r="M491" i="8"/>
  <c r="O194" i="8"/>
  <c r="P193" i="8"/>
  <c r="L379" i="3"/>
  <c r="B379" i="3"/>
  <c r="C379" i="3"/>
  <c r="E379" i="3"/>
  <c r="D379" i="3"/>
  <c r="G379" i="3"/>
  <c r="K379" i="3"/>
  <c r="I379" i="3"/>
  <c r="H379" i="3"/>
  <c r="J379" i="3"/>
  <c r="F379" i="3"/>
  <c r="J493" i="8"/>
  <c r="C493" i="8"/>
  <c r="F493" i="8"/>
  <c r="G493" i="8"/>
  <c r="K493" i="8"/>
  <c r="L493" i="8"/>
  <c r="B493" i="8"/>
  <c r="H493" i="8"/>
  <c r="D493" i="8"/>
  <c r="I493" i="8"/>
  <c r="E493" i="8"/>
  <c r="M378" i="3"/>
  <c r="O106" i="3"/>
  <c r="P104" i="3"/>
  <c r="O195" i="8"/>
  <c r="P194" i="8"/>
  <c r="O107" i="3"/>
  <c r="P106" i="3"/>
  <c r="I494" i="8"/>
  <c r="B494" i="8"/>
  <c r="L494" i="8"/>
  <c r="F494" i="8"/>
  <c r="D494" i="8"/>
  <c r="J494" i="8"/>
  <c r="H494" i="8"/>
  <c r="K494" i="8"/>
  <c r="C494" i="8"/>
  <c r="G494" i="8"/>
  <c r="E494" i="8"/>
  <c r="O196" i="8"/>
  <c r="P195" i="8"/>
  <c r="M493" i="8"/>
  <c r="M379" i="3"/>
  <c r="B380" i="3"/>
  <c r="F380" i="3"/>
  <c r="L380" i="3"/>
  <c r="D380" i="3"/>
  <c r="I380" i="3"/>
  <c r="J380" i="3"/>
  <c r="E380" i="3"/>
  <c r="C380" i="3"/>
  <c r="G380" i="3"/>
  <c r="H380" i="3"/>
  <c r="K380" i="3"/>
  <c r="O197" i="8"/>
  <c r="P196" i="8"/>
  <c r="M494" i="8"/>
  <c r="J495" i="8"/>
  <c r="H495" i="8"/>
  <c r="C495" i="8"/>
  <c r="G495" i="8"/>
  <c r="E495" i="8"/>
  <c r="B495" i="8"/>
  <c r="L495" i="8"/>
  <c r="D495" i="8"/>
  <c r="K495" i="8"/>
  <c r="I495" i="8"/>
  <c r="F495" i="8"/>
  <c r="M380" i="3"/>
  <c r="D382" i="3"/>
  <c r="J382" i="3"/>
  <c r="E382" i="3"/>
  <c r="K382" i="3"/>
  <c r="G382" i="3"/>
  <c r="F382" i="3"/>
  <c r="L382" i="3"/>
  <c r="C382" i="3"/>
  <c r="H382" i="3"/>
  <c r="I382" i="3"/>
  <c r="B382" i="3"/>
  <c r="O109" i="3"/>
  <c r="P107" i="3"/>
  <c r="D383" i="3"/>
  <c r="K383" i="3"/>
  <c r="J383" i="3"/>
  <c r="C383" i="3"/>
  <c r="F383" i="3"/>
  <c r="E383" i="3"/>
  <c r="I383" i="3"/>
  <c r="B383" i="3"/>
  <c r="L383" i="3"/>
  <c r="H383" i="3"/>
  <c r="G383" i="3"/>
  <c r="M383" i="3" s="1"/>
  <c r="O110" i="3"/>
  <c r="P109" i="3"/>
  <c r="M382" i="3"/>
  <c r="H496" i="8"/>
  <c r="I496" i="8"/>
  <c r="B496" i="8"/>
  <c r="F496" i="8"/>
  <c r="J496" i="8"/>
  <c r="E496" i="8"/>
  <c r="G496" i="8"/>
  <c r="K496" i="8"/>
  <c r="D496" i="8"/>
  <c r="L496" i="8"/>
  <c r="C496" i="8"/>
  <c r="M495" i="8"/>
  <c r="O198" i="8"/>
  <c r="P197" i="8"/>
  <c r="D385" i="3"/>
  <c r="G385" i="3"/>
  <c r="K385" i="3"/>
  <c r="C385" i="3"/>
  <c r="I385" i="3"/>
  <c r="B385" i="3"/>
  <c r="E385" i="3"/>
  <c r="L385" i="3"/>
  <c r="J385" i="3"/>
  <c r="F385" i="3"/>
  <c r="H385" i="3"/>
  <c r="O111" i="3"/>
  <c r="P110" i="3"/>
  <c r="E497" i="8"/>
  <c r="B497" i="8"/>
  <c r="F497" i="8"/>
  <c r="J497" i="8"/>
  <c r="K497" i="8"/>
  <c r="C497" i="8"/>
  <c r="G497" i="8"/>
  <c r="H497" i="8"/>
  <c r="I497" i="8"/>
  <c r="L497" i="8"/>
  <c r="D497" i="8"/>
  <c r="O199" i="8"/>
  <c r="P198" i="8"/>
  <c r="M496" i="8"/>
  <c r="M385" i="3"/>
  <c r="M497" i="8"/>
  <c r="C386" i="3"/>
  <c r="F386" i="3"/>
  <c r="B386" i="3"/>
  <c r="I386" i="3"/>
  <c r="E386" i="3"/>
  <c r="J386" i="3"/>
  <c r="L386" i="3"/>
  <c r="H386" i="3"/>
  <c r="D386" i="3"/>
  <c r="G386" i="3"/>
  <c r="K386" i="3"/>
  <c r="O112" i="3"/>
  <c r="P111" i="3"/>
  <c r="B498" i="8"/>
  <c r="H498" i="8"/>
  <c r="F498" i="8"/>
  <c r="J498" i="8"/>
  <c r="C498" i="8"/>
  <c r="E498" i="8"/>
  <c r="L498" i="8"/>
  <c r="G498" i="8"/>
  <c r="D498" i="8"/>
  <c r="I498" i="8"/>
  <c r="K498" i="8"/>
  <c r="O200" i="8"/>
  <c r="P199" i="8"/>
  <c r="M386" i="3"/>
  <c r="D387" i="3"/>
  <c r="I387" i="3"/>
  <c r="K387" i="3"/>
  <c r="C387" i="3"/>
  <c r="E387" i="3"/>
  <c r="G387" i="3"/>
  <c r="J387" i="3"/>
  <c r="F387" i="3"/>
  <c r="B387" i="3"/>
  <c r="H387" i="3"/>
  <c r="L387" i="3"/>
  <c r="I499" i="8"/>
  <c r="C499" i="8"/>
  <c r="B499" i="8"/>
  <c r="G499" i="8"/>
  <c r="F499" i="8"/>
  <c r="J499" i="8"/>
  <c r="H499" i="8"/>
  <c r="E499" i="8"/>
  <c r="K499" i="8"/>
  <c r="L499" i="8"/>
  <c r="D499" i="8"/>
  <c r="O201" i="8"/>
  <c r="P200" i="8"/>
  <c r="O113" i="3"/>
  <c r="P112" i="3"/>
  <c r="O202" i="8"/>
  <c r="P201" i="8"/>
  <c r="M499" i="8"/>
  <c r="C388" i="3"/>
  <c r="E388" i="3"/>
  <c r="J388" i="3"/>
  <c r="I388" i="3"/>
  <c r="F388" i="3"/>
  <c r="B388" i="3"/>
  <c r="G388" i="3"/>
  <c r="L388" i="3"/>
  <c r="D388" i="3"/>
  <c r="H388" i="3"/>
  <c r="K388" i="3"/>
  <c r="M387" i="3"/>
  <c r="O114" i="3"/>
  <c r="P113" i="3"/>
  <c r="H500" i="8"/>
  <c r="K500" i="8"/>
  <c r="E500" i="8"/>
  <c r="I500" i="8"/>
  <c r="B500" i="8"/>
  <c r="D500" i="8"/>
  <c r="F500" i="8"/>
  <c r="L500" i="8"/>
  <c r="J500" i="8"/>
  <c r="G500" i="8"/>
  <c r="C500" i="8"/>
  <c r="O115" i="3"/>
  <c r="P114" i="3"/>
  <c r="M500" i="8"/>
  <c r="L501" i="8"/>
  <c r="E501" i="8"/>
  <c r="I501" i="8"/>
  <c r="B501" i="8"/>
  <c r="H501" i="8"/>
  <c r="J501" i="8"/>
  <c r="D501" i="8"/>
  <c r="G501" i="8"/>
  <c r="K501" i="8"/>
  <c r="C501" i="8"/>
  <c r="F501" i="8"/>
  <c r="D389" i="3"/>
  <c r="B389" i="3"/>
  <c r="I389" i="3"/>
  <c r="C389" i="3"/>
  <c r="G389" i="3"/>
  <c r="E389" i="3"/>
  <c r="K389" i="3"/>
  <c r="L389" i="3"/>
  <c r="J389" i="3"/>
  <c r="H389" i="3"/>
  <c r="F389" i="3"/>
  <c r="M388" i="3"/>
  <c r="O203" i="8"/>
  <c r="P202" i="8"/>
  <c r="M501" i="8"/>
  <c r="J502" i="8"/>
  <c r="L502" i="8"/>
  <c r="E502" i="8"/>
  <c r="I502" i="8"/>
  <c r="B502" i="8"/>
  <c r="F502" i="8"/>
  <c r="K502" i="8"/>
  <c r="D502" i="8"/>
  <c r="H502" i="8"/>
  <c r="C502" i="8"/>
  <c r="G502" i="8"/>
  <c r="E390" i="3"/>
  <c r="F390" i="3"/>
  <c r="C390" i="3"/>
  <c r="J390" i="3"/>
  <c r="G390" i="3"/>
  <c r="B390" i="3"/>
  <c r="H390" i="3"/>
  <c r="I390" i="3"/>
  <c r="K390" i="3"/>
  <c r="D390" i="3"/>
  <c r="L390" i="3"/>
  <c r="O204" i="8"/>
  <c r="P203" i="8"/>
  <c r="O116" i="3"/>
  <c r="P115" i="3"/>
  <c r="O205" i="8"/>
  <c r="P204" i="8"/>
  <c r="M502" i="8"/>
  <c r="C391" i="3"/>
  <c r="F391" i="3"/>
  <c r="G391" i="3"/>
  <c r="I391" i="3"/>
  <c r="K391" i="3"/>
  <c r="D391" i="3"/>
  <c r="B391" i="3"/>
  <c r="L391" i="3"/>
  <c r="E391" i="3"/>
  <c r="J391" i="3"/>
  <c r="H391" i="3"/>
  <c r="M390" i="3"/>
  <c r="O117" i="3"/>
  <c r="P116" i="3"/>
  <c r="K503" i="8"/>
  <c r="G503" i="8"/>
  <c r="D503" i="8"/>
  <c r="J503" i="8"/>
  <c r="E503" i="8"/>
  <c r="I503" i="8"/>
  <c r="H503" i="8"/>
  <c r="L503" i="8"/>
  <c r="C503" i="8"/>
  <c r="B503" i="8"/>
  <c r="F503" i="8"/>
  <c r="O118" i="3"/>
  <c r="P117" i="3"/>
  <c r="M391" i="3"/>
  <c r="G504" i="8"/>
  <c r="J504" i="8"/>
  <c r="D504" i="8"/>
  <c r="H504" i="8"/>
  <c r="L504" i="8"/>
  <c r="B504" i="8"/>
  <c r="K504" i="8"/>
  <c r="C504" i="8"/>
  <c r="F504" i="8"/>
  <c r="I504" i="8"/>
  <c r="E504" i="8"/>
  <c r="M503" i="8"/>
  <c r="L392" i="3"/>
  <c r="H392" i="3"/>
  <c r="I392" i="3"/>
  <c r="D392" i="3"/>
  <c r="K392" i="3"/>
  <c r="B392" i="3"/>
  <c r="F392" i="3"/>
  <c r="C392" i="3"/>
  <c r="J392" i="3"/>
  <c r="G392" i="3"/>
  <c r="E392" i="3"/>
  <c r="O206" i="8"/>
  <c r="P205" i="8"/>
  <c r="M392" i="3"/>
  <c r="O208" i="8"/>
  <c r="P206" i="8"/>
  <c r="J393" i="3"/>
  <c r="G393" i="3"/>
  <c r="H393" i="3"/>
  <c r="K393" i="3"/>
  <c r="E393" i="3"/>
  <c r="B393" i="3"/>
  <c r="I393" i="3"/>
  <c r="L393" i="3"/>
  <c r="C393" i="3"/>
  <c r="D393" i="3"/>
  <c r="F393" i="3"/>
  <c r="K505" i="8"/>
  <c r="D505" i="8"/>
  <c r="H505" i="8"/>
  <c r="L505" i="8"/>
  <c r="G505" i="8"/>
  <c r="F505" i="8"/>
  <c r="E505" i="8"/>
  <c r="B505" i="8"/>
  <c r="I505" i="8"/>
  <c r="C505" i="8"/>
  <c r="J505" i="8"/>
  <c r="M504" i="8"/>
  <c r="O119" i="3"/>
  <c r="P118" i="3"/>
  <c r="M505" i="8"/>
  <c r="D506" i="8"/>
  <c r="H506" i="8"/>
  <c r="C506" i="8"/>
  <c r="L506" i="8"/>
  <c r="G506" i="8"/>
  <c r="B506" i="8"/>
  <c r="J506" i="8"/>
  <c r="E506" i="8"/>
  <c r="I506" i="8"/>
  <c r="F506" i="8"/>
  <c r="K506" i="8"/>
  <c r="D394" i="3"/>
  <c r="I394" i="3"/>
  <c r="E394" i="3"/>
  <c r="L394" i="3"/>
  <c r="B394" i="3"/>
  <c r="H394" i="3"/>
  <c r="G394" i="3"/>
  <c r="K394" i="3"/>
  <c r="C394" i="3"/>
  <c r="J394" i="3"/>
  <c r="F394" i="3"/>
  <c r="O209" i="8"/>
  <c r="P208" i="8"/>
  <c r="O120" i="3"/>
  <c r="P119" i="3"/>
  <c r="M393" i="3"/>
  <c r="M506" i="8"/>
  <c r="O210" i="8"/>
  <c r="P209" i="8"/>
  <c r="B395" i="3"/>
  <c r="H395" i="3"/>
  <c r="F395" i="3"/>
  <c r="J395" i="3"/>
  <c r="G395" i="3"/>
  <c r="L395" i="3"/>
  <c r="K395" i="3"/>
  <c r="D395" i="3"/>
  <c r="C395" i="3"/>
  <c r="E395" i="3"/>
  <c r="I395" i="3"/>
  <c r="O121" i="3"/>
  <c r="P120" i="3"/>
  <c r="G508" i="8"/>
  <c r="J508" i="8"/>
  <c r="D508" i="8"/>
  <c r="H508" i="8"/>
  <c r="L508" i="8"/>
  <c r="C508" i="8"/>
  <c r="E508" i="8"/>
  <c r="I508" i="8"/>
  <c r="F508" i="8"/>
  <c r="K508" i="8"/>
  <c r="B508" i="8"/>
  <c r="M394" i="3"/>
  <c r="O122" i="3"/>
  <c r="P121" i="3"/>
  <c r="M395" i="3"/>
  <c r="K509" i="8"/>
  <c r="D509" i="8"/>
  <c r="H509" i="8"/>
  <c r="L509" i="8"/>
  <c r="G509" i="8"/>
  <c r="F509" i="8"/>
  <c r="E509" i="8"/>
  <c r="I509" i="8"/>
  <c r="C509" i="8"/>
  <c r="J509" i="8"/>
  <c r="B509" i="8"/>
  <c r="O213" i="8"/>
  <c r="P210" i="8"/>
  <c r="H396" i="3"/>
  <c r="G396" i="3"/>
  <c r="C396" i="3"/>
  <c r="D396" i="3"/>
  <c r="E396" i="3"/>
  <c r="K396" i="3"/>
  <c r="J396" i="3"/>
  <c r="I396" i="3"/>
  <c r="L396" i="3"/>
  <c r="B396" i="3"/>
  <c r="F396" i="3"/>
  <c r="M508" i="8"/>
  <c r="O216" i="8"/>
  <c r="P213" i="8"/>
  <c r="D510" i="8"/>
  <c r="H510" i="8"/>
  <c r="L510" i="8"/>
  <c r="C510" i="8"/>
  <c r="F510" i="8"/>
  <c r="G510" i="8"/>
  <c r="E510" i="8"/>
  <c r="J510" i="8"/>
  <c r="I510" i="8"/>
  <c r="K510" i="8"/>
  <c r="B510" i="8"/>
  <c r="F397" i="3"/>
  <c r="E397" i="3"/>
  <c r="J397" i="3"/>
  <c r="D397" i="3"/>
  <c r="L397" i="3"/>
  <c r="I397" i="3"/>
  <c r="G397" i="3"/>
  <c r="H397" i="3"/>
  <c r="K397" i="3"/>
  <c r="C397" i="3"/>
  <c r="B397" i="3"/>
  <c r="M397" i="3"/>
  <c r="M509" i="8"/>
  <c r="M396" i="3"/>
  <c r="O123" i="3"/>
  <c r="P122" i="3"/>
  <c r="M510" i="8"/>
  <c r="O124" i="3"/>
  <c r="P123" i="3"/>
  <c r="C513" i="8"/>
  <c r="J513" i="8"/>
  <c r="G513" i="8"/>
  <c r="K513" i="8"/>
  <c r="D513" i="8"/>
  <c r="F513" i="8"/>
  <c r="B513" i="8"/>
  <c r="H513" i="8"/>
  <c r="L513" i="8"/>
  <c r="I513" i="8"/>
  <c r="E513" i="8"/>
  <c r="G398" i="3"/>
  <c r="J398" i="3"/>
  <c r="K398" i="3"/>
  <c r="E398" i="3"/>
  <c r="D398" i="3"/>
  <c r="I398" i="3"/>
  <c r="L398" i="3"/>
  <c r="C398" i="3"/>
  <c r="H398" i="3"/>
  <c r="B398" i="3"/>
  <c r="F398" i="3"/>
  <c r="M398" i="3" s="1"/>
  <c r="O217" i="8"/>
  <c r="P216" i="8"/>
  <c r="D516" i="8"/>
  <c r="B516" i="8"/>
  <c r="F516" i="8"/>
  <c r="J516" i="8"/>
  <c r="C516" i="8"/>
  <c r="L516" i="8"/>
  <c r="H516" i="8"/>
  <c r="E516" i="8"/>
  <c r="I516" i="8"/>
  <c r="G516" i="8"/>
  <c r="K516" i="8"/>
  <c r="J399" i="3"/>
  <c r="E399" i="3"/>
  <c r="C399" i="3"/>
  <c r="F399" i="3"/>
  <c r="G399" i="3"/>
  <c r="D399" i="3"/>
  <c r="H399" i="3"/>
  <c r="I399" i="3"/>
  <c r="B399" i="3"/>
  <c r="L399" i="3"/>
  <c r="K399" i="3"/>
  <c r="M513" i="8"/>
  <c r="O125" i="3"/>
  <c r="P124" i="3"/>
  <c r="O220" i="8"/>
  <c r="P217" i="8"/>
  <c r="O126" i="3"/>
  <c r="P125" i="3"/>
  <c r="M399" i="3"/>
  <c r="M516" i="8"/>
  <c r="B517" i="8"/>
  <c r="F517" i="8"/>
  <c r="J517" i="8"/>
  <c r="C517" i="8"/>
  <c r="E517" i="8"/>
  <c r="G517" i="8"/>
  <c r="K517" i="8"/>
  <c r="I517" i="8"/>
  <c r="H517" i="8"/>
  <c r="D517" i="8"/>
  <c r="L517" i="8"/>
  <c r="O223" i="8"/>
  <c r="P220" i="8"/>
  <c r="H400" i="3"/>
  <c r="C400" i="3"/>
  <c r="B400" i="3"/>
  <c r="G400" i="3"/>
  <c r="E400" i="3"/>
  <c r="K400" i="3"/>
  <c r="I400" i="3"/>
  <c r="D400" i="3"/>
  <c r="J400" i="3"/>
  <c r="F400" i="3"/>
  <c r="L400" i="3"/>
  <c r="M517" i="8"/>
  <c r="O226" i="8"/>
  <c r="P223" i="8"/>
  <c r="M400" i="3"/>
  <c r="K401" i="3"/>
  <c r="H401" i="3"/>
  <c r="F401" i="3"/>
  <c r="D401" i="3"/>
  <c r="I401" i="3"/>
  <c r="B401" i="3"/>
  <c r="C401" i="3"/>
  <c r="L401" i="3"/>
  <c r="E401" i="3"/>
  <c r="J401" i="3"/>
  <c r="G401" i="3"/>
  <c r="D520" i="8"/>
  <c r="E520" i="8"/>
  <c r="I520" i="8"/>
  <c r="B520" i="8"/>
  <c r="F520" i="8"/>
  <c r="J520" i="8"/>
  <c r="H520" i="8"/>
  <c r="C520" i="8"/>
  <c r="L520" i="8"/>
  <c r="K520" i="8"/>
  <c r="G520" i="8"/>
  <c r="O127" i="3"/>
  <c r="P126" i="3"/>
  <c r="L523" i="8"/>
  <c r="G523" i="8"/>
  <c r="D523" i="8"/>
  <c r="B523" i="8"/>
  <c r="H523" i="8"/>
  <c r="E523" i="8"/>
  <c r="I523" i="8"/>
  <c r="F523" i="8"/>
  <c r="C523" i="8"/>
  <c r="K523" i="8"/>
  <c r="J523" i="8"/>
  <c r="M520" i="8"/>
  <c r="M401" i="3"/>
  <c r="O228" i="8"/>
  <c r="P226" i="8"/>
  <c r="B402" i="3"/>
  <c r="L402" i="3"/>
  <c r="I402" i="3"/>
  <c r="H402" i="3"/>
  <c r="F402" i="3"/>
  <c r="J402" i="3"/>
  <c r="K402" i="3"/>
  <c r="D402" i="3"/>
  <c r="C402" i="3"/>
  <c r="G402" i="3"/>
  <c r="E402" i="3"/>
  <c r="O128" i="3"/>
  <c r="P127" i="3"/>
  <c r="O230" i="8"/>
  <c r="P228" i="8"/>
  <c r="M523" i="8"/>
  <c r="O129" i="3"/>
  <c r="P128" i="3"/>
  <c r="B526" i="8"/>
  <c r="C526" i="8"/>
  <c r="J526" i="8"/>
  <c r="G526" i="8"/>
  <c r="I526" i="8"/>
  <c r="H526" i="8"/>
  <c r="L526" i="8"/>
  <c r="K526" i="8"/>
  <c r="D526" i="8"/>
  <c r="F526" i="8"/>
  <c r="E526" i="8"/>
  <c r="G403" i="3"/>
  <c r="F403" i="3"/>
  <c r="K403" i="3"/>
  <c r="L403" i="3"/>
  <c r="B403" i="3"/>
  <c r="H403" i="3"/>
  <c r="I403" i="3"/>
  <c r="C403" i="3"/>
  <c r="E403" i="3"/>
  <c r="J403" i="3"/>
  <c r="D403" i="3"/>
  <c r="M526" i="8"/>
  <c r="K404" i="3"/>
  <c r="I404" i="3"/>
  <c r="F404" i="3"/>
  <c r="E404" i="3"/>
  <c r="G404" i="3"/>
  <c r="D404" i="3"/>
  <c r="L404" i="3"/>
  <c r="C404" i="3"/>
  <c r="H404" i="3"/>
  <c r="J404" i="3"/>
  <c r="B404" i="3"/>
  <c r="O130" i="3"/>
  <c r="P129" i="3"/>
  <c r="M403" i="3"/>
  <c r="C528" i="8"/>
  <c r="J528" i="8"/>
  <c r="G528" i="8"/>
  <c r="E528" i="8"/>
  <c r="K528" i="8"/>
  <c r="I528" i="8"/>
  <c r="L528" i="8"/>
  <c r="F528" i="8"/>
  <c r="H528" i="8"/>
  <c r="B528" i="8"/>
  <c r="D528" i="8"/>
  <c r="O232" i="8"/>
  <c r="P230" i="8"/>
  <c r="M404" i="3"/>
  <c r="O236" i="8"/>
  <c r="P232" i="8"/>
  <c r="O131" i="3"/>
  <c r="P130" i="3"/>
  <c r="H405" i="3"/>
  <c r="I405" i="3"/>
  <c r="L405" i="3"/>
  <c r="C405" i="3"/>
  <c r="B405" i="3"/>
  <c r="G405" i="3"/>
  <c r="F405" i="3"/>
  <c r="K405" i="3"/>
  <c r="E405" i="3"/>
  <c r="J405" i="3"/>
  <c r="D405" i="3"/>
  <c r="J530" i="8"/>
  <c r="L530" i="8"/>
  <c r="C530" i="8"/>
  <c r="G530" i="8"/>
  <c r="I530" i="8"/>
  <c r="B530" i="8"/>
  <c r="D530" i="8"/>
  <c r="H530" i="8"/>
  <c r="K530" i="8"/>
  <c r="F530" i="8"/>
  <c r="E530" i="8"/>
  <c r="M528" i="8"/>
  <c r="M530" i="8"/>
  <c r="I406" i="3"/>
  <c r="B406" i="3"/>
  <c r="J406" i="3"/>
  <c r="L406" i="3"/>
  <c r="K406" i="3"/>
  <c r="E406" i="3"/>
  <c r="D406" i="3"/>
  <c r="C406" i="3"/>
  <c r="G406" i="3"/>
  <c r="F406" i="3"/>
  <c r="H406" i="3"/>
  <c r="O132" i="3"/>
  <c r="P131" i="3"/>
  <c r="C532" i="8"/>
  <c r="G532" i="8"/>
  <c r="K532" i="8"/>
  <c r="B532" i="8"/>
  <c r="D532" i="8"/>
  <c r="F532" i="8"/>
  <c r="H532" i="8"/>
  <c r="J532" i="8"/>
  <c r="L532" i="8"/>
  <c r="E532" i="8"/>
  <c r="I532" i="8"/>
  <c r="M405" i="3"/>
  <c r="O237" i="8"/>
  <c r="P236" i="8"/>
  <c r="H407" i="3"/>
  <c r="E407" i="3"/>
  <c r="L407" i="3"/>
  <c r="I407" i="3"/>
  <c r="K407" i="3"/>
  <c r="J407" i="3"/>
  <c r="B407" i="3"/>
  <c r="C407" i="3"/>
  <c r="G407" i="3"/>
  <c r="D407" i="3"/>
  <c r="F407" i="3"/>
  <c r="O133" i="3"/>
  <c r="P132" i="3"/>
  <c r="O242" i="8"/>
  <c r="P237" i="8"/>
  <c r="M406" i="3"/>
  <c r="M532" i="8"/>
  <c r="C536" i="8"/>
  <c r="K536" i="8"/>
  <c r="E536" i="8"/>
  <c r="D536" i="8"/>
  <c r="F536" i="8"/>
  <c r="J536" i="8"/>
  <c r="G536" i="8"/>
  <c r="H536" i="8"/>
  <c r="L536" i="8"/>
  <c r="I536" i="8"/>
  <c r="B536" i="8"/>
  <c r="L537" i="8"/>
  <c r="E537" i="8"/>
  <c r="C537" i="8"/>
  <c r="I537" i="8"/>
  <c r="G537" i="8"/>
  <c r="J537" i="8"/>
  <c r="H537" i="8"/>
  <c r="F537" i="8"/>
  <c r="D537" i="8"/>
  <c r="K537" i="8"/>
  <c r="B537" i="8"/>
  <c r="M407" i="3"/>
  <c r="O243" i="8"/>
  <c r="P242" i="8"/>
  <c r="M536" i="8"/>
  <c r="O134" i="3"/>
  <c r="P133" i="3"/>
  <c r="K408" i="3"/>
  <c r="I408" i="3"/>
  <c r="F408" i="3"/>
  <c r="L408" i="3"/>
  <c r="H408" i="3"/>
  <c r="C408" i="3"/>
  <c r="J408" i="3"/>
  <c r="G408" i="3"/>
  <c r="D408" i="3"/>
  <c r="B408" i="3"/>
  <c r="E408" i="3"/>
  <c r="D542" i="8"/>
  <c r="H542" i="8"/>
  <c r="L542" i="8"/>
  <c r="B542" i="8"/>
  <c r="C542" i="8"/>
  <c r="F542" i="8"/>
  <c r="K542" i="8"/>
  <c r="J542" i="8"/>
  <c r="E542" i="8"/>
  <c r="G542" i="8"/>
  <c r="I542" i="8"/>
  <c r="M408" i="3"/>
  <c r="M537" i="8"/>
  <c r="O135" i="3"/>
  <c r="P134" i="3"/>
  <c r="O244" i="8"/>
  <c r="P243" i="8"/>
  <c r="C409" i="3"/>
  <c r="H409" i="3"/>
  <c r="L409" i="3"/>
  <c r="G409" i="3"/>
  <c r="F409" i="3"/>
  <c r="K409" i="3"/>
  <c r="E409" i="3"/>
  <c r="J409" i="3"/>
  <c r="B409" i="3"/>
  <c r="I409" i="3"/>
  <c r="D409" i="3"/>
  <c r="O136" i="3"/>
  <c r="P135" i="3"/>
  <c r="M542" i="8"/>
  <c r="O248" i="8"/>
  <c r="P244" i="8"/>
  <c r="G410" i="3"/>
  <c r="H410" i="3"/>
  <c r="K410" i="3"/>
  <c r="B410" i="3"/>
  <c r="E410" i="3"/>
  <c r="L410" i="3"/>
  <c r="J410" i="3"/>
  <c r="F410" i="3"/>
  <c r="D410" i="3"/>
  <c r="I410" i="3"/>
  <c r="C410" i="3"/>
  <c r="M409" i="3"/>
  <c r="J543" i="8"/>
  <c r="I543" i="8"/>
  <c r="D543" i="8"/>
  <c r="H543" i="8"/>
  <c r="L543" i="8"/>
  <c r="B543" i="8"/>
  <c r="E543" i="8"/>
  <c r="F543" i="8"/>
  <c r="G543" i="8"/>
  <c r="K543" i="8"/>
  <c r="C543" i="8"/>
  <c r="M543" i="8" s="1"/>
  <c r="H544" i="8"/>
  <c r="L544" i="8"/>
  <c r="G544" i="8"/>
  <c r="F544" i="8"/>
  <c r="K544" i="8"/>
  <c r="J544" i="8"/>
  <c r="E544" i="8"/>
  <c r="D544" i="8"/>
  <c r="I544" i="8"/>
  <c r="C544" i="8"/>
  <c r="B544" i="8"/>
  <c r="O249" i="8"/>
  <c r="P248" i="8"/>
  <c r="D411" i="3"/>
  <c r="C411" i="3"/>
  <c r="L411" i="3"/>
  <c r="G411" i="3"/>
  <c r="E411" i="3"/>
  <c r="K411" i="3"/>
  <c r="J411" i="3"/>
  <c r="F411" i="3"/>
  <c r="I411" i="3"/>
  <c r="H411" i="3"/>
  <c r="B411" i="3"/>
  <c r="M411" i="3"/>
  <c r="M410" i="3"/>
  <c r="O137" i="3"/>
  <c r="P136" i="3"/>
  <c r="J548" i="8"/>
  <c r="E548" i="8"/>
  <c r="D548" i="8"/>
  <c r="I548" i="8"/>
  <c r="L548" i="8"/>
  <c r="K548" i="8"/>
  <c r="H548" i="8"/>
  <c r="C548" i="8"/>
  <c r="F548" i="8"/>
  <c r="G548" i="8"/>
  <c r="B548" i="8"/>
  <c r="M544" i="8"/>
  <c r="O251" i="8"/>
  <c r="P249" i="8"/>
  <c r="B412" i="3"/>
  <c r="I412" i="3"/>
  <c r="E412" i="3"/>
  <c r="C412" i="3"/>
  <c r="J412" i="3"/>
  <c r="L412" i="3"/>
  <c r="F412" i="3"/>
  <c r="D412" i="3"/>
  <c r="H412" i="3"/>
  <c r="G412" i="3"/>
  <c r="K412" i="3"/>
  <c r="O138" i="3"/>
  <c r="P137" i="3"/>
  <c r="M412" i="3"/>
  <c r="O252" i="8"/>
  <c r="P251" i="8"/>
  <c r="E413" i="3"/>
  <c r="G413" i="3"/>
  <c r="F413" i="3"/>
  <c r="K413" i="3"/>
  <c r="J413" i="3"/>
  <c r="D413" i="3"/>
  <c r="L413" i="3"/>
  <c r="B413" i="3"/>
  <c r="H413" i="3"/>
  <c r="C413" i="3"/>
  <c r="I413" i="3"/>
  <c r="M548" i="8"/>
  <c r="E549" i="8"/>
  <c r="L549" i="8"/>
  <c r="I549" i="8"/>
  <c r="F549" i="8"/>
  <c r="C549" i="8"/>
  <c r="H549" i="8"/>
  <c r="B549" i="8"/>
  <c r="J549" i="8"/>
  <c r="D549" i="8"/>
  <c r="G549" i="8"/>
  <c r="K549" i="8"/>
  <c r="O139" i="3"/>
  <c r="P138" i="3"/>
  <c r="M549" i="8"/>
  <c r="J551" i="8"/>
  <c r="I551" i="8"/>
  <c r="C551" i="8"/>
  <c r="D551" i="8"/>
  <c r="K551" i="8"/>
  <c r="B551" i="8"/>
  <c r="H551" i="8"/>
  <c r="L551" i="8"/>
  <c r="F551" i="8"/>
  <c r="E551" i="8"/>
  <c r="G551" i="8"/>
  <c r="O140" i="3"/>
  <c r="P139" i="3"/>
  <c r="O253" i="8"/>
  <c r="P252" i="8"/>
  <c r="E414" i="3"/>
  <c r="C414" i="3"/>
  <c r="H414" i="3"/>
  <c r="G414" i="3"/>
  <c r="L414" i="3"/>
  <c r="K414" i="3"/>
  <c r="B414" i="3"/>
  <c r="F414" i="3"/>
  <c r="J414" i="3"/>
  <c r="D414" i="3"/>
  <c r="I414" i="3"/>
  <c r="M413" i="3"/>
  <c r="K415" i="3"/>
  <c r="J415" i="3"/>
  <c r="B415" i="3"/>
  <c r="H415" i="3"/>
  <c r="I415" i="3"/>
  <c r="C415" i="3"/>
  <c r="L415" i="3"/>
  <c r="G415" i="3"/>
  <c r="E415" i="3"/>
  <c r="D415" i="3"/>
  <c r="F415" i="3"/>
  <c r="L552" i="8"/>
  <c r="K552" i="8"/>
  <c r="B552" i="8"/>
  <c r="F552" i="8"/>
  <c r="G552" i="8"/>
  <c r="D552" i="8"/>
  <c r="I552" i="8"/>
  <c r="J552" i="8"/>
  <c r="E552" i="8"/>
  <c r="C552" i="8"/>
  <c r="H552" i="8"/>
  <c r="M551" i="8"/>
  <c r="O141" i="3"/>
  <c r="P140" i="3"/>
  <c r="O254" i="8"/>
  <c r="P253" i="8"/>
  <c r="M414" i="3"/>
  <c r="O142" i="3"/>
  <c r="P141" i="3"/>
  <c r="M552" i="8"/>
  <c r="M415" i="3"/>
  <c r="B553" i="8"/>
  <c r="F553" i="8"/>
  <c r="J553" i="8"/>
  <c r="D553" i="8"/>
  <c r="K553" i="8"/>
  <c r="H553" i="8"/>
  <c r="E553" i="8"/>
  <c r="L553" i="8"/>
  <c r="I553" i="8"/>
  <c r="C553" i="8"/>
  <c r="G553" i="8"/>
  <c r="O255" i="8"/>
  <c r="P254" i="8"/>
  <c r="D416" i="3"/>
  <c r="J416" i="3"/>
  <c r="E416" i="3"/>
  <c r="C416" i="3"/>
  <c r="I416" i="3"/>
  <c r="F416" i="3"/>
  <c r="L416" i="3"/>
  <c r="G416" i="3"/>
  <c r="H416" i="3"/>
  <c r="K416" i="3"/>
  <c r="B416" i="3"/>
  <c r="M553" i="8"/>
  <c r="M416" i="3"/>
  <c r="B417" i="3"/>
  <c r="K417" i="3"/>
  <c r="E417" i="3"/>
  <c r="J417" i="3"/>
  <c r="F417" i="3"/>
  <c r="L417" i="3"/>
  <c r="H417" i="3"/>
  <c r="I417" i="3"/>
  <c r="C417" i="3"/>
  <c r="D417" i="3"/>
  <c r="G417" i="3"/>
  <c r="O256" i="8"/>
  <c r="P255" i="8"/>
  <c r="I554" i="8"/>
  <c r="B554" i="8"/>
  <c r="J554" i="8"/>
  <c r="G554" i="8"/>
  <c r="F554" i="8"/>
  <c r="K554" i="8"/>
  <c r="H554" i="8"/>
  <c r="C554" i="8"/>
  <c r="E554" i="8"/>
  <c r="D554" i="8"/>
  <c r="L554" i="8"/>
  <c r="O143" i="3"/>
  <c r="P142" i="3"/>
  <c r="O257" i="8"/>
  <c r="P256" i="8"/>
  <c r="O144" i="3"/>
  <c r="P143" i="3"/>
  <c r="M417" i="3"/>
  <c r="G418" i="3"/>
  <c r="I418" i="3"/>
  <c r="E418" i="3"/>
  <c r="K418" i="3"/>
  <c r="F418" i="3"/>
  <c r="B418" i="3"/>
  <c r="H418" i="3"/>
  <c r="L418" i="3"/>
  <c r="J418" i="3"/>
  <c r="C418" i="3"/>
  <c r="D418" i="3"/>
  <c r="E555" i="8"/>
  <c r="I555" i="8"/>
  <c r="D555" i="8"/>
  <c r="C555" i="8"/>
  <c r="H555" i="8"/>
  <c r="G555" i="8"/>
  <c r="B555" i="8"/>
  <c r="K555" i="8"/>
  <c r="J555" i="8"/>
  <c r="L555" i="8"/>
  <c r="F555" i="8"/>
  <c r="M554" i="8"/>
  <c r="M555" i="8"/>
  <c r="M418" i="3"/>
  <c r="O145" i="3"/>
  <c r="P144" i="3"/>
  <c r="F556" i="8"/>
  <c r="H556" i="8"/>
  <c r="B556" i="8"/>
  <c r="K556" i="8"/>
  <c r="L556" i="8"/>
  <c r="E556" i="8"/>
  <c r="C556" i="8"/>
  <c r="G556" i="8"/>
  <c r="D556" i="8"/>
  <c r="J556" i="8"/>
  <c r="I556" i="8"/>
  <c r="C419" i="3"/>
  <c r="J419" i="3"/>
  <c r="G419" i="3"/>
  <c r="D419" i="3"/>
  <c r="I419" i="3"/>
  <c r="F419" i="3"/>
  <c r="K419" i="3"/>
  <c r="H419" i="3"/>
  <c r="L419" i="3"/>
  <c r="B419" i="3"/>
  <c r="E419" i="3"/>
  <c r="O258" i="8"/>
  <c r="P257" i="8"/>
  <c r="B557" i="8"/>
  <c r="J557" i="8"/>
  <c r="C557" i="8"/>
  <c r="D557" i="8"/>
  <c r="E557" i="8"/>
  <c r="I557" i="8"/>
  <c r="L557" i="8"/>
  <c r="F557" i="8"/>
  <c r="K557" i="8"/>
  <c r="H557" i="8"/>
  <c r="G557" i="8"/>
  <c r="D420" i="3"/>
  <c r="K420" i="3"/>
  <c r="G420" i="3"/>
  <c r="H420" i="3"/>
  <c r="C420" i="3"/>
  <c r="E420" i="3"/>
  <c r="I420" i="3"/>
  <c r="L420" i="3"/>
  <c r="J420" i="3"/>
  <c r="F420" i="3"/>
  <c r="B420" i="3"/>
  <c r="O146" i="3"/>
  <c r="P145" i="3"/>
  <c r="M556" i="8"/>
  <c r="O259" i="8"/>
  <c r="P258" i="8"/>
  <c r="M419" i="3"/>
  <c r="O147" i="3"/>
  <c r="P146" i="3"/>
  <c r="C558" i="8"/>
  <c r="K558" i="8"/>
  <c r="B558" i="8"/>
  <c r="E558" i="8"/>
  <c r="F558" i="8"/>
  <c r="G558" i="8"/>
  <c r="H558" i="8"/>
  <c r="L558" i="8"/>
  <c r="I558" i="8"/>
  <c r="J558" i="8"/>
  <c r="D558" i="8"/>
  <c r="H421" i="3"/>
  <c r="J421" i="3"/>
  <c r="G421" i="3"/>
  <c r="C421" i="3"/>
  <c r="I421" i="3"/>
  <c r="E421" i="3"/>
  <c r="K421" i="3"/>
  <c r="F421" i="3"/>
  <c r="B421" i="3"/>
  <c r="D421" i="3"/>
  <c r="L421" i="3"/>
  <c r="M420" i="3"/>
  <c r="O262" i="8"/>
  <c r="P259" i="8"/>
  <c r="M557" i="8"/>
  <c r="M421" i="3"/>
  <c r="M558" i="8"/>
  <c r="L559" i="8"/>
  <c r="G559" i="8"/>
  <c r="I559" i="8"/>
  <c r="B559" i="8"/>
  <c r="C559" i="8"/>
  <c r="D559" i="8"/>
  <c r="H559" i="8"/>
  <c r="F559" i="8"/>
  <c r="E559" i="8"/>
  <c r="J559" i="8"/>
  <c r="K559" i="8"/>
  <c r="L422" i="3"/>
  <c r="E422" i="3"/>
  <c r="B422" i="3"/>
  <c r="G422" i="3"/>
  <c r="C422" i="3"/>
  <c r="D422" i="3"/>
  <c r="I422" i="3"/>
  <c r="H422" i="3"/>
  <c r="K422" i="3"/>
  <c r="F422" i="3"/>
  <c r="J422" i="3"/>
  <c r="O263" i="8"/>
  <c r="P262" i="8"/>
  <c r="O148" i="3"/>
  <c r="P147" i="3"/>
  <c r="M559" i="8"/>
  <c r="O149" i="3"/>
  <c r="P148" i="3"/>
  <c r="M422" i="3"/>
  <c r="D423" i="3"/>
  <c r="C423" i="3"/>
  <c r="H423" i="3"/>
  <c r="J423" i="3"/>
  <c r="L423" i="3"/>
  <c r="G423" i="3"/>
  <c r="F423" i="3"/>
  <c r="B423" i="3"/>
  <c r="I423" i="3"/>
  <c r="E423" i="3"/>
  <c r="K423" i="3"/>
  <c r="I562" i="8"/>
  <c r="L562" i="8"/>
  <c r="C562" i="8"/>
  <c r="F562" i="8"/>
  <c r="G562" i="8"/>
  <c r="K562" i="8"/>
  <c r="J562" i="8"/>
  <c r="E562" i="8"/>
  <c r="D562" i="8"/>
  <c r="H562" i="8"/>
  <c r="B562" i="8"/>
  <c r="O264" i="8"/>
  <c r="P263" i="8"/>
  <c r="M423" i="3"/>
  <c r="O265" i="8"/>
  <c r="P264" i="8"/>
  <c r="D424" i="3"/>
  <c r="F424" i="3"/>
  <c r="H424" i="3"/>
  <c r="B424" i="3"/>
  <c r="L424" i="3"/>
  <c r="I424" i="3"/>
  <c r="E424" i="3"/>
  <c r="C424" i="3"/>
  <c r="K424" i="3"/>
  <c r="J424" i="3"/>
  <c r="G424" i="3"/>
  <c r="C563" i="8"/>
  <c r="H563" i="8"/>
  <c r="G563" i="8"/>
  <c r="K563" i="8"/>
  <c r="D563" i="8"/>
  <c r="E563" i="8"/>
  <c r="L563" i="8"/>
  <c r="I563" i="8"/>
  <c r="F563" i="8"/>
  <c r="B563" i="8"/>
  <c r="J563" i="8"/>
  <c r="M562" i="8"/>
  <c r="O150" i="3"/>
  <c r="P149" i="3"/>
  <c r="M424" i="3"/>
  <c r="O151" i="3"/>
  <c r="P150" i="3"/>
  <c r="G564" i="8"/>
  <c r="K564" i="8"/>
  <c r="D564" i="8"/>
  <c r="E564" i="8"/>
  <c r="H564" i="8"/>
  <c r="I564" i="8"/>
  <c r="B564" i="8"/>
  <c r="C564" i="8"/>
  <c r="J564" i="8"/>
  <c r="L564" i="8"/>
  <c r="F564" i="8"/>
  <c r="M563" i="8"/>
  <c r="D425" i="3"/>
  <c r="J425" i="3"/>
  <c r="C425" i="3"/>
  <c r="E425" i="3"/>
  <c r="B425" i="3"/>
  <c r="I425" i="3"/>
  <c r="K425" i="3"/>
  <c r="G425" i="3"/>
  <c r="H425" i="3"/>
  <c r="F425" i="3"/>
  <c r="L425" i="3"/>
  <c r="O266" i="8"/>
  <c r="P265" i="8"/>
  <c r="K565" i="8"/>
  <c r="F565" i="8"/>
  <c r="H565" i="8"/>
  <c r="I565" i="8"/>
  <c r="D565" i="8"/>
  <c r="C565" i="8"/>
  <c r="L565" i="8"/>
  <c r="B565" i="8"/>
  <c r="J565" i="8"/>
  <c r="E565" i="8"/>
  <c r="G565" i="8"/>
  <c r="M425" i="3"/>
  <c r="O267" i="8"/>
  <c r="P266" i="8"/>
  <c r="H426" i="3"/>
  <c r="B426" i="3"/>
  <c r="C426" i="3"/>
  <c r="G426" i="3"/>
  <c r="L426" i="3"/>
  <c r="E426" i="3"/>
  <c r="K426" i="3"/>
  <c r="D426" i="3"/>
  <c r="I426" i="3"/>
  <c r="F426" i="3"/>
  <c r="J426" i="3"/>
  <c r="M564" i="8"/>
  <c r="O152" i="3"/>
  <c r="P151" i="3"/>
  <c r="F566" i="8"/>
  <c r="J566" i="8"/>
  <c r="I566" i="8"/>
  <c r="C566" i="8"/>
  <c r="L566" i="8"/>
  <c r="G566" i="8"/>
  <c r="B566" i="8"/>
  <c r="D566" i="8"/>
  <c r="H566" i="8"/>
  <c r="K566" i="8"/>
  <c r="E566" i="8"/>
  <c r="O268" i="8"/>
  <c r="P267" i="8"/>
  <c r="M426" i="3"/>
  <c r="O153" i="3"/>
  <c r="P152" i="3"/>
  <c r="C427" i="3"/>
  <c r="H427" i="3"/>
  <c r="E427" i="3"/>
  <c r="K427" i="3"/>
  <c r="F427" i="3"/>
  <c r="D427" i="3"/>
  <c r="J427" i="3"/>
  <c r="I427" i="3"/>
  <c r="L427" i="3"/>
  <c r="B427" i="3"/>
  <c r="G427" i="3"/>
  <c r="O154" i="3"/>
  <c r="P153" i="3"/>
  <c r="O269" i="8"/>
  <c r="P268" i="8"/>
  <c r="D567" i="8"/>
  <c r="I567" i="8"/>
  <c r="H567" i="8"/>
  <c r="C567" i="8"/>
  <c r="L567" i="8"/>
  <c r="K567" i="8"/>
  <c r="B567" i="8"/>
  <c r="E567" i="8"/>
  <c r="J567" i="8"/>
  <c r="F567" i="8"/>
  <c r="G567" i="8"/>
  <c r="G428" i="3"/>
  <c r="L428" i="3"/>
  <c r="D428" i="3"/>
  <c r="I428" i="3"/>
  <c r="E428" i="3"/>
  <c r="J428" i="3"/>
  <c r="H428" i="3"/>
  <c r="F428" i="3"/>
  <c r="K428" i="3"/>
  <c r="C428" i="3"/>
  <c r="B428" i="3"/>
  <c r="M427" i="3"/>
  <c r="I568" i="8"/>
  <c r="C568" i="8"/>
  <c r="D568" i="8"/>
  <c r="K568" i="8"/>
  <c r="B568" i="8"/>
  <c r="F568" i="8"/>
  <c r="J568" i="8"/>
  <c r="E568" i="8"/>
  <c r="G568" i="8"/>
  <c r="H568" i="8"/>
  <c r="L568" i="8"/>
  <c r="M567" i="8"/>
  <c r="O270" i="8"/>
  <c r="P269" i="8"/>
  <c r="C429" i="3"/>
  <c r="H429" i="3"/>
  <c r="D429" i="3"/>
  <c r="E429" i="3"/>
  <c r="B429" i="3"/>
  <c r="F429" i="3"/>
  <c r="J429" i="3"/>
  <c r="K429" i="3"/>
  <c r="I429" i="3"/>
  <c r="L429" i="3"/>
  <c r="G429" i="3"/>
  <c r="M428" i="3"/>
  <c r="O155" i="3"/>
  <c r="P154" i="3"/>
  <c r="B569" i="8"/>
  <c r="F569" i="8"/>
  <c r="J569" i="8"/>
  <c r="E569" i="8"/>
  <c r="H569" i="8"/>
  <c r="C569" i="8"/>
  <c r="G569" i="8"/>
  <c r="I569" i="8"/>
  <c r="K569" i="8"/>
  <c r="D569" i="8"/>
  <c r="L569" i="8"/>
  <c r="M568" i="8"/>
  <c r="G430" i="3"/>
  <c r="L430" i="3"/>
  <c r="C430" i="3"/>
  <c r="B430" i="3"/>
  <c r="H430" i="3"/>
  <c r="D430" i="3"/>
  <c r="I430" i="3"/>
  <c r="F430" i="3"/>
  <c r="J430" i="3"/>
  <c r="K430" i="3"/>
  <c r="E430" i="3"/>
  <c r="M429" i="3"/>
  <c r="O271" i="8"/>
  <c r="P270" i="8"/>
  <c r="O156" i="3"/>
  <c r="P155" i="3"/>
  <c r="K431" i="3"/>
  <c r="L431" i="3"/>
  <c r="B431" i="3"/>
  <c r="G431" i="3"/>
  <c r="F431" i="3"/>
  <c r="I431" i="3"/>
  <c r="H431" i="3"/>
  <c r="E431" i="3"/>
  <c r="J431" i="3"/>
  <c r="C431" i="3"/>
  <c r="D431" i="3"/>
  <c r="O157" i="3"/>
  <c r="P156" i="3"/>
  <c r="B570" i="8"/>
  <c r="C570" i="8"/>
  <c r="J570" i="8"/>
  <c r="G570" i="8"/>
  <c r="D570" i="8"/>
  <c r="K570" i="8"/>
  <c r="L570" i="8"/>
  <c r="F570" i="8"/>
  <c r="H570" i="8"/>
  <c r="E570" i="8"/>
  <c r="I570" i="8"/>
  <c r="O272" i="8"/>
  <c r="P271" i="8"/>
  <c r="M569" i="8"/>
  <c r="M570" i="8"/>
  <c r="G432" i="3"/>
  <c r="L432" i="3"/>
  <c r="D432" i="3"/>
  <c r="I432" i="3"/>
  <c r="F432" i="3"/>
  <c r="H432" i="3"/>
  <c r="J432" i="3"/>
  <c r="C432" i="3"/>
  <c r="E432" i="3"/>
  <c r="B432" i="3"/>
  <c r="K432" i="3"/>
  <c r="O158" i="3"/>
  <c r="P157" i="3"/>
  <c r="M431" i="3"/>
  <c r="J571" i="8"/>
  <c r="D571" i="8"/>
  <c r="C571" i="8"/>
  <c r="K571" i="8"/>
  <c r="I571" i="8"/>
  <c r="H571" i="8"/>
  <c r="B571" i="8"/>
  <c r="F571" i="8"/>
  <c r="L571" i="8"/>
  <c r="G571" i="8"/>
  <c r="E571" i="8"/>
  <c r="O273" i="8"/>
  <c r="P272" i="8"/>
  <c r="C433" i="3"/>
  <c r="E433" i="3"/>
  <c r="G433" i="3"/>
  <c r="H433" i="3"/>
  <c r="K433" i="3"/>
  <c r="B433" i="3"/>
  <c r="I433" i="3"/>
  <c r="J433" i="3"/>
  <c r="F433" i="3"/>
  <c r="L433" i="3"/>
  <c r="D433" i="3"/>
  <c r="O159" i="3"/>
  <c r="P158" i="3"/>
  <c r="F572" i="8"/>
  <c r="D572" i="8"/>
  <c r="J572" i="8"/>
  <c r="I572" i="8"/>
  <c r="B572" i="8"/>
  <c r="C572" i="8"/>
  <c r="H572" i="8"/>
  <c r="E572" i="8"/>
  <c r="G572" i="8"/>
  <c r="K572" i="8"/>
  <c r="L572" i="8"/>
  <c r="O274" i="8"/>
  <c r="P273" i="8"/>
  <c r="M571" i="8"/>
  <c r="M432" i="3"/>
  <c r="M433" i="3"/>
  <c r="K434" i="3"/>
  <c r="L434" i="3"/>
  <c r="E434" i="3"/>
  <c r="H434" i="3"/>
  <c r="I434" i="3"/>
  <c r="D434" i="3"/>
  <c r="F434" i="3"/>
  <c r="J434" i="3"/>
  <c r="B434" i="3"/>
  <c r="C434" i="3"/>
  <c r="G434" i="3"/>
  <c r="M572" i="8"/>
  <c r="O160" i="3"/>
  <c r="P159" i="3"/>
  <c r="H573" i="8"/>
  <c r="B573" i="8"/>
  <c r="L573" i="8"/>
  <c r="F573" i="8"/>
  <c r="E573" i="8"/>
  <c r="G573" i="8"/>
  <c r="K573" i="8"/>
  <c r="J573" i="8"/>
  <c r="C573" i="8"/>
  <c r="D573" i="8"/>
  <c r="I573" i="8"/>
  <c r="O275" i="8"/>
  <c r="P274" i="8"/>
  <c r="O161" i="3"/>
  <c r="P160" i="3"/>
  <c r="G435" i="3"/>
  <c r="E435" i="3"/>
  <c r="K435" i="3"/>
  <c r="J435" i="3"/>
  <c r="D435" i="3"/>
  <c r="I435" i="3"/>
  <c r="H435" i="3"/>
  <c r="C435" i="3"/>
  <c r="B435" i="3"/>
  <c r="L435" i="3"/>
  <c r="F435" i="3"/>
  <c r="O276" i="8"/>
  <c r="P275" i="8"/>
  <c r="M434" i="3"/>
  <c r="J574" i="8"/>
  <c r="I574" i="8"/>
  <c r="C574" i="8"/>
  <c r="G574" i="8"/>
  <c r="K574" i="8"/>
  <c r="B574" i="8"/>
  <c r="L574" i="8"/>
  <c r="F574" i="8"/>
  <c r="E574" i="8"/>
  <c r="H574" i="8"/>
  <c r="D574" i="8"/>
  <c r="M573" i="8"/>
  <c r="O277" i="8"/>
  <c r="P276" i="8"/>
  <c r="K575" i="8"/>
  <c r="D575" i="8"/>
  <c r="H575" i="8"/>
  <c r="J575" i="8"/>
  <c r="I575" i="8"/>
  <c r="C575" i="8"/>
  <c r="G575" i="8"/>
  <c r="L575" i="8"/>
  <c r="E575" i="8"/>
  <c r="B575" i="8"/>
  <c r="F575" i="8"/>
  <c r="M435" i="3"/>
  <c r="J436" i="3"/>
  <c r="C436" i="3"/>
  <c r="F436" i="3"/>
  <c r="G436" i="3"/>
  <c r="D436" i="3"/>
  <c r="K436" i="3"/>
  <c r="I436" i="3"/>
  <c r="E436" i="3"/>
  <c r="L436" i="3"/>
  <c r="H436" i="3"/>
  <c r="B436" i="3"/>
  <c r="M574" i="8"/>
  <c r="O162" i="3"/>
  <c r="P161" i="3"/>
  <c r="F437" i="3"/>
  <c r="L437" i="3"/>
  <c r="D437" i="3"/>
  <c r="G437" i="3"/>
  <c r="B437" i="3"/>
  <c r="K437" i="3"/>
  <c r="I437" i="3"/>
  <c r="E437" i="3"/>
  <c r="J437" i="3"/>
  <c r="H437" i="3"/>
  <c r="C437" i="3"/>
  <c r="M575" i="8"/>
  <c r="O163" i="3"/>
  <c r="P162" i="3"/>
  <c r="G576" i="8"/>
  <c r="K576" i="8"/>
  <c r="D576" i="8"/>
  <c r="F576" i="8"/>
  <c r="E576" i="8"/>
  <c r="J576" i="8"/>
  <c r="I576" i="8"/>
  <c r="H576" i="8"/>
  <c r="L576" i="8"/>
  <c r="B576" i="8"/>
  <c r="C576" i="8"/>
  <c r="M576" i="8" s="1"/>
  <c r="M436" i="3"/>
  <c r="O278" i="8"/>
  <c r="P277" i="8"/>
  <c r="M437" i="3"/>
  <c r="O279" i="8"/>
  <c r="P278" i="8"/>
  <c r="C438" i="3"/>
  <c r="I438" i="3"/>
  <c r="G438" i="3"/>
  <c r="L438" i="3"/>
  <c r="K438" i="3"/>
  <c r="F438" i="3"/>
  <c r="E438" i="3"/>
  <c r="H438" i="3"/>
  <c r="D438" i="3"/>
  <c r="J438" i="3"/>
  <c r="B438" i="3"/>
  <c r="O164" i="3"/>
  <c r="P163" i="3"/>
  <c r="J577" i="8"/>
  <c r="I577" i="8"/>
  <c r="C577" i="8"/>
  <c r="G577" i="8"/>
  <c r="H577" i="8"/>
  <c r="B577" i="8"/>
  <c r="L577" i="8"/>
  <c r="D577" i="8"/>
  <c r="E577" i="8"/>
  <c r="F577" i="8"/>
  <c r="K577" i="8"/>
  <c r="M438" i="3"/>
  <c r="O165" i="3"/>
  <c r="P164" i="3"/>
  <c r="C578" i="8"/>
  <c r="G578" i="8"/>
  <c r="K578" i="8"/>
  <c r="E578" i="8"/>
  <c r="D578" i="8"/>
  <c r="F578" i="8"/>
  <c r="J578" i="8"/>
  <c r="I578" i="8"/>
  <c r="B578" i="8"/>
  <c r="H578" i="8"/>
  <c r="L578" i="8"/>
  <c r="I439" i="3"/>
  <c r="F439" i="3"/>
  <c r="L439" i="3"/>
  <c r="B439" i="3"/>
  <c r="K439" i="3"/>
  <c r="E439" i="3"/>
  <c r="D439" i="3"/>
  <c r="C439" i="3"/>
  <c r="J439" i="3"/>
  <c r="G439" i="3"/>
  <c r="H439" i="3"/>
  <c r="O280" i="8"/>
  <c r="P279" i="8"/>
  <c r="M577" i="8"/>
  <c r="M578" i="8"/>
  <c r="E579" i="8"/>
  <c r="D579" i="8"/>
  <c r="I579" i="8"/>
  <c r="H579" i="8"/>
  <c r="B579" i="8"/>
  <c r="L579" i="8"/>
  <c r="F579" i="8"/>
  <c r="G579" i="8"/>
  <c r="K579" i="8"/>
  <c r="J579" i="8"/>
  <c r="C579" i="8"/>
  <c r="J440" i="3"/>
  <c r="L440" i="3"/>
  <c r="C440" i="3"/>
  <c r="F440" i="3"/>
  <c r="G440" i="3"/>
  <c r="I440" i="3"/>
  <c r="H440" i="3"/>
  <c r="E440" i="3"/>
  <c r="K440" i="3"/>
  <c r="B440" i="3"/>
  <c r="D440" i="3"/>
  <c r="O281" i="8"/>
  <c r="P280" i="8"/>
  <c r="O166" i="3"/>
  <c r="P165" i="3"/>
  <c r="M439" i="3"/>
  <c r="M440" i="3"/>
  <c r="M579" i="8"/>
  <c r="O282" i="8"/>
  <c r="P281" i="8"/>
  <c r="I441" i="3"/>
  <c r="J441" i="3"/>
  <c r="C441" i="3"/>
  <c r="E441" i="3"/>
  <c r="L441" i="3"/>
  <c r="G441" i="3"/>
  <c r="K441" i="3"/>
  <c r="F441" i="3"/>
  <c r="D441" i="3"/>
  <c r="H441" i="3"/>
  <c r="B441" i="3"/>
  <c r="O167" i="3"/>
  <c r="P166" i="3"/>
  <c r="K580" i="8"/>
  <c r="E580" i="8"/>
  <c r="D580" i="8"/>
  <c r="I580" i="8"/>
  <c r="H580" i="8"/>
  <c r="J580" i="8"/>
  <c r="C580" i="8"/>
  <c r="B580" i="8"/>
  <c r="F580" i="8"/>
  <c r="G580" i="8"/>
  <c r="L580" i="8"/>
  <c r="C581" i="8"/>
  <c r="G581" i="8"/>
  <c r="K581" i="8"/>
  <c r="B581" i="8"/>
  <c r="L581" i="8"/>
  <c r="F581" i="8"/>
  <c r="E581" i="8"/>
  <c r="I581" i="8"/>
  <c r="J581" i="8"/>
  <c r="H581" i="8"/>
  <c r="D581" i="8"/>
  <c r="O283" i="8"/>
  <c r="P282" i="8"/>
  <c r="O168" i="3"/>
  <c r="P167" i="3"/>
  <c r="M441" i="3"/>
  <c r="M580" i="8"/>
  <c r="H442" i="3"/>
  <c r="D442" i="3"/>
  <c r="J442" i="3"/>
  <c r="L442" i="3"/>
  <c r="F442" i="3"/>
  <c r="C442" i="3"/>
  <c r="I442" i="3"/>
  <c r="E442" i="3"/>
  <c r="B442" i="3"/>
  <c r="G442" i="3"/>
  <c r="K442" i="3"/>
  <c r="J443" i="3"/>
  <c r="C443" i="3"/>
  <c r="E443" i="3"/>
  <c r="G443" i="3"/>
  <c r="B443" i="3"/>
  <c r="K443" i="3"/>
  <c r="H443" i="3"/>
  <c r="D443" i="3"/>
  <c r="I443" i="3"/>
  <c r="F443" i="3"/>
  <c r="L443" i="3"/>
  <c r="D582" i="8"/>
  <c r="C582" i="8"/>
  <c r="H582" i="8"/>
  <c r="G582" i="8"/>
  <c r="L582" i="8"/>
  <c r="K582" i="8"/>
  <c r="E582" i="8"/>
  <c r="F582" i="8"/>
  <c r="J582" i="8"/>
  <c r="I582" i="8"/>
  <c r="B582" i="8"/>
  <c r="M581" i="8"/>
  <c r="M442" i="3"/>
  <c r="O169" i="3"/>
  <c r="P168" i="3"/>
  <c r="O284" i="8"/>
  <c r="P283" i="8"/>
  <c r="M443" i="3"/>
  <c r="E583" i="8"/>
  <c r="I583" i="8"/>
  <c r="B583" i="8"/>
  <c r="F583" i="8"/>
  <c r="H583" i="8"/>
  <c r="G583" i="8"/>
  <c r="D583" i="8"/>
  <c r="L583" i="8"/>
  <c r="J583" i="8"/>
  <c r="C583" i="8"/>
  <c r="K583" i="8"/>
  <c r="M582" i="8"/>
  <c r="O285" i="8"/>
  <c r="P284" i="8"/>
  <c r="H444" i="3"/>
  <c r="B444" i="3"/>
  <c r="L444" i="3"/>
  <c r="G444" i="3"/>
  <c r="F444" i="3"/>
  <c r="K444" i="3"/>
  <c r="J444" i="3"/>
  <c r="D444" i="3"/>
  <c r="E444" i="3"/>
  <c r="C444" i="3"/>
  <c r="I444" i="3"/>
  <c r="O170" i="3"/>
  <c r="P169" i="3"/>
  <c r="M583" i="8"/>
  <c r="H445" i="3"/>
  <c r="K445" i="3"/>
  <c r="L445" i="3"/>
  <c r="F445" i="3"/>
  <c r="E445" i="3"/>
  <c r="I445" i="3"/>
  <c r="C445" i="3"/>
  <c r="D445" i="3"/>
  <c r="J445" i="3"/>
  <c r="B445" i="3"/>
  <c r="G445" i="3"/>
  <c r="O171" i="3"/>
  <c r="P170" i="3"/>
  <c r="O286" i="8"/>
  <c r="P285" i="8"/>
  <c r="L584" i="8"/>
  <c r="K584" i="8"/>
  <c r="E584" i="8"/>
  <c r="I584" i="8"/>
  <c r="J584" i="8"/>
  <c r="D584" i="8"/>
  <c r="C584" i="8"/>
  <c r="F584" i="8"/>
  <c r="G584" i="8"/>
  <c r="H584" i="8"/>
  <c r="B584" i="8"/>
  <c r="M444" i="3"/>
  <c r="D585" i="8"/>
  <c r="C585" i="8"/>
  <c r="H585" i="8"/>
  <c r="G585" i="8"/>
  <c r="L585" i="8"/>
  <c r="K585" i="8"/>
  <c r="B585" i="8"/>
  <c r="F585" i="8"/>
  <c r="J585" i="8"/>
  <c r="E585" i="8"/>
  <c r="I585" i="8"/>
  <c r="J446" i="3"/>
  <c r="B446" i="3"/>
  <c r="G446" i="3"/>
  <c r="L446" i="3"/>
  <c r="I446" i="3"/>
  <c r="F446" i="3"/>
  <c r="D446" i="3"/>
  <c r="K446" i="3"/>
  <c r="C446" i="3"/>
  <c r="E446" i="3"/>
  <c r="H446" i="3"/>
  <c r="O172" i="3"/>
  <c r="P171" i="3"/>
  <c r="M584" i="8"/>
  <c r="M445" i="3"/>
  <c r="O287" i="8"/>
  <c r="P286" i="8"/>
  <c r="M585" i="8"/>
  <c r="O173" i="3"/>
  <c r="P172" i="3"/>
  <c r="M446" i="3"/>
  <c r="C447" i="3"/>
  <c r="D447" i="3"/>
  <c r="H447" i="3"/>
  <c r="F447" i="3"/>
  <c r="K447" i="3"/>
  <c r="E447" i="3"/>
  <c r="L447" i="3"/>
  <c r="I447" i="3"/>
  <c r="J447" i="3"/>
  <c r="B447" i="3"/>
  <c r="G447" i="3"/>
  <c r="O288" i="8"/>
  <c r="P287" i="8"/>
  <c r="D586" i="8"/>
  <c r="H586" i="8"/>
  <c r="L586" i="8"/>
  <c r="E586" i="8"/>
  <c r="G586" i="8"/>
  <c r="F586" i="8"/>
  <c r="K586" i="8"/>
  <c r="J586" i="8"/>
  <c r="C586" i="8"/>
  <c r="I586" i="8"/>
  <c r="B586" i="8"/>
  <c r="M447" i="3"/>
  <c r="O289" i="8"/>
  <c r="P288" i="8"/>
  <c r="I448" i="3"/>
  <c r="C448" i="3"/>
  <c r="B448" i="3"/>
  <c r="H448" i="3"/>
  <c r="L448" i="3"/>
  <c r="D448" i="3"/>
  <c r="F448" i="3"/>
  <c r="E448" i="3"/>
  <c r="K448" i="3"/>
  <c r="G448" i="3"/>
  <c r="J448" i="3"/>
  <c r="M586" i="8"/>
  <c r="O174" i="3"/>
  <c r="P173" i="3"/>
  <c r="G587" i="8"/>
  <c r="F587" i="8"/>
  <c r="K587" i="8"/>
  <c r="J587" i="8"/>
  <c r="D587" i="8"/>
  <c r="E587" i="8"/>
  <c r="I587" i="8"/>
  <c r="C587" i="8"/>
  <c r="H587" i="8"/>
  <c r="L587" i="8"/>
  <c r="B587" i="8"/>
  <c r="L588" i="8"/>
  <c r="E588" i="8"/>
  <c r="I588" i="8"/>
  <c r="K588" i="8"/>
  <c r="J588" i="8"/>
  <c r="D588" i="8"/>
  <c r="C588" i="8"/>
  <c r="G588" i="8"/>
  <c r="H588" i="8"/>
  <c r="F588" i="8"/>
  <c r="B588" i="8"/>
  <c r="M448" i="3"/>
  <c r="O290" i="8"/>
  <c r="P289" i="8"/>
  <c r="O175" i="3"/>
  <c r="P174" i="3"/>
  <c r="M587" i="8"/>
  <c r="C449" i="3"/>
  <c r="H449" i="3"/>
  <c r="D449" i="3"/>
  <c r="F449" i="3"/>
  <c r="B449" i="3"/>
  <c r="K449" i="3"/>
  <c r="J449" i="3"/>
  <c r="G449" i="3"/>
  <c r="L449" i="3"/>
  <c r="E449" i="3"/>
  <c r="I449" i="3"/>
  <c r="E450" i="3"/>
  <c r="H450" i="3"/>
  <c r="I450" i="3"/>
  <c r="F450" i="3"/>
  <c r="L450" i="3"/>
  <c r="C450" i="3"/>
  <c r="K450" i="3"/>
  <c r="B450" i="3"/>
  <c r="G450" i="3"/>
  <c r="D450" i="3"/>
  <c r="J450" i="3"/>
  <c r="M449" i="3"/>
  <c r="D589" i="8"/>
  <c r="H589" i="8"/>
  <c r="L589" i="8"/>
  <c r="C589" i="8"/>
  <c r="B589" i="8"/>
  <c r="G589" i="8"/>
  <c r="F589" i="8"/>
  <c r="K589" i="8"/>
  <c r="E589" i="8"/>
  <c r="I589" i="8"/>
  <c r="J589" i="8"/>
  <c r="M588" i="8"/>
  <c r="O176" i="3"/>
  <c r="P175" i="3"/>
  <c r="O291" i="8"/>
  <c r="P290" i="8"/>
  <c r="D590" i="8"/>
  <c r="H590" i="8"/>
  <c r="B590" i="8"/>
  <c r="L590" i="8"/>
  <c r="F590" i="8"/>
  <c r="E590" i="8"/>
  <c r="G590" i="8"/>
  <c r="K590" i="8"/>
  <c r="J590" i="8"/>
  <c r="C590" i="8"/>
  <c r="I590" i="8"/>
  <c r="K451" i="3"/>
  <c r="B451" i="3"/>
  <c r="L451" i="3"/>
  <c r="E451" i="3"/>
  <c r="G451" i="3"/>
  <c r="H451" i="3"/>
  <c r="F451" i="3"/>
  <c r="I451" i="3"/>
  <c r="J451" i="3"/>
  <c r="C451" i="3"/>
  <c r="D451" i="3"/>
  <c r="O292" i="8"/>
  <c r="P291" i="8"/>
  <c r="O177" i="3"/>
  <c r="P176" i="3"/>
  <c r="M589" i="8"/>
  <c r="B591" i="8"/>
  <c r="L591" i="8"/>
  <c r="F591" i="8"/>
  <c r="E591" i="8"/>
  <c r="J591" i="8"/>
  <c r="I591" i="8"/>
  <c r="K591" i="8"/>
  <c r="D591" i="8"/>
  <c r="C591" i="8"/>
  <c r="G591" i="8"/>
  <c r="H591" i="8"/>
  <c r="M451" i="3"/>
  <c r="M590" i="8"/>
  <c r="O293" i="8"/>
  <c r="P292" i="8"/>
  <c r="L452" i="3"/>
  <c r="D452" i="3"/>
  <c r="J452" i="3"/>
  <c r="K452" i="3"/>
  <c r="B452" i="3"/>
  <c r="H452" i="3"/>
  <c r="G452" i="3"/>
  <c r="C452" i="3"/>
  <c r="I452" i="3"/>
  <c r="F452" i="3"/>
  <c r="E452" i="3"/>
  <c r="O178" i="3"/>
  <c r="P177" i="3"/>
  <c r="M452" i="3"/>
  <c r="B592" i="8"/>
  <c r="L592" i="8"/>
  <c r="F592" i="8"/>
  <c r="E592" i="8"/>
  <c r="J592" i="8"/>
  <c r="I592" i="8"/>
  <c r="K592" i="8"/>
  <c r="D592" i="8"/>
  <c r="H592" i="8"/>
  <c r="C592" i="8"/>
  <c r="G592" i="8"/>
  <c r="O179" i="3"/>
  <c r="P178" i="3"/>
  <c r="D453" i="3"/>
  <c r="E453" i="3"/>
  <c r="B453" i="3"/>
  <c r="I453" i="3"/>
  <c r="G453" i="3"/>
  <c r="H453" i="3"/>
  <c r="F453" i="3"/>
  <c r="K453" i="3"/>
  <c r="C453" i="3"/>
  <c r="J453" i="3"/>
  <c r="L453" i="3"/>
  <c r="O294" i="8"/>
  <c r="P293" i="8"/>
  <c r="M591" i="8"/>
  <c r="L454" i="3"/>
  <c r="H454" i="3"/>
  <c r="E454" i="3"/>
  <c r="C454" i="3"/>
  <c r="I454" i="3"/>
  <c r="K454" i="3"/>
  <c r="B454" i="3"/>
  <c r="G454" i="3"/>
  <c r="D454" i="3"/>
  <c r="J454" i="3"/>
  <c r="F454" i="3"/>
  <c r="O181" i="3"/>
  <c r="P179" i="3"/>
  <c r="O295" i="8"/>
  <c r="P294" i="8"/>
  <c r="M592" i="8"/>
  <c r="D593" i="8"/>
  <c r="H593" i="8"/>
  <c r="B593" i="8"/>
  <c r="L593" i="8"/>
  <c r="C593" i="8"/>
  <c r="G593" i="8"/>
  <c r="E593" i="8"/>
  <c r="I593" i="8"/>
  <c r="J593" i="8"/>
  <c r="K593" i="8"/>
  <c r="F593" i="8"/>
  <c r="M453" i="3"/>
  <c r="E455" i="3"/>
  <c r="L455" i="3"/>
  <c r="I455" i="3"/>
  <c r="D455" i="3"/>
  <c r="C455" i="3"/>
  <c r="J455" i="3"/>
  <c r="H455" i="3"/>
  <c r="G455" i="3"/>
  <c r="B455" i="3"/>
  <c r="F455" i="3"/>
  <c r="K455" i="3"/>
  <c r="M593" i="8"/>
  <c r="O296" i="8"/>
  <c r="P296" i="8"/>
  <c r="P295" i="8"/>
  <c r="I594" i="8"/>
  <c r="H594" i="8"/>
  <c r="B594" i="8"/>
  <c r="L594" i="8"/>
  <c r="F594" i="8"/>
  <c r="J594" i="8"/>
  <c r="K594" i="8"/>
  <c r="E594" i="8"/>
  <c r="D594" i="8"/>
  <c r="C594" i="8"/>
  <c r="G594" i="8"/>
  <c r="O182" i="3"/>
  <c r="P181" i="3"/>
  <c r="F595" i="8"/>
  <c r="J595" i="8"/>
  <c r="C595" i="8"/>
  <c r="G595" i="8"/>
  <c r="I595" i="8"/>
  <c r="H595" i="8"/>
  <c r="B595" i="8"/>
  <c r="L595" i="8"/>
  <c r="D595" i="8"/>
  <c r="E595" i="8"/>
  <c r="K595" i="8"/>
  <c r="C596" i="8"/>
  <c r="B596" i="8"/>
  <c r="F596" i="8"/>
  <c r="J596" i="8"/>
  <c r="D596" i="8"/>
  <c r="E596" i="8"/>
  <c r="H596" i="8"/>
  <c r="I596" i="8"/>
  <c r="G596" i="8"/>
  <c r="K596" i="8"/>
  <c r="L596" i="8"/>
  <c r="B598" i="8"/>
  <c r="B600" i="8"/>
  <c r="B602" i="8"/>
  <c r="C7" i="9"/>
  <c r="C14" i="9"/>
  <c r="F457" i="3"/>
  <c r="L457" i="3"/>
  <c r="K457" i="3"/>
  <c r="C457" i="3"/>
  <c r="E457" i="3"/>
  <c r="B457" i="3"/>
  <c r="G457" i="3"/>
  <c r="I457" i="3"/>
  <c r="H457" i="3"/>
  <c r="D457" i="3"/>
  <c r="J457" i="3"/>
  <c r="O183" i="3"/>
  <c r="P182" i="3"/>
  <c r="M594" i="8"/>
  <c r="M455" i="3"/>
  <c r="M457" i="3"/>
  <c r="M595" i="8"/>
  <c r="M596" i="8"/>
  <c r="J458" i="3"/>
  <c r="B458" i="3"/>
  <c r="C458" i="3"/>
  <c r="H458" i="3"/>
  <c r="F458" i="3"/>
  <c r="E458" i="3"/>
  <c r="K458" i="3"/>
  <c r="G458" i="3"/>
  <c r="L458" i="3"/>
  <c r="I458" i="3"/>
  <c r="D458" i="3"/>
  <c r="O184" i="3"/>
  <c r="P183" i="3"/>
  <c r="O186" i="3"/>
  <c r="P184" i="3"/>
  <c r="M458" i="3"/>
  <c r="H459" i="3"/>
  <c r="F459" i="3"/>
  <c r="K459" i="3"/>
  <c r="B459" i="3"/>
  <c r="I459" i="3"/>
  <c r="D459" i="3"/>
  <c r="C459" i="3"/>
  <c r="J459" i="3"/>
  <c r="G459" i="3"/>
  <c r="E459" i="3"/>
  <c r="L459" i="3"/>
  <c r="M459" i="3"/>
  <c r="K460" i="3"/>
  <c r="E460" i="3"/>
  <c r="F460" i="3"/>
  <c r="I460" i="3"/>
  <c r="C460" i="3"/>
  <c r="B460" i="3"/>
  <c r="H460" i="3"/>
  <c r="D460" i="3"/>
  <c r="J460" i="3"/>
  <c r="G460" i="3"/>
  <c r="L460" i="3"/>
  <c r="O187" i="3"/>
  <c r="P186" i="3"/>
  <c r="O188" i="3"/>
  <c r="P187" i="3"/>
  <c r="F462" i="3"/>
  <c r="G462" i="3"/>
  <c r="J462" i="3"/>
  <c r="K462" i="3"/>
  <c r="D462" i="3"/>
  <c r="H462" i="3"/>
  <c r="I462" i="3"/>
  <c r="B462" i="3"/>
  <c r="C462" i="3"/>
  <c r="L462" i="3"/>
  <c r="E462" i="3"/>
  <c r="I463" i="3"/>
  <c r="E463" i="3"/>
  <c r="B463" i="3"/>
  <c r="C463" i="3"/>
  <c r="F463" i="3"/>
  <c r="G463" i="3"/>
  <c r="H463" i="3"/>
  <c r="L463" i="3"/>
  <c r="J463" i="3"/>
  <c r="K463" i="3"/>
  <c r="D463" i="3"/>
  <c r="M462" i="3"/>
  <c r="O189" i="3"/>
  <c r="P188" i="3"/>
  <c r="O190" i="3"/>
  <c r="P189" i="3"/>
  <c r="I464" i="3"/>
  <c r="B464" i="3"/>
  <c r="G464" i="3"/>
  <c r="K464" i="3"/>
  <c r="J464" i="3"/>
  <c r="C464" i="3"/>
  <c r="D464" i="3"/>
  <c r="L464" i="3"/>
  <c r="E464" i="3"/>
  <c r="F464" i="3"/>
  <c r="H464" i="3"/>
  <c r="M463" i="3"/>
  <c r="B465" i="3"/>
  <c r="K465" i="3"/>
  <c r="F465" i="3"/>
  <c r="C465" i="3"/>
  <c r="J465" i="3"/>
  <c r="G465" i="3"/>
  <c r="I465" i="3"/>
  <c r="E465" i="3"/>
  <c r="D465" i="3"/>
  <c r="H465" i="3"/>
  <c r="L465" i="3"/>
  <c r="M464" i="3"/>
  <c r="O191" i="3"/>
  <c r="P190" i="3"/>
  <c r="O192" i="3"/>
  <c r="P191" i="3"/>
  <c r="E466" i="3"/>
  <c r="I466" i="3"/>
  <c r="C466" i="3"/>
  <c r="G466" i="3"/>
  <c r="B466" i="3"/>
  <c r="K466" i="3"/>
  <c r="F466" i="3"/>
  <c r="H466" i="3"/>
  <c r="L466" i="3"/>
  <c r="J466" i="3"/>
  <c r="D466" i="3"/>
  <c r="M465" i="3"/>
  <c r="M466" i="3"/>
  <c r="F467" i="3"/>
  <c r="G467" i="3"/>
  <c r="J467" i="3"/>
  <c r="K467" i="3"/>
  <c r="D467" i="3"/>
  <c r="H467" i="3"/>
  <c r="E467" i="3"/>
  <c r="B467" i="3"/>
  <c r="C467" i="3"/>
  <c r="L467" i="3"/>
  <c r="I467" i="3"/>
  <c r="O193" i="3"/>
  <c r="P192" i="3"/>
  <c r="O194" i="3"/>
  <c r="P193" i="3"/>
  <c r="J468" i="3"/>
  <c r="C468" i="3"/>
  <c r="D468" i="3"/>
  <c r="H468" i="3"/>
  <c r="L468" i="3"/>
  <c r="B468" i="3"/>
  <c r="G468" i="3"/>
  <c r="F468" i="3"/>
  <c r="K468" i="3"/>
  <c r="E468" i="3"/>
  <c r="I468" i="3"/>
  <c r="M467" i="3"/>
  <c r="D469" i="3"/>
  <c r="H469" i="3"/>
  <c r="L469" i="3"/>
  <c r="F469" i="3"/>
  <c r="C469" i="3"/>
  <c r="J469" i="3"/>
  <c r="I469" i="3"/>
  <c r="E469" i="3"/>
  <c r="K469" i="3"/>
  <c r="G469" i="3"/>
  <c r="B469" i="3"/>
  <c r="O195" i="3"/>
  <c r="P194" i="3"/>
  <c r="L470" i="3"/>
  <c r="D470" i="3"/>
  <c r="H470" i="3"/>
  <c r="E470" i="3"/>
  <c r="I470" i="3"/>
  <c r="F470" i="3"/>
  <c r="K470" i="3"/>
  <c r="J470" i="3"/>
  <c r="G470" i="3"/>
  <c r="B470" i="3"/>
  <c r="C470" i="3"/>
  <c r="M469" i="3"/>
  <c r="O197" i="3"/>
  <c r="P195" i="3"/>
  <c r="O198" i="3"/>
  <c r="P197" i="3"/>
  <c r="H471" i="3"/>
  <c r="L471" i="3"/>
  <c r="I471" i="3"/>
  <c r="E471" i="3"/>
  <c r="J471" i="3"/>
  <c r="K471" i="3"/>
  <c r="D471" i="3"/>
  <c r="G471" i="3"/>
  <c r="F471" i="3"/>
  <c r="C471" i="3"/>
  <c r="B471" i="3"/>
  <c r="M470" i="3"/>
  <c r="I473" i="3"/>
  <c r="E473" i="3"/>
  <c r="B473" i="3"/>
  <c r="K473" i="3"/>
  <c r="H473" i="3"/>
  <c r="F473" i="3"/>
  <c r="J473" i="3"/>
  <c r="D473" i="3"/>
  <c r="L473" i="3"/>
  <c r="C473" i="3"/>
  <c r="G473" i="3"/>
  <c r="M471" i="3"/>
  <c r="O199" i="3"/>
  <c r="P198" i="3"/>
  <c r="O202" i="3"/>
  <c r="P199" i="3"/>
  <c r="M473" i="3"/>
  <c r="F474" i="3"/>
  <c r="G474" i="3"/>
  <c r="J474" i="3"/>
  <c r="K474" i="3"/>
  <c r="I474" i="3"/>
  <c r="C474" i="3"/>
  <c r="B474" i="3"/>
  <c r="L474" i="3"/>
  <c r="E474" i="3"/>
  <c r="D474" i="3"/>
  <c r="H474" i="3"/>
  <c r="E475" i="3"/>
  <c r="B475" i="3"/>
  <c r="C475" i="3"/>
  <c r="F475" i="3"/>
  <c r="G475" i="3"/>
  <c r="J475" i="3"/>
  <c r="K475" i="3"/>
  <c r="L475" i="3"/>
  <c r="I475" i="3"/>
  <c r="D475" i="3"/>
  <c r="H475" i="3"/>
  <c r="M474" i="3"/>
  <c r="O205" i="3"/>
  <c r="P202" i="3"/>
  <c r="O206" i="3"/>
  <c r="P205" i="3"/>
  <c r="B478" i="3"/>
  <c r="C478" i="3"/>
  <c r="F478" i="3"/>
  <c r="G478" i="3"/>
  <c r="H478" i="3"/>
  <c r="L478" i="3"/>
  <c r="E478" i="3"/>
  <c r="I478" i="3"/>
  <c r="J478" i="3"/>
  <c r="D478" i="3"/>
  <c r="K478" i="3"/>
  <c r="M475" i="3"/>
  <c r="M478" i="3"/>
  <c r="H481" i="3"/>
  <c r="L481" i="3"/>
  <c r="I481" i="3"/>
  <c r="J481" i="3"/>
  <c r="G481" i="3"/>
  <c r="B481" i="3"/>
  <c r="F481" i="3"/>
  <c r="D481" i="3"/>
  <c r="E481" i="3"/>
  <c r="K481" i="3"/>
  <c r="C481" i="3"/>
  <c r="M481" i="3" s="1"/>
  <c r="O208" i="3"/>
  <c r="P206" i="3"/>
  <c r="H482" i="3"/>
  <c r="L482" i="3"/>
  <c r="C482" i="3"/>
  <c r="G482" i="3"/>
  <c r="B482" i="3"/>
  <c r="K482" i="3"/>
  <c r="F482" i="3"/>
  <c r="E482" i="3"/>
  <c r="I482" i="3"/>
  <c r="J482" i="3"/>
  <c r="D482" i="3"/>
  <c r="O209" i="3"/>
  <c r="P208" i="3"/>
  <c r="M482" i="3"/>
  <c r="B484" i="3"/>
  <c r="G484" i="3"/>
  <c r="F484" i="3"/>
  <c r="K484" i="3"/>
  <c r="J484" i="3"/>
  <c r="C484" i="3"/>
  <c r="D484" i="3"/>
  <c r="E484" i="3"/>
  <c r="I484" i="3"/>
  <c r="H484" i="3"/>
  <c r="L484" i="3"/>
  <c r="O212" i="3"/>
  <c r="P209" i="3"/>
  <c r="O214" i="3"/>
  <c r="P212" i="3"/>
  <c r="E485" i="3"/>
  <c r="B485" i="3"/>
  <c r="K485" i="3"/>
  <c r="F485" i="3"/>
  <c r="C485" i="3"/>
  <c r="L485" i="3"/>
  <c r="J485" i="3"/>
  <c r="D485" i="3"/>
  <c r="H485" i="3"/>
  <c r="I485" i="3"/>
  <c r="G485" i="3"/>
  <c r="M484" i="3"/>
  <c r="B488" i="3"/>
  <c r="G488" i="3"/>
  <c r="J488" i="3"/>
  <c r="F488" i="3"/>
  <c r="K488" i="3"/>
  <c r="D488" i="3"/>
  <c r="H488" i="3"/>
  <c r="E488" i="3"/>
  <c r="I488" i="3"/>
  <c r="C488" i="3"/>
  <c r="L488" i="3"/>
  <c r="O218" i="3"/>
  <c r="P214" i="3"/>
  <c r="B490" i="3"/>
  <c r="E490" i="3"/>
  <c r="J490" i="3"/>
  <c r="D490" i="3"/>
  <c r="L490" i="3"/>
  <c r="I490" i="3"/>
  <c r="C490" i="3"/>
  <c r="F490" i="3"/>
  <c r="H490" i="3"/>
  <c r="G490" i="3"/>
  <c r="K490" i="3"/>
  <c r="O219" i="3"/>
  <c r="P218" i="3"/>
  <c r="M488" i="3"/>
  <c r="H494" i="3"/>
  <c r="B494" i="3"/>
  <c r="J494" i="3"/>
  <c r="D494" i="3"/>
  <c r="E494" i="3"/>
  <c r="L494" i="3"/>
  <c r="I494" i="3"/>
  <c r="K494" i="3"/>
  <c r="F494" i="3"/>
  <c r="C494" i="3"/>
  <c r="G494" i="3"/>
  <c r="O221" i="3"/>
  <c r="P219" i="3"/>
  <c r="M490" i="3"/>
  <c r="J495" i="3"/>
  <c r="D495" i="3"/>
  <c r="E495" i="3"/>
  <c r="L495" i="3"/>
  <c r="I495" i="3"/>
  <c r="F495" i="3"/>
  <c r="K495" i="3"/>
  <c r="B495" i="3"/>
  <c r="H495" i="3"/>
  <c r="G495" i="3"/>
  <c r="C495" i="3"/>
  <c r="M495" i="3" s="1"/>
  <c r="O223" i="3"/>
  <c r="P221" i="3"/>
  <c r="M494" i="3"/>
  <c r="O224" i="3"/>
  <c r="P223" i="3"/>
  <c r="E497" i="3"/>
  <c r="L497" i="3"/>
  <c r="I497" i="3"/>
  <c r="F497" i="3"/>
  <c r="C497" i="3"/>
  <c r="H497" i="3"/>
  <c r="J497" i="3"/>
  <c r="D497" i="3"/>
  <c r="G497" i="3"/>
  <c r="K497" i="3"/>
  <c r="B497" i="3"/>
  <c r="M497" i="3"/>
  <c r="I499" i="3"/>
  <c r="F499" i="3"/>
  <c r="C499" i="3"/>
  <c r="H499" i="3"/>
  <c r="G499" i="3"/>
  <c r="K499" i="3"/>
  <c r="D499" i="3"/>
  <c r="E499" i="3"/>
  <c r="L499" i="3"/>
  <c r="B499" i="3"/>
  <c r="J499" i="3"/>
  <c r="O228" i="3"/>
  <c r="P224" i="3"/>
  <c r="H500" i="3"/>
  <c r="B500" i="3"/>
  <c r="E500" i="3"/>
  <c r="J500" i="3"/>
  <c r="I500" i="3"/>
  <c r="D500" i="3"/>
  <c r="K500" i="3"/>
  <c r="F500" i="3"/>
  <c r="L500" i="3"/>
  <c r="C500" i="3"/>
  <c r="G500" i="3"/>
  <c r="M499" i="3"/>
  <c r="O229" i="3"/>
  <c r="P228" i="3"/>
  <c r="O230" i="3"/>
  <c r="P229" i="3"/>
  <c r="I504" i="3"/>
  <c r="D504" i="3"/>
  <c r="C504" i="3"/>
  <c r="L504" i="3"/>
  <c r="G504" i="3"/>
  <c r="K504" i="3"/>
  <c r="B504" i="3"/>
  <c r="E504" i="3"/>
  <c r="J504" i="3"/>
  <c r="F504" i="3"/>
  <c r="H504" i="3"/>
  <c r="M500" i="3"/>
  <c r="J505" i="3"/>
  <c r="D505" i="3"/>
  <c r="E505" i="3"/>
  <c r="L505" i="3"/>
  <c r="K505" i="3"/>
  <c r="B505" i="3"/>
  <c r="I505" i="3"/>
  <c r="C505" i="3"/>
  <c r="G505" i="3"/>
  <c r="F505" i="3"/>
  <c r="H505" i="3"/>
  <c r="M504" i="3"/>
  <c r="O232" i="3"/>
  <c r="P230" i="3"/>
  <c r="F506" i="3"/>
  <c r="H506" i="3"/>
  <c r="C506" i="3"/>
  <c r="G506" i="3"/>
  <c r="K506" i="3"/>
  <c r="B506" i="3"/>
  <c r="E506" i="3"/>
  <c r="L506" i="3"/>
  <c r="I506" i="3"/>
  <c r="D506" i="3"/>
  <c r="J506" i="3"/>
  <c r="M505" i="3"/>
  <c r="O233" i="3"/>
  <c r="P232" i="3"/>
  <c r="M506" i="3"/>
  <c r="O236" i="3"/>
  <c r="P233" i="3"/>
  <c r="H508" i="3"/>
  <c r="B508" i="3"/>
  <c r="E508" i="3"/>
  <c r="I508" i="3"/>
  <c r="D508" i="3"/>
  <c r="L508" i="3"/>
  <c r="C508" i="3"/>
  <c r="K508" i="3"/>
  <c r="F508" i="3"/>
  <c r="J508" i="3"/>
  <c r="G508" i="3"/>
  <c r="M508" i="3"/>
  <c r="O237" i="3"/>
  <c r="P236" i="3"/>
  <c r="I509" i="3"/>
  <c r="F509" i="3"/>
  <c r="C509" i="3"/>
  <c r="H509" i="3"/>
  <c r="G509" i="3"/>
  <c r="D509" i="3"/>
  <c r="E509" i="3"/>
  <c r="L509" i="3"/>
  <c r="B509" i="3"/>
  <c r="J509" i="3"/>
  <c r="K509" i="3"/>
  <c r="K512" i="3"/>
  <c r="F512" i="3"/>
  <c r="H512" i="3"/>
  <c r="B512" i="3"/>
  <c r="C512" i="3"/>
  <c r="L512" i="3"/>
  <c r="G512" i="3"/>
  <c r="E512" i="3"/>
  <c r="I512" i="3"/>
  <c r="J512" i="3"/>
  <c r="D512" i="3"/>
  <c r="O238" i="3"/>
  <c r="P237" i="3"/>
  <c r="M509" i="3"/>
  <c r="M512" i="3"/>
  <c r="O239" i="3"/>
  <c r="P238" i="3"/>
  <c r="K513" i="3"/>
  <c r="B513" i="3"/>
  <c r="J513" i="3"/>
  <c r="C513" i="3"/>
  <c r="H513" i="3"/>
  <c r="G513" i="3"/>
  <c r="E513" i="3"/>
  <c r="I513" i="3"/>
  <c r="D513" i="3"/>
  <c r="L513" i="3"/>
  <c r="F513" i="3"/>
  <c r="M513" i="3"/>
  <c r="E514" i="3"/>
  <c r="J514" i="3"/>
  <c r="I514" i="3"/>
  <c r="D514" i="3"/>
  <c r="G514" i="3"/>
  <c r="K514" i="3"/>
  <c r="F514" i="3"/>
  <c r="H514" i="3"/>
  <c r="C514" i="3"/>
  <c r="B514" i="3"/>
  <c r="L514" i="3"/>
  <c r="O240" i="3"/>
  <c r="P239" i="3"/>
  <c r="B515" i="3"/>
  <c r="J515" i="3"/>
  <c r="D515" i="3"/>
  <c r="E515" i="3"/>
  <c r="L515" i="3"/>
  <c r="G515" i="3"/>
  <c r="K515" i="3"/>
  <c r="H515" i="3"/>
  <c r="C515" i="3"/>
  <c r="F515" i="3"/>
  <c r="I515" i="3"/>
  <c r="O241" i="3"/>
  <c r="P240" i="3"/>
  <c r="M514" i="3"/>
  <c r="O243" i="3"/>
  <c r="P241" i="3"/>
  <c r="I516" i="3"/>
  <c r="D516" i="3"/>
  <c r="G516" i="3"/>
  <c r="C516" i="3"/>
  <c r="L516" i="3"/>
  <c r="K516" i="3"/>
  <c r="F516" i="3"/>
  <c r="B516" i="3"/>
  <c r="E516" i="3"/>
  <c r="J516" i="3"/>
  <c r="H516" i="3"/>
  <c r="D517" i="3"/>
  <c r="E517" i="3"/>
  <c r="L517" i="3"/>
  <c r="I517" i="3"/>
  <c r="F517" i="3"/>
  <c r="B517" i="3"/>
  <c r="J517" i="3"/>
  <c r="K517" i="3"/>
  <c r="H517" i="3"/>
  <c r="C517" i="3"/>
  <c r="G517" i="3"/>
  <c r="M516" i="3"/>
  <c r="O244" i="3"/>
  <c r="P243" i="3"/>
  <c r="M517" i="3"/>
  <c r="B519" i="3"/>
  <c r="I519" i="3"/>
  <c r="F519" i="3"/>
  <c r="C519" i="3"/>
  <c r="J519" i="3"/>
  <c r="K519" i="3"/>
  <c r="D519" i="3"/>
  <c r="E519" i="3"/>
  <c r="G519" i="3"/>
  <c r="H519" i="3"/>
  <c r="L519" i="3"/>
  <c r="O245" i="3"/>
  <c r="P244" i="3"/>
  <c r="C520" i="3"/>
  <c r="B520" i="3"/>
  <c r="K520" i="3"/>
  <c r="F520" i="3"/>
  <c r="E520" i="3"/>
  <c r="J520" i="3"/>
  <c r="G520" i="3"/>
  <c r="L520" i="3"/>
  <c r="I520" i="3"/>
  <c r="D520" i="3"/>
  <c r="H520" i="3"/>
  <c r="O246" i="3"/>
  <c r="P245" i="3"/>
  <c r="M519" i="3"/>
  <c r="J521" i="3"/>
  <c r="K521" i="3"/>
  <c r="D521" i="3"/>
  <c r="H521" i="3"/>
  <c r="B521" i="3"/>
  <c r="I521" i="3"/>
  <c r="F521" i="3"/>
  <c r="C521" i="3"/>
  <c r="L521" i="3"/>
  <c r="E521" i="3"/>
  <c r="G521" i="3"/>
  <c r="O247" i="3"/>
  <c r="P246" i="3"/>
  <c r="M520" i="3"/>
  <c r="J522" i="3"/>
  <c r="G522" i="3"/>
  <c r="D522" i="3"/>
  <c r="E522" i="3"/>
  <c r="B522" i="3"/>
  <c r="F522" i="3"/>
  <c r="H522" i="3"/>
  <c r="C522" i="3"/>
  <c r="K522" i="3"/>
  <c r="L522" i="3"/>
  <c r="I522" i="3"/>
  <c r="O248" i="3"/>
  <c r="P247" i="3"/>
  <c r="M521" i="3"/>
  <c r="M522" i="3"/>
  <c r="D523" i="3"/>
  <c r="H523" i="3"/>
  <c r="L523" i="3"/>
  <c r="E523" i="3"/>
  <c r="F523" i="3"/>
  <c r="C523" i="3"/>
  <c r="J523" i="3"/>
  <c r="K523" i="3"/>
  <c r="B523" i="3"/>
  <c r="G523" i="3"/>
  <c r="I523" i="3"/>
  <c r="O249" i="3"/>
  <c r="P248" i="3"/>
  <c r="H524" i="3"/>
  <c r="L524" i="3"/>
  <c r="C524" i="3"/>
  <c r="B524" i="3"/>
  <c r="K524" i="3"/>
  <c r="J524" i="3"/>
  <c r="G524" i="3"/>
  <c r="D524" i="3"/>
  <c r="I524" i="3"/>
  <c r="F524" i="3"/>
  <c r="E524" i="3"/>
  <c r="O250" i="3"/>
  <c r="P249" i="3"/>
  <c r="M523" i="3"/>
  <c r="L525" i="3"/>
  <c r="E525" i="3"/>
  <c r="G525" i="3"/>
  <c r="B525" i="3"/>
  <c r="D525" i="3"/>
  <c r="H525" i="3"/>
  <c r="I525" i="3"/>
  <c r="C525" i="3"/>
  <c r="K525" i="3"/>
  <c r="F525" i="3"/>
  <c r="J525" i="3"/>
  <c r="O251" i="3"/>
  <c r="P250" i="3"/>
  <c r="M524" i="3"/>
  <c r="D526" i="3"/>
  <c r="H526" i="3"/>
  <c r="J526" i="3"/>
  <c r="L526" i="3"/>
  <c r="I526" i="3"/>
  <c r="C526" i="3"/>
  <c r="B526" i="3"/>
  <c r="G526" i="3"/>
  <c r="F526" i="3"/>
  <c r="K526" i="3"/>
  <c r="E526" i="3"/>
  <c r="M526" i="3" s="1"/>
  <c r="O252" i="3"/>
  <c r="P251" i="3"/>
  <c r="M525" i="3"/>
  <c r="E527" i="3"/>
  <c r="G527" i="3"/>
  <c r="B527" i="3"/>
  <c r="I527" i="3"/>
  <c r="F527" i="3"/>
  <c r="C527" i="3"/>
  <c r="H527" i="3"/>
  <c r="L527" i="3"/>
  <c r="D527" i="3"/>
  <c r="K527" i="3"/>
  <c r="J527" i="3"/>
  <c r="O253" i="3"/>
  <c r="P252" i="3"/>
  <c r="M527" i="3"/>
  <c r="J528" i="3"/>
  <c r="G528" i="3"/>
  <c r="D528" i="3"/>
  <c r="H528" i="3"/>
  <c r="L528" i="3"/>
  <c r="B528" i="3"/>
  <c r="K528" i="3"/>
  <c r="F528" i="3"/>
  <c r="E528" i="3"/>
  <c r="I528" i="3"/>
  <c r="C528" i="3"/>
  <c r="O254" i="3"/>
  <c r="P253" i="3"/>
  <c r="B529" i="3"/>
  <c r="I529" i="3"/>
  <c r="F529" i="3"/>
  <c r="C529" i="3"/>
  <c r="J529" i="3"/>
  <c r="K529" i="3"/>
  <c r="D529" i="3"/>
  <c r="E529" i="3"/>
  <c r="G529" i="3"/>
  <c r="H529" i="3"/>
  <c r="L529" i="3"/>
  <c r="O255" i="3"/>
  <c r="P254" i="3"/>
  <c r="M528" i="3"/>
  <c r="O256" i="3"/>
  <c r="P255" i="3"/>
  <c r="L530" i="3"/>
  <c r="I530" i="3"/>
  <c r="B530" i="3"/>
  <c r="G530" i="3"/>
  <c r="F530" i="3"/>
  <c r="J530" i="3"/>
  <c r="D530" i="3"/>
  <c r="K530" i="3"/>
  <c r="E530" i="3"/>
  <c r="H530" i="3"/>
  <c r="C530" i="3"/>
  <c r="M530" i="3" s="1"/>
  <c r="F531" i="3"/>
  <c r="C531" i="3"/>
  <c r="J531" i="3"/>
  <c r="K531" i="3"/>
  <c r="D531" i="3"/>
  <c r="H531" i="3"/>
  <c r="G531" i="3"/>
  <c r="B531" i="3"/>
  <c r="I531" i="3"/>
  <c r="L531" i="3"/>
  <c r="E531" i="3"/>
  <c r="O257" i="3"/>
  <c r="P256" i="3"/>
  <c r="C532" i="3"/>
  <c r="B532" i="3"/>
  <c r="K532" i="3"/>
  <c r="E532" i="3"/>
  <c r="F532" i="3"/>
  <c r="J532" i="3"/>
  <c r="G532" i="3"/>
  <c r="D532" i="3"/>
  <c r="L532" i="3"/>
  <c r="I532" i="3"/>
  <c r="H532" i="3"/>
  <c r="O258" i="3"/>
  <c r="P257" i="3"/>
  <c r="M531" i="3"/>
  <c r="D533" i="3"/>
  <c r="H533" i="3"/>
  <c r="L533" i="3"/>
  <c r="E533" i="3"/>
  <c r="F533" i="3"/>
  <c r="C533" i="3"/>
  <c r="J533" i="3"/>
  <c r="K533" i="3"/>
  <c r="B533" i="3"/>
  <c r="G533" i="3"/>
  <c r="I533" i="3"/>
  <c r="O259" i="3"/>
  <c r="P258" i="3"/>
  <c r="M532" i="3"/>
  <c r="O260" i="3"/>
  <c r="P259" i="3"/>
  <c r="I534" i="3"/>
  <c r="C534" i="3"/>
  <c r="D534" i="3"/>
  <c r="H534" i="3"/>
  <c r="L534" i="3"/>
  <c r="K534" i="3"/>
  <c r="F534" i="3"/>
  <c r="J534" i="3"/>
  <c r="B534" i="3"/>
  <c r="E534" i="3"/>
  <c r="G534" i="3"/>
  <c r="M533" i="3"/>
  <c r="H535" i="3"/>
  <c r="L535" i="3"/>
  <c r="E535" i="3"/>
  <c r="G535" i="3"/>
  <c r="J535" i="3"/>
  <c r="K535" i="3"/>
  <c r="D535" i="3"/>
  <c r="F535" i="3"/>
  <c r="I535" i="3"/>
  <c r="C535" i="3"/>
  <c r="B535" i="3"/>
  <c r="M534" i="3"/>
  <c r="O261" i="3"/>
  <c r="P260" i="3"/>
  <c r="L536" i="3"/>
  <c r="I536" i="3"/>
  <c r="C536" i="3"/>
  <c r="B536" i="3"/>
  <c r="K536" i="3"/>
  <c r="D536" i="3"/>
  <c r="H536" i="3"/>
  <c r="F536" i="3"/>
  <c r="J536" i="3"/>
  <c r="E536" i="3"/>
  <c r="G536" i="3"/>
  <c r="O262" i="3"/>
  <c r="P261" i="3"/>
  <c r="M535" i="3"/>
  <c r="M536" i="3"/>
  <c r="E537" i="3"/>
  <c r="G537" i="3"/>
  <c r="B537" i="3"/>
  <c r="I537" i="3"/>
  <c r="F537" i="3"/>
  <c r="C537" i="3"/>
  <c r="H537" i="3"/>
  <c r="L537" i="3"/>
  <c r="K537" i="3"/>
  <c r="J537" i="3"/>
  <c r="D537" i="3"/>
  <c r="O263" i="3"/>
  <c r="P262" i="3"/>
  <c r="O264" i="3"/>
  <c r="P263" i="3"/>
  <c r="B538" i="3"/>
  <c r="K538" i="3"/>
  <c r="F538" i="3"/>
  <c r="E538" i="3"/>
  <c r="J538" i="3"/>
  <c r="D538" i="3"/>
  <c r="H538" i="3"/>
  <c r="C538" i="3"/>
  <c r="G538" i="3"/>
  <c r="L538" i="3"/>
  <c r="I538" i="3"/>
  <c r="M537" i="3"/>
  <c r="M538" i="3"/>
  <c r="G539" i="3"/>
  <c r="B539" i="3"/>
  <c r="I539" i="3"/>
  <c r="F539" i="3"/>
  <c r="C539" i="3"/>
  <c r="J539" i="3"/>
  <c r="K539" i="3"/>
  <c r="L539" i="3"/>
  <c r="E539" i="3"/>
  <c r="H539" i="3"/>
  <c r="D539" i="3"/>
  <c r="O265" i="3"/>
  <c r="P264" i="3"/>
  <c r="J540" i="3"/>
  <c r="G540" i="3"/>
  <c r="H540" i="3"/>
  <c r="D540" i="3"/>
  <c r="L540" i="3"/>
  <c r="I540" i="3"/>
  <c r="B540" i="3"/>
  <c r="K540" i="3"/>
  <c r="F540" i="3"/>
  <c r="E540" i="3"/>
  <c r="C540" i="3"/>
  <c r="O266" i="3"/>
  <c r="P265" i="3"/>
  <c r="M539" i="3"/>
  <c r="F541" i="3"/>
  <c r="C541" i="3"/>
  <c r="J541" i="3"/>
  <c r="K541" i="3"/>
  <c r="D541" i="3"/>
  <c r="H541" i="3"/>
  <c r="G541" i="3"/>
  <c r="B541" i="3"/>
  <c r="I541" i="3"/>
  <c r="L541" i="3"/>
  <c r="E541" i="3"/>
  <c r="M541" i="3" s="1"/>
  <c r="M540" i="3"/>
  <c r="O267" i="3"/>
  <c r="P266" i="3"/>
  <c r="F542" i="3"/>
  <c r="E542" i="3"/>
  <c r="J542" i="3"/>
  <c r="G542" i="3"/>
  <c r="H542" i="3"/>
  <c r="L542" i="3"/>
  <c r="I542" i="3"/>
  <c r="C542" i="3"/>
  <c r="B542" i="3"/>
  <c r="D542" i="3"/>
  <c r="K542" i="3"/>
  <c r="O268" i="3"/>
  <c r="P267" i="3"/>
  <c r="J543" i="3"/>
  <c r="K543" i="3"/>
  <c r="D543" i="3"/>
  <c r="H543" i="3"/>
  <c r="L543" i="3"/>
  <c r="B543" i="3"/>
  <c r="I543" i="3"/>
  <c r="F543" i="3"/>
  <c r="C543" i="3"/>
  <c r="E543" i="3"/>
  <c r="G543" i="3"/>
  <c r="O269" i="3"/>
  <c r="P268" i="3"/>
  <c r="M542" i="3"/>
  <c r="C544" i="3"/>
  <c r="L544" i="3"/>
  <c r="G544" i="3"/>
  <c r="F544" i="3"/>
  <c r="K544" i="3"/>
  <c r="H544" i="3"/>
  <c r="E544" i="3"/>
  <c r="J544" i="3"/>
  <c r="D544" i="3"/>
  <c r="I544" i="3"/>
  <c r="B544" i="3"/>
  <c r="M543" i="3"/>
  <c r="O270" i="3"/>
  <c r="P269" i="3"/>
  <c r="I545" i="3"/>
  <c r="F545" i="3"/>
  <c r="H545" i="3"/>
  <c r="B545" i="3"/>
  <c r="K545" i="3"/>
  <c r="L545" i="3"/>
  <c r="E545" i="3"/>
  <c r="C545" i="3"/>
  <c r="G545" i="3"/>
  <c r="J545" i="3"/>
  <c r="D545" i="3"/>
  <c r="O271" i="3"/>
  <c r="P270" i="3"/>
  <c r="M544" i="3"/>
  <c r="M545" i="3"/>
  <c r="E546" i="3"/>
  <c r="I546" i="3"/>
  <c r="C546" i="3"/>
  <c r="H546" i="3"/>
  <c r="G546" i="3"/>
  <c r="K546" i="3"/>
  <c r="B546" i="3"/>
  <c r="L546" i="3"/>
  <c r="F546" i="3"/>
  <c r="D546" i="3"/>
  <c r="J546" i="3"/>
  <c r="O272" i="3"/>
  <c r="P272" i="3"/>
  <c r="P271" i="3"/>
  <c r="B548" i="3"/>
  <c r="J548" i="3"/>
  <c r="C548" i="3"/>
  <c r="L548" i="3"/>
  <c r="G548" i="3"/>
  <c r="F548" i="3"/>
  <c r="E548" i="3"/>
  <c r="I548" i="3"/>
  <c r="D548" i="3"/>
  <c r="K548" i="3"/>
  <c r="H548" i="3"/>
  <c r="F547" i="3"/>
  <c r="H547" i="3"/>
  <c r="B547" i="3"/>
  <c r="C547" i="3"/>
  <c r="J547" i="3"/>
  <c r="E547" i="3"/>
  <c r="I547" i="3"/>
  <c r="K547" i="3"/>
  <c r="D547" i="3"/>
  <c r="L547" i="3"/>
  <c r="G547" i="3"/>
  <c r="M547" i="3"/>
  <c r="M548" i="3"/>
  <c r="B550" i="3" l="1"/>
  <c r="B552" i="3" s="1"/>
  <c r="B554" i="3" s="1"/>
  <c r="M546" i="3"/>
  <c r="M529" i="3"/>
  <c r="M515" i="3"/>
  <c r="M485" i="3"/>
  <c r="M468" i="3"/>
  <c r="M460" i="3"/>
  <c r="M454" i="3"/>
  <c r="M450" i="3"/>
  <c r="M430" i="3"/>
  <c r="M566" i="8"/>
  <c r="M565" i="8"/>
  <c r="M402" i="3"/>
  <c r="M389" i="3"/>
  <c r="M498" i="8"/>
  <c r="M492" i="8"/>
  <c r="M349" i="3"/>
  <c r="M345" i="3"/>
  <c r="M343" i="3"/>
  <c r="M475" i="8"/>
  <c r="M474" i="8"/>
  <c r="M337" i="3"/>
  <c r="M324" i="3"/>
  <c r="M454" i="8"/>
  <c r="M440" i="8"/>
  <c r="M435" i="8"/>
  <c r="M431" i="8"/>
  <c r="M429" i="8"/>
  <c r="M285" i="3"/>
  <c r="M349" i="4"/>
  <c r="O209" i="4"/>
  <c r="P209" i="4" s="1"/>
  <c r="P208" i="4"/>
  <c r="M406" i="8"/>
  <c r="M398" i="8"/>
  <c r="M382" i="8"/>
  <c r="M355" i="8"/>
  <c r="M349" i="8"/>
  <c r="M345" i="8"/>
  <c r="M342" i="8"/>
  <c r="M338" i="8"/>
  <c r="M332" i="8"/>
  <c r="M327" i="8"/>
  <c r="M311" i="8"/>
  <c r="O116" i="10"/>
  <c r="P116" i="10" s="1"/>
  <c r="P115" i="10"/>
  <c r="O252" i="10"/>
  <c r="P251" i="10"/>
  <c r="M473" i="12"/>
  <c r="O59" i="11"/>
  <c r="P59" i="11" s="1"/>
  <c r="P58" i="11"/>
  <c r="O62" i="11"/>
  <c r="P62" i="11" s="1"/>
  <c r="P61" i="11"/>
  <c r="O89" i="11"/>
  <c r="P88" i="11"/>
  <c r="O209" i="11"/>
  <c r="P208" i="11"/>
  <c r="O237" i="11"/>
  <c r="P237" i="11" s="1"/>
  <c r="P236" i="11"/>
  <c r="O98" i="12"/>
  <c r="P98" i="12" s="1"/>
  <c r="P97" i="12"/>
  <c r="O187" i="12"/>
  <c r="P186" i="12"/>
  <c r="G462" i="12" l="1"/>
  <c r="J462" i="12"/>
  <c r="F462" i="12"/>
  <c r="B462" i="12"/>
  <c r="I462" i="12"/>
  <c r="E462" i="12"/>
  <c r="L462" i="12"/>
  <c r="D462" i="12"/>
  <c r="K462" i="12"/>
  <c r="C462" i="12"/>
  <c r="H462" i="12"/>
  <c r="O188" i="12"/>
  <c r="P187" i="12"/>
  <c r="G373" i="12"/>
  <c r="L373" i="12"/>
  <c r="C373" i="12"/>
  <c r="J373" i="12"/>
  <c r="F373" i="12"/>
  <c r="B373" i="12"/>
  <c r="K373" i="12"/>
  <c r="E373" i="12"/>
  <c r="I373" i="12"/>
  <c r="D373" i="12"/>
  <c r="H373" i="12"/>
  <c r="I374" i="12"/>
  <c r="E374" i="12"/>
  <c r="L374" i="12"/>
  <c r="G374" i="12"/>
  <c r="B374" i="12"/>
  <c r="K374" i="12"/>
  <c r="F374" i="12"/>
  <c r="C374" i="12"/>
  <c r="J374" i="12"/>
  <c r="H374" i="12"/>
  <c r="D374" i="12"/>
  <c r="L536" i="11"/>
  <c r="H536" i="11"/>
  <c r="D536" i="11"/>
  <c r="K536" i="11"/>
  <c r="G536" i="11"/>
  <c r="C536" i="11"/>
  <c r="E536" i="11"/>
  <c r="J536" i="11"/>
  <c r="B536" i="11"/>
  <c r="I536" i="11"/>
  <c r="F536" i="11"/>
  <c r="K537" i="11"/>
  <c r="G537" i="11"/>
  <c r="C537" i="11"/>
  <c r="J537" i="11"/>
  <c r="F537" i="11"/>
  <c r="B537" i="11"/>
  <c r="H537" i="11"/>
  <c r="E537" i="11"/>
  <c r="L537" i="11"/>
  <c r="I537" i="11"/>
  <c r="D537" i="11"/>
  <c r="L508" i="11"/>
  <c r="H508" i="11"/>
  <c r="D508" i="11"/>
  <c r="K508" i="11"/>
  <c r="G508" i="11"/>
  <c r="C508" i="11"/>
  <c r="I508" i="11"/>
  <c r="F508" i="11"/>
  <c r="J508" i="11"/>
  <c r="E508" i="11"/>
  <c r="B508" i="11"/>
  <c r="M508" i="11" s="1"/>
  <c r="O210" i="11"/>
  <c r="P210" i="11" s="1"/>
  <c r="P209" i="11"/>
  <c r="I388" i="11"/>
  <c r="F388" i="11"/>
  <c r="E388" i="11"/>
  <c r="L388" i="11"/>
  <c r="H388" i="11"/>
  <c r="D388" i="11"/>
  <c r="K388" i="11"/>
  <c r="G388" i="11"/>
  <c r="C388" i="11"/>
  <c r="B388" i="11"/>
  <c r="J388" i="11"/>
  <c r="P89" i="11"/>
  <c r="O90" i="11"/>
  <c r="K361" i="11"/>
  <c r="G361" i="11"/>
  <c r="C361" i="11"/>
  <c r="J361" i="11"/>
  <c r="F361" i="11"/>
  <c r="B361" i="11"/>
  <c r="E361" i="11"/>
  <c r="I361" i="11"/>
  <c r="L361" i="11"/>
  <c r="D361" i="11"/>
  <c r="H361" i="11"/>
  <c r="J362" i="11"/>
  <c r="F362" i="11"/>
  <c r="B362" i="11"/>
  <c r="I362" i="11"/>
  <c r="E362" i="11"/>
  <c r="G362" i="11"/>
  <c r="K362" i="11"/>
  <c r="C362" i="11"/>
  <c r="L362" i="11"/>
  <c r="D362" i="11"/>
  <c r="H362" i="11"/>
  <c r="L358" i="11"/>
  <c r="C358" i="11"/>
  <c r="H358" i="11"/>
  <c r="K358" i="11"/>
  <c r="D358" i="11"/>
  <c r="J358" i="11"/>
  <c r="F358" i="11"/>
  <c r="B358" i="11"/>
  <c r="I358" i="11"/>
  <c r="E358" i="11"/>
  <c r="G358" i="11"/>
  <c r="I359" i="11"/>
  <c r="E359" i="11"/>
  <c r="L359" i="11"/>
  <c r="H359" i="11"/>
  <c r="D359" i="11"/>
  <c r="G359" i="11"/>
  <c r="K359" i="11"/>
  <c r="C359" i="11"/>
  <c r="F359" i="11"/>
  <c r="J359" i="11"/>
  <c r="B359" i="11"/>
  <c r="M359" i="11" s="1"/>
  <c r="L551" i="10"/>
  <c r="H551" i="10"/>
  <c r="D551" i="10"/>
  <c r="K551" i="10"/>
  <c r="G551" i="10"/>
  <c r="C551" i="10"/>
  <c r="F551" i="10"/>
  <c r="E551" i="10"/>
  <c r="J551" i="10"/>
  <c r="B551" i="10"/>
  <c r="I551" i="10"/>
  <c r="O253" i="10"/>
  <c r="P252" i="10"/>
  <c r="I415" i="10"/>
  <c r="E415" i="10"/>
  <c r="L415" i="10"/>
  <c r="H415" i="10"/>
  <c r="D415" i="10"/>
  <c r="K415" i="10"/>
  <c r="G415" i="10"/>
  <c r="C415" i="10"/>
  <c r="J415" i="10"/>
  <c r="F415" i="10"/>
  <c r="B415" i="10"/>
  <c r="L416" i="10"/>
  <c r="H416" i="10"/>
  <c r="D416" i="10"/>
  <c r="K416" i="10"/>
  <c r="G416" i="10"/>
  <c r="C416" i="10"/>
  <c r="J416" i="10"/>
  <c r="F416" i="10"/>
  <c r="B416" i="10"/>
  <c r="I416" i="10"/>
  <c r="E416" i="10"/>
  <c r="I484" i="4"/>
  <c r="E484" i="4"/>
  <c r="L484" i="4"/>
  <c r="H484" i="4"/>
  <c r="D484" i="4"/>
  <c r="G484" i="4"/>
  <c r="F484" i="4"/>
  <c r="K484" i="4"/>
  <c r="C484" i="4"/>
  <c r="J484" i="4"/>
  <c r="B484" i="4"/>
  <c r="L485" i="4"/>
  <c r="H485" i="4"/>
  <c r="D485" i="4"/>
  <c r="K485" i="4"/>
  <c r="G485" i="4"/>
  <c r="C485" i="4"/>
  <c r="J485" i="4"/>
  <c r="B485" i="4"/>
  <c r="I485" i="4"/>
  <c r="F485" i="4"/>
  <c r="E485" i="4"/>
  <c r="C8" i="9"/>
  <c r="C15" i="9" s="1"/>
  <c r="C16" i="9" s="1"/>
  <c r="F554" i="3"/>
  <c r="P550" i="3"/>
  <c r="M485" i="4" l="1"/>
  <c r="M484" i="4"/>
  <c r="B550" i="4"/>
  <c r="B552" i="4" s="1"/>
  <c r="B554" i="4" s="1"/>
  <c r="M416" i="10"/>
  <c r="M415" i="10"/>
  <c r="K552" i="10"/>
  <c r="G552" i="10"/>
  <c r="C552" i="10"/>
  <c r="J552" i="10"/>
  <c r="F552" i="10"/>
  <c r="B552" i="10"/>
  <c r="I552" i="10"/>
  <c r="H552" i="10"/>
  <c r="E552" i="10"/>
  <c r="L552" i="10"/>
  <c r="D552" i="10"/>
  <c r="O254" i="10"/>
  <c r="P253" i="10"/>
  <c r="M551" i="10"/>
  <c r="M358" i="11"/>
  <c r="M362" i="11"/>
  <c r="M361" i="11"/>
  <c r="P90" i="11"/>
  <c r="O91" i="11"/>
  <c r="P91" i="11" s="1"/>
  <c r="K389" i="11"/>
  <c r="G389" i="11"/>
  <c r="C389" i="11"/>
  <c r="J389" i="11"/>
  <c r="F389" i="11"/>
  <c r="B389" i="11"/>
  <c r="E389" i="11"/>
  <c r="I389" i="11"/>
  <c r="L389" i="11"/>
  <c r="D389" i="11"/>
  <c r="H389" i="11"/>
  <c r="M388" i="11"/>
  <c r="K509" i="11"/>
  <c r="G509" i="11"/>
  <c r="C509" i="11"/>
  <c r="J509" i="11"/>
  <c r="F509" i="11"/>
  <c r="B509" i="11"/>
  <c r="L509" i="11"/>
  <c r="D509" i="11"/>
  <c r="I509" i="11"/>
  <c r="H509" i="11"/>
  <c r="E509" i="11"/>
  <c r="J510" i="11"/>
  <c r="F510" i="11"/>
  <c r="B510" i="11"/>
  <c r="I510" i="11"/>
  <c r="E510" i="11"/>
  <c r="L510" i="11"/>
  <c r="D510" i="11"/>
  <c r="K510" i="11"/>
  <c r="C510" i="11"/>
  <c r="H510" i="11"/>
  <c r="G510" i="11"/>
  <c r="M537" i="11"/>
  <c r="M536" i="11"/>
  <c r="M374" i="12"/>
  <c r="M373" i="12"/>
  <c r="I463" i="12"/>
  <c r="E463" i="12"/>
  <c r="L463" i="12"/>
  <c r="H463" i="12"/>
  <c r="D463" i="12"/>
  <c r="F463" i="12"/>
  <c r="K463" i="12"/>
  <c r="C463" i="12"/>
  <c r="B463" i="12"/>
  <c r="J463" i="12"/>
  <c r="G463" i="12"/>
  <c r="P188" i="12"/>
  <c r="O189" i="12"/>
  <c r="M462" i="12"/>
  <c r="P189" i="12" l="1"/>
  <c r="O190" i="12"/>
  <c r="L464" i="12"/>
  <c r="H464" i="12"/>
  <c r="D464" i="12"/>
  <c r="K464" i="12"/>
  <c r="G464" i="12"/>
  <c r="C464" i="12"/>
  <c r="I464" i="12"/>
  <c r="F464" i="12"/>
  <c r="B464" i="12"/>
  <c r="J464" i="12"/>
  <c r="E464" i="12"/>
  <c r="M463" i="12"/>
  <c r="M510" i="11"/>
  <c r="M509" i="11"/>
  <c r="M389" i="11"/>
  <c r="I391" i="11"/>
  <c r="E391" i="11"/>
  <c r="L391" i="11"/>
  <c r="H391" i="11"/>
  <c r="D391" i="11"/>
  <c r="G391" i="11"/>
  <c r="K391" i="11"/>
  <c r="C391" i="11"/>
  <c r="J391" i="11"/>
  <c r="F391" i="11"/>
  <c r="B391" i="11"/>
  <c r="M391" i="11" s="1"/>
  <c r="J390" i="11"/>
  <c r="F390" i="11"/>
  <c r="B390" i="11"/>
  <c r="I390" i="11"/>
  <c r="E390" i="11"/>
  <c r="G390" i="11"/>
  <c r="K390" i="11"/>
  <c r="C390" i="11"/>
  <c r="H390" i="11"/>
  <c r="L390" i="11"/>
  <c r="D390" i="11"/>
  <c r="J553" i="10"/>
  <c r="F553" i="10"/>
  <c r="B553" i="10"/>
  <c r="I553" i="10"/>
  <c r="E553" i="10"/>
  <c r="K553" i="10"/>
  <c r="C553" i="10"/>
  <c r="H553" i="10"/>
  <c r="G553" i="10"/>
  <c r="D553" i="10"/>
  <c r="L553" i="10"/>
  <c r="O255" i="10"/>
  <c r="P254" i="10"/>
  <c r="M552" i="10"/>
  <c r="F554" i="4"/>
  <c r="Q281" i="4"/>
  <c r="D8" i="9" s="1"/>
  <c r="J8" i="9" l="1"/>
  <c r="J15" i="9" s="1"/>
  <c r="D15" i="9"/>
  <c r="L554" i="10"/>
  <c r="K554" i="10"/>
  <c r="I554" i="10"/>
  <c r="E554" i="10"/>
  <c r="H554" i="10"/>
  <c r="D554" i="10"/>
  <c r="C554" i="10"/>
  <c r="J554" i="10"/>
  <c r="B554" i="10"/>
  <c r="G554" i="10"/>
  <c r="F554" i="10"/>
  <c r="O256" i="10"/>
  <c r="P255" i="10"/>
  <c r="M553" i="10"/>
  <c r="M390" i="11"/>
  <c r="B598" i="11"/>
  <c r="B600" i="11" s="1"/>
  <c r="B602" i="11" s="1"/>
  <c r="E7" i="9" s="1"/>
  <c r="M464" i="12"/>
  <c r="P190" i="12"/>
  <c r="O191" i="12"/>
  <c r="K465" i="12"/>
  <c r="G465" i="12"/>
  <c r="C465" i="12"/>
  <c r="J465" i="12"/>
  <c r="F465" i="12"/>
  <c r="B465" i="12"/>
  <c r="L465" i="12"/>
  <c r="D465" i="12"/>
  <c r="I465" i="12"/>
  <c r="E465" i="12"/>
  <c r="H465" i="12"/>
  <c r="M465" i="12" l="1"/>
  <c r="O192" i="12"/>
  <c r="P191" i="12"/>
  <c r="J466" i="12"/>
  <c r="F466" i="12"/>
  <c r="B466" i="12"/>
  <c r="I466" i="12"/>
  <c r="E466" i="12"/>
  <c r="L466" i="12"/>
  <c r="D466" i="12"/>
  <c r="K466" i="12"/>
  <c r="C466" i="12"/>
  <c r="H466" i="12"/>
  <c r="G466" i="12"/>
  <c r="Q7" i="9"/>
  <c r="Q14" i="9" s="1"/>
  <c r="E14" i="9"/>
  <c r="K555" i="10"/>
  <c r="G555" i="10"/>
  <c r="C555" i="10"/>
  <c r="J555" i="10"/>
  <c r="F555" i="10"/>
  <c r="B555" i="10"/>
  <c r="L555" i="10"/>
  <c r="D555" i="10"/>
  <c r="I555" i="10"/>
  <c r="H555" i="10"/>
  <c r="E555" i="10"/>
  <c r="O257" i="10"/>
  <c r="P256" i="10"/>
  <c r="M554" i="10"/>
  <c r="J556" i="10" l="1"/>
  <c r="F556" i="10"/>
  <c r="B556" i="10"/>
  <c r="I556" i="10"/>
  <c r="E556" i="10"/>
  <c r="L556" i="10"/>
  <c r="D556" i="10"/>
  <c r="K556" i="10"/>
  <c r="C556" i="10"/>
  <c r="H556" i="10"/>
  <c r="G556" i="10"/>
  <c r="O258" i="10"/>
  <c r="P257" i="10"/>
  <c r="M555" i="10"/>
  <c r="M466" i="12"/>
  <c r="I467" i="12"/>
  <c r="E467" i="12"/>
  <c r="L467" i="12"/>
  <c r="H467" i="12"/>
  <c r="D467" i="12"/>
  <c r="F467" i="12"/>
  <c r="K467" i="12"/>
  <c r="C467" i="12"/>
  <c r="B467" i="12"/>
  <c r="J467" i="12"/>
  <c r="G467" i="12"/>
  <c r="P192" i="12"/>
  <c r="O193" i="12"/>
  <c r="O194" i="12" l="1"/>
  <c r="P193" i="12"/>
  <c r="L468" i="12"/>
  <c r="H468" i="12"/>
  <c r="D468" i="12"/>
  <c r="K468" i="12"/>
  <c r="G468" i="12"/>
  <c r="C468" i="12"/>
  <c r="I468" i="12"/>
  <c r="F468" i="12"/>
  <c r="B468" i="12"/>
  <c r="J468" i="12"/>
  <c r="E468" i="12"/>
  <c r="M467" i="12"/>
  <c r="I557" i="10"/>
  <c r="E557" i="10"/>
  <c r="L557" i="10"/>
  <c r="H557" i="10"/>
  <c r="D557" i="10"/>
  <c r="F557" i="10"/>
  <c r="K557" i="10"/>
  <c r="C557" i="10"/>
  <c r="J557" i="10"/>
  <c r="G557" i="10"/>
  <c r="B557" i="10"/>
  <c r="M557" i="10" s="1"/>
  <c r="O259" i="10"/>
  <c r="P259" i="10" s="1"/>
  <c r="P258" i="10"/>
  <c r="M556" i="10"/>
  <c r="L558" i="10" l="1"/>
  <c r="H558" i="10"/>
  <c r="D558" i="10"/>
  <c r="K558" i="10"/>
  <c r="G558" i="10"/>
  <c r="C558" i="10"/>
  <c r="I558" i="10"/>
  <c r="F558" i="10"/>
  <c r="J558" i="10"/>
  <c r="E558" i="10"/>
  <c r="B558" i="10"/>
  <c r="K559" i="10"/>
  <c r="G559" i="10"/>
  <c r="C559" i="10"/>
  <c r="J559" i="10"/>
  <c r="F559" i="10"/>
  <c r="B559" i="10"/>
  <c r="L559" i="10"/>
  <c r="D559" i="10"/>
  <c r="I559" i="10"/>
  <c r="H559" i="10"/>
  <c r="E559" i="10"/>
  <c r="M468" i="12"/>
  <c r="J469" i="12"/>
  <c r="L469" i="12"/>
  <c r="G469" i="12"/>
  <c r="C469" i="12"/>
  <c r="K469" i="12"/>
  <c r="F469" i="12"/>
  <c r="B469" i="12"/>
  <c r="D469" i="12"/>
  <c r="I469" i="12"/>
  <c r="E469" i="12"/>
  <c r="H469" i="12"/>
  <c r="P194" i="12"/>
  <c r="O195" i="12"/>
  <c r="P195" i="12" s="1"/>
  <c r="I471" i="12" l="1"/>
  <c r="E471" i="12"/>
  <c r="L471" i="12"/>
  <c r="H471" i="12"/>
  <c r="D471" i="12"/>
  <c r="F471" i="12"/>
  <c r="K471" i="12"/>
  <c r="C471" i="12"/>
  <c r="J471" i="12"/>
  <c r="G471" i="12"/>
  <c r="B471" i="12"/>
  <c r="M471" i="12" s="1"/>
  <c r="J470" i="12"/>
  <c r="F470" i="12"/>
  <c r="B470" i="12"/>
  <c r="I470" i="12"/>
  <c r="E470" i="12"/>
  <c r="L470" i="12"/>
  <c r="D470" i="12"/>
  <c r="K470" i="12"/>
  <c r="C470" i="12"/>
  <c r="H470" i="12"/>
  <c r="G470" i="12"/>
  <c r="M469" i="12"/>
  <c r="B550" i="12"/>
  <c r="B552" i="12" s="1"/>
  <c r="B554" i="12" s="1"/>
  <c r="M559" i="10"/>
  <c r="M558" i="10"/>
  <c r="B598" i="10"/>
  <c r="B600" i="10" s="1"/>
  <c r="B602" i="10" s="1"/>
  <c r="D7" i="9" s="1"/>
  <c r="D14" i="9" l="1"/>
  <c r="D16" i="9" s="1"/>
  <c r="J7" i="9"/>
  <c r="J14" i="9" s="1"/>
  <c r="J16" i="9" s="1"/>
  <c r="F554" i="12"/>
  <c r="Q281" i="12"/>
  <c r="E8" i="9" s="1"/>
  <c r="M470" i="12"/>
  <c r="E15" i="9" l="1"/>
  <c r="E16" i="9" s="1"/>
  <c r="H20" i="9" s="1"/>
  <c r="H26" i="9" s="1"/>
  <c r="Q8" i="9"/>
  <c r="Q15" i="9" s="1"/>
  <c r="Q16" i="9" s="1"/>
  <c r="Y17" i="9"/>
  <c r="H19" i="9"/>
  <c r="H25" i="9" s="1"/>
</calcChain>
</file>

<file path=xl/sharedStrings.xml><?xml version="1.0" encoding="utf-8"?>
<sst xmlns="http://schemas.openxmlformats.org/spreadsheetml/2006/main" count="1950" uniqueCount="407">
  <si>
    <t>SZC LVSE calculation data for spp099 v3</t>
  </si>
  <si>
    <t>AWAC data at SZC intakes - measurement height lower than model outputs (2.04 to 2.09m off bed re model at 2.5m off bed)</t>
  </si>
  <si>
    <t>2 ADCP data files SZ1 Northern, SZ2 southern. The instrument was an AWAC with 10 minute measurements.</t>
  </si>
  <si>
    <t>ADCP measurement locations in centre of 3 possible SZC intake head locations on northern and southern intake tunnel routes.</t>
  </si>
  <si>
    <t>Only difference between these calculations and those made with the SZ GETM model in SPP099 v1  is to substitute ADCP data for model data for the SZC calculations</t>
  </si>
  <si>
    <t>Results summary for SPP099 v3</t>
  </si>
  <si>
    <t>SZC intercept areas (m2) - data source Sizewell C intake AWAC deployment 10 minute interval data</t>
  </si>
  <si>
    <t>Sensitivity analyses</t>
  </si>
  <si>
    <t>slack velocity=</t>
  </si>
  <si>
    <t>m/s</t>
  </si>
  <si>
    <t>slk threshold 0.2 m/s</t>
  </si>
  <si>
    <t>slk threshold 0.3 m/s</t>
  </si>
  <si>
    <t>slk threshold m/s</t>
  </si>
  <si>
    <t>Misalignment degrees</t>
  </si>
  <si>
    <t>slk threshold m/2</t>
  </si>
  <si>
    <t>Northern</t>
  </si>
  <si>
    <t>Southern</t>
  </si>
  <si>
    <t>SZB area m2</t>
  </si>
  <si>
    <t>Ratio SZC/SZB intercept areas</t>
  </si>
  <si>
    <t>mean ratio</t>
  </si>
  <si>
    <t>AWAC data</t>
  </si>
  <si>
    <t>mean</t>
  </si>
  <si>
    <t>range</t>
  </si>
  <si>
    <t>SZC/SZB ratio</t>
  </si>
  <si>
    <t>slk threshold =0.2m/s</t>
  </si>
  <si>
    <t>(not uniformly distributed - see spp099 v3)</t>
  </si>
  <si>
    <t>of tr406</t>
  </si>
  <si>
    <t>vslack 0.3</t>
  </si>
  <si>
    <t>GETM model result from SPP099 v1</t>
  </si>
  <si>
    <t>slk threshold =0.3m/s</t>
  </si>
  <si>
    <t>Ratio of intercept areas AwAC/Model data</t>
  </si>
  <si>
    <t>SZC northern slk 0.1</t>
  </si>
  <si>
    <t>SZC intake alignment:</t>
  </si>
  <si>
    <t>SZC AWAC data 10 minute intervals</t>
  </si>
  <si>
    <t>Count of Direction at 2.04m above bed (deg)</t>
  </si>
  <si>
    <t>Column Labels</t>
  </si>
  <si>
    <t>Row Labels</t>
  </si>
  <si>
    <t>0-0.1</t>
  </si>
  <si>
    <t>0.1-0.2</t>
  </si>
  <si>
    <t>0.2-0.3</t>
  </si>
  <si>
    <t>0.3-0.4</t>
  </si>
  <si>
    <t>0.4-0.5</t>
  </si>
  <si>
    <t>0.5-0.6</t>
  </si>
  <si>
    <t>0.6-0.7</t>
  </si>
  <si>
    <t>0.7-0.8</t>
  </si>
  <si>
    <t>0.8-0.9</t>
  </si>
  <si>
    <t>0.9-1</t>
  </si>
  <si>
    <t>1-1.1</t>
  </si>
  <si>
    <t>Grand Total</t>
  </si>
  <si>
    <t>mid bin</t>
  </si>
  <si>
    <t>area m2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</si>
  <si>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</si>
  <si>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</si>
  <si>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</si>
  <si>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</si>
  <si>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</si>
  <si>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</si>
  <si>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</si>
  <si>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</si>
  <si>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</si>
  <si>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</si>
  <si>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</si>
  <si>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</si>
  <si>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</si>
  <si>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</si>
  <si>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</si>
  <si>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</si>
  <si>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</si>
  <si>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</si>
  <si>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</si>
  <si>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</si>
  <si>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</si>
  <si>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</si>
  <si>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</si>
  <si>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</si>
  <si>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</si>
  <si>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</si>
  <si>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</si>
  <si>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</si>
  <si>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</si>
  <si>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</si>
  <si>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</si>
  <si>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</si>
  <si>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</si>
  <si>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</si>
  <si>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</si>
  <si>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</si>
  <si>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</si>
  <si>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</si>
  <si>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</si>
  <si>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</si>
  <si>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</si>
  <si>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</si>
  <si>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</si>
  <si>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</si>
  <si>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</si>
  <si>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46-47</t>
  </si>
  <si>
    <t>47-48</t>
  </si>
  <si>
    <t>48-49</t>
  </si>
  <si>
    <t>49-50</t>
  </si>
  <si>
    <t>50-51</t>
  </si>
  <si>
    <t>51-52</t>
  </si>
  <si>
    <t>52-53</t>
  </si>
  <si>
    <t>54-55</t>
  </si>
  <si>
    <t>55-56</t>
  </si>
  <si>
    <t>56-57</t>
  </si>
  <si>
    <t>58-59</t>
  </si>
  <si>
    <t>59-60</t>
  </si>
  <si>
    <t>60-61</t>
  </si>
  <si>
    <t>63-64</t>
  </si>
  <si>
    <t>64-65</t>
  </si>
  <si>
    <t>66-67</t>
  </si>
  <si>
    <t>67-68</t>
  </si>
  <si>
    <t>69-70</t>
  </si>
  <si>
    <t>71-72</t>
  </si>
  <si>
    <t>72-73</t>
  </si>
  <si>
    <t>73-74</t>
  </si>
  <si>
    <t>75-76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</si>
  <si>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</si>
  <si>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</si>
  <si>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</si>
  <si>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</si>
  <si>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</si>
  <si>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</si>
  <si>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</si>
  <si>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</si>
  <si>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87-88</t>
  </si>
  <si>
    <t>89-90</t>
  </si>
  <si>
    <t>90-91</t>
  </si>
  <si>
    <t>91-92</t>
  </si>
  <si>
    <t>92-93</t>
  </si>
  <si>
    <t>95-96</t>
  </si>
  <si>
    <t>99-100</t>
  </si>
  <si>
    <t>101-102</t>
  </si>
  <si>
    <t>102-103</t>
  </si>
  <si>
    <t>103-104</t>
  </si>
  <si>
    <t>104-105</t>
  </si>
  <si>
    <t>105-106</t>
  </si>
  <si>
    <t>107-108</t>
  </si>
  <si>
    <t>108-109</t>
  </si>
  <si>
    <t>109-110</t>
  </si>
  <si>
    <t>110-111</t>
  </si>
  <si>
    <t>111-112</t>
  </si>
  <si>
    <t>113-114</t>
  </si>
  <si>
    <t>114-115</t>
  </si>
  <si>
    <t>115-116</t>
  </si>
  <si>
    <t>117-118</t>
  </si>
  <si>
    <t>118-119</t>
  </si>
  <si>
    <t>119-120</t>
  </si>
  <si>
    <t>122-123</t>
  </si>
  <si>
    <t>123-124</t>
  </si>
  <si>
    <t>125-126</t>
  </si>
  <si>
    <t>126-127</t>
  </si>
  <si>
    <t>127-128</t>
  </si>
  <si>
    <t>128-129</t>
  </si>
  <si>
    <t>129-130</t>
  </si>
  <si>
    <t>132-133</t>
  </si>
  <si>
    <t>133-134</t>
  </si>
  <si>
    <t>134-135</t>
  </si>
  <si>
    <t>135-136</t>
  </si>
  <si>
    <t>137-138</t>
  </si>
  <si>
    <t>138-139</t>
  </si>
  <si>
    <t>139-140</t>
  </si>
  <si>
    <t>141-142</t>
  </si>
  <si>
    <t>143-144</t>
  </si>
  <si>
    <t>144-145</t>
  </si>
  <si>
    <t>145-146</t>
  </si>
  <si>
    <t>147-148</t>
  </si>
  <si>
    <t>148-149</t>
  </si>
  <si>
    <t>149-150</t>
  </si>
  <si>
    <t>150-151</t>
  </si>
  <si>
    <t>151-152</t>
  </si>
  <si>
    <t>152-153</t>
  </si>
  <si>
    <t>153-154</t>
  </si>
  <si>
    <t>154-155</t>
  </si>
  <si>
    <t>155-156</t>
  </si>
  <si>
    <t>156-157</t>
  </si>
  <si>
    <t>157-158</t>
  </si>
  <si>
    <t>158-159</t>
  </si>
  <si>
    <t>159-160</t>
  </si>
  <si>
    <t>160-161</t>
  </si>
  <si>
    <t>161-162</t>
  </si>
  <si>
    <t>162-163</t>
  </si>
  <si>
    <t>163-164</t>
  </si>
  <si>
    <t>164-165</t>
  </si>
  <si>
    <t>165-166</t>
  </si>
  <si>
    <t>166-167</t>
  </si>
  <si>
    <t>167-168</t>
  </si>
  <si>
    <t>168-169</t>
  </si>
  <si>
    <t>169-170</t>
  </si>
  <si>
    <t>170-171</t>
  </si>
  <si>
    <t>171-172</t>
  </si>
  <si>
    <t>172-173</t>
  </si>
  <si>
    <t>173-174</t>
  </si>
  <si>
    <t>174-175</t>
  </si>
  <si>
    <t>175-176</t>
  </si>
  <si>
    <t>176-177</t>
  </si>
  <si>
    <t>177-178</t>
  </si>
  <si>
    <t>178-179</t>
  </si>
  <si>
    <t>179-180</t>
  </si>
  <si>
    <t>180-181</t>
  </si>
  <si>
    <t>181-182</t>
  </si>
  <si>
    <t>182-183</t>
  </si>
  <si>
    <t>183-184</t>
  </si>
  <si>
    <t>184-185</t>
  </si>
  <si>
    <t>185-186</t>
  </si>
  <si>
    <t>186-187</t>
  </si>
  <si>
    <t>187-188</t>
  </si>
  <si>
    <t>188-189</t>
  </si>
  <si>
    <t>189-190</t>
  </si>
  <si>
    <t>190-191</t>
  </si>
  <si>
    <t>191-192</t>
  </si>
  <si>
    <t>192-193</t>
  </si>
  <si>
    <t>193-194</t>
  </si>
  <si>
    <t>194-195</t>
  </si>
  <si>
    <t>195-196</t>
  </si>
  <si>
    <t>196-197</t>
  </si>
  <si>
    <t>197-198</t>
  </si>
  <si>
    <t>198-199</t>
  </si>
  <si>
    <t>199-200</t>
  </si>
  <si>
    <t>200-201</t>
  </si>
  <si>
    <t>201-202</t>
  </si>
  <si>
    <t>202-203</t>
  </si>
  <si>
    <t>203-204</t>
  </si>
  <si>
    <t>204-205</t>
  </si>
  <si>
    <t>205-206</t>
  </si>
  <si>
    <t>206-207</t>
  </si>
  <si>
    <t>207-208</t>
  </si>
  <si>
    <t>208-209</t>
  </si>
  <si>
    <t>209-210</t>
  </si>
  <si>
    <t>210-211</t>
  </si>
  <si>
    <t>211-212</t>
  </si>
  <si>
    <t>212-213</t>
  </si>
  <si>
    <t>213-214</t>
  </si>
  <si>
    <t>214-215</t>
  </si>
  <si>
    <t>215-216</t>
  </si>
  <si>
    <t>216-217</t>
  </si>
  <si>
    <t>217-218</t>
  </si>
  <si>
    <t>218-219</t>
  </si>
  <si>
    <t>219-220</t>
  </si>
  <si>
    <t>220-221</t>
  </si>
  <si>
    <t>221-222</t>
  </si>
  <si>
    <t>222-223</t>
  </si>
  <si>
    <t>223-224</t>
  </si>
  <si>
    <t>224-225</t>
  </si>
  <si>
    <t>225-226</t>
  </si>
  <si>
    <t>226-227</t>
  </si>
  <si>
    <t>227-228</t>
  </si>
  <si>
    <t>228-229</t>
  </si>
  <si>
    <t>229-230</t>
  </si>
  <si>
    <t>230-231</t>
  </si>
  <si>
    <t>231-232</t>
  </si>
  <si>
    <t>232-233</t>
  </si>
  <si>
    <t>234-235</t>
  </si>
  <si>
    <t>235-236</t>
  </si>
  <si>
    <t>236-237</t>
  </si>
  <si>
    <t>237-238</t>
  </si>
  <si>
    <t>240-241</t>
  </si>
  <si>
    <t>242-243</t>
  </si>
  <si>
    <t>243-244</t>
  </si>
  <si>
    <t>247-248</t>
  </si>
  <si>
    <t>251-252</t>
  </si>
  <si>
    <t>252-253</t>
  </si>
  <si>
    <t>253-254</t>
  </si>
  <si>
    <t>255-256</t>
  </si>
  <si>
    <t>257-258</t>
  </si>
  <si>
    <t>258-259</t>
  </si>
  <si>
    <t>260-261</t>
  </si>
  <si>
    <t>262-263</t>
  </si>
  <si>
    <t>263-264</t>
  </si>
  <si>
    <t>265-266</t>
  </si>
  <si>
    <t>267-268</t>
  </si>
  <si>
    <t>268-269</t>
  </si>
  <si>
    <t>270-271</t>
  </si>
  <si>
    <t>271-272</t>
  </si>
  <si>
    <t>273-274</t>
  </si>
  <si>
    <t>274-275</t>
  </si>
  <si>
    <t>276-277</t>
  </si>
  <si>
    <t>277-278</t>
  </si>
  <si>
    <t>279-280</t>
  </si>
  <si>
    <t>282-283</t>
  </si>
  <si>
    <t>284-285</t>
  </si>
  <si>
    <t>285-286</t>
  </si>
  <si>
    <t>286-287</t>
  </si>
  <si>
    <t>289-290</t>
  </si>
  <si>
    <t>291-292</t>
  </si>
  <si>
    <t>293-294</t>
  </si>
  <si>
    <t>296-297</t>
  </si>
  <si>
    <t>297-298</t>
  </si>
  <si>
    <t>298-299</t>
  </si>
  <si>
    <t>299-300</t>
  </si>
  <si>
    <t>302-303</t>
  </si>
  <si>
    <t>304-305</t>
  </si>
  <si>
    <t>307-308</t>
  </si>
  <si>
    <t>308-309</t>
  </si>
  <si>
    <t>309-310</t>
  </si>
  <si>
    <t>311-312</t>
  </si>
  <si>
    <t>312-313</t>
  </si>
  <si>
    <t>313-314</t>
  </si>
  <si>
    <t>314-315</t>
  </si>
  <si>
    <t>315-316</t>
  </si>
  <si>
    <t>316-317</t>
  </si>
  <si>
    <t>317-318</t>
  </si>
  <si>
    <t>318-319</t>
  </si>
  <si>
    <t>319-320</t>
  </si>
  <si>
    <t>320-321</t>
  </si>
  <si>
    <t>322-323</t>
  </si>
  <si>
    <t>324-325</t>
  </si>
  <si>
    <t>325-326</t>
  </si>
  <si>
    <t>326-327</t>
  </si>
  <si>
    <t>327-328</t>
  </si>
  <si>
    <t>328-329</t>
  </si>
  <si>
    <t>329-330</t>
  </si>
  <si>
    <t>330-331</t>
  </si>
  <si>
    <t>331-332</t>
  </si>
  <si>
    <t>332-333</t>
  </si>
  <si>
    <t>333-334</t>
  </si>
  <si>
    <t>334-335</t>
  </si>
  <si>
    <t>335-336</t>
  </si>
  <si>
    <t>336-337</t>
  </si>
  <si>
    <t>337-338</t>
  </si>
  <si>
    <t>338-339</t>
  </si>
  <si>
    <t>339-340</t>
  </si>
  <si>
    <t>340-341</t>
  </si>
  <si>
    <t>341-342</t>
  </si>
  <si>
    <t>342-343</t>
  </si>
  <si>
    <t>343-344</t>
  </si>
  <si>
    <t>344-345</t>
  </si>
  <si>
    <t>345-346</t>
  </si>
  <si>
    <t>346-347</t>
  </si>
  <si>
    <t>347-348</t>
  </si>
  <si>
    <t>348-349</t>
  </si>
  <si>
    <t>349-350</t>
  </si>
  <si>
    <t>350-351</t>
  </si>
  <si>
    <t>351-352</t>
  </si>
  <si>
    <t>352-353</t>
  </si>
  <si>
    <t>353-354</t>
  </si>
  <si>
    <t>354-355</t>
  </si>
  <si>
    <t>355-356</t>
  </si>
  <si>
    <t>356-357</t>
  </si>
  <si>
    <t>357-358</t>
  </si>
  <si>
    <t>358-359</t>
  </si>
  <si>
    <t>359-360</t>
  </si>
  <si>
    <t>"weight" speed</t>
  </si>
  <si>
    <t>slack weight</t>
  </si>
  <si>
    <t>slack area</t>
  </si>
  <si>
    <t>ratio</t>
  </si>
  <si>
    <t>slack speed (intake velocity)</t>
  </si>
  <si>
    <t>Inflow  = area * weight speed * count</t>
  </si>
  <si>
    <t>Direction</t>
  </si>
  <si>
    <t>direction total</t>
  </si>
  <si>
    <t>draw excl slacks</t>
  </si>
  <si>
    <t>slacks</t>
  </si>
  <si>
    <t>total draw</t>
  </si>
  <si>
    <t>divisor</t>
  </si>
  <si>
    <t>Average</t>
  </si>
  <si>
    <t>m2</t>
  </si>
  <si>
    <t>SZC northern slk 0.2</t>
  </si>
  <si>
    <t>SZC northern slk 0.3</t>
  </si>
  <si>
    <t>Days</t>
  </si>
  <si>
    <t>DateTime</t>
  </si>
  <si>
    <t>Velocity at 2.04m above bed (m/s)</t>
  </si>
  <si>
    <t>Direction at 2.04m above bed (deg)</t>
  </si>
  <si>
    <t>Bin</t>
  </si>
  <si>
    <t>Frequency</t>
  </si>
  <si>
    <t>Cumulative %</t>
  </si>
  <si>
    <t>More</t>
  </si>
  <si>
    <t>SZC southern slk 0.1</t>
  </si>
  <si>
    <t>Count of Direction at 2.09m above bed (deg)</t>
  </si>
  <si>
    <t>45-46</t>
  </si>
  <si>
    <t>57-58</t>
  </si>
  <si>
    <t>65-66</t>
  </si>
  <si>
    <t>68-69</t>
  </si>
  <si>
    <t>76-77</t>
  </si>
  <si>
    <t>96-97</t>
  </si>
  <si>
    <t>112-113</t>
  </si>
  <si>
    <t>120-121</t>
  </si>
  <si>
    <t>121-122</t>
  </si>
  <si>
    <t>131-132</t>
  </si>
  <si>
    <t>136-137</t>
  </si>
  <si>
    <t>140-141</t>
  </si>
  <si>
    <t>142-143</t>
  </si>
  <si>
    <t>146-147</t>
  </si>
  <si>
    <t>233-234</t>
  </si>
  <si>
    <t>238-239</t>
  </si>
  <si>
    <t>241-242</t>
  </si>
  <si>
    <t>245-246</t>
  </si>
  <si>
    <t>248-249</t>
  </si>
  <si>
    <t>249-250</t>
  </si>
  <si>
    <t>250-251</t>
  </si>
  <si>
    <t>254-255</t>
  </si>
  <si>
    <t>256-257</t>
  </si>
  <si>
    <t>266-267</t>
  </si>
  <si>
    <t>287-288</t>
  </si>
  <si>
    <t>294-295</t>
  </si>
  <si>
    <t>300-301</t>
  </si>
  <si>
    <t>301-302</t>
  </si>
  <si>
    <t>306-307</t>
  </si>
  <si>
    <t>310-311</t>
  </si>
  <si>
    <t>321-322</t>
  </si>
  <si>
    <t>323-324</t>
  </si>
  <si>
    <t>ok</t>
  </si>
  <si>
    <t>SZC southern slk 0.2</t>
  </si>
  <si>
    <t>southern area</t>
  </si>
  <si>
    <t>SZC southern slk 0.3</t>
  </si>
  <si>
    <t>Velocity at 2.09m above bed (m/s)</t>
  </si>
  <si>
    <t>Direction at 2.09m above bed (deg)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</si>
</sst>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22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horizontal="center"/>
    </xf>
    <xf numFmtId="10" fontId="0" fillId="0" borderId="0" xfId="0" applyNumberFormat="1"/>
    <xf numFmtId="10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164" fontId="1" fillId="3" borderId="0" xfId="1" applyNumberFormat="1" applyFont="1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wrapText="1"/>
    </xf>
    <xf numFmtId="165" fontId="0" fillId="6" borderId="0" xfId="0" applyNumberFormat="1" applyFill="1"/>
    <xf numFmtId="165" fontId="0" fillId="0" borderId="0" xfId="0" applyNumberFormat="1"/>
    <xf numFmtId="1" fontId="3" fillId="2" borderId="0" xfId="0" applyNumberFormat="1" applyFont="1" applyFill="1"/>
    <xf numFmtId="166" fontId="0" fillId="0" borderId="0" xfId="0" applyNumberFormat="1"/>
    <xf numFmtId="0" fontId="0" fillId="7" borderId="0" xfId="0" applyFill="1"/>
    <xf numFmtId="166" fontId="4" fillId="0" borderId="0" xfId="0" applyNumberFormat="1" applyFont="1"/>
    <xf numFmtId="164" fontId="1" fillId="0" borderId="0" xfId="1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8" borderId="0" xfId="0" applyFill="1"/>
    <xf numFmtId="0" fontId="4" fillId="0" borderId="0" xfId="0" applyFont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2" fontId="0" fillId="7" borderId="0" xfId="0" applyNumberFormat="1" applyFill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166" fontId="0" fillId="7" borderId="0" xfId="0" applyNumberFormat="1" applyFill="1"/>
    <xf numFmtId="2" fontId="0" fillId="0" borderId="7" xfId="0" applyNumberFormat="1" applyBorder="1"/>
    <xf numFmtId="2" fontId="0" fillId="0" borderId="10" xfId="0" applyNumberFormat="1" applyBorder="1"/>
    <xf numFmtId="166" fontId="0" fillId="0" borderId="7" xfId="0" applyNumberFormat="1" applyBorder="1"/>
    <xf numFmtId="0" fontId="0" fillId="0" borderId="14" xfId="0" applyBorder="1"/>
    <xf numFmtId="166" fontId="0" fillId="0" borderId="14" xfId="0" applyNumberFormat="1" applyBorder="1"/>
    <xf numFmtId="166" fontId="4" fillId="0" borderId="14" xfId="0" applyNumberFormat="1" applyFont="1" applyBorder="1"/>
    <xf numFmtId="166" fontId="4" fillId="7" borderId="0" xfId="0" applyNumberFormat="1" applyFont="1" applyFill="1"/>
    <xf numFmtId="166" fontId="4" fillId="9" borderId="0" xfId="0" applyNumberFormat="1" applyFont="1" applyFill="1"/>
    <xf numFmtId="166" fontId="0" fillId="0" borderId="9" xfId="0" applyNumberFormat="1" applyBorder="1"/>
    <xf numFmtId="166" fontId="0" fillId="0" borderId="10" xfId="0" applyNumberFormat="1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 - spring neap cycle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'SZ1 - northern intake'!$H$23:$H$36</c:f>
              <c:strCache>
                <c:ptCount val="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More</c:v>
                </c:pt>
              </c:strCache>
            </c:strRef>
          </c:cat>
          <c:val>
            <c:numRef>
              <c:f>'SZ1 - northern intake'!$I$23:$I$36</c:f>
              <c:numCache>
                <c:formatCode>General</c:formatCode>
                <c:ptCount val="14"/>
                <c:pt idx="0">
                  <c:v>198</c:v>
                </c:pt>
                <c:pt idx="1">
                  <c:v>384</c:v>
                </c:pt>
                <c:pt idx="2">
                  <c:v>351</c:v>
                </c:pt>
                <c:pt idx="3">
                  <c:v>494</c:v>
                </c:pt>
                <c:pt idx="4">
                  <c:v>662</c:v>
                </c:pt>
                <c:pt idx="5">
                  <c:v>802</c:v>
                </c:pt>
                <c:pt idx="6">
                  <c:v>601</c:v>
                </c:pt>
                <c:pt idx="7">
                  <c:v>445</c:v>
                </c:pt>
                <c:pt idx="8">
                  <c:v>235</c:v>
                </c:pt>
                <c:pt idx="9">
                  <c:v>77</c:v>
                </c:pt>
                <c:pt idx="10">
                  <c:v>9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3-441E-BE9E-8DF47E6C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70704"/>
        <c:axId val="1"/>
      </c:barChart>
      <c:lineChart>
        <c:grouping val="standard"/>
        <c:varyColors val="0"/>
        <c:ser>
          <c:idx val="1"/>
          <c:order val="1"/>
          <c:tx>
            <c:v>Cumulative %</c:v>
          </c:tx>
          <c:marker>
            <c:symbol val="square"/>
            <c:size val="5"/>
          </c:marker>
          <c:cat>
            <c:strRef>
              <c:f>'SZ1 - northern intake'!$H$23:$H$36</c:f>
              <c:strCache>
                <c:ptCount val="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More</c:v>
                </c:pt>
              </c:strCache>
            </c:strRef>
          </c:cat>
          <c:val>
            <c:numRef>
              <c:f>'SZ1 - northern intake'!$J$23:$J$36</c:f>
              <c:numCache>
                <c:formatCode>0.00%</c:formatCode>
                <c:ptCount val="14"/>
                <c:pt idx="0">
                  <c:v>4.6435272045028141E-2</c:v>
                </c:pt>
                <c:pt idx="1">
                  <c:v>0.13649155722326453</c:v>
                </c:pt>
                <c:pt idx="2">
                  <c:v>0.21880863039399626</c:v>
                </c:pt>
                <c:pt idx="3">
                  <c:v>0.33466228893058159</c:v>
                </c:pt>
                <c:pt idx="4">
                  <c:v>0.48991557223264542</c:v>
                </c:pt>
                <c:pt idx="5">
                  <c:v>0.67800187617260788</c:v>
                </c:pt>
                <c:pt idx="6">
                  <c:v>0.81894934333958724</c:v>
                </c:pt>
                <c:pt idx="7">
                  <c:v>0.92331144465290804</c:v>
                </c:pt>
                <c:pt idx="8">
                  <c:v>0.97842401500938081</c:v>
                </c:pt>
                <c:pt idx="9">
                  <c:v>0.99648217636022518</c:v>
                </c:pt>
                <c:pt idx="10">
                  <c:v>0.99859287054409007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3-441E-BE9E-8DF47E6C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77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7707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1252606197346156"/>
          <c:y val="0.4926846419754029"/>
          <c:w val="0.17656816346730991"/>
          <c:h val="0.14076704056440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'southern slk 0.1'!$N$5:$N$272</c:f>
              <c:numCache>
                <c:formatCode>General</c:formatCode>
                <c:ptCount val="268"/>
                <c:pt idx="0">
                  <c:v>49</c:v>
                </c:pt>
                <c:pt idx="1">
                  <c:v>45</c:v>
                </c:pt>
                <c:pt idx="2">
                  <c:v>71</c:v>
                </c:pt>
                <c:pt idx="3">
                  <c:v>58</c:v>
                </c:pt>
                <c:pt idx="4">
                  <c:v>92</c:v>
                </c:pt>
                <c:pt idx="5">
                  <c:v>101</c:v>
                </c:pt>
                <c:pt idx="6">
                  <c:v>133</c:v>
                </c:pt>
                <c:pt idx="7">
                  <c:v>135</c:v>
                </c:pt>
                <c:pt idx="8">
                  <c:v>142</c:v>
                </c:pt>
                <c:pt idx="9">
                  <c:v>112</c:v>
                </c:pt>
                <c:pt idx="10">
                  <c:v>151</c:v>
                </c:pt>
                <c:pt idx="11">
                  <c:v>134</c:v>
                </c:pt>
                <c:pt idx="12">
                  <c:v>119</c:v>
                </c:pt>
                <c:pt idx="13">
                  <c:v>84</c:v>
                </c:pt>
                <c:pt idx="14">
                  <c:v>69</c:v>
                </c:pt>
                <c:pt idx="15">
                  <c:v>69</c:v>
                </c:pt>
                <c:pt idx="16">
                  <c:v>46</c:v>
                </c:pt>
                <c:pt idx="17">
                  <c:v>32</c:v>
                </c:pt>
                <c:pt idx="18">
                  <c:v>33</c:v>
                </c:pt>
                <c:pt idx="19">
                  <c:v>28</c:v>
                </c:pt>
                <c:pt idx="20">
                  <c:v>17</c:v>
                </c:pt>
                <c:pt idx="21">
                  <c:v>22</c:v>
                </c:pt>
                <c:pt idx="22">
                  <c:v>16</c:v>
                </c:pt>
                <c:pt idx="23">
                  <c:v>8</c:v>
                </c:pt>
                <c:pt idx="24">
                  <c:v>14</c:v>
                </c:pt>
                <c:pt idx="25">
                  <c:v>17</c:v>
                </c:pt>
                <c:pt idx="26">
                  <c:v>6</c:v>
                </c:pt>
                <c:pt idx="27">
                  <c:v>13</c:v>
                </c:pt>
                <c:pt idx="28">
                  <c:v>7</c:v>
                </c:pt>
                <c:pt idx="29">
                  <c:v>4</c:v>
                </c:pt>
                <c:pt idx="30">
                  <c:v>9</c:v>
                </c:pt>
                <c:pt idx="31">
                  <c:v>6</c:v>
                </c:pt>
                <c:pt idx="32">
                  <c:v>8</c:v>
                </c:pt>
                <c:pt idx="33">
                  <c:v>4</c:v>
                </c:pt>
                <c:pt idx="34">
                  <c:v>7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6</c:v>
                </c:pt>
                <c:pt idx="44">
                  <c:v>2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6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6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5</c:v>
                </c:pt>
                <c:pt idx="98">
                  <c:v>3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4</c:v>
                </c:pt>
                <c:pt idx="104">
                  <c:v>1</c:v>
                </c:pt>
                <c:pt idx="105">
                  <c:v>2</c:v>
                </c:pt>
                <c:pt idx="106">
                  <c:v>6</c:v>
                </c:pt>
                <c:pt idx="107">
                  <c:v>7</c:v>
                </c:pt>
                <c:pt idx="108">
                  <c:v>1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3</c:v>
                </c:pt>
                <c:pt idx="122">
                  <c:v>7</c:v>
                </c:pt>
                <c:pt idx="123">
                  <c:v>5</c:v>
                </c:pt>
                <c:pt idx="124">
                  <c:v>7</c:v>
                </c:pt>
                <c:pt idx="125">
                  <c:v>6</c:v>
                </c:pt>
                <c:pt idx="126">
                  <c:v>16</c:v>
                </c:pt>
                <c:pt idx="127">
                  <c:v>9</c:v>
                </c:pt>
                <c:pt idx="128">
                  <c:v>9</c:v>
                </c:pt>
                <c:pt idx="129">
                  <c:v>21</c:v>
                </c:pt>
                <c:pt idx="130">
                  <c:v>22</c:v>
                </c:pt>
                <c:pt idx="131">
                  <c:v>28</c:v>
                </c:pt>
                <c:pt idx="132">
                  <c:v>23</c:v>
                </c:pt>
                <c:pt idx="133">
                  <c:v>26</c:v>
                </c:pt>
                <c:pt idx="134">
                  <c:v>28</c:v>
                </c:pt>
                <c:pt idx="135">
                  <c:v>59</c:v>
                </c:pt>
                <c:pt idx="136">
                  <c:v>69</c:v>
                </c:pt>
                <c:pt idx="137">
                  <c:v>59</c:v>
                </c:pt>
                <c:pt idx="138">
                  <c:v>101</c:v>
                </c:pt>
                <c:pt idx="139">
                  <c:v>84</c:v>
                </c:pt>
                <c:pt idx="140">
                  <c:v>115</c:v>
                </c:pt>
                <c:pt idx="141">
                  <c:v>114</c:v>
                </c:pt>
                <c:pt idx="142">
                  <c:v>119</c:v>
                </c:pt>
                <c:pt idx="143">
                  <c:v>129</c:v>
                </c:pt>
                <c:pt idx="144">
                  <c:v>98</c:v>
                </c:pt>
                <c:pt idx="145">
                  <c:v>117</c:v>
                </c:pt>
                <c:pt idx="146">
                  <c:v>89</c:v>
                </c:pt>
                <c:pt idx="147">
                  <c:v>74</c:v>
                </c:pt>
                <c:pt idx="148">
                  <c:v>71</c:v>
                </c:pt>
                <c:pt idx="149">
                  <c:v>70</c:v>
                </c:pt>
                <c:pt idx="150">
                  <c:v>48</c:v>
                </c:pt>
                <c:pt idx="151">
                  <c:v>28</c:v>
                </c:pt>
                <c:pt idx="152">
                  <c:v>38</c:v>
                </c:pt>
                <c:pt idx="153">
                  <c:v>31</c:v>
                </c:pt>
                <c:pt idx="154">
                  <c:v>23</c:v>
                </c:pt>
                <c:pt idx="155">
                  <c:v>27</c:v>
                </c:pt>
                <c:pt idx="156">
                  <c:v>21</c:v>
                </c:pt>
                <c:pt idx="157">
                  <c:v>20</c:v>
                </c:pt>
                <c:pt idx="158">
                  <c:v>16</c:v>
                </c:pt>
                <c:pt idx="159">
                  <c:v>13</c:v>
                </c:pt>
                <c:pt idx="160">
                  <c:v>19</c:v>
                </c:pt>
                <c:pt idx="161">
                  <c:v>3</c:v>
                </c:pt>
                <c:pt idx="162">
                  <c:v>10</c:v>
                </c:pt>
                <c:pt idx="163">
                  <c:v>10</c:v>
                </c:pt>
                <c:pt idx="164">
                  <c:v>8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9</c:v>
                </c:pt>
                <c:pt idx="169">
                  <c:v>4</c:v>
                </c:pt>
                <c:pt idx="170">
                  <c:v>3</c:v>
                </c:pt>
                <c:pt idx="171">
                  <c:v>4</c:v>
                </c:pt>
                <c:pt idx="172">
                  <c:v>10</c:v>
                </c:pt>
                <c:pt idx="173">
                  <c:v>2</c:v>
                </c:pt>
                <c:pt idx="174">
                  <c:v>5</c:v>
                </c:pt>
                <c:pt idx="175">
                  <c:v>1</c:v>
                </c:pt>
                <c:pt idx="176">
                  <c:v>1</c:v>
                </c:pt>
                <c:pt idx="177">
                  <c:v>3</c:v>
                </c:pt>
                <c:pt idx="178">
                  <c:v>2</c:v>
                </c:pt>
                <c:pt idx="179">
                  <c:v>5</c:v>
                </c:pt>
                <c:pt idx="180">
                  <c:v>2</c:v>
                </c:pt>
                <c:pt idx="181">
                  <c:v>1</c:v>
                </c:pt>
                <c:pt idx="182">
                  <c:v>3</c:v>
                </c:pt>
                <c:pt idx="183">
                  <c:v>1</c:v>
                </c:pt>
                <c:pt idx="184">
                  <c:v>2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4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5</c:v>
                </c:pt>
                <c:pt idx="206">
                  <c:v>1</c:v>
                </c:pt>
                <c:pt idx="207">
                  <c:v>1</c:v>
                </c:pt>
                <c:pt idx="208">
                  <c:v>3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2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8</c:v>
                </c:pt>
                <c:pt idx="224">
                  <c:v>1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5</c:v>
                </c:pt>
                <c:pt idx="233">
                  <c:v>1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4</c:v>
                </c:pt>
                <c:pt idx="238">
                  <c:v>6</c:v>
                </c:pt>
                <c:pt idx="239">
                  <c:v>4</c:v>
                </c:pt>
                <c:pt idx="240">
                  <c:v>4</c:v>
                </c:pt>
                <c:pt idx="241">
                  <c:v>2</c:v>
                </c:pt>
                <c:pt idx="242">
                  <c:v>4</c:v>
                </c:pt>
                <c:pt idx="243">
                  <c:v>3</c:v>
                </c:pt>
                <c:pt idx="244">
                  <c:v>1</c:v>
                </c:pt>
                <c:pt idx="245">
                  <c:v>5</c:v>
                </c:pt>
                <c:pt idx="246">
                  <c:v>3</c:v>
                </c:pt>
                <c:pt idx="247">
                  <c:v>1</c:v>
                </c:pt>
                <c:pt idx="248">
                  <c:v>1</c:v>
                </c:pt>
                <c:pt idx="249">
                  <c:v>3</c:v>
                </c:pt>
                <c:pt idx="250">
                  <c:v>1</c:v>
                </c:pt>
                <c:pt idx="251">
                  <c:v>4</c:v>
                </c:pt>
                <c:pt idx="252">
                  <c:v>4</c:v>
                </c:pt>
                <c:pt idx="253">
                  <c:v>2</c:v>
                </c:pt>
                <c:pt idx="254">
                  <c:v>9</c:v>
                </c:pt>
                <c:pt idx="255">
                  <c:v>13</c:v>
                </c:pt>
                <c:pt idx="256">
                  <c:v>9</c:v>
                </c:pt>
                <c:pt idx="257">
                  <c:v>7</c:v>
                </c:pt>
                <c:pt idx="258">
                  <c:v>10</c:v>
                </c:pt>
                <c:pt idx="259">
                  <c:v>9</c:v>
                </c:pt>
                <c:pt idx="260">
                  <c:v>6</c:v>
                </c:pt>
                <c:pt idx="261">
                  <c:v>12</c:v>
                </c:pt>
                <c:pt idx="262">
                  <c:v>9</c:v>
                </c:pt>
                <c:pt idx="263">
                  <c:v>11</c:v>
                </c:pt>
                <c:pt idx="264">
                  <c:v>11</c:v>
                </c:pt>
                <c:pt idx="265">
                  <c:v>14</c:v>
                </c:pt>
                <c:pt idx="266">
                  <c:v>14</c:v>
                </c:pt>
                <c:pt idx="26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5-423A-A7C7-CE2815F90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73200"/>
        <c:axId val="1"/>
      </c:lineChart>
      <c:catAx>
        <c:axId val="13177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7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 - spring neap cycle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'SZ2 - southern intake'!$H$23:$H$36</c:f>
              <c:strCache>
                <c:ptCount val="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More</c:v>
                </c:pt>
              </c:strCache>
            </c:strRef>
          </c:cat>
          <c:val>
            <c:numRef>
              <c:f>'SZ2 - southern intake'!$I$23:$I$36</c:f>
              <c:numCache>
                <c:formatCode>General</c:formatCode>
                <c:ptCount val="14"/>
                <c:pt idx="0">
                  <c:v>193</c:v>
                </c:pt>
                <c:pt idx="1">
                  <c:v>398</c:v>
                </c:pt>
                <c:pt idx="2">
                  <c:v>430</c:v>
                </c:pt>
                <c:pt idx="3">
                  <c:v>499</c:v>
                </c:pt>
                <c:pt idx="4">
                  <c:v>723</c:v>
                </c:pt>
                <c:pt idx="5">
                  <c:v>801</c:v>
                </c:pt>
                <c:pt idx="6">
                  <c:v>621</c:v>
                </c:pt>
                <c:pt idx="7">
                  <c:v>329</c:v>
                </c:pt>
                <c:pt idx="8">
                  <c:v>169</c:v>
                </c:pt>
                <c:pt idx="9">
                  <c:v>75</c:v>
                </c:pt>
                <c:pt idx="10">
                  <c:v>20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D-49EE-A60F-6C40D371B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67376"/>
        <c:axId val="1"/>
      </c:barChart>
      <c:lineChart>
        <c:grouping val="standard"/>
        <c:varyColors val="0"/>
        <c:ser>
          <c:idx val="1"/>
          <c:order val="1"/>
          <c:tx>
            <c:v>Cumulative %</c:v>
          </c:tx>
          <c:marker>
            <c:symbol val="square"/>
            <c:size val="5"/>
          </c:marker>
          <c:cat>
            <c:strRef>
              <c:f>'SZ2 - southern intake'!$H$23:$H$36</c:f>
              <c:strCache>
                <c:ptCount val="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More</c:v>
                </c:pt>
              </c:strCache>
            </c:strRef>
          </c:cat>
          <c:val>
            <c:numRef>
              <c:f>'SZ2 - southern intake'!$J$23:$J$36</c:f>
              <c:numCache>
                <c:formatCode>0.00%</c:formatCode>
                <c:ptCount val="14"/>
                <c:pt idx="0">
                  <c:v>4.5262664165103189E-2</c:v>
                </c:pt>
                <c:pt idx="1">
                  <c:v>0.13860225140712945</c:v>
                </c:pt>
                <c:pt idx="2">
                  <c:v>0.23944652908067543</c:v>
                </c:pt>
                <c:pt idx="3">
                  <c:v>0.35647279549718575</c:v>
                </c:pt>
                <c:pt idx="4">
                  <c:v>0.526031894934334</c:v>
                </c:pt>
                <c:pt idx="5">
                  <c:v>0.71388367729831148</c:v>
                </c:pt>
                <c:pt idx="6">
                  <c:v>0.85952157598499057</c:v>
                </c:pt>
                <c:pt idx="7">
                  <c:v>0.93667917448405258</c:v>
                </c:pt>
                <c:pt idx="8">
                  <c:v>0.97631332082551592</c:v>
                </c:pt>
                <c:pt idx="9">
                  <c:v>0.99390243902439024</c:v>
                </c:pt>
                <c:pt idx="10">
                  <c:v>0.99859287054409007</c:v>
                </c:pt>
                <c:pt idx="11">
                  <c:v>0.99976547842401498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D-49EE-A60F-6C40D371B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76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767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1252606197346156"/>
          <c:y val="0.4941673921509207"/>
          <c:w val="0.17656816346730991"/>
          <c:h val="0.140355235640498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71522309711285E-2"/>
          <c:y val="0.12078703703703704"/>
          <c:w val="0.89655796150481193"/>
          <c:h val="0.70841097987751533"/>
        </c:manualLayout>
      </c:layout>
      <c:lineChart>
        <c:grouping val="standard"/>
        <c:varyColors val="0"/>
        <c:ser>
          <c:idx val="0"/>
          <c:order val="0"/>
          <c:tx>
            <c:strRef>
              <c:f>'SZ2 - southern intake'!$C$1</c:f>
              <c:strCache>
                <c:ptCount val="1"/>
                <c:pt idx="0">
                  <c:v>Velocity at 2.09m above bed (m/s)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'SZ2 - southern intake'!$C$2:$C$137</c:f>
              <c:numCache>
                <c:formatCode>General</c:formatCode>
                <c:ptCount val="136"/>
                <c:pt idx="0">
                  <c:v>0.7061402</c:v>
                </c:pt>
                <c:pt idx="1">
                  <c:v>0.7061402</c:v>
                </c:pt>
                <c:pt idx="2">
                  <c:v>0.6079753</c:v>
                </c:pt>
                <c:pt idx="3">
                  <c:v>0.69667349999999995</c:v>
                </c:pt>
                <c:pt idx="4">
                  <c:v>0.62990159999999995</c:v>
                </c:pt>
                <c:pt idx="5">
                  <c:v>0.61921320000000002</c:v>
                </c:pt>
                <c:pt idx="6">
                  <c:v>0.79723580000000005</c:v>
                </c:pt>
                <c:pt idx="7">
                  <c:v>0.79723580000000005</c:v>
                </c:pt>
                <c:pt idx="8">
                  <c:v>0.688303</c:v>
                </c:pt>
                <c:pt idx="9">
                  <c:v>0.6163651</c:v>
                </c:pt>
                <c:pt idx="10">
                  <c:v>0.53824249999999996</c:v>
                </c:pt>
                <c:pt idx="11">
                  <c:v>0.57902160000000003</c:v>
                </c:pt>
                <c:pt idx="12">
                  <c:v>0.53402059999999996</c:v>
                </c:pt>
                <c:pt idx="13">
                  <c:v>0.53402059999999996</c:v>
                </c:pt>
                <c:pt idx="14">
                  <c:v>0.55353140000000001</c:v>
                </c:pt>
                <c:pt idx="15">
                  <c:v>0.6118055</c:v>
                </c:pt>
                <c:pt idx="16">
                  <c:v>0.487155</c:v>
                </c:pt>
                <c:pt idx="17">
                  <c:v>0.50006600000000001</c:v>
                </c:pt>
                <c:pt idx="18">
                  <c:v>0.42370980000000003</c:v>
                </c:pt>
                <c:pt idx="19">
                  <c:v>0.42370980000000003</c:v>
                </c:pt>
                <c:pt idx="20">
                  <c:v>0.35510560000000002</c:v>
                </c:pt>
                <c:pt idx="21">
                  <c:v>0.28108719999999998</c:v>
                </c:pt>
                <c:pt idx="22">
                  <c:v>0.2697425</c:v>
                </c:pt>
                <c:pt idx="23">
                  <c:v>0.20929639999999999</c:v>
                </c:pt>
                <c:pt idx="24">
                  <c:v>0.22680829999999999</c:v>
                </c:pt>
                <c:pt idx="25">
                  <c:v>0.22680829999999999</c:v>
                </c:pt>
                <c:pt idx="26">
                  <c:v>0.1232274</c:v>
                </c:pt>
                <c:pt idx="27">
                  <c:v>0.1029563</c:v>
                </c:pt>
                <c:pt idx="28">
                  <c:v>0.13859289999999999</c:v>
                </c:pt>
                <c:pt idx="29">
                  <c:v>0.19801009999999999</c:v>
                </c:pt>
                <c:pt idx="30">
                  <c:v>0.19972229999999999</c:v>
                </c:pt>
                <c:pt idx="31">
                  <c:v>0.19972229999999999</c:v>
                </c:pt>
                <c:pt idx="32">
                  <c:v>0.37450899999999998</c:v>
                </c:pt>
                <c:pt idx="33">
                  <c:v>0.33521489999999998</c:v>
                </c:pt>
                <c:pt idx="34">
                  <c:v>0.3232893</c:v>
                </c:pt>
                <c:pt idx="35">
                  <c:v>0.47176479999999998</c:v>
                </c:pt>
                <c:pt idx="36">
                  <c:v>0.40481109999999998</c:v>
                </c:pt>
                <c:pt idx="37">
                  <c:v>0.40481109999999998</c:v>
                </c:pt>
                <c:pt idx="38">
                  <c:v>0.44020219999999999</c:v>
                </c:pt>
                <c:pt idx="39">
                  <c:v>0.52602090000000001</c:v>
                </c:pt>
                <c:pt idx="40">
                  <c:v>0.53330010000000005</c:v>
                </c:pt>
                <c:pt idx="41">
                  <c:v>0.4542004</c:v>
                </c:pt>
                <c:pt idx="42">
                  <c:v>0.537269</c:v>
                </c:pt>
                <c:pt idx="43">
                  <c:v>0.537269</c:v>
                </c:pt>
                <c:pt idx="44">
                  <c:v>0.61012949999999999</c:v>
                </c:pt>
                <c:pt idx="45">
                  <c:v>0.53446229999999995</c:v>
                </c:pt>
                <c:pt idx="46">
                  <c:v>0.59623150000000003</c:v>
                </c:pt>
                <c:pt idx="47">
                  <c:v>0.56992980000000004</c:v>
                </c:pt>
                <c:pt idx="48">
                  <c:v>0.65938450000000004</c:v>
                </c:pt>
                <c:pt idx="49">
                  <c:v>0.65938450000000004</c:v>
                </c:pt>
                <c:pt idx="50">
                  <c:v>0.54004909999999995</c:v>
                </c:pt>
                <c:pt idx="51">
                  <c:v>0.42415560000000002</c:v>
                </c:pt>
                <c:pt idx="52">
                  <c:v>0.4520631</c:v>
                </c:pt>
                <c:pt idx="53">
                  <c:v>0.45425979999999999</c:v>
                </c:pt>
                <c:pt idx="54">
                  <c:v>0.38363130000000001</c:v>
                </c:pt>
                <c:pt idx="55">
                  <c:v>0.38363130000000001</c:v>
                </c:pt>
                <c:pt idx="56">
                  <c:v>0.43711440000000001</c:v>
                </c:pt>
                <c:pt idx="57">
                  <c:v>0.36124780000000001</c:v>
                </c:pt>
                <c:pt idx="58">
                  <c:v>0.28723680000000001</c:v>
                </c:pt>
                <c:pt idx="59">
                  <c:v>0.20535329999999999</c:v>
                </c:pt>
                <c:pt idx="60">
                  <c:v>0.163878</c:v>
                </c:pt>
                <c:pt idx="61">
                  <c:v>0.163878</c:v>
                </c:pt>
                <c:pt idx="62">
                  <c:v>0.1035857</c:v>
                </c:pt>
                <c:pt idx="63">
                  <c:v>0.10420169999999999</c:v>
                </c:pt>
                <c:pt idx="64">
                  <c:v>2.7802879999999999E-2</c:v>
                </c:pt>
                <c:pt idx="65">
                  <c:v>0.19097910000000001</c:v>
                </c:pt>
                <c:pt idx="66">
                  <c:v>0.28287810000000002</c:v>
                </c:pt>
                <c:pt idx="67">
                  <c:v>0.28287810000000002</c:v>
                </c:pt>
                <c:pt idx="68">
                  <c:v>0.46282719999999999</c:v>
                </c:pt>
                <c:pt idx="69">
                  <c:v>0.45951389999999998</c:v>
                </c:pt>
                <c:pt idx="70">
                  <c:v>0.43635420000000003</c:v>
                </c:pt>
                <c:pt idx="71">
                  <c:v>0.56833270000000002</c:v>
                </c:pt>
                <c:pt idx="72">
                  <c:v>0.57503479999999996</c:v>
                </c:pt>
                <c:pt idx="73">
                  <c:v>0.57503479999999996</c:v>
                </c:pt>
                <c:pt idx="74">
                  <c:v>0.64696520000000002</c:v>
                </c:pt>
                <c:pt idx="75">
                  <c:v>0.66836669999999998</c:v>
                </c:pt>
                <c:pt idx="76">
                  <c:v>0.68255480000000002</c:v>
                </c:pt>
                <c:pt idx="77">
                  <c:v>0.66450659999999995</c:v>
                </c:pt>
                <c:pt idx="78">
                  <c:v>0.75610849999999996</c:v>
                </c:pt>
                <c:pt idx="79">
                  <c:v>0.75610849999999996</c:v>
                </c:pt>
                <c:pt idx="80">
                  <c:v>0.68936560000000002</c:v>
                </c:pt>
                <c:pt idx="81">
                  <c:v>0.65143689999999999</c:v>
                </c:pt>
                <c:pt idx="82">
                  <c:v>0.6969398</c:v>
                </c:pt>
                <c:pt idx="83">
                  <c:v>0.54406339999999997</c:v>
                </c:pt>
                <c:pt idx="84">
                  <c:v>0.69286939999999997</c:v>
                </c:pt>
                <c:pt idx="85">
                  <c:v>0.69286939999999997</c:v>
                </c:pt>
                <c:pt idx="86">
                  <c:v>0.50592590000000004</c:v>
                </c:pt>
                <c:pt idx="87">
                  <c:v>0.61329359999999999</c:v>
                </c:pt>
                <c:pt idx="88">
                  <c:v>0.64287249999999996</c:v>
                </c:pt>
                <c:pt idx="89">
                  <c:v>0.62839639999999997</c:v>
                </c:pt>
                <c:pt idx="90">
                  <c:v>0.51822000000000001</c:v>
                </c:pt>
                <c:pt idx="91">
                  <c:v>0.51822000000000001</c:v>
                </c:pt>
                <c:pt idx="92">
                  <c:v>0.4501522</c:v>
                </c:pt>
                <c:pt idx="93">
                  <c:v>0.53423779999999998</c:v>
                </c:pt>
                <c:pt idx="94">
                  <c:v>0.40774630000000001</c:v>
                </c:pt>
                <c:pt idx="95">
                  <c:v>0.38612950000000001</c:v>
                </c:pt>
                <c:pt idx="96">
                  <c:v>0.36284569999999999</c:v>
                </c:pt>
                <c:pt idx="97">
                  <c:v>0.36284569999999999</c:v>
                </c:pt>
                <c:pt idx="98">
                  <c:v>0.28304950000000001</c:v>
                </c:pt>
                <c:pt idx="99">
                  <c:v>0.3070505</c:v>
                </c:pt>
                <c:pt idx="100">
                  <c:v>0.16834489999999999</c:v>
                </c:pt>
                <c:pt idx="101">
                  <c:v>0.17611360000000001</c:v>
                </c:pt>
                <c:pt idx="102">
                  <c:v>0.1149348</c:v>
                </c:pt>
                <c:pt idx="103">
                  <c:v>0.1149348</c:v>
                </c:pt>
                <c:pt idx="104">
                  <c:v>3.7483330000000002E-2</c:v>
                </c:pt>
                <c:pt idx="105">
                  <c:v>9.3962760000000006E-2</c:v>
                </c:pt>
                <c:pt idx="106">
                  <c:v>6.3788709999999998E-2</c:v>
                </c:pt>
                <c:pt idx="107">
                  <c:v>4.3600460000000001E-2</c:v>
                </c:pt>
                <c:pt idx="108">
                  <c:v>0.1292478</c:v>
                </c:pt>
                <c:pt idx="109">
                  <c:v>0.1292478</c:v>
                </c:pt>
                <c:pt idx="110">
                  <c:v>0.30608000000000002</c:v>
                </c:pt>
                <c:pt idx="111">
                  <c:v>0.25484899999999999</c:v>
                </c:pt>
                <c:pt idx="112">
                  <c:v>0.361425</c:v>
                </c:pt>
                <c:pt idx="113">
                  <c:v>0.30516389999999999</c:v>
                </c:pt>
                <c:pt idx="114">
                  <c:v>0.35148400000000002</c:v>
                </c:pt>
                <c:pt idx="115">
                  <c:v>0.35148400000000002</c:v>
                </c:pt>
                <c:pt idx="116">
                  <c:v>0.42716270000000001</c:v>
                </c:pt>
                <c:pt idx="117">
                  <c:v>0.36636869999999999</c:v>
                </c:pt>
                <c:pt idx="118">
                  <c:v>0.43583939999999999</c:v>
                </c:pt>
                <c:pt idx="119">
                  <c:v>0.50498019999999999</c:v>
                </c:pt>
                <c:pt idx="120">
                  <c:v>0.43442950000000002</c:v>
                </c:pt>
                <c:pt idx="121">
                  <c:v>0.43442950000000002</c:v>
                </c:pt>
                <c:pt idx="122">
                  <c:v>0.47790899999999997</c:v>
                </c:pt>
                <c:pt idx="123">
                  <c:v>0.43429479999999998</c:v>
                </c:pt>
                <c:pt idx="124">
                  <c:v>0.55203259999999998</c:v>
                </c:pt>
                <c:pt idx="125">
                  <c:v>0.47659000000000001</c:v>
                </c:pt>
                <c:pt idx="126">
                  <c:v>0.46110410000000002</c:v>
                </c:pt>
                <c:pt idx="127">
                  <c:v>0.46110410000000002</c:v>
                </c:pt>
                <c:pt idx="128">
                  <c:v>0.39121479999999997</c:v>
                </c:pt>
                <c:pt idx="129">
                  <c:v>0.4020609</c:v>
                </c:pt>
                <c:pt idx="130">
                  <c:v>0.39200000000000002</c:v>
                </c:pt>
                <c:pt idx="131">
                  <c:v>0.37536649999999999</c:v>
                </c:pt>
                <c:pt idx="132">
                  <c:v>0.24635750000000001</c:v>
                </c:pt>
                <c:pt idx="133">
                  <c:v>0.24635750000000001</c:v>
                </c:pt>
                <c:pt idx="134">
                  <c:v>0.1990779</c:v>
                </c:pt>
                <c:pt idx="135">
                  <c:v>0.1472311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0-4D27-9EA4-B6FF256C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68624"/>
        <c:axId val="1"/>
      </c:lineChart>
      <c:catAx>
        <c:axId val="13176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'SZ2 - southern intake'!$D$2:$D$81</c:f>
              <c:numCache>
                <c:formatCode>General</c:formatCode>
                <c:ptCount val="80"/>
                <c:pt idx="0">
                  <c:v>330.56709999999998</c:v>
                </c:pt>
                <c:pt idx="1">
                  <c:v>330.56709999999998</c:v>
                </c:pt>
                <c:pt idx="2">
                  <c:v>10.903320000000001</c:v>
                </c:pt>
                <c:pt idx="3">
                  <c:v>10.50346</c:v>
                </c:pt>
                <c:pt idx="4">
                  <c:v>6.3803710000000002</c:v>
                </c:pt>
                <c:pt idx="5">
                  <c:v>5.8394919999999999</c:v>
                </c:pt>
                <c:pt idx="6">
                  <c:v>14.45458</c:v>
                </c:pt>
                <c:pt idx="7">
                  <c:v>14.45458</c:v>
                </c:pt>
                <c:pt idx="8">
                  <c:v>8.3537750000000006</c:v>
                </c:pt>
                <c:pt idx="9">
                  <c:v>8.8663080000000001</c:v>
                </c:pt>
                <c:pt idx="10">
                  <c:v>13.210039999999999</c:v>
                </c:pt>
                <c:pt idx="11">
                  <c:v>0.49476989999999998</c:v>
                </c:pt>
                <c:pt idx="12">
                  <c:v>3.5428709999999999</c:v>
                </c:pt>
                <c:pt idx="13">
                  <c:v>3.5428709999999999</c:v>
                </c:pt>
                <c:pt idx="14">
                  <c:v>9.4623220000000003</c:v>
                </c:pt>
                <c:pt idx="15">
                  <c:v>19.975110000000001</c:v>
                </c:pt>
                <c:pt idx="16">
                  <c:v>11.12541</c:v>
                </c:pt>
                <c:pt idx="17">
                  <c:v>8.1625099999999993</c:v>
                </c:pt>
                <c:pt idx="18">
                  <c:v>8.5508249999999997</c:v>
                </c:pt>
                <c:pt idx="19">
                  <c:v>8.5508249999999997</c:v>
                </c:pt>
                <c:pt idx="20">
                  <c:v>4.5224539999999998</c:v>
                </c:pt>
                <c:pt idx="21">
                  <c:v>1.4270020000000001</c:v>
                </c:pt>
                <c:pt idx="22">
                  <c:v>18.36778</c:v>
                </c:pt>
                <c:pt idx="23">
                  <c:v>10.18242</c:v>
                </c:pt>
                <c:pt idx="24">
                  <c:v>12.994619999999999</c:v>
                </c:pt>
                <c:pt idx="25">
                  <c:v>12.994619999999999</c:v>
                </c:pt>
                <c:pt idx="26">
                  <c:v>308.07889999999998</c:v>
                </c:pt>
                <c:pt idx="27">
                  <c:v>294.07549999999998</c:v>
                </c:pt>
                <c:pt idx="28">
                  <c:v>225</c:v>
                </c:pt>
                <c:pt idx="29">
                  <c:v>224.1815</c:v>
                </c:pt>
                <c:pt idx="30">
                  <c:v>203.6129</c:v>
                </c:pt>
                <c:pt idx="31">
                  <c:v>203.6129</c:v>
                </c:pt>
                <c:pt idx="32">
                  <c:v>189.83959999999999</c:v>
                </c:pt>
                <c:pt idx="33">
                  <c:v>200.97620000000001</c:v>
                </c:pt>
                <c:pt idx="34">
                  <c:v>203.7106</c:v>
                </c:pt>
                <c:pt idx="35">
                  <c:v>193.3587</c:v>
                </c:pt>
                <c:pt idx="36">
                  <c:v>191.9761</c:v>
                </c:pt>
                <c:pt idx="37">
                  <c:v>191.9761</c:v>
                </c:pt>
                <c:pt idx="38">
                  <c:v>194.06780000000001</c:v>
                </c:pt>
                <c:pt idx="39">
                  <c:v>190.62629999999999</c:v>
                </c:pt>
                <c:pt idx="40">
                  <c:v>188.08449999999999</c:v>
                </c:pt>
                <c:pt idx="41">
                  <c:v>184.16650000000001</c:v>
                </c:pt>
                <c:pt idx="42">
                  <c:v>193.23439999999999</c:v>
                </c:pt>
                <c:pt idx="43">
                  <c:v>193.23439999999999</c:v>
                </c:pt>
                <c:pt idx="44">
                  <c:v>188.76759999999999</c:v>
                </c:pt>
                <c:pt idx="45">
                  <c:v>189.5857</c:v>
                </c:pt>
                <c:pt idx="46">
                  <c:v>194.96860000000001</c:v>
                </c:pt>
                <c:pt idx="47">
                  <c:v>188.2723</c:v>
                </c:pt>
                <c:pt idx="48">
                  <c:v>190.66239999999999</c:v>
                </c:pt>
                <c:pt idx="49">
                  <c:v>190.66239999999999</c:v>
                </c:pt>
                <c:pt idx="50">
                  <c:v>192.62090000000001</c:v>
                </c:pt>
                <c:pt idx="51">
                  <c:v>189.7732</c:v>
                </c:pt>
                <c:pt idx="52">
                  <c:v>190.83770000000001</c:v>
                </c:pt>
                <c:pt idx="53">
                  <c:v>192.20050000000001</c:v>
                </c:pt>
                <c:pt idx="54">
                  <c:v>183.28749999999999</c:v>
                </c:pt>
                <c:pt idx="55">
                  <c:v>183.28749999999999</c:v>
                </c:pt>
                <c:pt idx="56">
                  <c:v>181.3109</c:v>
                </c:pt>
                <c:pt idx="57">
                  <c:v>184.7636</c:v>
                </c:pt>
                <c:pt idx="58">
                  <c:v>188.6097</c:v>
                </c:pt>
                <c:pt idx="59">
                  <c:v>171.3175</c:v>
                </c:pt>
                <c:pt idx="60">
                  <c:v>203.74950000000001</c:v>
                </c:pt>
                <c:pt idx="61">
                  <c:v>203.74950000000001</c:v>
                </c:pt>
                <c:pt idx="62">
                  <c:v>186.0959</c:v>
                </c:pt>
                <c:pt idx="63">
                  <c:v>52.800190000000001</c:v>
                </c:pt>
                <c:pt idx="64">
                  <c:v>37.694240000000001</c:v>
                </c:pt>
                <c:pt idx="65">
                  <c:v>25.760010000000001</c:v>
                </c:pt>
                <c:pt idx="66">
                  <c:v>24.20927</c:v>
                </c:pt>
                <c:pt idx="67">
                  <c:v>24.20927</c:v>
                </c:pt>
                <c:pt idx="68">
                  <c:v>15.02711</c:v>
                </c:pt>
                <c:pt idx="69">
                  <c:v>5.9959530000000001</c:v>
                </c:pt>
                <c:pt idx="70">
                  <c:v>7.1087300000000004</c:v>
                </c:pt>
                <c:pt idx="71">
                  <c:v>9.2137170000000008</c:v>
                </c:pt>
                <c:pt idx="72">
                  <c:v>6.7913300000000003</c:v>
                </c:pt>
                <c:pt idx="73">
                  <c:v>6.7913300000000003</c:v>
                </c:pt>
                <c:pt idx="74">
                  <c:v>7.1030470000000001</c:v>
                </c:pt>
                <c:pt idx="75">
                  <c:v>5.7532430000000003</c:v>
                </c:pt>
                <c:pt idx="76">
                  <c:v>4.9588330000000003</c:v>
                </c:pt>
                <c:pt idx="77">
                  <c:v>9.7032980000000002</c:v>
                </c:pt>
                <c:pt idx="78">
                  <c:v>16.75731</c:v>
                </c:pt>
                <c:pt idx="79">
                  <c:v>16.75731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A1-4C5A-AB76-36F0451DE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69872"/>
        <c:axId val="1"/>
      </c:lineChart>
      <c:catAx>
        <c:axId val="13176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6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</xdr:row>
      <xdr:rowOff>0</xdr:rowOff>
    </xdr:from>
    <xdr:to>
      <xdr:col>17</xdr:col>
      <xdr:colOff>238125</xdr:colOff>
      <xdr:row>19</xdr:row>
      <xdr:rowOff>9525</xdr:rowOff>
    </xdr:to>
    <xdr:graphicFrame macro="">
      <xdr:nvGraphicFramePr>
        <xdr:cNvPr id="1026" name="Chart 7">
          <a:extLst>
            <a:ext uri="{FF2B5EF4-FFF2-40B4-BE49-F238E27FC236}">
              <a16:creationId xmlns:a16="http://schemas.microsoft.com/office/drawing/2014/main" id="{53023FDA-1469-F1EA-D02E-811677B7C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274</xdr:row>
      <xdr:rowOff>28575</xdr:rowOff>
    </xdr:from>
    <xdr:to>
      <xdr:col>20</xdr:col>
      <xdr:colOff>419100</xdr:colOff>
      <xdr:row>288</xdr:row>
      <xdr:rowOff>114300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94E11998-8443-27CA-18A5-9A37BC7FE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9525</xdr:rowOff>
    </xdr:from>
    <xdr:to>
      <xdr:col>16</xdr:col>
      <xdr:colOff>590550</xdr:colOff>
      <xdr:row>19</xdr:row>
      <xdr:rowOff>28575</xdr:rowOff>
    </xdr:to>
    <xdr:graphicFrame macro="">
      <xdr:nvGraphicFramePr>
        <xdr:cNvPr id="3076" name="Chart 6">
          <a:extLst>
            <a:ext uri="{FF2B5EF4-FFF2-40B4-BE49-F238E27FC236}">
              <a16:creationId xmlns:a16="http://schemas.microsoft.com/office/drawing/2014/main" id="{5A19FBB9-F685-595D-09EB-B5788351C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124</xdr:row>
      <xdr:rowOff>66675</xdr:rowOff>
    </xdr:from>
    <xdr:to>
      <xdr:col>14</xdr:col>
      <xdr:colOff>466725</xdr:colOff>
      <xdr:row>138</xdr:row>
      <xdr:rowOff>142875</xdr:rowOff>
    </xdr:to>
    <xdr:graphicFrame macro="">
      <xdr:nvGraphicFramePr>
        <xdr:cNvPr id="3077" name="Chart 2">
          <a:extLst>
            <a:ext uri="{FF2B5EF4-FFF2-40B4-BE49-F238E27FC236}">
              <a16:creationId xmlns:a16="http://schemas.microsoft.com/office/drawing/2014/main" id="{6EDA7A2D-F5A6-59D6-5683-82FBB329A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523875</xdr:colOff>
      <xdr:row>63</xdr:row>
      <xdr:rowOff>66675</xdr:rowOff>
    </xdr:from>
    <xdr:to>
      <xdr:col>14</xdr:col>
      <xdr:colOff>219075</xdr:colOff>
      <xdr:row>77</xdr:row>
      <xdr:rowOff>142875</xdr:rowOff>
    </xdr:to>
    <xdr:graphicFrame macro="">
      <xdr:nvGraphicFramePr>
        <xdr:cNvPr id="3078" name="Chart 3">
          <a:extLst>
            <a:ext uri="{FF2B5EF4-FFF2-40B4-BE49-F238E27FC236}">
              <a16:creationId xmlns:a16="http://schemas.microsoft.com/office/drawing/2014/main" id="{8FCA6EA6-E51D-CEE0-7229-9826A9519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 Robinson" refreshedDate="43998.067272916669" createdVersion="4" refreshedVersion="4" minRefreshableVersion="3" recordCount="4332" xr:uid="{00000000-000A-0000-FFFF-FFFF00000000}">
  <cacheSource type="worksheet">
    <worksheetSource ref="C1:D4321" sheet="SZ2 - southern intake"/>
  </cacheSource>
  <cacheFields count="2">
    <cacheField name="Velocity at 2.09m above bed (m/s)" numFmtId="0">
      <sharedItems containsSemiMixedTypes="0" containsString="0" containsNumber="1" minValue="7.0000000000000001E-3" maxValue="1.0965849999999999" count="3527">
        <n v="0.7061402"/>
        <n v="0.6079753"/>
        <n v="0.69667349999999995"/>
        <n v="0.62990159999999995"/>
        <n v="0.61921320000000002"/>
        <n v="0.79723580000000005"/>
        <n v="0.688303"/>
        <n v="0.6163651"/>
        <n v="0.53824249999999996"/>
        <n v="0.57902160000000003"/>
        <n v="0.53402059999999996"/>
        <n v="0.55353140000000001"/>
        <n v="0.6118055"/>
        <n v="0.487155"/>
        <n v="0.50006600000000001"/>
        <n v="0.42370980000000003"/>
        <n v="0.35510560000000002"/>
        <n v="0.28108719999999998"/>
        <n v="0.2697425"/>
        <n v="0.20929639999999999"/>
        <n v="0.22680829999999999"/>
        <n v="0.1232274"/>
        <n v="0.1029563"/>
        <n v="0.13859289999999999"/>
        <n v="0.19801009999999999"/>
        <n v="0.19972229999999999"/>
        <n v="0.37450899999999998"/>
        <n v="0.33521489999999998"/>
        <n v="0.3232893"/>
        <n v="0.47176479999999998"/>
        <n v="0.40481109999999998"/>
        <n v="0.44020219999999999"/>
        <n v="0.52602090000000001"/>
        <n v="0.53330010000000005"/>
        <n v="0.4542004"/>
        <n v="0.537269"/>
        <n v="0.61012949999999999"/>
        <n v="0.53446229999999995"/>
        <n v="0.59623150000000003"/>
        <n v="0.56992980000000004"/>
        <n v="0.65938450000000004"/>
        <n v="0.54004909999999995"/>
        <n v="0.42415560000000002"/>
        <n v="0.4520631"/>
        <n v="0.45425979999999999"/>
        <n v="0.38363130000000001"/>
        <n v="0.43711440000000001"/>
        <n v="0.36124780000000001"/>
        <n v="0.28723680000000001"/>
        <n v="0.20535329999999999"/>
        <n v="0.163878"/>
        <n v="0.1035857"/>
        <n v="0.10420169999999999"/>
        <n v="2.7802879999999999E-2"/>
        <n v="0.19097910000000001"/>
        <n v="0.28287810000000002"/>
        <n v="0.46282719999999999"/>
        <n v="0.45951389999999998"/>
        <n v="0.43635420000000003"/>
        <n v="0.56833270000000002"/>
        <n v="0.57503479999999996"/>
        <n v="0.64696520000000002"/>
        <n v="0.66836669999999998"/>
        <n v="0.68255480000000002"/>
        <n v="0.66450659999999995"/>
        <n v="0.75610849999999996"/>
        <n v="0.68936560000000002"/>
        <n v="0.65143689999999999"/>
        <n v="0.6969398"/>
        <n v="0.54406339999999997"/>
        <n v="0.69286939999999997"/>
        <n v="0.50592590000000004"/>
        <n v="0.61329359999999999"/>
        <n v="0.64287249999999996"/>
        <n v="0.62839639999999997"/>
        <n v="0.51822000000000001"/>
        <n v="0.4501522"/>
        <n v="0.53423779999999998"/>
        <n v="0.40774630000000001"/>
        <n v="0.38612950000000001"/>
        <n v="0.36284569999999999"/>
        <n v="0.28304950000000001"/>
        <n v="0.3070505"/>
        <n v="0.16834489999999999"/>
        <n v="0.17611360000000001"/>
        <n v="0.1149348"/>
        <n v="3.7483330000000002E-2"/>
        <n v="9.3962760000000006E-2"/>
        <n v="6.3788709999999998E-2"/>
        <n v="4.3600460000000001E-2"/>
        <n v="0.1292478"/>
        <n v="0.30608000000000002"/>
        <n v="0.25484899999999999"/>
        <n v="0.361425"/>
        <n v="0.30516389999999999"/>
        <n v="0.35148400000000002"/>
        <n v="0.42716270000000001"/>
        <n v="0.36636869999999999"/>
        <n v="0.43583939999999999"/>
        <n v="0.50498019999999999"/>
        <n v="0.43442950000000002"/>
        <n v="0.47790899999999997"/>
        <n v="0.43429479999999998"/>
        <n v="0.55203259999999998"/>
        <n v="0.47659000000000001"/>
        <n v="0.46110410000000002"/>
        <n v="0.39121479999999997"/>
        <n v="0.4020609"/>
        <n v="0.39200000000000002"/>
        <n v="0.37536649999999999"/>
        <n v="0.24635750000000001"/>
        <n v="0.1990779"/>
        <n v="0.1472311"/>
        <n v="0.12041590000000001"/>
        <n v="5.6364879999999999E-2"/>
        <n v="9.1005500000000003E-2"/>
        <n v="0.1565407"/>
        <n v="0.19123019999999999"/>
        <n v="0.2333345"/>
        <n v="0.28431139999999999"/>
        <n v="0.37574059999999998"/>
        <n v="0.43756709999999999"/>
        <n v="0.55797490000000005"/>
        <n v="0.50929460000000004"/>
        <n v="0.54020089999999998"/>
        <n v="0.56719839999999999"/>
        <n v="0.69324169999999996"/>
        <n v="0.66229070000000001"/>
        <n v="0.71063140000000002"/>
        <n v="0.59114299999999997"/>
        <n v="0.61474059999999997"/>
        <n v="0.49672929999999998"/>
        <n v="0.57836410000000005"/>
        <n v="0.56242780000000003"/>
        <n v="0.5897135"/>
        <n v="0.53859999999999997"/>
        <n v="0.40559709999999999"/>
        <n v="0.40235929999999998"/>
        <n v="0.40333859999999999"/>
        <n v="0.37838080000000002"/>
        <n v="0.37198120000000001"/>
        <n v="0.25116129999999998"/>
        <n v="0.21467420000000001"/>
        <n v="0.1130398"/>
        <n v="0.1112205"/>
        <n v="0.1074244"/>
        <n v="5.5803220000000001E-2"/>
        <n v="0.1435862"/>
        <n v="0.1288099"/>
        <n v="0.1839837"/>
        <n v="0.26022489999999998"/>
        <n v="0.42319970000000001"/>
        <n v="0.37221090000000001"/>
        <n v="0.39704529999999999"/>
        <n v="0.3589889"/>
        <n v="0.40003119999999998"/>
        <n v="0.46160259999999997"/>
        <n v="0.42059479999999999"/>
        <n v="0.50976960000000004"/>
        <n v="0.54188749999999997"/>
        <n v="0.4850371"/>
        <n v="0.49517070000000002"/>
        <n v="0.53433319999999995"/>
        <n v="0.61590990000000001"/>
        <n v="0.51834829999999998"/>
        <n v="0.4600011"/>
        <n v="0.43925619999999999"/>
        <n v="0.44908799999999999"/>
        <n v="0.36947659999999999"/>
        <n v="0.36718519999999999"/>
        <n v="0.37545840000000003"/>
        <n v="0.2240201"/>
        <n v="0.29065790000000002"/>
        <n v="0.2412986"/>
        <n v="0.24729129999999999"/>
        <n v="7.0455660000000003E-2"/>
        <n v="0.1443122"/>
        <n v="0.19640009999999999"/>
        <n v="0.2058276"/>
        <n v="0.25747429999999999"/>
        <n v="0.31146430000000003"/>
        <n v="0.3547746"/>
        <n v="0.39832269999999997"/>
        <n v="0.49065259999999999"/>
        <n v="0.59871949999999996"/>
        <n v="0.50566489999999997"/>
        <n v="0.6399726"/>
        <n v="0.58022059999999998"/>
        <n v="0.62308350000000001"/>
        <n v="0.60373259999999995"/>
        <n v="0.70774289999999995"/>
        <n v="0.65882470000000004"/>
        <n v="0.66649009999999997"/>
        <n v="0.55246079999999997"/>
        <n v="0.53218889999999996"/>
        <n v="0.47130139999999998"/>
        <n v="0.50027690000000002"/>
        <n v="0.38724150000000002"/>
        <n v="0.39534540000000001"/>
        <n v="0.40807840000000001"/>
        <n v="0.33602379999999998"/>
        <n v="0.35458139999999999"/>
        <n v="0.28301589999999999"/>
        <n v="0.1931657"/>
        <n v="0.2951474"/>
        <n v="0.1484318"/>
        <n v="0.15702869999999999"/>
        <n v="0.14727190000000001"/>
        <n v="0.14169329999999999"/>
        <n v="8.2462110000000005E-2"/>
        <n v="9.3348810000000004E-2"/>
        <n v="0.112058"/>
        <n v="0.19776750000000001"/>
        <n v="0.1449"/>
        <n v="0.22400890000000001"/>
        <n v="0.34917759999999998"/>
        <n v="0.37361610000000001"/>
        <n v="0.33678629999999998"/>
        <n v="0.38910410000000001"/>
        <n v="0.39778639999999998"/>
        <n v="0.4252823"/>
        <n v="0.42946590000000001"/>
        <n v="0.53203199999999995"/>
        <n v="0.47548289999999999"/>
        <n v="0.47325469999999997"/>
        <n v="0.53923089999999996"/>
        <n v="0.55675580000000002"/>
        <n v="0.50458689999999995"/>
        <n v="0.46422619999999998"/>
        <n v="0.3701257"/>
        <n v="0.44951530000000001"/>
        <n v="0.4742036"/>
        <n v="0.26815299999999997"/>
        <n v="0.41001949999999998"/>
        <n v="0.29810740000000002"/>
        <n v="0.29098619999999997"/>
        <n v="0.2035534"/>
        <n v="0.1865503"/>
        <n v="0.12624179999999999"/>
        <n v="7.6059180000000004E-2"/>
        <n v="9.9020200000000003E-2"/>
        <n v="6.3E-2"/>
        <n v="0.24267059999999999"/>
        <n v="0.2525173"/>
        <n v="0.31074429999999997"/>
        <n v="0.3606799"/>
        <n v="0.4012406"/>
        <n v="0.3930013"/>
        <n v="0.4045899"/>
        <n v="0.48464109999999999"/>
        <n v="0.49470190000000003"/>
        <n v="0.52839380000000002"/>
        <n v="0.58067550000000001"/>
        <n v="0.5983385"/>
        <n v="0.57409840000000001"/>
        <n v="0.54828460000000001"/>
        <n v="0.51288400000000001"/>
        <n v="0.55470710000000001"/>
        <n v="0.57500700000000005"/>
        <n v="0.65265759999999995"/>
        <n v="0.37694030000000001"/>
        <n v="0.37297849999999999"/>
        <n v="0.377"/>
        <n v="0.41220499999999999"/>
        <n v="0.3653013"/>
        <n v="0.20260800000000001"/>
        <n v="0.19432959999999999"/>
        <n v="0.17552490000000001"/>
        <n v="0.13"/>
        <n v="7.6687679999999994E-2"/>
        <n v="3.8600519999999999E-2"/>
        <n v="7.4108030000000005E-2"/>
        <n v="0.1422146"/>
        <n v="7.5286119999999998E-2"/>
        <n v="0.19350709999999999"/>
        <n v="0.26703179999999999"/>
        <n v="0.3443792"/>
        <n v="0.35405219999999998"/>
        <n v="0.28533839999999999"/>
        <n v="0.3610872"/>
        <n v="0.32773920000000001"/>
        <n v="0.40034609999999998"/>
        <n v="0.3801079"/>
        <n v="0.37364819999999999"/>
        <n v="0.37473319999999999"/>
        <n v="0.53788570000000002"/>
        <n v="0.40378829999999999"/>
        <n v="0.45162479999999999"/>
        <n v="0.46447500000000003"/>
        <n v="0.41924339999999999"/>
        <n v="0.32169710000000001"/>
        <n v="0.37573659999999998"/>
        <n v="0.42760379999999998"/>
        <n v="0.28400700000000001"/>
        <n v="0.36236030000000002"/>
        <n v="0.2410332"/>
        <n v="0.1763236"/>
        <n v="0.1616447"/>
        <n v="0.1038171"/>
        <n v="7.1693789999999993E-2"/>
        <n v="0.12902710000000001"/>
        <n v="0.11859599999999999"/>
        <n v="0.24954560000000001"/>
        <n v="0.28447850000000002"/>
        <n v="0.31435010000000002"/>
        <n v="0.3731005"/>
        <n v="0.46348790000000001"/>
        <n v="0.46703850000000002"/>
        <n v="0.54918120000000004"/>
        <n v="0.4970523"/>
        <n v="0.5487668"/>
        <n v="0.55017819999999995"/>
        <n v="0.53275229999999996"/>
        <n v="0.62051990000000001"/>
        <n v="0.58231010000000005"/>
        <n v="0.61021970000000003"/>
        <n v="0.6705371"/>
        <n v="0.5161637"/>
        <n v="0.52178539999999995"/>
        <n v="0.51274649999999999"/>
        <n v="0.44449179999999999"/>
        <n v="0.42467519999999997"/>
        <n v="0.368201"/>
        <n v="0.37979600000000002"/>
        <n v="0.2899138"/>
        <n v="0.3308565"/>
        <n v="0.18401090000000001"/>
        <n v="0.22532199999999999"/>
        <n v="0.1873206"/>
        <n v="0.16451440000000001"/>
        <n v="8.5000000000000006E-2"/>
        <n v="9.9297529999999995E-2"/>
        <n v="2.9546570000000001E-2"/>
        <n v="5.6612719999999998E-2"/>
        <n v="5.3338539999999997E-2"/>
        <n v="0.1560288"/>
        <n v="0.22673769999999999"/>
        <n v="0.28633199999999998"/>
        <n v="0.33915780000000001"/>
        <n v="0.34500579999999997"/>
        <n v="0.28211350000000002"/>
        <n v="0.38830140000000002"/>
        <n v="0.40049970000000001"/>
        <n v="0.32437630000000001"/>
        <n v="0.48424889999999998"/>
        <n v="0.38395049999999997"/>
        <n v="0.4707749"/>
        <n v="0.39736379999999999"/>
        <n v="0.44528760000000001"/>
        <n v="0.53562860000000001"/>
        <n v="0.4792421"/>
        <n v="0.5703201"/>
        <n v="0.42021419999999998"/>
        <n v="0.41280139999999999"/>
        <n v="0.44659270000000001"/>
        <n v="0.39320480000000002"/>
        <n v="0.37798540000000003"/>
        <n v="0.36113849999999997"/>
        <n v="0.32697399999999999"/>
        <n v="0.26570660000000001"/>
        <n v="0.27181240000000001"/>
        <n v="0.22081890000000001"/>
        <n v="0.2127628"/>
        <n v="0.16736190000000001"/>
        <n v="6.9656300000000004E-2"/>
        <n v="0.11454259999999999"/>
        <n v="5.448853E-2"/>
        <n v="0.1317953"/>
        <n v="0.15829399999999999"/>
        <n v="0.16601199999999999"/>
        <n v="0.30602289999999999"/>
        <n v="0.24828410000000001"/>
        <n v="0.30392269999999999"/>
        <n v="0.27322150000000001"/>
        <n v="0.4877551"/>
        <n v="0.52693829999999997"/>
        <n v="0.48310039999999999"/>
        <n v="0.50618669999999999"/>
        <n v="0.51935050000000005"/>
        <n v="0.53805670000000005"/>
        <n v="0.43785839999999998"/>
        <n v="0.34352579999999999"/>
        <n v="0.43602750000000001"/>
        <n v="0.4548143"/>
        <n v="0.49172450000000001"/>
        <n v="0.51950750000000001"/>
        <n v="0.39629530000000002"/>
        <n v="0.4492505"/>
        <n v="0.41463840000000002"/>
        <n v="0.32546730000000001"/>
        <n v="0.2144411"/>
        <n v="0.16810710000000001"/>
        <n v="0.15300330000000001"/>
        <n v="0.20024990000000001"/>
        <n v="6.5764729999999993E-2"/>
        <n v="0.1024207"/>
        <n v="2.1400929999999999E-2"/>
        <n v="8.8022719999999999E-2"/>
        <n v="6.753518E-2"/>
        <n v="0.14524809999999999"/>
        <n v="0.17174690000000001"/>
        <n v="0.221382"/>
        <n v="0.2516446"/>
        <n v="0.25564429999999999"/>
        <n v="0.37879410000000002"/>
        <n v="0.26660830000000002"/>
        <n v="0.35264289999999998"/>
        <n v="0.36839250000000001"/>
        <n v="0.31390439999999997"/>
        <n v="0.32213199999999997"/>
        <n v="0.41401690000000002"/>
        <n v="0.46546860000000001"/>
        <n v="0.43598629999999999"/>
        <n v="0.41099999999999998"/>
        <n v="0.42773470000000002"/>
        <n v="0.48316039999999999"/>
        <n v="0.47578569999999998"/>
        <n v="0.47982599999999997"/>
        <n v="0.41299999999999998"/>
        <n v="0.43896469999999999"/>
        <n v="0.3290015"/>
        <n v="0.28378340000000002"/>
        <n v="0.27899279999999999"/>
        <n v="0.2284294"/>
        <n v="0.15108279999999999"/>
        <n v="0.1059481"/>
        <n v="0.11401749999999999"/>
        <n v="6.0074950000000002E-2"/>
        <n v="8.2492430000000005E-2"/>
        <n v="0.16763059999999999"/>
        <n v="0.22900870000000001"/>
        <n v="0.35020279999999998"/>
        <n v="0.37537320000000002"/>
        <n v="0.24130689999999999"/>
        <n v="0.38011050000000002"/>
        <n v="0.43836170000000002"/>
        <n v="0.52589450000000004"/>
        <n v="0.50029690000000004"/>
        <n v="0.48580760000000001"/>
        <n v="0.52808520000000003"/>
        <n v="0.56324770000000002"/>
        <n v="0.50136320000000001"/>
        <n v="0.4737615"/>
        <n v="0.57719489999999996"/>
        <n v="0.56185410000000002"/>
        <n v="0.378"/>
        <n v="0.44151780000000002"/>
        <n v="0.47006379999999998"/>
        <n v="0.40231450000000002"/>
        <n v="0.39650469999999999"/>
        <n v="0.34026610000000002"/>
        <n v="0.38184940000000001"/>
        <n v="0.37646380000000002"/>
        <n v="0.29947449999999998"/>
        <n v="0.33305400000000002"/>
        <n v="0.18013609999999999"/>
        <n v="0.16949929999999999"/>
        <n v="0.12587690000000001"/>
        <n v="0.1018676"/>
        <n v="1.4999999999999999E-2"/>
        <n v="5.3758720000000003E-2"/>
        <n v="4.9040800000000002E-2"/>
        <n v="0.2228744"/>
        <n v="0.17715810000000001"/>
        <n v="0.2650226"/>
        <n v="0.29154760000000002"/>
        <n v="0.35483100000000001"/>
        <n v="0.37835570000000002"/>
        <n v="0.44032830000000001"/>
        <n v="0.40121069999999998"/>
        <n v="0.42423110000000003"/>
        <n v="0.42937750000000002"/>
        <n v="0.48920039999999998"/>
        <n v="0.51851420000000004"/>
        <n v="0.62343559999999998"/>
        <n v="0.45446340000000002"/>
        <n v="0.47873169999999998"/>
        <n v="0.48725869999999999"/>
        <n v="0.4216278"/>
        <n v="0.458119"/>
        <n v="0.41401090000000002"/>
        <n v="0.43341669999999999"/>
        <n v="0.4292936"/>
        <n v="0.33791270000000001"/>
        <n v="0.379"/>
        <n v="0.36501640000000002"/>
        <n v="0.32339449999999997"/>
        <n v="0.1239758"/>
        <n v="0.12609919999999999"/>
        <n v="0.14128689999999999"/>
        <n v="0.19320970000000001"/>
        <n v="0.12356780000000001"/>
        <n v="7.2670490000000004E-2"/>
        <n v="6.7357260000000002E-2"/>
        <n v="9.1547799999999999E-2"/>
        <n v="0.1578765"/>
        <n v="0.26"/>
        <n v="0.3502285"/>
        <n v="0.40028989999999998"/>
        <n v="0.37356660000000003"/>
        <n v="0.42230909999999999"/>
        <n v="0.39950590000000002"/>
        <n v="0.41253479999999998"/>
        <n v="0.43172450000000001"/>
        <n v="0.49031520000000001"/>
        <n v="0.43105569999999999"/>
        <n v="0.52420219999999995"/>
        <n v="0.40701959999999998"/>
        <n v="0.39374229999999999"/>
        <n v="0.3730482"/>
        <n v="0.4007655"/>
        <n v="0.3990012"/>
        <n v="0.31415920000000003"/>
        <n v="0.27920240000000002"/>
        <n v="0.2784044"/>
        <n v="0.23401920000000001"/>
        <n v="0.2320776"/>
        <n v="0.2162337"/>
        <n v="0.11700430000000001"/>
        <n v="0.1549355"/>
        <n v="0.1423517"/>
        <n v="6.7977940000000001E-2"/>
        <n v="4.8383879999999997E-2"/>
        <n v="5.7939619999999997E-2"/>
        <n v="0.21644859999999999"/>
        <n v="0.27324900000000002"/>
        <n v="0.34149230000000003"/>
        <n v="0.33490599999999998"/>
        <n v="0.35415390000000002"/>
        <n v="0.43433739999999998"/>
        <n v="0.42980230000000003"/>
        <n v="0.44405519999999998"/>
        <n v="0.4989769"/>
        <n v="0.44462679999999999"/>
        <n v="0.51014110000000001"/>
        <n v="0.4609219"/>
        <n v="0.55713279999999998"/>
        <n v="0.49623080000000003"/>
        <n v="0.516733"/>
        <n v="0.48989080000000002"/>
        <n v="0.43858979999999997"/>
        <n v="0.4234348"/>
        <n v="0.60208300000000003"/>
        <n v="0.3968526"/>
        <n v="0.3934069"/>
        <n v="0.36954160000000003"/>
        <n v="0.30100660000000001"/>
        <n v="0.29970819999999998"/>
        <n v="0.28744560000000002"/>
        <n v="0.22332260000000001"/>
        <n v="0.2124241"/>
        <n v="0.1974487"/>
        <n v="0.1625423"/>
        <n v="0.10234260000000001"/>
        <n v="8.8639720000000005E-2"/>
        <n v="0.1508012"/>
        <n v="0.1589276"/>
        <n v="0.30527690000000002"/>
        <n v="0.37977100000000003"/>
        <n v="0.41848419999999997"/>
        <n v="0.41811959999999998"/>
        <n v="0.44727169999999999"/>
        <n v="0.41104990000000002"/>
        <n v="0.3882332"/>
        <n v="0.50409919999999997"/>
        <n v="0.46304319999999999"/>
        <n v="0.48960599999999999"/>
        <n v="0.50700889999999998"/>
        <n v="0.57419339999999996"/>
        <n v="0.52768360000000003"/>
        <n v="0.5400935"/>
        <n v="0.52012499999999995"/>
        <n v="0.40439829999999999"/>
        <n v="0.4658004"/>
        <n v="0.39812809999999998"/>
        <n v="0.34657759999999999"/>
        <n v="0.35702800000000001"/>
        <n v="0.32230419999999999"/>
        <n v="0.27917920000000002"/>
        <n v="0.1781797"/>
        <n v="0.1192183"/>
        <n v="0.13500000000000001"/>
        <n v="0.1071541"/>
        <n v="5.020956E-2"/>
        <n v="4.254409E-2"/>
        <n v="7.3817339999999995E-2"/>
        <n v="7.2367119999999993E-2"/>
        <n v="0.25804260000000001"/>
        <n v="0.27240599999999998"/>
        <n v="0.3152681"/>
        <n v="0.36719610000000003"/>
        <n v="0.33268750000000002"/>
        <n v="0.45603179999999999"/>
        <n v="0.53544840000000005"/>
        <n v="0.51748720000000004"/>
        <n v="0.50709859999999995"/>
        <n v="0.63186229999999999"/>
        <n v="0.58668560000000003"/>
        <n v="0.60896309999999998"/>
        <n v="0.46966049999999998"/>
        <n v="0.53662370000000004"/>
        <n v="0.5664671"/>
        <n v="0.46517199999999997"/>
        <n v="0.52434429999999999"/>
        <n v="0.58093890000000004"/>
        <n v="0.54259469999999999"/>
        <n v="0.45539649999999998"/>
        <n v="0.39795979999999997"/>
        <n v="0.33928449999999999"/>
        <n v="0.36392989999999997"/>
        <n v="0.40097880000000002"/>
        <n v="0.26904650000000002"/>
        <n v="0.26665519999999998"/>
        <n v="0.23108870000000001"/>
        <n v="7.0710679999999998E-2"/>
        <n v="0.17290459999999999"/>
        <n v="5.700877E-2"/>
        <n v="8.6023260000000004E-2"/>
        <n v="0.111"/>
        <n v="0.15924820000000001"/>
        <n v="0.1709415"/>
        <n v="0.28699999999999998"/>
        <n v="0.32887690000000003"/>
        <n v="0.34786919999999999"/>
        <n v="0.36891459999999998"/>
        <n v="0.37251849999999997"/>
        <n v="0.39805780000000002"/>
        <n v="0.4113636"/>
        <n v="0.32418669999999999"/>
        <n v="0.48628490000000002"/>
        <n v="0.34201320000000002"/>
        <n v="0.38106820000000002"/>
        <n v="0.3793376"/>
        <n v="0.39173970000000002"/>
        <n v="0.30536859999999999"/>
        <n v="0.2879757"/>
        <n v="0.35070499999999999"/>
        <n v="0.32666339999999999"/>
        <n v="0.29044959999999997"/>
        <n v="0.29038770000000003"/>
        <n v="0.2200773"/>
        <n v="0.25688909999999998"/>
        <n v="0.19190879999999999"/>
        <n v="5.6753860000000003E-2"/>
        <n v="5.9774580000000001E-2"/>
        <n v="0.1072287"/>
        <n v="0.16844290000000001"/>
        <n v="0.15081449999999999"/>
        <n v="0.2565346"/>
        <n v="0.29642200000000002"/>
        <n v="0.33916659999999998"/>
        <n v="0.37619809999999998"/>
        <n v="0.47578989999999999"/>
        <n v="0.49827100000000002"/>
        <n v="0.52321510000000004"/>
        <n v="0.5489927"/>
        <n v="0.57159159999999998"/>
        <n v="0.50969799999999998"/>
        <n v="0.55981159999999996"/>
        <n v="0.59672860000000005"/>
        <n v="0.62727670000000002"/>
        <n v="0.5824165"/>
        <n v="0.60531729999999995"/>
        <n v="0.53050640000000004"/>
        <n v="0.61402440000000003"/>
        <n v="0.61622069999999995"/>
        <n v="0.54004810000000003"/>
        <n v="0.52830480000000002"/>
        <n v="0.42347259999999998"/>
        <n v="0.49210769999999998"/>
        <n v="0.40894619999999998"/>
        <n v="0.39479229999999998"/>
        <n v="0.36739349999999998"/>
        <n v="0.29937599999999998"/>
        <n v="0.25250739999999999"/>
        <n v="0.23454639999999999"/>
        <n v="7.3824119999999993E-2"/>
        <n v="0.1218236"/>
        <n v="7.5392310000000004E-2"/>
        <n v="0.1406627"/>
        <n v="0.2293142"/>
        <n v="0.33559650000000002"/>
        <n v="0.40638039999999997"/>
        <n v="0.34667130000000002"/>
        <n v="0.35327609999999998"/>
        <n v="0.44753769999999998"/>
        <n v="0.48779709999999998"/>
        <n v="0.54161329999999996"/>
        <n v="0.42859069999999999"/>
        <n v="0.56952789999999998"/>
        <n v="0.57252510000000001"/>
        <n v="0.67463850000000003"/>
        <n v="0.56144459999999996"/>
        <n v="0.45215929999999999"/>
        <n v="0.45800980000000002"/>
        <n v="0.49900899999999998"/>
        <n v="0.44650869999999998"/>
        <n v="0.33712009999999998"/>
        <n v="0.2983035"/>
        <n v="0.33987200000000001"/>
        <n v="0.39004100000000003"/>
        <n v="0.33303749999999999"/>
        <n v="0.24502450000000001"/>
        <n v="0.19958210000000001"/>
        <n v="0.17801120000000001"/>
        <n v="0.10278619999999999"/>
        <n v="7.0000000000000001E-3"/>
        <n v="9.8270040000000003E-2"/>
        <n v="0.1872432"/>
        <n v="0.22920080000000001"/>
        <n v="0.41841719999999999"/>
        <n v="0.3886232"/>
        <n v="0.47993849999999999"/>
        <n v="0.43864910000000001"/>
        <n v="0.48955589999999999"/>
        <n v="0.60070380000000001"/>
        <n v="0.54654000000000003"/>
        <n v="0.53901109999999997"/>
        <n v="0.57056110000000004"/>
        <n v="0.67422919999999997"/>
        <n v="0.69808669999999995"/>
        <n v="0.72861779999999998"/>
        <n v="0.74282499999999996"/>
        <n v="0.73715260000000005"/>
        <n v="0.67606880000000003"/>
        <n v="0.72573960000000004"/>
        <n v="0.70603470000000002"/>
        <n v="0.61239529999999998"/>
        <n v="0.58530079999999995"/>
        <n v="0.6617326"/>
        <n v="0.63828280000000004"/>
        <n v="0.62579949999999995"/>
        <n v="0.50657379999999996"/>
        <n v="0.61900319999999998"/>
        <n v="0.4851278"/>
        <n v="0.40941420000000001"/>
        <n v="0.41501929999999998"/>
        <n v="0.36597819999999998"/>
        <n v="0.28933890000000001"/>
        <n v="0.105513"/>
        <n v="0.1210661"/>
        <n v="5.9093149999999997E-2"/>
        <n v="0.1461027"/>
        <n v="0.1046614"/>
        <n v="0.22993040000000001"/>
        <n v="0.22528200000000001"/>
        <n v="0.26815850000000002"/>
        <n v="0.36486980000000002"/>
        <n v="0.37696819999999998"/>
        <n v="0.35413270000000002"/>
        <n v="0.29837730000000001"/>
        <n v="0.4729524"/>
        <n v="0.45842339999999998"/>
        <n v="0.48664669999999999"/>
        <n v="0.4870524"/>
        <n v="0.45643840000000002"/>
        <n v="0.37593219999999999"/>
        <n v="0.36902170000000001"/>
        <n v="0.3331501"/>
        <n v="0.3568095"/>
        <n v="0.37127080000000001"/>
        <n v="0.33889229999999998"/>
        <n v="0.26215450000000001"/>
        <n v="0.20862649999999999"/>
        <n v="4.6615450000000003E-2"/>
        <n v="7.9762150000000004E-2"/>
        <n v="9.2195440000000003E-2"/>
        <n v="0.1262894"/>
        <n v="0.17673990000000001"/>
        <n v="0.33846270000000001"/>
        <n v="0.33914739999999999"/>
        <n v="0.46918009999999999"/>
        <n v="0.50102500000000005"/>
        <n v="0.59321579999999996"/>
        <n v="0.67324070000000003"/>
        <n v="0.62453990000000004"/>
        <n v="0.70455659999999998"/>
        <n v="0.74574600000000002"/>
        <n v="0.66913149999999999"/>
        <n v="0.82374389999999997"/>
        <n v="0.7767889"/>
        <n v="0.74067059999999996"/>
        <n v="0.7572641"/>
        <n v="0.73186399999999996"/>
        <n v="0.83531670000000002"/>
        <n v="0.77560430000000002"/>
        <n v="0.62235439999999997"/>
        <n v="0.77935869999999996"/>
        <n v="0.70688399999999996"/>
        <n v="0.65500689999999995"/>
        <n v="0.57010970000000005"/>
        <n v="0.60229969999999999"/>
        <n v="0.48659019999999997"/>
        <n v="0.46499249999999998"/>
        <n v="0.494004"/>
        <n v="0.37944299999999997"/>
        <n v="0.2682872"/>
        <n v="0.35610249999999999"/>
        <n v="0.24162990000000001"/>
        <n v="0.1099318"/>
        <n v="5.7245089999999998E-2"/>
        <n v="0.11818629999999999"/>
        <n v="0.1320076"/>
        <n v="0.26799440000000002"/>
        <n v="0.2120495"/>
        <n v="0.32321040000000001"/>
        <n v="0.33696589999999998"/>
        <n v="0.31828600000000001"/>
        <n v="0.43815290000000001"/>
        <n v="0.4486424"/>
        <n v="0.55036350000000001"/>
        <n v="0.62100080000000002"/>
        <n v="0.59090189999999998"/>
        <n v="0.59785029999999995"/>
        <n v="0.56231759999999997"/>
        <n v="0.59306159999999997"/>
        <n v="0.65791180000000005"/>
        <n v="0.55664800000000003"/>
        <n v="0.58200770000000002"/>
        <n v="0.30016660000000001"/>
        <n v="0.42185539999999999"/>
        <n v="0.3764306"/>
        <n v="0.29497800000000002"/>
        <n v="0.2789875"/>
        <n v="0.25700190000000001"/>
        <n v="0.18558559999999999"/>
        <n v="0.16672129999999999"/>
        <n v="3.2015620000000002E-2"/>
        <n v="2.061553E-2"/>
        <n v="6.9892770000000007E-2"/>
        <n v="0.1316852"/>
        <n v="0.26341029999999999"/>
        <n v="0.30101499999999998"/>
        <n v="0.3482944"/>
        <n v="0.42434070000000002"/>
        <n v="0.54477240000000005"/>
        <n v="0.6320791"/>
        <n v="0.5950143"/>
        <n v="0.67021569999999997"/>
        <n v="0.65169929999999998"/>
        <n v="0.64538359999999995"/>
        <n v="0.60495620000000006"/>
        <n v="0.64850989999999997"/>
        <n v="0.78614249999999997"/>
        <n v="0.7102908"/>
        <n v="0.80306230000000001"/>
        <n v="0.81122190000000005"/>
        <n v="0.79707589999999995"/>
        <n v="0.7875259"/>
        <n v="0.71462990000000004"/>
        <n v="0.77746899999999997"/>
        <n v="0.66104839999999998"/>
        <n v="0.6238918"/>
        <n v="0.62428280000000003"/>
        <n v="0.52007789999999998"/>
        <n v="0.50514550000000003"/>
        <n v="0.37819039999999998"/>
        <n v="0.44170809999999999"/>
        <n v="0.36682969999999998"/>
        <n v="0.31214419999999998"/>
        <n v="0.2558378"/>
        <n v="0.20450180000000001"/>
        <n v="0.190192"/>
        <n v="6.9856989999999994E-2"/>
        <n v="0.14080129999999999"/>
        <n v="0.29498479999999999"/>
        <n v="0.36716339999999997"/>
        <n v="0.4088252"/>
        <n v="0.44542680000000001"/>
        <n v="0.46950609999999998"/>
        <n v="0.57165900000000003"/>
        <n v="0.85635570000000005"/>
        <n v="0.87136499999999995"/>
        <n v="0.79535210000000001"/>
        <n v="0.72249699999999994"/>
        <n v="0.72410569999999996"/>
        <n v="0.64168289999999994"/>
        <n v="0.71672729999999996"/>
        <n v="0.56056039999999996"/>
        <n v="0.54033790000000004"/>
        <n v="0.51116530000000004"/>
        <n v="0.36730639999999998"/>
        <n v="0.39899000000000001"/>
        <n v="0.43209839999999999"/>
        <n v="0.31072820000000001"/>
        <n v="0.3656624"/>
        <n v="0.26488679999999998"/>
        <n v="0.31030629999999998"/>
        <n v="0.27561020000000003"/>
        <n v="9.9357940000000006E-2"/>
        <n v="7.5312680000000007E-2"/>
        <n v="6.6573270000000004E-2"/>
        <n v="9.6208109999999999E-2"/>
        <n v="0.19278229999999999"/>
        <n v="0.34105859999999999"/>
        <n v="0.42701050000000002"/>
        <n v="0.4414034"/>
        <n v="0.36479040000000001"/>
        <n v="0.47731020000000002"/>
        <n v="0.48872280000000001"/>
        <n v="0.58824569999999998"/>
        <n v="0.5981455"/>
        <n v="0.60220019999999996"/>
        <n v="0.62735160000000001"/>
        <n v="0.5821151"/>
        <n v="0.4500711"/>
        <n v="0.49703619999999998"/>
        <n v="0.52827360000000001"/>
        <n v="0.4346642"/>
        <n v="0.50528600000000001"/>
        <n v="0.52544930000000001"/>
        <n v="0.40120440000000002"/>
        <n v="0.37025940000000002"/>
        <n v="0.40289209999999998"/>
        <n v="0.3699865"/>
        <n v="0.28800170000000003"/>
        <n v="0.29888629999999999"/>
        <n v="0.29025849999999997"/>
        <n v="0.1449414"/>
        <n v="0.1931321"/>
        <n v="0.15763250000000001"/>
        <n v="0.1626069"/>
        <n v="0.304199"/>
        <n v="0.43609629999999999"/>
        <n v="0.4693155"/>
        <n v="0.49952479999999999"/>
        <n v="0.68998689999999996"/>
        <n v="0.82437910000000003"/>
        <n v="0.92364710000000005"/>
        <n v="0.74127589999999999"/>
        <n v="0.73977899999999996"/>
        <n v="0.8511339"/>
        <n v="0.95077710000000004"/>
        <n v="0.80019119999999999"/>
        <n v="0.76430690000000001"/>
        <n v="0.72788529999999996"/>
        <n v="0.68457290000000004"/>
        <n v="0.64816739999999995"/>
        <n v="0.56085739999999995"/>
        <n v="0.47660469999999999"/>
        <n v="0.4448202"/>
        <n v="0.48806559999999999"/>
        <n v="0.41474450000000002"/>
        <n v="0.37526120000000002"/>
        <n v="0.32077719999999998"/>
        <n v="0.25777699999999998"/>
        <n v="0.21400230000000001"/>
        <n v="0.27508909999999998"/>
        <n v="0.24366579999999999"/>
        <n v="0.14085810000000001"/>
        <n v="0.1006032"/>
        <n v="8.4864599999999998E-2"/>
        <n v="0.2224073"/>
        <n v="0.2658007"/>
        <n v="0.3518693"/>
        <n v="0.49774289999999999"/>
        <n v="0.54775910000000005"/>
        <n v="0.57345440000000003"/>
        <n v="0.63103489999999995"/>
        <n v="0.62111590000000005"/>
        <n v="0.616533"/>
        <n v="0.54629660000000002"/>
        <n v="0.51019409999999998"/>
        <n v="0.54243989999999997"/>
        <n v="0.59624239999999995"/>
        <n v="0.71748239999999996"/>
        <n v="0.61671790000000004"/>
        <n v="0.67727689999999996"/>
        <n v="0.70938990000000002"/>
        <n v="0.61347039999999997"/>
        <n v="0.66880859999999998"/>
        <n v="0.6553388"/>
        <n v="0.54736640000000003"/>
        <n v="0.45900000000000002"/>
        <n v="0.48626330000000001"/>
        <n v="0.30302639999999997"/>
        <n v="0.33326420000000001"/>
        <n v="0.2600481"/>
        <n v="0.2081538"/>
        <n v="0.15000330000000001"/>
        <n v="0.19194269999999999"/>
        <n v="0.1258968"/>
        <n v="0.32025769999999998"/>
        <n v="0.33953650000000002"/>
        <n v="0.4571094"/>
        <n v="0.47117300000000001"/>
        <n v="0.51376750000000004"/>
        <n v="0.60449399999999998"/>
        <n v="0.6709136"/>
        <n v="0.63575550000000003"/>
        <n v="0.84838959999999997"/>
        <n v="0.73138020000000004"/>
        <n v="0.88709190000000004"/>
        <n v="0.75367169999999994"/>
        <n v="0.77991089999999996"/>
        <n v="0.85449699999999995"/>
        <n v="0.81686780000000003"/>
        <n v="0.82682279999999997"/>
        <n v="0.71931699999999998"/>
        <n v="0.56542809999999999"/>
        <n v="0.45835029999999999"/>
        <n v="0.58937680000000003"/>
        <n v="0.33853359999999999"/>
        <n v="0.56898680000000001"/>
        <n v="0.42045929999999998"/>
        <n v="0.41331950000000001"/>
        <n v="0.31772"/>
        <n v="0.24459149999999999"/>
        <n v="0.18232110000000001"/>
        <n v="0.15929850000000001"/>
        <n v="4.4687810000000001E-2"/>
        <n v="0.1086646"/>
        <n v="0.21694469999999999"/>
        <n v="0.16243150000000001"/>
        <n v="0.36726690000000001"/>
        <n v="0.42821019999999999"/>
        <n v="0.49651790000000001"/>
        <n v="0.59884720000000002"/>
        <n v="0.67566930000000003"/>
        <n v="0.60501329999999998"/>
        <n v="0.66036430000000002"/>
        <n v="0.63060769999999999"/>
        <n v="0.69005870000000002"/>
        <n v="0.65349599999999997"/>
        <n v="0.6640007"/>
        <n v="0.62547660000000005"/>
        <n v="0.68038589999999999"/>
        <n v="0.64983460000000004"/>
        <n v="0.66993800000000003"/>
        <n v="0.69334260000000003"/>
        <n v="0.69296469999999999"/>
        <n v="0.66419269999999997"/>
        <n v="0.58838849999999998"/>
        <n v="0.49809439999999999"/>
        <n v="0.51993940000000005"/>
        <n v="0.39788689999999999"/>
        <n v="0.4456097"/>
        <n v="0.39513290000000001"/>
        <n v="0.29792950000000001"/>
        <n v="0.23021730000000001"/>
        <n v="0.1348481"/>
        <n v="7.4966660000000004E-2"/>
        <n v="0.19990250000000001"/>
        <n v="0.3676316"/>
        <n v="0.35995549999999998"/>
        <n v="0.52606180000000002"/>
        <n v="0.52916730000000001"/>
        <n v="0.62835419999999997"/>
        <n v="0.5891961"/>
        <n v="0.52542169999999999"/>
        <n v="0.75016930000000004"/>
        <n v="0.8352174"/>
        <n v="0.91724039999999996"/>
        <n v="0.90376990000000001"/>
        <n v="0.9604009"/>
        <n v="0.96154300000000004"/>
        <n v="0.81197540000000001"/>
        <n v="0.76758380000000004"/>
        <n v="0.79767730000000003"/>
        <n v="0.69381409999999999"/>
        <n v="0.72759470000000004"/>
        <n v="0.58359749999999999"/>
        <n v="0.56822530000000004"/>
        <n v="0.57833210000000002"/>
        <n v="0.4734659"/>
        <n v="0.50148280000000001"/>
        <n v="0.2515751"/>
        <n v="0.31615500000000002"/>
        <n v="0.35843130000000001"/>
        <n v="0.2612757"/>
        <n v="0.13228000000000001"/>
        <n v="0.1044031"/>
        <n v="6.7007460000000005E-2"/>
        <n v="0.20365659999999999"/>
        <n v="0.24491019999999999"/>
        <n v="0.3702027"/>
        <n v="0.52377949999999995"/>
        <n v="0.63774370000000002"/>
        <n v="0.62382130000000002"/>
        <n v="0.61265729999999996"/>
        <n v="0.69777500000000003"/>
        <n v="0.64537270000000002"/>
        <n v="0.5681003"/>
        <n v="0.61910659999999995"/>
        <n v="0.70922569999999996"/>
        <n v="0.75692669999999995"/>
        <n v="0.66776420000000003"/>
        <n v="0.70626909999999998"/>
        <n v="0.83274250000000005"/>
        <n v="0.72762899999999997"/>
        <n v="0.76581460000000001"/>
        <n v="0.64106859999999999"/>
        <n v="0.68391369999999996"/>
        <n v="0.66055280000000005"/>
        <n v="0.60920030000000003"/>
        <n v="0.59169669999999996"/>
        <n v="0.40978160000000002"/>
        <n v="0.45221230000000001"/>
        <n v="0.40227479999999999"/>
        <n v="0.40708230000000001"/>
        <n v="0.26596239999999999"/>
        <n v="0.28600700000000001"/>
        <n v="8.764131E-2"/>
        <n v="5.0911690000000002E-2"/>
        <n v="0.2109502"/>
        <n v="0.27548679999999998"/>
        <n v="0.44876050000000001"/>
        <n v="0.47848089999999999"/>
        <n v="0.58475460000000001"/>
        <n v="0.61491870000000004"/>
        <n v="0.72526749999999995"/>
        <n v="0.69830080000000005"/>
        <n v="0.85571779999999997"/>
        <n v="0.83897849999999996"/>
        <n v="0.81178939999999999"/>
        <n v="0.8461803"/>
        <n v="0.84339430000000004"/>
        <n v="0.79367120000000002"/>
        <n v="0.88648800000000005"/>
        <n v="0.76840750000000002"/>
        <n v="0.71037600000000001"/>
        <n v="0.76808140000000003"/>
        <n v="0.66512930000000003"/>
        <n v="0.61804289999999995"/>
        <n v="0.51316470000000003"/>
        <n v="0.45244780000000001"/>
        <n v="0.40400000000000003"/>
        <n v="0.36948609999999998"/>
        <n v="0.33103779999999999"/>
        <n v="0.23601910000000001"/>
        <n v="0.2191004"/>
        <n v="0.12304470000000001"/>
        <n v="0.1621882"/>
        <n v="0.1096038"/>
        <n v="0.1212023"/>
        <n v="0.28411619999999999"/>
        <n v="0.39189410000000002"/>
        <n v="0.33039370000000001"/>
        <n v="0.52968289999999996"/>
        <n v="0.58733040000000003"/>
        <n v="0.66139999999999999"/>
        <n v="0.67304459999999999"/>
        <n v="0.65681429999999996"/>
        <n v="0.61716289999999996"/>
        <n v="0.62953709999999996"/>
        <n v="0.69263549999999996"/>
        <n v="0.75971840000000002"/>
        <n v="0.6918858"/>
        <n v="0.68698760000000003"/>
        <n v="0.68060929999999997"/>
        <n v="0.73687239999999998"/>
        <n v="0.66314779999999995"/>
        <n v="0.64485729999999997"/>
        <n v="0.61678599999999995"/>
        <n v="0.59717750000000003"/>
        <n v="0.56853670000000001"/>
        <n v="0.55805740000000004"/>
        <n v="0.50201589999999996"/>
        <n v="0.41723500000000002"/>
        <n v="0.31326989999999999"/>
        <n v="0.26123170000000001"/>
        <n v="0.22517989999999999"/>
        <n v="0.13871549999999999"/>
        <n v="5.056679E-2"/>
        <n v="0.13427210000000001"/>
        <n v="0.415271"/>
        <n v="0.46106940000000002"/>
        <n v="0.56322729999999999"/>
        <n v="0.49851479999999998"/>
        <n v="0.64710509999999999"/>
        <n v="0.7126865"/>
        <n v="0.79001390000000005"/>
        <n v="0.79646340000000004"/>
        <n v="0.87154229999999999"/>
        <n v="0.89024159999999997"/>
        <n v="0.87350559999999999"/>
        <n v="0.91976080000000004"/>
        <n v="0.89263930000000002"/>
        <n v="0.79327230000000004"/>
        <n v="0.72769910000000004"/>
        <n v="0.69474100000000005"/>
        <n v="0.71552009999999999"/>
        <n v="0.69753350000000003"/>
        <n v="0.64738010000000001"/>
        <n v="0.52965839999999997"/>
        <n v="0.55530349999999995"/>
        <n v="0.47642000000000001"/>
        <n v="0.40443170000000001"/>
        <n v="0.42646919999999999"/>
        <n v="0.3048688"/>
        <n v="0.2841127"/>
        <n v="0.1879681"/>
        <n v="0.1475737"/>
        <n v="9.5000000000000001E-2"/>
        <n v="0.2016259"/>
        <n v="0.37151719999999999"/>
        <n v="0.3920459"/>
        <n v="0.43031380000000002"/>
        <n v="0.61165760000000002"/>
        <n v="0.59536370000000005"/>
        <n v="0.58460670000000003"/>
        <n v="0.66052100000000002"/>
        <n v="0.68504379999999998"/>
        <n v="0.67100000000000004"/>
        <n v="0.6997042"/>
        <n v="0.76000259999999997"/>
        <n v="0.7476931"/>
        <n v="0.75758630000000005"/>
        <n v="0.76002760000000003"/>
        <n v="0.82446220000000003"/>
        <n v="0.67870830000000004"/>
        <n v="0.79551240000000001"/>
        <n v="0.71305680000000005"/>
        <n v="0.58180759999999998"/>
        <n v="0.61211930000000003"/>
        <n v="0.66996489999999997"/>
        <n v="0.59787959999999996"/>
        <n v="0.51348320000000003"/>
        <n v="0.3109421"/>
        <n v="0.354408"/>
        <n v="0.29896489999999998"/>
        <n v="0.199379"/>
        <n v="4.2047590000000003E-2"/>
        <n v="0.1726528"/>
        <n v="0.2443215"/>
        <n v="0.32832450000000002"/>
        <n v="0.41869319999999999"/>
        <n v="0.62250620000000001"/>
        <n v="0.61992009999999997"/>
        <n v="0.67660989999999999"/>
        <n v="0.77387139999999999"/>
        <n v="0.7637081"/>
        <n v="0.77265519999999999"/>
        <n v="0.9357318"/>
        <n v="0.83543999999999996"/>
        <n v="0.84369780000000005"/>
        <n v="0.83214659999999996"/>
        <n v="0.85980520000000005"/>
        <n v="0.75082420000000005"/>
        <n v="0.68263019999999996"/>
        <n v="0.63096200000000002"/>
        <n v="0.67500590000000005"/>
        <n v="0.63092389999999998"/>
        <n v="0.53953779999999996"/>
        <n v="0.46390619999999999"/>
        <n v="0.39577390000000001"/>
        <n v="0.34058769999999999"/>
        <n v="0.26340079999999999"/>
        <n v="0.29202739999999999"/>
        <n v="0.2290546"/>
        <n v="0.1247878"/>
        <n v="7.3355299999999998E-2"/>
        <n v="0.1216059"/>
        <n v="0.18321570000000001"/>
        <n v="0.39189030000000002"/>
        <n v="0.4405462"/>
        <n v="0.56080300000000005"/>
        <n v="0.58175589999999999"/>
        <n v="0.57063909999999995"/>
        <n v="0.665466"/>
        <n v="0.68112410000000001"/>
        <n v="0.69444660000000002"/>
        <n v="0.70702830000000005"/>
        <n v="0.82010300000000003"/>
        <n v="0.76133830000000002"/>
        <n v="0.74054710000000001"/>
        <n v="0.8091971"/>
        <n v="0.73658469999999998"/>
        <n v="0.82432819999999996"/>
        <n v="0.70667179999999996"/>
        <n v="0.72322059999999999"/>
        <n v="0.67350500000000002"/>
        <n v="0.68978980000000001"/>
        <n v="0.64601240000000004"/>
        <n v="0.61674709999999999"/>
        <n v="0.61816910000000003"/>
        <n v="0.48817310000000003"/>
        <n v="0.51254370000000005"/>
        <n v="0.44519880000000001"/>
        <n v="0.40010620000000002"/>
        <n v="0.3860285"/>
        <n v="0.20335439999999999"/>
        <n v="0.14629420000000001"/>
        <n v="3.9395430000000002E-2"/>
        <n v="0.18417649999999999"/>
        <n v="0.23726149999999999"/>
        <n v="0.44989109999999999"/>
        <n v="0.50305069999999996"/>
        <n v="0.44657809999999998"/>
        <n v="0.58380220000000005"/>
        <n v="0.56141339999999995"/>
        <n v="0.77176739999999999"/>
        <n v="0.88317210000000002"/>
        <n v="0.79898499999999995"/>
        <n v="0.81408659999999999"/>
        <n v="0.905111"/>
        <n v="0.75325960000000003"/>
        <n v="0.73291879999999998"/>
        <n v="0.74022969999999999"/>
        <n v="0.8100598"/>
        <n v="0.75792939999999998"/>
        <n v="0.64674339999999997"/>
        <n v="0.66752449999999997"/>
        <n v="0.63745189999999996"/>
        <n v="0.5205535"/>
        <n v="0.55291679999999999"/>
        <n v="0.43435590000000002"/>
        <n v="0.44210860000000002"/>
        <n v="0.33390120000000001"/>
        <n v="0.33981470000000003"/>
        <n v="0.29613679999999998"/>
        <n v="0.22091169999999999"/>
        <n v="0.1292942"/>
        <n v="0.10223989999999999"/>
        <n v="0.2375921"/>
        <n v="0.36993510000000002"/>
        <n v="0.45562370000000002"/>
        <n v="0.58748610000000001"/>
        <n v="0.57897580000000004"/>
        <n v="0.70650199999999996"/>
        <n v="0.54050719999999997"/>
        <n v="0.56151309999999999"/>
        <n v="0.59909599999999996"/>
        <n v="0.74884050000000002"/>
        <n v="0.84090549999999997"/>
        <n v="0.75029659999999998"/>
        <n v="0.76721899999999998"/>
        <n v="0.83051909999999995"/>
        <n v="0.69794339999999999"/>
        <n v="0.81350599999999995"/>
        <n v="0.77793900000000005"/>
        <n v="0.69348759999999998"/>
        <n v="0.78404079999999998"/>
        <n v="0.76054259999999996"/>
        <n v="0.62592409999999998"/>
        <n v="0.59103470000000002"/>
        <n v="0.65383869999999999"/>
        <n v="0.47579830000000001"/>
        <n v="0.52241170000000003"/>
        <n v="0.31508730000000001"/>
        <n v="0.24080080000000001"/>
        <n v="0.1898552"/>
        <n v="0.17935999999999999"/>
        <n v="1.1661899999999999E-2"/>
        <n v="0.32003130000000002"/>
        <n v="0.30829859999999998"/>
        <n v="0.53269310000000003"/>
        <n v="0.56269440000000004"/>
        <n v="0.55978570000000005"/>
        <n v="0.6251736"/>
        <n v="0.68048509999999995"/>
        <n v="0.77073020000000003"/>
        <n v="0.72182270000000004"/>
        <n v="0.76835469999999995"/>
        <n v="0.94979210000000003"/>
        <n v="0.77681210000000001"/>
        <n v="0.86333539999999998"/>
        <n v="0.68055560000000004"/>
        <n v="0.79053209999999996"/>
        <n v="0.72306289999999995"/>
        <n v="0.76014800000000005"/>
        <n v="0.62670959999999998"/>
        <n v="0.73305520000000002"/>
        <n v="0.65764730000000005"/>
        <n v="0.47530410000000001"/>
        <n v="0.41109849999999998"/>
        <n v="0.46765800000000002"/>
        <n v="0.32812350000000001"/>
        <n v="0.32001410000000002"/>
        <n v="0.2491285"/>
        <n v="0.17000290000000001"/>
        <n v="0.15859699999999999"/>
        <n v="8.2225300000000001E-2"/>
        <n v="0.1238467"/>
        <n v="0.1347294"/>
        <n v="0.39242450000000001"/>
        <n v="0.4186801"/>
        <n v="0.48973670000000002"/>
        <n v="0.4889213"/>
        <n v="0.64392629999999995"/>
        <n v="0.53130500000000003"/>
        <n v="0.60600080000000001"/>
        <n v="0.58665230000000002"/>
        <n v="0.67371210000000004"/>
        <n v="0.67327930000000002"/>
        <n v="0.74085429999999997"/>
        <n v="0.84389630000000004"/>
        <n v="0.83402759999999998"/>
        <n v="0.76562200000000002"/>
        <n v="0.78843200000000002"/>
        <n v="0.79427080000000005"/>
        <n v="0.70407379999999997"/>
        <n v="0.70562670000000005"/>
        <n v="0.63229900000000006"/>
        <n v="0.68310539999999997"/>
        <n v="0.62907950000000001"/>
        <n v="0.45365739999999999"/>
        <n v="0.44588899999999998"/>
        <n v="0.4944462"/>
        <n v="0.42301889999999998"/>
        <n v="0.43218509999999999"/>
        <n v="0.36382959999999998"/>
        <n v="0.28417599999999998"/>
        <n v="0.1067052"/>
        <n v="0.1113059"/>
        <n v="0.28206379999999998"/>
        <n v="0.33203769999999999"/>
        <n v="0.37117109999999998"/>
        <n v="0.47019680000000003"/>
        <n v="0.58065480000000003"/>
        <n v="0.63601339999999995"/>
        <n v="0.72911800000000004"/>
        <n v="0.69452789999999998"/>
        <n v="0.78584030000000005"/>
        <n v="0.77399739999999995"/>
        <n v="0.91704739999999996"/>
        <n v="0.85552910000000004"/>
        <n v="0.81490240000000003"/>
        <n v="0.72918380000000005"/>
        <n v="0.77611980000000003"/>
        <n v="0.83311579999999996"/>
        <n v="0.5894277"/>
        <n v="0.65751649999999995"/>
        <n v="0.6172974"/>
        <n v="0.50794090000000003"/>
        <n v="0.47872439999999999"/>
        <n v="0.63756100000000004"/>
        <n v="0.54108230000000002"/>
        <n v="0.38803219999999999"/>
        <n v="0.25717119999999999"/>
        <n v="0.16400000000000001"/>
        <n v="0.25316"/>
        <n v="0.15100330000000001"/>
        <n v="8.7132080000000001E-2"/>
        <n v="0.1450862"/>
        <n v="0.1712921"/>
        <n v="0.40535539999999998"/>
        <n v="0.43027900000000002"/>
        <n v="0.54886250000000003"/>
        <n v="0.6078964"/>
        <n v="0.59612500000000002"/>
        <n v="0.60873969999999999"/>
        <n v="0.59334980000000004"/>
        <n v="0.77808100000000002"/>
        <n v="0.81036410000000003"/>
        <n v="0.76036970000000004"/>
        <n v="0.75000330000000004"/>
        <n v="0.81913610000000003"/>
        <n v="0.7793234"/>
        <n v="0.69756870000000004"/>
        <n v="0.79875459999999998"/>
        <n v="0.68110870000000001"/>
        <n v="0.77844590000000002"/>
        <n v="0.74781350000000002"/>
        <n v="0.72317699999999996"/>
        <n v="0.75001669999999998"/>
        <n v="0.63802820000000005"/>
        <n v="0.61952560000000001"/>
        <n v="0.52893290000000004"/>
        <n v="0.63267370000000001"/>
        <n v="0.51371"/>
        <n v="0.47703770000000001"/>
        <n v="0.35315289999999999"/>
        <n v="0.27312999999999998"/>
        <n v="0.28140009999999999"/>
        <n v="6.3639609999999999E-2"/>
        <n v="5.2773100000000003E-2"/>
        <n v="0.11511730000000001"/>
        <n v="0.38657599999999998"/>
        <n v="0.47669909999999999"/>
        <n v="0.56601849999999998"/>
        <n v="0.54037860000000004"/>
        <n v="0.52362010000000003"/>
        <n v="0.74194680000000002"/>
        <n v="0.69313279999999999"/>
        <n v="0.73131999999999997"/>
        <n v="0.84233550000000001"/>
        <n v="0.8150153"/>
        <n v="0.83574939999999998"/>
        <n v="0.78111779999999997"/>
        <n v="0.71261839999999999"/>
        <n v="0.72914540000000005"/>
        <n v="0.69701789999999997"/>
        <n v="0.67208999999999997"/>
        <n v="0.61189870000000002"/>
        <n v="0.57788660000000003"/>
        <n v="0.63524250000000004"/>
        <n v="0.49032740000000002"/>
        <n v="0.37710739999999998"/>
        <n v="0.41334969999999999"/>
        <n v="0.27735359999999998"/>
        <n v="0.26791789999999999"/>
        <n v="0.36549419999999999"/>
        <n v="0.20124120000000001"/>
        <n v="9.5718339999999999E-2"/>
        <n v="0.1037304"/>
        <n v="0.15966530000000001"/>
        <n v="0.39088869999999998"/>
        <n v="0.4606365"/>
        <n v="0.5309256"/>
        <n v="0.60814230000000002"/>
        <n v="0.63959520000000003"/>
        <n v="0.60033740000000002"/>
        <n v="0.59718839999999995"/>
        <n v="0.6300675"/>
        <n v="0.73798710000000001"/>
        <n v="0.79974619999999996"/>
        <n v="0.69271059999999995"/>
        <n v="0.69244859999999997"/>
        <n v="0.80080770000000001"/>
        <n v="0.75231709999999996"/>
        <n v="0.80262199999999995"/>
        <n v="0.63708160000000003"/>
        <n v="0.65705480000000005"/>
        <n v="0.66555540000000002"/>
        <n v="0.5741811"/>
        <n v="0.64613620000000005"/>
        <n v="0.60316000000000003"/>
        <n v="0.61639679999999997"/>
        <n v="0.50839350000000005"/>
        <n v="0.50580729999999996"/>
        <n v="0.54230990000000001"/>
        <n v="0.37464120000000001"/>
        <n v="0.259434"/>
        <n v="0.1665953"/>
        <n v="0.21446209999999999"/>
        <n v="4.1231049999999998E-2"/>
        <n v="0.3390339"/>
        <n v="0.51282070000000002"/>
        <n v="0.37741360000000002"/>
        <n v="0.52739360000000002"/>
        <n v="0.68919739999999996"/>
        <n v="0.60089349999999997"/>
        <n v="0.62053199999999997"/>
        <n v="0.69749839999999996"/>
        <n v="0.82580989999999999"/>
        <n v="0.98342770000000002"/>
        <n v="0.74383670000000002"/>
        <n v="0.84355080000000005"/>
        <n v="0.80203550000000001"/>
        <n v="0.73457260000000002"/>
        <n v="0.74803269999999999"/>
        <n v="0.74432319999999996"/>
        <n v="0.57678160000000001"/>
        <n v="0.58599749999999995"/>
        <n v="0.49408200000000002"/>
        <n v="0.45906429999999998"/>
        <n v="0.46555990000000003"/>
        <n v="0.43256099999999997"/>
        <n v="0.4421911"/>
        <n v="0.30108639999999998"/>
        <n v="0.28556779999999998"/>
        <n v="0.21985679999999999"/>
        <n v="0.16357260000000001"/>
        <n v="9.6674709999999997E-2"/>
        <n v="0.14101420000000001"/>
        <n v="0.29051159999999998"/>
        <n v="0.366531"/>
        <n v="0.40300000000000002"/>
        <n v="0.4478258"/>
        <n v="0.61466410000000005"/>
        <n v="0.6663888"/>
        <n v="0.60948659999999999"/>
        <n v="0.56801409999999997"/>
        <n v="0.68854700000000002"/>
        <n v="0.65989390000000003"/>
        <n v="0.65838059999999998"/>
        <n v="0.68936059999999999"/>
        <n v="0.6295347"/>
        <n v="0.65309260000000002"/>
        <n v="0.59170940000000005"/>
        <n v="0.68209240000000004"/>
        <n v="0.6308954"/>
        <n v="0.67677620000000005"/>
        <n v="0.64465260000000002"/>
        <n v="0.65534800000000004"/>
        <n v="0.64959449999999996"/>
        <n v="0.53360750000000001"/>
        <n v="0.5822233"/>
        <n v="0.52324470000000001"/>
        <n v="0.44254719999999997"/>
        <n v="0.37718030000000002"/>
        <n v="0.33638669999999998"/>
        <n v="0.26342739999999998"/>
        <n v="0.23025419999999999"/>
        <n v="8.0622579999999999E-2"/>
        <n v="7.8102500000000005E-2"/>
        <n v="0.1841005"/>
        <n v="0.3009867"/>
        <n v="0.46555020000000003"/>
        <n v="0.56947700000000001"/>
        <n v="0.56605649999999996"/>
        <n v="0.64998610000000001"/>
        <n v="0.73575610000000002"/>
        <n v="0.67120340000000001"/>
        <n v="0.78986710000000004"/>
        <n v="0.77671100000000004"/>
        <n v="0.79473329999999998"/>
        <n v="0.87911890000000004"/>
        <n v="0.83637910000000004"/>
        <n v="0.74409939999999997"/>
        <n v="0.73980869999999999"/>
        <n v="0.61665060000000005"/>
        <n v="0.81809169999999998"/>
        <n v="0.69581599999999999"/>
        <n v="0.65591619999999995"/>
        <n v="0.63348249999999995"/>
        <n v="0.4103523"/>
        <n v="0.50136610000000004"/>
        <n v="0.55160949999999997"/>
        <n v="0.33065090000000003"/>
        <n v="0.4196201"/>
        <n v="0.3909591"/>
        <n v="0.32257249999999998"/>
        <n v="0.27"/>
        <n v="0.1115078"/>
        <n v="1.8357559999999998E-2"/>
        <n v="4.4045430000000003E-2"/>
        <n v="0.1736779"/>
        <n v="0.20143730000000001"/>
        <n v="0.40636929999999999"/>
        <n v="0.4323147"/>
        <n v="0.50477720000000004"/>
        <n v="0.5577974"/>
        <n v="0.65674120000000002"/>
        <n v="0.61278460000000001"/>
        <n v="0.49519800000000003"/>
        <n v="0.61090180000000005"/>
        <n v="0.64594890000000005"/>
        <n v="0.66342820000000002"/>
        <n v="0.65530600000000006"/>
        <n v="0.7193003"/>
        <n v="0.67882909999999996"/>
        <n v="0.60421930000000001"/>
        <n v="0.68030729999999995"/>
        <n v="0.62153440000000004"/>
        <n v="0.60416219999999998"/>
        <n v="0.60246160000000004"/>
        <n v="0.58499999999999996"/>
        <n v="0.50229970000000002"/>
        <n v="0.42933090000000002"/>
        <n v="0.43278169999999999"/>
        <n v="0.34085189999999999"/>
        <n v="0.32137520000000003"/>
        <n v="0.30383710000000003"/>
        <n v="0.24947949999999999"/>
        <n v="6.2E-2"/>
        <n v="5.939697E-2"/>
        <n v="0.1084666"/>
        <n v="0.2241986"/>
        <n v="0.45194800000000002"/>
        <n v="0.42540919999999999"/>
        <n v="0.67490589999999995"/>
        <n v="0.88192119999999996"/>
        <n v="0.7680631"/>
        <n v="0.85718139999999998"/>
        <n v="0.78203900000000004"/>
        <n v="0.9133964"/>
        <n v="0.84542300000000004"/>
        <n v="0.83764019999999995"/>
        <n v="0.86181779999999997"/>
        <n v="0.71897979999999995"/>
        <n v="0.8525239"/>
        <n v="0.78687799999999997"/>
        <n v="0.70998660000000002"/>
        <n v="0.73314259999999998"/>
        <n v="0.7894004"/>
        <n v="0.46629280000000001"/>
        <n v="0.51975570000000004"/>
        <n v="0.76777669999999998"/>
        <n v="0.46687149999999999"/>
        <n v="0.63132010000000005"/>
        <n v="0.58832810000000002"/>
        <n v="0.49861509999999998"/>
        <n v="0.3484623"/>
        <n v="0.27504909999999999"/>
        <n v="0.2471315"/>
        <n v="0.19811609999999999"/>
        <n v="0.1332216"/>
        <n v="9.8473350000000001E-2"/>
        <n v="3.140064E-2"/>
        <n v="0.1686298"/>
        <n v="8.4118960000000007E-2"/>
        <n v="0.2412675"/>
        <n v="0.30799510000000002"/>
        <n v="0.45292159999999998"/>
        <n v="0.39282820000000002"/>
        <n v="0.50688460000000002"/>
        <n v="0.5236459"/>
        <n v="0.60395449999999995"/>
        <n v="0.58111100000000004"/>
        <n v="0.52983020000000003"/>
        <n v="0.50231159999999997"/>
        <n v="0.59600089999999994"/>
        <n v="0.51218160000000001"/>
        <n v="0.5066676"/>
        <n v="0.57522260000000003"/>
        <n v="0.5156326"/>
        <n v="0.54168989999999995"/>
        <n v="0.4621093"/>
        <n v="0.41620309999999999"/>
        <n v="0.40524189999999999"/>
        <n v="0.41201939999999998"/>
        <n v="0.30929109999999999"/>
        <n v="0.30985960000000001"/>
        <n v="0.14242540000000001"/>
        <n v="0.20673649999999999"/>
        <n v="7.2622309999999995E-2"/>
        <n v="0.1825842"/>
        <n v="0.2249555"/>
        <n v="0.34047169999999999"/>
        <n v="0.37779489999999999"/>
        <n v="0.53673919999999997"/>
        <n v="0.45097340000000002"/>
        <n v="0.86774770000000001"/>
        <n v="0.99756710000000004"/>
        <n v="0.88812610000000003"/>
        <n v="0.98416360000000003"/>
        <n v="0.8257681"/>
        <n v="0.76853360000000004"/>
        <n v="0.92211600000000005"/>
        <n v="1.013314"/>
        <n v="1.0102199999999999"/>
        <n v="1.0307850000000001"/>
        <n v="0.91982229999999998"/>
        <n v="0.87474629999999998"/>
        <n v="0.78513820000000001"/>
        <n v="0.83477060000000003"/>
        <n v="0.79014430000000002"/>
        <n v="0.6858805"/>
        <n v="0.73623499999999997"/>
        <n v="0.65539599999999998"/>
        <n v="0.63267450000000003"/>
        <n v="0.50879169999999996"/>
        <n v="0.57938069999999997"/>
        <n v="0.49419839999999998"/>
        <n v="0.5096136"/>
        <n v="0.2827808"/>
        <n v="0.23600209999999999"/>
        <n v="0.1511622"/>
        <n v="0.19887940000000001"/>
        <n v="0.14698639999999999"/>
        <n v="5.8309519999999997E-2"/>
        <n v="0.105603"/>
        <n v="0.16"/>
        <n v="0.1908822"/>
        <n v="0.2256745"/>
        <n v="0.33130799999999999"/>
        <n v="0.47642210000000002"/>
        <n v="0.41633160000000002"/>
        <n v="0.42556899999999998"/>
        <n v="0.43871290000000002"/>
        <n v="0.55466930000000003"/>
        <n v="0.50284189999999995"/>
        <n v="0.52221070000000003"/>
        <n v="0.57608680000000001"/>
        <n v="0.4821047"/>
        <n v="0.53528310000000001"/>
        <n v="0.4618236"/>
        <n v="0.47636230000000002"/>
        <n v="0.460063"/>
        <n v="0.41201090000000001"/>
        <n v="0.26736680000000002"/>
        <n v="0.36325469999999999"/>
        <n v="0.18611820000000001"/>
        <n v="0.26691759999999998"/>
        <n v="0.10606599999999999"/>
        <n v="6.4884510000000006E-2"/>
        <n v="0.15951180000000001"/>
        <n v="0.25969979999999998"/>
        <n v="0.29848449999999999"/>
        <n v="0.4175548"/>
        <n v="0.50064960000000003"/>
        <n v="0.69234450000000003"/>
        <n v="0.74002769999999995"/>
        <n v="0.76940759999999997"/>
        <n v="0.80342329999999995"/>
        <n v="0.90726070000000003"/>
        <n v="0.85133429999999999"/>
        <n v="1.0965849999999999"/>
        <n v="0.84506619999999999"/>
        <n v="0.9852436"/>
        <n v="0.89213279999999995"/>
        <n v="1.0585580000000001"/>
        <n v="1.012799"/>
        <n v="1.0706560000000001"/>
        <n v="0.86095060000000001"/>
        <n v="0.97364569999999995"/>
        <n v="0.85983310000000002"/>
        <n v="0.89296140000000002"/>
        <n v="0.76753369999999999"/>
        <n v="0.61683060000000001"/>
        <n v="0.47529890000000002"/>
        <n v="0.56442890000000001"/>
        <n v="0.42720019999999997"/>
        <n v="0.43941439999999998"/>
        <n v="0.36615979999999998"/>
        <n v="0.3260981"/>
        <n v="0.32503850000000001"/>
        <n v="0.16037770000000001"/>
        <n v="0.17604539999999999"/>
        <n v="8.9999999999999993E-3"/>
        <n v="0.12278840000000001"/>
        <n v="0.22847319999999999"/>
        <n v="0.18384780000000001"/>
        <n v="0.23148650000000001"/>
        <n v="0.41189439999999999"/>
        <n v="0.41375960000000001"/>
        <n v="0.48621500000000001"/>
        <n v="0.4686033"/>
        <n v="0.43105680000000002"/>
        <n v="0.40498020000000001"/>
        <n v="0.4441734"/>
        <n v="0.54265269999999999"/>
        <n v="0.47205190000000002"/>
        <n v="0.5187003"/>
        <n v="0.4788037"/>
        <n v="0.45650079999999998"/>
        <n v="0.53803350000000005"/>
        <n v="0.39564250000000001"/>
        <n v="0.52410400000000001"/>
        <n v="0.37889309999999998"/>
        <n v="0.42100120000000002"/>
        <n v="0.39000509999999999"/>
        <n v="0.21949489999999999"/>
        <n v="7.8339010000000001E-2"/>
        <n v="8.4929379999999999E-2"/>
        <n v="4.2059480000000003E-2"/>
        <n v="0.1718982"/>
        <n v="0.37792330000000002"/>
        <n v="0.36568980000000001"/>
        <n v="0.47585709999999998"/>
        <n v="0.49115779999999998"/>
        <n v="0.4712887"/>
        <n v="0.6987196"/>
        <n v="0.78175439999999996"/>
        <n v="0.67888510000000002"/>
        <n v="0.74181200000000003"/>
        <n v="0.9352182"/>
        <n v="0.7284621"/>
        <n v="0.80731779999999997"/>
        <n v="0.91448399999999996"/>
        <n v="0.84046659999999995"/>
        <n v="0.64688250000000003"/>
        <n v="0.79753180000000001"/>
        <n v="0.54499359999999997"/>
        <n v="0.7568897"/>
        <n v="0.77711330000000001"/>
        <n v="0.74755939999999999"/>
        <n v="0.68765469999999995"/>
        <n v="0.61801300000000003"/>
        <n v="0.51245779999999996"/>
        <n v="0.48843120000000001"/>
        <n v="0.58245429999999998"/>
        <n v="0.40741260000000001"/>
        <n v="0.40360000000000001"/>
        <n v="0.21100240000000001"/>
        <n v="0.1900579"/>
        <n v="0.1500833"/>
        <n v="0.2003846"/>
        <n v="5.1788029999999999E-2"/>
        <n v="8.4148680000000003E-2"/>
        <n v="7.454529E-2"/>
        <n v="0.2272004"/>
        <n v="0.29340080000000002"/>
        <n v="0.34024260000000001"/>
        <n v="0.45049420000000001"/>
        <n v="0.40556379999999997"/>
        <n v="0.36282910000000002"/>
        <n v="0.44537739999999998"/>
        <n v="0.42901050000000002"/>
        <n v="0.43537799999999999"/>
        <n v="0.48546159999999999"/>
        <n v="0.53385020000000005"/>
        <n v="0.51484079999999999"/>
        <n v="0.44470779999999999"/>
        <n v="0.4432719"/>
        <n v="0.4242417"/>
        <n v="0.39910020000000002"/>
        <n v="0.3224438"/>
        <n v="0.36021239999999999"/>
        <n v="0.3101371"/>
        <n v="0.21045900000000001"/>
        <n v="0.18604299999999999"/>
        <n v="7.0519499999999999E-2"/>
        <n v="6.791171E-2"/>
        <n v="0.1427725"/>
        <n v="0.20441380000000001"/>
        <n v="0.24600810000000001"/>
        <n v="0.26884380000000002"/>
        <n v="0.42661110000000002"/>
        <n v="0.49165229999999999"/>
        <n v="0.56400090000000003"/>
        <n v="0.66270430000000002"/>
        <n v="0.65151210000000004"/>
        <n v="0.73063060000000002"/>
        <n v="0.84570089999999998"/>
        <n v="0.82887149999999998"/>
        <n v="0.78191630000000001"/>
        <n v="0.71229909999999996"/>
        <n v="0.56473799999999996"/>
        <n v="0.69390269999999998"/>
        <n v="0.73902979999999996"/>
        <n v="0.68363799999999997"/>
        <n v="0.66444709999999996"/>
        <n v="0.68104699999999996"/>
        <n v="0.5926998"/>
        <n v="0.64023819999999998"/>
        <n v="0.48254530000000001"/>
        <n v="0.557315"/>
        <n v="0.46414870000000003"/>
        <n v="0.40282259999999998"/>
        <n v="0.4050938"/>
        <n v="0.3529448"/>
        <n v="0.36281679999999999"/>
        <n v="0.29783389999999998"/>
        <n v="0.29076619999999997"/>
        <n v="0.18989729999999999"/>
        <n v="9.6046859999999998E-2"/>
        <n v="6.7208630000000005E-2"/>
        <n v="0.11510430000000001"/>
        <n v="6.9634760000000004E-2"/>
        <n v="0.1272006"/>
        <n v="0.31319799999999998"/>
        <n v="0.23436080000000001"/>
        <n v="0.34121699999999999"/>
        <n v="0.4376391"/>
        <n v="0.40035979999999999"/>
        <n v="0.47521469999999999"/>
        <n v="0.43982949999999998"/>
        <n v="0.44901669999999999"/>
        <n v="0.50293739999999998"/>
        <n v="0.5796154"/>
        <n v="0.51967779999999997"/>
        <n v="0.45600000000000002"/>
        <n v="0.45723190000000002"/>
        <n v="0.49154959999999998"/>
        <n v="0.4206376"/>
        <n v="0.47563109999999997"/>
        <n v="0.50519899999999995"/>
        <n v="0.362763"/>
        <n v="0.33094560000000001"/>
        <n v="0.38800519999999999"/>
        <n v="0.31872869999999998"/>
        <n v="0.27141480000000001"/>
        <n v="0.1402284"/>
        <n v="0.1181059"/>
        <n v="5.2172789999999997E-2"/>
        <n v="3.6249139999999999E-2"/>
        <n v="8.586618E-2"/>
        <n v="0.1951666"/>
        <n v="0.38776929999999998"/>
        <n v="0.48274319999999998"/>
        <n v="0.52190519999999996"/>
        <n v="0.52991410000000005"/>
        <n v="0.56177750000000004"/>
        <n v="0.65169390000000005"/>
        <n v="0.74121320000000002"/>
        <n v="0.79271999999999998"/>
        <n v="0.78238160000000001"/>
        <n v="0.74635180000000001"/>
        <n v="0.69479500000000005"/>
        <n v="0.78691800000000001"/>
        <n v="0.80170629999999998"/>
        <n v="0.73390049999999996"/>
        <n v="0.56662599999999996"/>
        <n v="0.68340469999999998"/>
        <n v="0.56293870000000001"/>
        <n v="0.60951540000000004"/>
        <n v="0.60072289999999995"/>
        <n v="0.63310739999999999"/>
        <n v="0.41688969999999997"/>
        <n v="0.4806839"/>
        <n v="0.37100539999999999"/>
        <n v="0.44040889999999999"/>
        <n v="0.35695660000000001"/>
        <n v="0.30623519999999999"/>
        <n v="0.23260700000000001"/>
        <n v="0.1647574"/>
        <n v="0.16850219999999999"/>
        <n v="0.1089082"/>
        <n v="0.1425623"/>
        <n v="8.008121E-2"/>
        <n v="2.332381E-2"/>
        <n v="0.1028008"/>
        <n v="0.208866"/>
        <n v="0.28624640000000001"/>
        <n v="0.2963461"/>
        <n v="0.4054084"/>
        <n v="0.4185606"/>
        <n v="0.43244539999999998"/>
        <n v="0.52453510000000003"/>
        <n v="0.48580040000000002"/>
        <n v="0.56740279999999998"/>
        <n v="0.56123080000000003"/>
        <n v="0.4872628"/>
        <n v="0.53807990000000006"/>
        <n v="0.52718880000000001"/>
        <n v="0.65480530000000003"/>
        <n v="0.59255800000000003"/>
        <n v="0.51029500000000005"/>
        <n v="0.50500400000000001"/>
        <n v="0.51661400000000002"/>
        <n v="0.49701610000000002"/>
        <n v="0.52300100000000005"/>
        <n v="0.34121109999999999"/>
        <n v="0.31802510000000001"/>
        <n v="0.32584970000000002"/>
        <n v="0.2526698"/>
        <n v="0.20506099999999999"/>
        <n v="8.3240610000000007E-2"/>
        <n v="7.2999999999999995E-2"/>
        <n v="0.1221474"/>
        <n v="0.28132010000000002"/>
        <n v="0.31053819999999999"/>
        <n v="0.42804320000000001"/>
        <n v="0.47486529999999999"/>
        <n v="0.50220410000000004"/>
        <n v="0.54533109999999996"/>
        <n v="0.60646929999999999"/>
        <n v="0.61317619999999995"/>
        <n v="0.63625469999999995"/>
        <n v="0.70171930000000005"/>
        <n v="0.66236700000000004"/>
        <n v="0.59227099999999999"/>
        <n v="0.57272160000000005"/>
        <n v="0.50024400000000002"/>
        <n v="0.44021130000000003"/>
        <n v="0.37337379999999998"/>
        <n v="0.42692039999999998"/>
        <n v="0.46339619999999998"/>
        <n v="0.41180699999999998"/>
        <n v="0.41990119999999997"/>
        <n v="0.19967219999999999"/>
        <n v="0.27637840000000002"/>
        <n v="0.30911490000000003"/>
        <n v="0.24174570000000001"/>
        <n v="0.12854960000000001"/>
        <n v="0.11732430000000001"/>
        <n v="0.13277420000000001"/>
        <n v="0.1095628"/>
        <n v="7.4846510000000005E-2"/>
        <n v="0.19233819999999999"/>
        <n v="0.24601020000000001"/>
        <n v="0.2988729"/>
        <n v="0.31133260000000001"/>
        <n v="0.35449819999999999"/>
        <n v="0.49716090000000002"/>
        <n v="0.47717710000000002"/>
        <n v="0.53973789999999999"/>
        <n v="0.43200110000000003"/>
        <n v="0.44949420000000001"/>
        <n v="0.57048049999999995"/>
        <n v="0.59175420000000001"/>
        <n v="0.57673560000000001"/>
        <n v="0.59878050000000005"/>
        <n v="0.64990000000000003"/>
        <n v="0.60562780000000005"/>
        <n v="0.50884379999999996"/>
        <n v="0.59278750000000002"/>
        <n v="0.50544630000000002"/>
        <n v="0.4925657"/>
        <n v="0.46440710000000002"/>
        <n v="0.42221439999999999"/>
        <n v="0.44745049999999997"/>
        <n v="0.3657609"/>
        <n v="0.30088039999999999"/>
        <n v="0.26658019999999999"/>
        <n v="0.25707000000000002"/>
        <n v="0.2090574"/>
        <n v="0.1141271"/>
        <n v="0.10778219999999999"/>
        <n v="0.10791199999999999"/>
        <n v="0.19453790000000001"/>
        <n v="0.29192639999999997"/>
        <n v="0.27238210000000002"/>
        <n v="0.38694319999999999"/>
        <n v="0.4608351"/>
        <n v="0.52790239999999999"/>
        <n v="0.55733029999999995"/>
        <n v="0.63035629999999998"/>
        <n v="0.63683990000000001"/>
        <n v="0.86056840000000001"/>
        <n v="0.73212359999999999"/>
        <n v="0.64795760000000002"/>
        <n v="0.91515360000000001"/>
        <n v="0.72551359999999998"/>
        <n v="0.74180449999999998"/>
        <n v="0.59565849999999998"/>
        <n v="0.61854019999999998"/>
        <n v="0.52912190000000003"/>
        <n v="0.60155879999999995"/>
        <n v="0.58757559999999998"/>
        <n v="0.40625240000000001"/>
        <n v="0.46193610000000002"/>
        <n v="0.59102710000000003"/>
        <n v="0.33354610000000001"/>
        <n v="0.39785419999999999"/>
        <n v="0.4967897"/>
        <n v="0.42953459999999999"/>
        <n v="0.32156180000000001"/>
        <n v="0.22439700000000001"/>
        <n v="0.16857639999999999"/>
        <n v="9.035485E-2"/>
        <n v="0.13823170000000001"/>
        <n v="0.14239379999999999"/>
        <n v="1.077033E-2"/>
        <n v="3.1241000000000001E-2"/>
        <n v="0.22078500000000001"/>
        <n v="0.20938000000000001"/>
        <n v="0.2553684"/>
        <n v="0.4346585"/>
        <n v="0.37138260000000001"/>
        <n v="0.42238369999999997"/>
        <n v="0.4270562"/>
        <n v="0.45031769999999999"/>
        <n v="0.38952540000000002"/>
        <n v="0.41667729999999997"/>
        <n v="0.42186489999999999"/>
        <n v="0.41309079999999998"/>
        <n v="0.42509530000000001"/>
        <n v="0.35327180000000002"/>
        <n v="0.45868619999999999"/>
        <n v="0.42186849999999998"/>
        <n v="0.44721919999999998"/>
        <n v="0.36241689999999999"/>
        <n v="0.4020572"/>
        <n v="0.29811579999999999"/>
        <n v="0.35330719999999999"/>
        <n v="0.24957969999999999"/>
        <n v="0.22276670000000001"/>
        <n v="0.1790754"/>
        <n v="8.6999999999999994E-2"/>
        <n v="6.4815120000000004E-2"/>
        <n v="1.1045360000000001E-2"/>
        <n v="0.16070470000000001"/>
        <n v="0.17340420000000001"/>
        <n v="0.32464900000000002"/>
        <n v="0.29978660000000001"/>
        <n v="0.41412080000000001"/>
        <n v="0.41522160000000002"/>
        <n v="0.43764940000000002"/>
        <n v="0.4683599"/>
        <n v="0.53921609999999998"/>
        <n v="0.39146140000000001"/>
        <n v="0.5490583"/>
        <n v="0.70717249999999998"/>
        <n v="0.65413840000000001"/>
        <n v="0.66824919999999999"/>
        <n v="0.63807519999999995"/>
        <n v="0.61258230000000002"/>
        <n v="0.56815839999999995"/>
        <n v="0.55482790000000004"/>
        <n v="0.51655110000000004"/>
        <n v="0.61171640000000005"/>
        <n v="0.49004900000000001"/>
        <n v="0.62617089999999997"/>
        <n v="0.42335919999999999"/>
        <n v="0.28078639999999999"/>
        <n v="0.3462441"/>
        <n v="0.26184350000000001"/>
        <n v="0.20711830000000001"/>
        <n v="0.20883009999999999"/>
        <n v="9.3941469999999999E-2"/>
        <n v="2.2561029999999999E-2"/>
        <n v="2.729469E-2"/>
        <n v="0.13396269999999999"/>
        <n v="0.1225765"/>
        <n v="0.1090734"/>
        <n v="0.27017029999999997"/>
        <n v="0.3301424"/>
        <n v="0.3274706"/>
        <n v="0.43976929999999997"/>
        <n v="0.47779700000000003"/>
        <n v="0.46598390000000001"/>
        <n v="0.50798620000000005"/>
        <n v="0.60840119999999998"/>
        <n v="0.58265769999999995"/>
        <n v="0.45833829999999998"/>
        <n v="0.67012910000000003"/>
        <n v="0.60136679999999998"/>
        <n v="0.62816000000000005"/>
        <n v="0.65910919999999995"/>
        <n v="0.52340140000000002"/>
        <n v="0.60024080000000002"/>
        <n v="0.49418319999999999"/>
        <n v="0.4072076"/>
        <n v="0.4526599"/>
        <n v="0.43571779999999999"/>
        <n v="0.44887640000000001"/>
        <n v="0.27104610000000001"/>
        <n v="0.33"/>
        <n v="0.2472569"/>
        <n v="0.24285390000000001"/>
        <n v="0.14549909999999999"/>
        <n v="6.262587E-2"/>
        <n v="0.17996110000000001"/>
        <n v="0.18885969999999999"/>
        <n v="0.23337949999999999"/>
        <n v="0.36688549999999998"/>
        <n v="0.42547030000000002"/>
        <n v="0.47224569999999999"/>
        <n v="0.57270759999999998"/>
        <n v="0.6861815"/>
        <n v="0.70777469999999998"/>
        <n v="0.70387569999999999"/>
        <n v="0.65863499999999997"/>
        <n v="0.80936770000000002"/>
        <n v="0.74687680000000001"/>
        <n v="0.73900270000000001"/>
        <n v="0.78501589999999999"/>
        <n v="0.6775854"/>
        <n v="0.75261480000000003"/>
        <n v="0.54221209999999997"/>
        <n v="0.49540790000000001"/>
        <n v="0.667991"/>
        <n v="0.51466199999999995"/>
        <n v="0.60025499999999998"/>
        <n v="0.53273820000000005"/>
        <n v="0.58166739999999995"/>
        <n v="0.53345659999999995"/>
        <n v="0.41400480000000001"/>
        <n v="0.43747570000000002"/>
        <n v="0.44600000000000001"/>
        <n v="0.32224829999999999"/>
        <n v="0.27004630000000002"/>
        <n v="0.2604918"/>
        <n v="0.25533119999999998"/>
        <n v="0.23310510000000001"/>
        <n v="0.1100227"/>
        <n v="1.886796E-2"/>
        <n v="0.14353399999999999"/>
        <n v="0.21883330000000001"/>
        <n v="0.37414570000000003"/>
        <n v="0.3524273"/>
        <n v="0.39971240000000002"/>
        <n v="0.40690660000000001"/>
        <n v="0.47755419999999998"/>
        <n v="0.45984779999999997"/>
        <n v="0.57801899999999995"/>
        <n v="0.50653729999999997"/>
        <n v="0.54319519999999999"/>
        <n v="0.56522030000000001"/>
        <n v="0.55068410000000001"/>
        <n v="0.64082760000000005"/>
        <n v="0.52853190000000005"/>
        <n v="0.63936219999999999"/>
        <n v="0.58106970000000002"/>
        <n v="0.57577509999999998"/>
        <n v="0.58501709999999996"/>
        <n v="0.50462370000000001"/>
        <n v="0.36244169999999998"/>
        <n v="0.43052059999999998"/>
        <n v="0.3740214"/>
        <n v="0.3481436"/>
        <n v="0.25670409999999999"/>
        <n v="0.169071"/>
        <n v="0.1390575"/>
        <n v="4.3081319999999999E-2"/>
        <n v="0.18569060000000001"/>
        <n v="0.24070730000000001"/>
        <n v="0.32517069999999998"/>
        <n v="0.37443290000000001"/>
        <n v="0.52620630000000002"/>
        <n v="0.57081689999999996"/>
        <n v="0.48441509999999999"/>
        <n v="0.54026850000000004"/>
        <n v="0.65529839999999995"/>
        <n v="0.67726799999999998"/>
        <n v="0.55115340000000002"/>
        <n v="0.66198639999999997"/>
        <n v="0.65556389999999998"/>
        <n v="0.68582500000000002"/>
        <n v="0.64775609999999995"/>
        <n v="0.67476590000000003"/>
        <n v="0.6396577"/>
        <n v="0.70134300000000005"/>
        <n v="0.49700909999999998"/>
        <n v="0.54694880000000001"/>
        <n v="0.52046320000000001"/>
        <n v="0.45254830000000001"/>
        <n v="0.49616929999999998"/>
        <n v="0.29233029999999999"/>
        <n v="0.21736829999999999"/>
        <n v="0.33002579999999998"/>
        <n v="0.30401479999999997"/>
        <n v="0.14641380000000001"/>
        <n v="6.6648330000000006E-2"/>
        <n v="3.3941119999999998E-2"/>
        <n v="4.7885280000000002E-2"/>
        <n v="7.1589100000000003E-2"/>
        <n v="0.15707960000000001"/>
        <n v="0.2311385"/>
        <n v="0.33628710000000001"/>
        <n v="0.38347100000000001"/>
        <n v="0.39311699999999999"/>
        <n v="0.3939607"/>
        <n v="0.47530309999999998"/>
        <n v="0.59471839999999998"/>
        <n v="0.55050250000000001"/>
        <n v="0.57065310000000002"/>
        <n v="0.58920709999999998"/>
        <n v="0.54139170000000003"/>
        <n v="0.58657649999999995"/>
        <n v="0.55399730000000003"/>
        <n v="0.5398963"/>
        <n v="0.60189040000000005"/>
        <n v="0.58874269999999995"/>
        <n v="0.54670379999999996"/>
        <n v="0.42940889999999998"/>
        <n v="0.4695743"/>
        <n v="0.55286979999999997"/>
        <n v="0.37237209999999998"/>
        <n v="0.28130050000000001"/>
        <n v="0.2858811"/>
        <n v="0.2040882"/>
        <n v="4.6518810000000001E-2"/>
        <n v="0.15788920000000001"/>
        <n v="0.24242320000000001"/>
        <n v="0.26632689999999998"/>
        <n v="0.48175099999999998"/>
        <n v="0.45666839999999997"/>
        <n v="0.52049979999999996"/>
        <n v="0.60321219999999998"/>
        <n v="0.66436139999999999"/>
        <n v="0.67672449999999995"/>
        <n v="0.61464949999999996"/>
        <n v="0.63914389999999999"/>
        <n v="0.61896039999999997"/>
        <n v="0.83710090000000004"/>
        <n v="0.70319909999999997"/>
        <n v="0.68155410000000005"/>
        <n v="0.6964553"/>
        <n v="0.61502029999999996"/>
        <n v="0.64476120000000003"/>
        <n v="0.60718780000000006"/>
        <n v="0.60149149999999996"/>
        <n v="0.58365230000000001"/>
        <n v="0.6420226"/>
        <n v="0.61664410000000003"/>
        <n v="0.4001325"/>
        <n v="0.41871350000000002"/>
        <n v="0.43160280000000001"/>
        <n v="0.44165260000000001"/>
        <n v="0.42106179999999999"/>
        <n v="0.22205630000000001"/>
        <n v="0.3304376"/>
        <n v="0.16324830000000001"/>
        <n v="0.1644688"/>
        <n v="6.428064E-2"/>
        <n v="9.5341490000000001E-2"/>
        <n v="0.2323984"/>
        <n v="0.21651790000000001"/>
        <n v="0.26229180000000002"/>
        <n v="0.35319260000000002"/>
        <n v="0.4556885"/>
        <n v="0.54502200000000001"/>
        <n v="0.59411950000000002"/>
        <n v="0.67683159999999998"/>
        <n v="0.53167750000000003"/>
        <n v="0.72174300000000002"/>
        <n v="0.65042759999999999"/>
        <n v="0.7385235"/>
        <n v="0.71274820000000005"/>
        <n v="0.67427300000000001"/>
        <n v="0.73132280000000005"/>
        <n v="0.7678294"/>
        <n v="0.78392919999999999"/>
        <n v="0.69385090000000005"/>
        <n v="0.73869410000000002"/>
        <n v="0.68699710000000003"/>
        <n v="0.57095890000000005"/>
        <n v="0.64773449999999999"/>
        <n v="0.57466600000000001"/>
        <n v="0.47752070000000002"/>
        <n v="0.34503620000000002"/>
        <n v="0.41251060000000001"/>
        <n v="0.4327609"/>
        <n v="0.18469430000000001"/>
        <n v="0.171406"/>
        <n v="4.1048750000000002E-2"/>
        <n v="4.9979999999999997E-2"/>
        <n v="0.22274869999999999"/>
        <n v="0.2457336"/>
        <n v="0.37540639999999997"/>
        <n v="0.47371089999999999"/>
        <n v="0.47320709999999999"/>
        <n v="0.50264600000000004"/>
        <n v="0.54244079999999995"/>
        <n v="0.56738699999999997"/>
        <n v="0.69893209999999995"/>
        <n v="0.59390569999999998"/>
        <n v="0.7915257"/>
        <n v="0.78575950000000006"/>
        <n v="0.61176790000000003"/>
        <n v="0.66062169999999998"/>
        <n v="0.5924661"/>
        <n v="0.51633030000000002"/>
        <n v="0.56859479999999996"/>
        <n v="0.48113299999999998"/>
        <n v="0.51168049999999998"/>
        <n v="0.45808840000000001"/>
        <n v="0.48855910000000002"/>
        <n v="0.37582579999999999"/>
        <n v="0.32801370000000002"/>
        <n v="0.37497330000000001"/>
        <n v="0.32649650000000002"/>
        <n v="0.21896119999999999"/>
        <n v="0.14818909999999999"/>
        <n v="0.13729530000000001"/>
        <n v="0.2284032"/>
        <n v="0.31360009999999999"/>
        <n v="0.36447220000000002"/>
        <n v="0.39460610000000002"/>
        <n v="0.47696749999999999"/>
        <n v="0.55496310000000004"/>
        <n v="0.551284"/>
        <n v="0.46359679999999998"/>
        <n v="0.49661349999999999"/>
        <n v="0.52320650000000002"/>
        <n v="0.60929140000000004"/>
        <n v="0.59799409999999997"/>
        <n v="0.58073399999999997"/>
        <n v="0.60034410000000005"/>
        <n v="0.55917530000000004"/>
        <n v="0.65555629999999998"/>
        <n v="0.56441560000000002"/>
        <n v="0.56949539999999998"/>
        <n v="0.55956139999999999"/>
        <n v="0.54577100000000001"/>
        <n v="0.62670009999999998"/>
        <n v="0.54601469999999996"/>
        <n v="0.46131329999999998"/>
        <n v="0.3273546"/>
        <n v="0.30204140000000002"/>
        <n v="0.26210109999999998"/>
        <n v="0.1812319"/>
        <n v="9.8812949999999997E-2"/>
        <n v="5.5108980000000002E-2"/>
        <n v="0.14135420000000001"/>
        <n v="0.2056818"/>
        <n v="0.38765959999999999"/>
        <n v="0.433"/>
        <n v="0.47617749999999998"/>
        <n v="0.57324520000000001"/>
        <n v="0.71759669999999998"/>
        <n v="0.72652110000000003"/>
        <n v="0.70653670000000002"/>
        <n v="0.74613799999999997"/>
        <n v="0.78604320000000005"/>
        <n v="0.76919309999999996"/>
        <n v="0.71934209999999998"/>
        <n v="0.73926449999999999"/>
        <n v="0.825206"/>
        <n v="0.76277189999999995"/>
        <n v="0.605688"/>
        <n v="0.730267"/>
        <n v="0.59066059999999998"/>
        <n v="0.60980330000000005"/>
        <n v="0.64605409999999996"/>
        <n v="0.44110090000000002"/>
        <n v="0.53572569999999997"/>
        <n v="0.49451390000000001"/>
        <n v="0.44131169999999997"/>
        <n v="0.39279639999999999"/>
        <n v="0.35572599999999999"/>
        <n v="0.21228520000000001"/>
        <n v="0.2057669"/>
        <n v="0.17253399999999999"/>
        <n v="0.17223530000000001"/>
        <n v="8.9442719999999996E-3"/>
        <n v="0.1081665"/>
        <n v="0.1721656"/>
        <n v="0.32452429999999999"/>
        <n v="0.3475702"/>
        <n v="0.36472589999999999"/>
        <n v="0.51655010000000001"/>
        <n v="0.65622709999999995"/>
        <n v="0.47725250000000002"/>
        <n v="0.51636519999999997"/>
        <n v="0.63013019999999997"/>
        <n v="0.63700080000000003"/>
        <n v="0.68545599999999995"/>
        <n v="0.66526459999999998"/>
        <n v="0.7103872"/>
        <n v="0.64835330000000002"/>
        <n v="0.64871869999999998"/>
        <n v="0.64085020000000004"/>
        <n v="0.68487810000000005"/>
        <n v="0.61299999999999999"/>
        <n v="0.59424239999999995"/>
        <n v="0.62617730000000005"/>
        <n v="0.5525523"/>
        <n v="0.60101329999999997"/>
        <n v="0.45443699999999998"/>
        <n v="0.41600120000000002"/>
        <n v="0.4034353"/>
        <n v="0.27930270000000001"/>
        <n v="0.2400188"/>
        <n v="0.20271410000000001"/>
        <n v="0.13620940000000001"/>
        <n v="0.1669042"/>
        <n v="0.26600190000000001"/>
        <n v="0.4949596"/>
        <n v="0.5592066"/>
        <n v="0.58590869999999995"/>
        <n v="0.60397520000000005"/>
        <n v="0.62013300000000005"/>
        <n v="0.7912806"/>
        <n v="0.59246690000000002"/>
        <n v="0.72511789999999998"/>
        <n v="0.77801350000000002"/>
        <n v="0.76636420000000005"/>
        <n v="0.92492870000000005"/>
        <n v="0.78539800000000004"/>
        <n v="0.74221630000000005"/>
        <n v="0.65493590000000002"/>
        <n v="0.75476160000000003"/>
        <n v="0.6672361"/>
        <n v="0.61225649999999998"/>
        <n v="0.55107170000000005"/>
        <n v="0.50756080000000003"/>
        <n v="0.52118419999999999"/>
        <n v="0.42604229999999998"/>
        <n v="0.34524919999999998"/>
        <n v="0.2390188"/>
        <n v="0.17860010000000001"/>
        <n v="0.24903210000000001"/>
        <n v="9.0077740000000003E-2"/>
        <n v="6.3007939999999998E-2"/>
        <n v="5.8249460000000003E-2"/>
        <n v="0.2869042"/>
        <n v="0.47362959999999998"/>
        <n v="0.42179729999999999"/>
        <n v="0.48335499999999998"/>
        <n v="0.58683730000000001"/>
        <n v="0.49158109999999999"/>
        <n v="0.55550429999999995"/>
        <n v="0.59810110000000005"/>
        <n v="0.58428849999999999"/>
        <n v="0.61677959999999998"/>
        <n v="0.68132300000000001"/>
        <n v="0.64250289999999999"/>
        <n v="0.6132088"/>
        <n v="0.56700349999999999"/>
        <n v="0.59957400000000005"/>
        <n v="0.60582259999999999"/>
        <n v="0.56147130000000001"/>
        <n v="0.60806660000000001"/>
        <n v="0.50528510000000004"/>
        <n v="0.42501879999999997"/>
        <n v="0.47489369999999997"/>
        <n v="0.3799053"/>
        <n v="0.37563410000000003"/>
        <n v="0.4105898"/>
        <n v="0.34264410000000001"/>
        <n v="0.17514569999999999"/>
        <n v="0.118072"/>
        <n v="7.940403E-2"/>
        <n v="0.244755"/>
        <n v="0.32334659999999998"/>
        <n v="0.37606650000000003"/>
        <n v="0.43804680000000001"/>
        <n v="0.63837449999999996"/>
        <n v="0.6603348"/>
        <n v="0.66738969999999997"/>
        <n v="0.76287090000000002"/>
        <n v="0.91465510000000005"/>
        <n v="0.852993"/>
        <n v="0.94645659999999998"/>
        <n v="0.88021020000000005"/>
        <n v="0.89816759999999995"/>
        <n v="0.73702710000000005"/>
        <n v="0.85390509999999997"/>
        <n v="0.87315980000000004"/>
        <n v="0.8362446"/>
        <n v="0.79408120000000004"/>
        <n v="0.71803340000000004"/>
        <n v="0.64121530000000004"/>
        <n v="0.66214569999999995"/>
        <n v="0.54775269999999998"/>
        <n v="0.56147749999999996"/>
        <n v="0.41627399999999998"/>
        <n v="0.42262159999999999"/>
        <n v="0.3569678"/>
        <n v="0.45407049999999999"/>
        <n v="0.35982500000000001"/>
        <n v="0.23300209999999999"/>
        <n v="0.25076880000000001"/>
        <n v="2.2360680000000001E-2"/>
        <n v="9.0027769999999993E-2"/>
        <n v="0.17083619999999999"/>
        <n v="0.30637399999999998"/>
        <n v="0.37436350000000002"/>
        <n v="0.38241340000000001"/>
        <n v="0.40753899999999998"/>
        <n v="0.4832649"/>
        <n v="0.53807530000000003"/>
        <n v="0.59001020000000004"/>
        <n v="0.5106868"/>
        <n v="0.66681710000000005"/>
        <n v="0.64354100000000003"/>
        <n v="0.67941149999999995"/>
        <n v="0.73934089999999997"/>
        <n v="0.61875760000000002"/>
        <n v="0.72688719999999996"/>
        <n v="0.61934239999999996"/>
        <n v="0.65408639999999996"/>
        <n v="0.55359910000000001"/>
        <n v="0.68568580000000001"/>
        <n v="0.57914160000000003"/>
        <n v="0.57572650000000003"/>
        <n v="0.39801510000000001"/>
        <n v="0.39845330000000001"/>
        <n v="0.4155779"/>
        <n v="0.38282759999999999"/>
        <n v="0.21592819999999999"/>
        <n v="0.17046990000000001"/>
        <n v="0.1497231"/>
        <n v="0.11410960000000001"/>
        <n v="8.6371299999999998E-2"/>
        <n v="0.34974850000000002"/>
        <n v="0.33295200000000003"/>
        <n v="0.47052310000000003"/>
        <n v="0.46565329999999999"/>
        <n v="0.49463119999999999"/>
        <n v="0.57128100000000004"/>
        <n v="0.60944969999999998"/>
        <n v="0.64876650000000002"/>
        <n v="0.73951409999999995"/>
        <n v="0.74962530000000005"/>
        <n v="0.737371"/>
        <n v="0.76996109999999995"/>
        <n v="0.83061240000000003"/>
        <n v="0.73355300000000001"/>
        <n v="0.86946420000000002"/>
        <n v="0.65454489999999999"/>
        <n v="0.59470500000000004"/>
        <n v="0.67127490000000001"/>
        <n v="0.63327719999999998"/>
        <n v="0.69578300000000004"/>
        <n v="0.4474204"/>
        <n v="0.4232186"/>
        <n v="0.42596709999999999"/>
        <n v="0.30742969999999997"/>
        <n v="0.3953796"/>
        <n v="0.3432113"/>
        <n v="0.2429094"/>
        <n v="0.25240050000000003"/>
        <n v="0.17249059999999999"/>
        <n v="9.8005099999999998E-2"/>
        <n v="0.1615549"/>
        <n v="0.27259489999999997"/>
        <n v="0.3286944"/>
        <n v="0.43286599999999997"/>
        <n v="0.42513060000000003"/>
        <n v="0.46774890000000002"/>
        <n v="0.59727719999999995"/>
        <n v="0.55087200000000003"/>
        <n v="0.57180850000000005"/>
        <n v="0.63487400000000005"/>
        <n v="0.64747580000000005"/>
        <n v="0.68636580000000003"/>
        <n v="0.69368940000000001"/>
        <n v="0.63981010000000005"/>
        <n v="0.63841210000000004"/>
        <n v="0.72292800000000002"/>
        <n v="0.84641359999999999"/>
        <n v="0.60565089999999999"/>
        <n v="0.70066899999999999"/>
        <n v="0.58363089999999995"/>
        <n v="0.64640699999999995"/>
        <n v="0.6205176"/>
        <n v="0.54818339999999999"/>
        <n v="0.58912310000000001"/>
        <n v="0.38581080000000001"/>
        <n v="0.33574399999999999"/>
        <n v="0.3614194"/>
        <n v="0.26672079999999998"/>
        <n v="0.16857340000000001"/>
        <n v="0.12567420000000001"/>
        <n v="0.171712"/>
        <n v="0.34936660000000003"/>
        <n v="0.34883229999999998"/>
        <n v="0.44841500000000001"/>
        <n v="0.46815810000000002"/>
        <n v="0.62626029999999999"/>
        <n v="0.58324949999999998"/>
        <n v="0.6600007"/>
        <n v="0.76578060000000003"/>
        <n v="0.82464110000000002"/>
        <n v="0.89357260000000005"/>
        <n v="0.8456051"/>
        <n v="0.97164859999999997"/>
        <n v="0.77627120000000005"/>
        <n v="0.83950939999999996"/>
        <n v="0.94041059999999999"/>
        <n v="0.83811990000000003"/>
        <n v="0.87703140000000002"/>
        <n v="0.73803319999999994"/>
        <n v="0.7012311"/>
        <n v="0.71736319999999998"/>
        <n v="0.7064397"/>
        <n v="0.55383210000000005"/>
        <n v="0.534161"/>
        <n v="0.49921739999999998"/>
        <n v="0.39561220000000002"/>
        <n v="0.39507209999999998"/>
        <n v="0.33325670000000002"/>
        <n v="0.2880434"/>
        <n v="0.14207739999999999"/>
        <n v="0.1180678"/>
        <n v="3.2526909999999999E-2"/>
        <n v="8.8600230000000002E-2"/>
        <n v="0.1611862"/>
        <n v="0.35623729999999998"/>
        <n v="0.41531800000000002"/>
        <n v="0.45425100000000002"/>
        <n v="0.48614089999999999"/>
        <n v="0.61972899999999997"/>
        <n v="0.59485540000000003"/>
        <n v="0.61154310000000001"/>
        <n v="0.638957"/>
        <n v="0.67596599999999996"/>
        <n v="0.74801399999999996"/>
        <n v="0.59806769999999998"/>
        <n v="0.68525400000000003"/>
        <n v="0.74051330000000004"/>
        <n v="0.72296749999999999"/>
        <n v="0.74743899999999996"/>
        <n v="0.600464"/>
        <n v="0.57658480000000001"/>
        <n v="0.53659020000000002"/>
        <n v="0.60176830000000003"/>
        <n v="0.52622899999999995"/>
        <n v="0.47404639999999998"/>
        <n v="0.34636539999999999"/>
        <n v="0.44785380000000002"/>
        <n v="0.28176050000000002"/>
        <n v="0.33543109999999998"/>
        <n v="0.13601469999999999"/>
        <n v="0.02"/>
        <n v="0.13086249999999999"/>
        <n v="0.1910393"/>
        <n v="0.27197789999999999"/>
        <n v="0.54138520000000001"/>
        <n v="0.37048750000000003"/>
        <n v="0.58074519999999996"/>
        <n v="0.58898220000000001"/>
        <n v="0.54612269999999996"/>
        <n v="0.65508469999999996"/>
        <n v="0.69130959999999997"/>
        <n v="0.72232470000000004"/>
        <n v="0.89356480000000005"/>
        <n v="0.773644"/>
        <n v="0.76458939999999997"/>
        <n v="0.75405040000000001"/>
        <n v="0.77734740000000002"/>
        <n v="0.79196270000000002"/>
        <n v="0.74346760000000001"/>
        <n v="0.62443570000000004"/>
        <n v="0.60926590000000003"/>
        <n v="0.62340119999999999"/>
        <n v="0.52512950000000003"/>
        <n v="0.43961919999999999"/>
        <n v="0.55270969999999997"/>
        <n v="0.41600480000000001"/>
        <n v="0.39195020000000003"/>
        <n v="0.20180439999999999"/>
        <n v="0.18127599999999999"/>
        <n v="0.1407196"/>
        <n v="7.9309519999999994E-2"/>
        <n v="3.8013159999999997E-2"/>
        <n v="5.59464E-2"/>
        <n v="0.28371990000000002"/>
        <n v="0.37239230000000001"/>
        <n v="0.45600220000000002"/>
        <n v="0.46493440000000003"/>
        <n v="0.45265109999999997"/>
        <n v="0.50525339999999996"/>
        <n v="0.59815879999999999"/>
        <n v="0.66189200000000004"/>
        <n v="0.58787160000000005"/>
        <n v="0.62031760000000002"/>
        <n v="0.64010160000000005"/>
        <n v="0.70672480000000004"/>
        <n v="0.71219169999999998"/>
        <n v="0.62293019999999999"/>
        <n v="0.60346420000000001"/>
        <n v="0.59786280000000003"/>
        <n v="0.63258199999999998"/>
        <n v="0.57325910000000002"/>
        <n v="0.52099899999999999"/>
        <n v="0.4804852"/>
        <n v="0.47296939999999998"/>
        <n v="0.40749109999999999"/>
        <n v="0.40527770000000002"/>
        <n v="0.26222509999999999"/>
        <n v="0.34"/>
        <n v="0.13605880000000001"/>
        <n v="0.13160930000000001"/>
        <n v="0.10261579999999999"/>
        <n v="0.31705050000000001"/>
        <n v="0.4368398"/>
        <n v="0.44387840000000001"/>
        <n v="0.48292960000000001"/>
        <n v="0.67194120000000002"/>
        <n v="0.63679509999999995"/>
        <n v="0.77029409999999998"/>
        <n v="0.86998220000000004"/>
        <n v="0.75269379999999997"/>
        <n v="0.86261759999999998"/>
        <n v="0.80354530000000002"/>
        <n v="0.83091879999999996"/>
        <n v="0.68688360000000004"/>
        <n v="0.96001300000000001"/>
        <n v="0.89408949999999998"/>
        <n v="0.92626399999999998"/>
        <n v="0.85314540000000005"/>
        <n v="0.75204919999999997"/>
        <n v="0.77630540000000003"/>
        <n v="0.64236590000000005"/>
        <n v="0.78407459999999995"/>
        <n v="0.48480309999999999"/>
        <n v="0.4940698"/>
        <n v="0.48251110000000003"/>
        <n v="0.47735939999999999"/>
        <n v="0.34797270000000002"/>
        <n v="0.2693641"/>
        <n v="0.29705389999999998"/>
        <n v="0.23417299999999999"/>
        <n v="0.1406876"/>
        <n v="0.17679929999999999"/>
        <n v="9.7498710000000002E-2"/>
        <n v="0.2907129"/>
        <n v="0.3190016"/>
        <n v="0.40929450000000001"/>
        <n v="0.499973"/>
        <n v="0.51323779999999997"/>
        <n v="0.54093440000000004"/>
        <n v="0.67856470000000002"/>
        <n v="0.62556369999999994"/>
        <n v="0.57370549999999998"/>
        <n v="0.69926319999999997"/>
        <n v="0.70744750000000001"/>
        <n v="0.66867410000000005"/>
        <n v="0.67173280000000002"/>
        <n v="0.74546959999999995"/>
        <n v="0.66172580000000003"/>
        <n v="0.78800060000000005"/>
        <n v="0.63159010000000004"/>
        <n v="0.61313949999999995"/>
        <n v="0.56163419999999997"/>
        <n v="0.61522759999999999"/>
        <n v="0.57218880000000005"/>
        <n v="0.44309480000000001"/>
        <n v="0.44255729999999999"/>
        <n v="0.34462300000000001"/>
        <n v="0.25761400000000001"/>
        <n v="0.1681339"/>
        <n v="8.7823689999999996E-2"/>
        <n v="0.15911320000000001"/>
        <n v="0.22910700000000001"/>
        <n v="0.32459969999999999"/>
        <n v="0.48349769999999997"/>
        <n v="0.55411999999999995"/>
        <n v="0.63611709999999999"/>
        <n v="0.6073096"/>
        <n v="0.63851780000000002"/>
        <n v="0.59580949999999999"/>
        <n v="0.77490769999999998"/>
        <n v="0.79653499999999999"/>
        <n v="0.84148679999999998"/>
        <n v="0.79364729999999994"/>
        <n v="0.86788140000000003"/>
        <n v="0.90314229999999995"/>
        <n v="0.78529289999999996"/>
        <n v="0.70001789999999997"/>
        <n v="0.94336629999999999"/>
        <n v="0.60429299999999997"/>
        <n v="0.75075559999999997"/>
        <n v="0.64552149999999997"/>
        <n v="0.63780329999999996"/>
        <n v="0.59553750000000005"/>
        <n v="0.49443399999999998"/>
        <n v="0.5124109"/>
        <n v="0.42432300000000001"/>
        <n v="0.2631539"/>
        <n v="0.27734629999999999"/>
        <n v="0.26630999999999999"/>
        <n v="0.2325941"/>
        <n v="0.176706"/>
        <n v="8.6348129999999995E-2"/>
        <n v="0.15226619999999999"/>
        <n v="0.1281601"/>
        <n v="0.31679649999999998"/>
        <n v="0.38958949999999998"/>
        <n v="0.48415390000000003"/>
        <n v="0.51654719999999998"/>
        <n v="0.56384840000000003"/>
        <n v="0.57523729999999995"/>
        <n v="0.59106429999999999"/>
        <n v="0.64374690000000001"/>
        <n v="0.59952810000000001"/>
        <n v="0.59396970000000004"/>
        <n v="0.74070570000000002"/>
        <n v="0.66735370000000005"/>
        <n v="0.68287920000000002"/>
        <n v="0.69525970000000004"/>
        <n v="0.73259260000000004"/>
        <n v="0.73789570000000004"/>
        <n v="0.57796970000000003"/>
        <n v="0.51280020000000004"/>
        <n v="0.62061259999999996"/>
        <n v="0.5544907"/>
        <n v="0.59596649999999995"/>
        <n v="0.4361468"/>
        <n v="0.35894989999999999"/>
        <n v="0.31056719999999999"/>
        <n v="0.24318919999999999"/>
        <n v="0.20496339999999999"/>
        <n v="0.1311869"/>
        <n v="0.10604239999999999"/>
        <n v="6.6309880000000002E-2"/>
        <n v="0.21085780000000001"/>
        <n v="0.30727840000000001"/>
        <n v="0.46002720000000002"/>
        <n v="0.51832520000000004"/>
        <n v="0.60031409999999996"/>
        <n v="0.65298160000000005"/>
        <n v="0.70379610000000004"/>
        <n v="0.80451349999999999"/>
        <n v="0.71814829999999996"/>
        <n v="0.7644822"/>
        <n v="0.728989"/>
        <n v="0.7088371"/>
        <n v="0.80096009999999995"/>
        <n v="0.78080090000000002"/>
        <n v="0.83495870000000005"/>
        <n v="0.68460569999999998"/>
        <n v="0.57314920000000003"/>
        <n v="0.63409539999999998"/>
        <n v="0.47288999999999998"/>
        <n v="0.60482230000000003"/>
        <n v="0.49191970000000002"/>
        <n v="0.3671471"/>
        <n v="0.32620389999999999"/>
        <n v="0.35256769999999998"/>
        <n v="0.24906429999999999"/>
        <n v="0.18191479999999999"/>
        <n v="0.2026327"/>
        <n v="5.7706149999999998E-2"/>
        <n v="6.5787540000000005E-2"/>
        <n v="0.13207569999999999"/>
        <n v="0.3068632"/>
        <n v="0.35757660000000002"/>
        <n v="0.44980550000000002"/>
        <n v="0.49331629999999999"/>
        <n v="0.55221920000000002"/>
        <n v="0.58189340000000001"/>
        <n v="0.63228240000000002"/>
        <n v="0.63052439999999998"/>
        <n v="0.69741589999999998"/>
        <n v="0.67161079999999995"/>
        <n v="0.7812209"/>
        <n v="0.7197673"/>
        <n v="0.73398770000000002"/>
        <n v="0.77253930000000004"/>
        <n v="0.75016799999999995"/>
        <n v="0.63448009999999999"/>
        <n v="0.66050359999999997"/>
        <n v="0.65883610000000004"/>
        <n v="0.61447949999999996"/>
        <n v="0.54973810000000001"/>
        <n v="0.4536541"/>
        <n v="0.47865859999999999"/>
        <n v="0.43212610000000001"/>
        <n v="0.32382709999999998"/>
        <n v="0.3081315"/>
        <n v="0.17516280000000001"/>
        <n v="2.5179360000000001E-2"/>
        <n v="6.2289650000000002E-2"/>
        <n v="7.3246160000000005E-2"/>
        <n v="0.25329230000000003"/>
        <n v="0.37534519999999999"/>
        <n v="0.4809293"/>
        <n v="0.49911919999999999"/>
        <n v="0.61735320000000005"/>
        <n v="0.68011540000000004"/>
        <n v="0.75538400000000006"/>
        <n v="0.64470300000000003"/>
        <n v="0.81131129999999996"/>
        <n v="0.75936619999999999"/>
        <n v="0.82039320000000004"/>
        <n v="0.8416709"/>
        <n v="0.71887970000000001"/>
        <n v="0.80124150000000005"/>
        <n v="0.75181509999999996"/>
        <n v="0.78250500000000001"/>
        <n v="0.78871599999999997"/>
        <n v="0.70768359999999997"/>
        <n v="0.68488249999999995"/>
        <n v="0.63593789999999994"/>
        <n v="0.70564159999999998"/>
        <n v="0.49630740000000001"/>
        <n v="0.47077069999999999"/>
        <n v="0.44440639999999998"/>
        <n v="0.43187619999999999"/>
        <n v="0.31636999999999998"/>
        <n v="0.41448279999999998"/>
        <n v="0.3667492"/>
        <n v="0.27692600000000001"/>
        <n v="0.19972480000000001"/>
        <n v="0.10729859999999999"/>
        <n v="0.1142016"/>
        <n v="0.1224949"/>
        <n v="0.29560110000000001"/>
        <n v="0.43128300000000003"/>
        <n v="0.43248350000000002"/>
        <n v="0.52295409999999998"/>
        <n v="0.42744359999999998"/>
        <n v="0.49385519999999999"/>
        <n v="0.61706559999999999"/>
        <n v="0.69409290000000001"/>
        <n v="0.67157199999999995"/>
        <n v="0.62600719999999999"/>
        <n v="0.6341561"/>
        <n v="0.78758870000000003"/>
        <n v="0.80927190000000004"/>
        <n v="0.7925257"/>
        <n v="0.84167029999999998"/>
        <n v="0.61825560000000002"/>
        <n v="0.73611479999999996"/>
        <n v="0.58707410000000004"/>
        <n v="0.62020799999999998"/>
        <n v="0.62197429999999998"/>
        <n v="0.58074610000000004"/>
        <n v="0.48518860000000003"/>
        <n v="0.4017076"/>
        <n v="0.32908660000000001"/>
        <n v="0.18249660000000001"/>
        <n v="0.16620770000000001"/>
        <n v="0.1131592"/>
        <n v="0.19900000000000001"/>
        <n v="0.31087619999999999"/>
        <n v="0.34525349999999999"/>
        <n v="0.42022969999999998"/>
        <n v="0.4878535"/>
        <n v="0.49751079999999998"/>
        <n v="0.58380310000000002"/>
        <n v="0.66540589999999999"/>
        <n v="0.63627040000000001"/>
        <n v="0.65116050000000003"/>
        <n v="0.76205310000000004"/>
        <n v="0.80791710000000005"/>
        <n v="0.6626145"/>
        <n v="0.76988889999999999"/>
        <n v="0.68123199999999995"/>
        <n v="0.67344190000000004"/>
        <n v="0.75014999999999998"/>
        <n v="0.75400860000000003"/>
        <n v="0.65370709999999999"/>
        <n v="0.62495840000000003"/>
        <n v="0.59474780000000005"/>
        <n v="0.5869046"/>
        <n v="0.48341800000000001"/>
        <n v="0.47455770000000003"/>
        <n v="0.44913809999999998"/>
        <n v="0.27860370000000001"/>
        <n v="0.29960310000000001"/>
        <n v="0.2396539"/>
        <n v="0.1999225"/>
        <n v="6.2649819999999995E-2"/>
        <n v="5.3851650000000001E-2"/>
        <n v="0.17901120000000001"/>
        <n v="0.20608979999999999"/>
        <n v="0.32482919999999998"/>
        <n v="0.4481116"/>
        <n v="0.3810577"/>
        <n v="0.51511750000000001"/>
        <n v="0.51049480000000003"/>
        <n v="0.49814049999999999"/>
        <n v="0.49568240000000002"/>
        <n v="0.66937959999999996"/>
        <n v="0.73367700000000002"/>
        <n v="0.77645410000000004"/>
        <n v="0.66150810000000004"/>
        <n v="0.69995779999999996"/>
        <n v="0.75776120000000002"/>
        <n v="0.74505639999999995"/>
        <n v="0.69351419999999997"/>
        <n v="0.75725030000000004"/>
        <n v="0.65634519999999996"/>
        <n v="0.59414230000000001"/>
        <n v="0.63153459999999995"/>
        <n v="0.65036989999999995"/>
        <n v="0.53128989999999998"/>
        <n v="0.4875428"/>
        <n v="0.36144850000000001"/>
        <n v="0.44515169999999998"/>
        <n v="0.39536569999999999"/>
        <n v="0.31484119999999999"/>
        <n v="0.1033102"/>
        <n v="0.1504028"/>
        <n v="6.3245549999999998E-2"/>
        <n v="0.19738539999999999"/>
        <n v="0.2423324"/>
        <n v="0.3045291"/>
        <n v="0.52151029999999998"/>
        <n v="0.58921389999999996"/>
        <n v="0.59623490000000001"/>
        <n v="0.57525119999999996"/>
        <n v="0.70117119999999999"/>
        <n v="0.75302389999999997"/>
        <n v="0.81063430000000003"/>
        <n v="0.92208460000000003"/>
        <n v="0.81572359999999999"/>
        <n v="0.78764970000000001"/>
        <n v="0.87681240000000005"/>
        <n v="0.76869829999999995"/>
        <n v="0.68974849999999999"/>
        <n v="0.67004779999999997"/>
        <n v="0.60142910000000005"/>
        <n v="0.66508639999999997"/>
        <n v="0.60726429999999998"/>
        <n v="0.55394580000000004"/>
        <n v="0.42115320000000001"/>
        <n v="0.36040119999999998"/>
        <n v="0.30202649999999998"/>
        <n v="0.44330130000000001"/>
        <n v="0.31282739999999998"/>
        <n v="8.0802219999999994E-2"/>
        <n v="0.1235557"/>
        <n v="8.1987809999999994E-2"/>
        <n v="0.19586980000000001"/>
        <n v="0.30991940000000001"/>
        <n v="0.3374315"/>
        <n v="0.38866050000000002"/>
        <n v="0.40820830000000002"/>
        <n v="0.53827230000000004"/>
        <n v="0.56266950000000004"/>
        <n v="0.57588980000000001"/>
        <n v="0.60876269999999999"/>
        <n v="0.61037699999999995"/>
        <n v="0.65344389999999997"/>
        <n v="0.62162130000000004"/>
        <n v="0.65337970000000001"/>
        <n v="0.73878960000000005"/>
        <n v="0.73151489999999997"/>
        <n v="0.74919690000000005"/>
        <n v="0.67080030000000002"/>
        <n v="0.72835430000000001"/>
        <n v="0.64495740000000001"/>
        <n v="0.69514100000000001"/>
        <n v="0.52955929999999996"/>
        <n v="0.5363021"/>
        <n v="0.3755809"/>
        <n v="0.49609880000000001"/>
        <n v="0.34546919999999998"/>
        <n v="0.32617170000000001"/>
        <n v="0.3372907"/>
        <n v="0.16491510000000001"/>
        <n v="7.2249569999999999E-2"/>
        <n v="0.10101980000000001"/>
        <n v="0.3654655"/>
        <n v="0.40257300000000001"/>
        <n v="0.51322699999999999"/>
        <n v="0.47223929999999997"/>
        <n v="0.53256079999999995"/>
        <n v="0.63498659999999996"/>
        <n v="0.69656300000000004"/>
        <n v="0.77095590000000003"/>
        <n v="0.6489684"/>
        <n v="0.73800949999999998"/>
        <n v="0.84554479999999999"/>
        <n v="0.82252119999999995"/>
        <n v="0.76890179999999997"/>
        <n v="0.77450629999999998"/>
        <n v="0.63031499999999996"/>
        <n v="0.62260260000000001"/>
        <n v="0.63266420000000001"/>
        <n v="0.60318649999999996"/>
        <n v="0.4441621"/>
        <n v="0.4381929"/>
        <n v="0.40588180000000001"/>
        <n v="0.43965549999999998"/>
        <n v="0.2777211"/>
        <n v="0.2200568"/>
        <n v="0.12842509999999999"/>
        <n v="0.1065082"/>
        <n v="0.13514809999999999"/>
        <n v="0.14759739999999999"/>
        <n v="0.28485959999999999"/>
        <n v="0.3885615"/>
        <n v="0.37753409999999998"/>
        <n v="0.47344380000000003"/>
        <n v="0.59721020000000002"/>
        <n v="0.60997780000000001"/>
        <n v="0.59876039999999997"/>
        <n v="0.60690120000000003"/>
        <n v="0.70795620000000004"/>
        <n v="0.75476679999999996"/>
        <n v="0.61486010000000002"/>
        <n v="0.72046169999999998"/>
        <n v="0.61576620000000004"/>
        <n v="0.61515929999999996"/>
        <n v="0.6514875"/>
        <n v="0.640378"/>
        <n v="0.58247490000000002"/>
        <n v="0.62925750000000003"/>
        <n v="0.39678839999999999"/>
        <n v="0.4353321"/>
        <n v="0.55003270000000004"/>
        <n v="0.41622229999999999"/>
        <n v="0.40080539999999998"/>
        <n v="0.32421139999999998"/>
        <n v="0.24665770000000001"/>
        <n v="0.2289651"/>
        <n v="0.1584487"/>
        <n v="0.1920963"/>
        <n v="0.1760824"/>
        <n v="0.18523500000000001"/>
        <n v="0.350464"/>
        <n v="0.42742950000000002"/>
        <n v="0.56317410000000001"/>
        <n v="0.57918650000000005"/>
        <n v="0.59352930000000004"/>
        <n v="0.68864579999999997"/>
        <n v="0.66130169999999999"/>
        <n v="0.68966810000000001"/>
        <n v="0.9208094"/>
        <n v="0.85619619999999996"/>
        <n v="0.72520689999999999"/>
        <n v="0.89285270000000005"/>
        <n v="0.66500680000000001"/>
        <n v="0.67458130000000005"/>
        <n v="0.77530710000000003"/>
        <n v="0.80276080000000005"/>
        <n v="0.59004829999999997"/>
        <n v="0.49552499999999999"/>
        <n v="0.47327049999999998"/>
        <n v="0.5310009"/>
        <n v="0.31826559999999998"/>
        <n v="0.33971750000000001"/>
        <n v="0.21925559999999999"/>
        <n v="0.2128497"/>
        <n v="0.2243569"/>
        <n v="8.132035E-2"/>
        <n v="9.0443350000000006E-2"/>
        <n v="0.1957575"/>
        <n v="0.28264640000000002"/>
        <n v="0.3114306"/>
        <n v="0.35468300000000003"/>
        <n v="0.35379369999999999"/>
        <n v="0.46109109999999998"/>
        <n v="0.55324490000000004"/>
        <n v="0.63333799999999996"/>
        <n v="0.52581750000000005"/>
        <n v="0.51832230000000001"/>
        <n v="0.53374339999999998"/>
        <n v="0.51481739999999998"/>
        <n v="0.58398799999999995"/>
        <n v="0.62283379999999999"/>
        <n v="0.65721839999999998"/>
        <n v="0.70032139999999998"/>
        <n v="0.54726410000000003"/>
        <n v="0.59386280000000002"/>
        <n v="0.58508289999999996"/>
        <n v="0.3581299"/>
        <n v="0.46046930000000003"/>
        <n v="0.42544209999999999"/>
        <n v="0.31900000000000001"/>
        <n v="0.15307509999999999"/>
        <n v="0.21927150000000001"/>
        <n v="0.21289669999999999"/>
        <n v="0.11923930000000001"/>
        <n v="0.25229550000000001"/>
        <n v="0.4105046"/>
        <n v="0.5612317"/>
        <n v="0.61503819999999998"/>
        <n v="0.51384240000000003"/>
        <n v="0.57130460000000005"/>
        <n v="0.62824590000000002"/>
        <n v="0.80316690000000002"/>
        <n v="0.73800069999999995"/>
        <n v="0.90873539999999997"/>
        <n v="0.839507"/>
        <n v="0.60640910000000003"/>
        <n v="0.70507089999999994"/>
        <n v="0.73106839999999995"/>
        <n v="0.67793360000000003"/>
        <n v="0.64937279999999997"/>
        <n v="0.48845569999999999"/>
        <n v="0.41574030000000001"/>
        <n v="0.37448900000000002"/>
        <n v="0.25012800000000002"/>
        <n v="0.25832729999999998"/>
        <n v="0.22701540000000001"/>
        <n v="0.17563599999999999"/>
        <n v="0.17578679999999999"/>
        <n v="0.1196202"/>
        <n v="0.12647929999999999"/>
        <n v="0.14150969999999999"/>
        <n v="0.1544345"/>
        <n v="0.22175890000000001"/>
        <n v="0.50325439999999999"/>
        <n v="0.47246159999999998"/>
        <n v="0.52919280000000002"/>
        <n v="0.4908054"/>
        <n v="0.54910559999999997"/>
        <n v="0.4776243"/>
        <n v="0.51153979999999999"/>
        <n v="0.59242050000000002"/>
        <n v="0.61846579999999995"/>
        <n v="0.58802129999999997"/>
        <n v="0.59085359999999998"/>
        <n v="0.62199839999999995"/>
        <n v="0.53879960000000005"/>
        <n v="0.59618539999999998"/>
        <n v="0.50670009999999999"/>
        <n v="0.57418639999999999"/>
        <n v="0.64587070000000002"/>
        <n v="0.54652820000000002"/>
        <n v="0.56900090000000003"/>
        <n v="0.53652580000000005"/>
        <n v="0.4894947"/>
        <n v="0.3545645"/>
        <n v="0.43209370000000002"/>
        <n v="0.23264779999999999"/>
        <n v="0.16400300000000001"/>
        <n v="0.1292517"/>
        <n v="0.23238120000000001"/>
        <n v="0.1009009"/>
        <n v="0.13635610000000001"/>
        <n v="0.34697549999999999"/>
        <n v="0.46511609999999998"/>
        <n v="0.55798570000000003"/>
        <n v="0.59641089999999997"/>
        <n v="0.6636784"/>
        <n v="0.75147120000000001"/>
        <n v="0.7776381"/>
        <n v="0.64386489999999996"/>
        <n v="0.59604109999999999"/>
        <n v="0.85481810000000003"/>
        <n v="0.82472420000000002"/>
        <n v="0.72976160000000001"/>
        <n v="0.75351509999999999"/>
        <n v="0.70017859999999998"/>
        <n v="0.66878769999999998"/>
        <n v="0.62184320000000004"/>
        <n v="0.5878044"/>
        <n v="0.53615389999999996"/>
        <n v="0.4952918"/>
        <n v="0.4367162"/>
        <n v="0.499917"/>
        <n v="0.34231709999999999"/>
        <n v="0.44204070000000001"/>
        <n v="0.39147929999999997"/>
        <n v="0.22177920000000001"/>
        <n v="0.2165202"/>
        <n v="0.2197385"/>
        <n v="7.6661590000000002E-2"/>
        <n v="0.1077033"/>
        <n v="0.1747484"/>
        <n v="0.25700780000000001"/>
        <n v="0.28899999999999998"/>
        <n v="0.33315610000000001"/>
        <n v="0.41503010000000001"/>
        <n v="0.4230756"/>
        <n v="0.53018209999999999"/>
        <n v="0.4569858"/>
        <n v="0.43599310000000002"/>
        <n v="0.58187449999999996"/>
        <n v="0.52611790000000003"/>
        <n v="0.58032150000000005"/>
        <n v="0.63017860000000003"/>
        <n v="0.62062709999999999"/>
        <n v="0.5504616"/>
        <n v="0.51971719999999999"/>
        <n v="0.68358540000000001"/>
        <n v="0.48778379999999999"/>
        <n v="0.50021300000000002"/>
        <n v="0.4189368"/>
        <n v="0.45815719999999999"/>
        <n v="0.44816509999999998"/>
        <n v="0.35806840000000001"/>
        <n v="0.43114960000000002"/>
        <n v="0.29390139999999998"/>
        <n v="0.15357409999999999"/>
        <n v="0.2129037"/>
        <n v="0.13280059999999999"/>
        <n v="0.1572895"/>
        <n v="0.2236515"/>
        <n v="0.36806109999999997"/>
        <n v="0.36135440000000002"/>
        <n v="0.37974859999999999"/>
        <n v="0.47556809999999999"/>
        <n v="0.4983342"/>
        <n v="0.60659039999999997"/>
        <n v="0.70599500000000004"/>
        <n v="0.70372789999999996"/>
        <n v="0.74560380000000004"/>
        <n v="0.82629050000000004"/>
        <n v="0.81395079999999997"/>
        <n v="0.71415410000000001"/>
        <n v="0.65391900000000003"/>
        <n v="0.71779729999999997"/>
        <n v="0.61764149999999995"/>
        <n v="0.6691106"/>
        <n v="0.55092379999999996"/>
        <n v="0.54667359999999998"/>
        <n v="0.49618139999999999"/>
        <n v="0.47694439999999999"/>
        <n v="0.39070189999999999"/>
        <n v="0.43070639999999999"/>
        <n v="0.37833850000000002"/>
        <n v="0.26155299999999998"/>
        <n v="0.23800840000000001"/>
        <n v="0.21300240000000001"/>
        <n v="0.1244267"/>
        <n v="3.9698869999999997E-2"/>
        <n v="7.0830779999999996E-2"/>
        <n v="0.14866070000000001"/>
        <n v="0.16133510000000001"/>
        <n v="0.2558124"/>
        <n v="0.31305749999999999"/>
        <n v="0.41914439999999997"/>
        <n v="0.40264749999999999"/>
        <n v="0.34771400000000002"/>
        <n v="0.48966320000000002"/>
        <n v="0.38381769999999998"/>
        <n v="0.53564909999999999"/>
        <n v="0.57700090000000004"/>
        <n v="0.50248179999999998"/>
        <n v="0.62016930000000003"/>
        <n v="0.5426841"/>
        <n v="0.55248169999999996"/>
        <n v="0.47512949999999998"/>
        <n v="0.52934110000000001"/>
        <n v="0.53568090000000002"/>
        <n v="0.51000389999999995"/>
        <n v="0.42409550000000001"/>
        <n v="0.40017999999999998"/>
        <n v="0.46720980000000001"/>
        <n v="0.30801460000000003"/>
        <n v="0.44701010000000002"/>
        <n v="0.36345559999999999"/>
        <n v="0.25377549999999999"/>
        <n v="0.2680765"/>
        <n v="0.14871789999999999"/>
        <n v="0.16534209999999999"/>
        <n v="0.13897480000000001"/>
        <n v="0.19053870000000001"/>
        <n v="0.23480419999999999"/>
        <n v="0.30156919999999998"/>
        <n v="0.4891472"/>
        <n v="0.47073769999999998"/>
        <n v="0.52822820000000004"/>
        <n v="0.62653729999999996"/>
        <n v="0.58986859999999997"/>
        <n v="0.73018150000000004"/>
        <n v="0.7795261"/>
        <n v="0.87920699999999996"/>
        <n v="0.72401450000000001"/>
        <n v="0.81665719999999997"/>
        <n v="0.68083850000000001"/>
        <n v="0.84326800000000002"/>
        <n v="0.75772360000000005"/>
        <n v="0.76305310000000004"/>
        <n v="0.82663900000000001"/>
        <n v="0.70413709999999996"/>
        <n v="0.64715990000000001"/>
        <n v="0.66627400000000003"/>
        <n v="0.62897460000000005"/>
        <n v="0.6813766"/>
        <n v="0.5222308"/>
        <n v="0.36729420000000002"/>
        <n v="0.4191145"/>
        <n v="0.35427249999999999"/>
        <n v="0.2972844"/>
        <n v="0.28268890000000002"/>
        <n v="0.10111870000000001"/>
        <n v="0.17700279999999999"/>
        <n v="3.858756E-2"/>
        <n v="3.9446170000000003E-2"/>
        <n v="0.1020049"/>
        <n v="0.21891550000000001"/>
        <n v="0.1561602"/>
        <n v="0.28618349999999998"/>
        <n v="0.31280819999999998"/>
        <n v="0.3700621"/>
        <n v="0.41029019999999999"/>
        <n v="0.37553300000000001"/>
        <n v="0.46099459999999998"/>
        <n v="0.53413299999999997"/>
        <n v="0.48213070000000002"/>
        <n v="0.52584889999999995"/>
        <n v="0.45575100000000002"/>
        <n v="0.56285879999999999"/>
        <n v="0.58159179999999999"/>
        <n v="0.49944870000000002"/>
        <n v="0.5214029"/>
        <n v="0.52227679999999999"/>
        <n v="0.4920041"/>
        <n v="0.46698719999999999"/>
        <n v="0.4337799"/>
        <n v="0.36303859999999999"/>
        <n v="0.32144669999999997"/>
        <n v="0.21844910000000001"/>
        <n v="0.11335779999999999"/>
        <n v="0.1105351"/>
        <n v="0.1143897"/>
        <n v="6.5069189999999999E-2"/>
        <n v="0.2246976"/>
        <n v="0.24824379999999999"/>
        <n v="0.26545239999999998"/>
        <n v="0.28762650000000001"/>
        <n v="0.41196240000000001"/>
        <n v="0.44846520000000001"/>
        <n v="0.53481299999999998"/>
        <n v="0.6491171"/>
        <n v="0.55521259999999995"/>
        <n v="0.46403559999999999"/>
        <n v="0.66115429999999997"/>
        <n v="0.71205759999999996"/>
        <n v="0.55682129999999996"/>
        <n v="0.62414820000000004"/>
      </sharedItems>
      <fieldGroup base="0">
        <rangePr autoStart="0" autoEnd="0" startNum="0" endNum="1.1000000000000001" groupInterval="0.1"/>
        <groupItems count="13">
          <s v="&lt;0"/>
          <s v="0-0.1"/>
          <s v="0.1-0.2"/>
          <s v="0.2-0.3"/>
          <s v="0.3-0.4"/>
          <s v="0.4-0.5"/>
          <s v="0.5-0.6"/>
          <s v="0.6-0.7"/>
          <s v="0.7-0.8"/>
          <s v="0.8-0.9"/>
          <s v="0.9-1"/>
          <s v="1-1.1"/>
          <s v="&gt;1.1"/>
        </groupItems>
      </fieldGroup>
    </cacheField>
    <cacheField name="Direction at 2.09m above bed (deg)" numFmtId="0">
      <sharedItems containsSemiMixedTypes="0" containsString="0" containsNumber="1" minValue="0" maxValue="359.75720000000001" count="3489">
        <n v="330.56709999999998"/>
        <n v="10.903320000000001"/>
        <n v="10.50346"/>
        <n v="6.3803710000000002"/>
        <n v="5.8394919999999999"/>
        <n v="14.45458"/>
        <n v="8.3537750000000006"/>
        <n v="8.8663080000000001"/>
        <n v="13.210039999999999"/>
        <n v="0.49476989999999998"/>
        <n v="3.5428709999999999"/>
        <n v="9.4623220000000003"/>
        <n v="19.975110000000001"/>
        <n v="11.12541"/>
        <n v="8.1625099999999993"/>
        <n v="8.5508249999999997"/>
        <n v="4.5224539999999998"/>
        <n v="1.4270020000000001"/>
        <n v="18.36778"/>
        <n v="10.18242"/>
        <n v="12.994619999999999"/>
        <n v="308.07889999999998"/>
        <n v="294.07549999999998"/>
        <n v="225"/>
        <n v="224.1815"/>
        <n v="203.6129"/>
        <n v="189.83959999999999"/>
        <n v="200.97620000000001"/>
        <n v="203.7106"/>
        <n v="193.3587"/>
        <n v="191.9761"/>
        <n v="194.06780000000001"/>
        <n v="190.62629999999999"/>
        <n v="188.08449999999999"/>
        <n v="184.16650000000001"/>
        <n v="193.23439999999999"/>
        <n v="188.76759999999999"/>
        <n v="189.5857"/>
        <n v="194.96860000000001"/>
        <n v="188.2723"/>
        <n v="190.66239999999999"/>
        <n v="192.62090000000001"/>
        <n v="189.7732"/>
        <n v="190.83770000000001"/>
        <n v="192.20050000000001"/>
        <n v="183.28749999999999"/>
        <n v="181.3109"/>
        <n v="184.7636"/>
        <n v="188.6097"/>
        <n v="171.3175"/>
        <n v="203.74950000000001"/>
        <n v="186.0959"/>
        <n v="52.800190000000001"/>
        <n v="37.694240000000001"/>
        <n v="25.760010000000001"/>
        <n v="24.20927"/>
        <n v="15.02711"/>
        <n v="5.9959530000000001"/>
        <n v="7.1087300000000004"/>
        <n v="9.2137170000000008"/>
        <n v="6.7913300000000003"/>
        <n v="7.1030470000000001"/>
        <n v="5.7532430000000003"/>
        <n v="4.9588330000000003"/>
        <n v="9.7032980000000002"/>
        <n v="16.75731"/>
        <n v="11.71743"/>
        <n v="18.15682"/>
        <n v="10.165139999999999"/>
        <n v="3.5829029999999999"/>
        <n v="6.7967950000000004"/>
        <n v="16.536529999999999"/>
        <n v="11.95121"/>
        <n v="7.0586890000000002"/>
        <n v="20.395969999999998"/>
        <n v="7.3170070000000003"/>
        <n v="7.7880960000000004"/>
        <n v="11.77266"/>
        <n v="11.88866"/>
        <n v="1.4840150000000001"/>
        <n v="19.98311"/>
        <n v="14.527200000000001"/>
        <n v="13.945729999999999"/>
        <n v="346.95440000000002"/>
        <n v="344.85899999999998"/>
        <n v="349.47219999999999"/>
        <n v="43.919080000000001"/>
        <n v="253.30080000000001"/>
        <n v="256.39940000000001"/>
        <n v="216.6071"/>
        <n v="213.3212"/>
        <n v="193.99080000000001"/>
        <n v="211.1951"/>
        <n v="200.74160000000001"/>
        <n v="198.13810000000001"/>
        <n v="200.13630000000001"/>
        <n v="191.8887"/>
        <n v="196.65430000000001"/>
        <n v="185.26580000000001"/>
        <n v="193.51339999999999"/>
        <n v="190.61160000000001"/>
        <n v="195.2867"/>
        <n v="182.1113"/>
        <n v="179.37719999999999"/>
        <n v="193.71549999999999"/>
        <n v="185.47569999999999"/>
        <n v="193.75210000000001"/>
        <n v="188.15029999999999"/>
        <n v="180"/>
        <n v="191.3698"/>
        <n v="187.93279999999999"/>
        <n v="202.4427"/>
        <n v="172.58539999999999"/>
        <n v="115.2011"/>
        <n v="89.370400000000004"/>
        <n v="19.013670000000001"/>
        <n v="12.073829999999999"/>
        <n v="13.381119999999999"/>
        <n v="22.325330000000001"/>
        <n v="13.074619999999999"/>
        <n v="4.8506349999999996"/>
        <n v="9.6986620000000006"/>
        <n v="7.4459590000000002"/>
        <n v="3.8211300000000001"/>
        <n v="11.90427"/>
        <n v="14.87818"/>
        <n v="11.055440000000001"/>
        <n v="6.5449780000000004"/>
        <n v="8.2671740000000007"/>
        <n v="10.213150000000001"/>
        <n v="6.0090060000000003"/>
        <n v="9.1528829999999992"/>
        <n v="9.9312629999999995"/>
        <n v="2.8187380000000002"/>
        <n v="16.281479999999998"/>
        <n v="3.109308"/>
        <n v="2.421513"/>
        <n v="14.20851"/>
        <n v="14.697319999999999"/>
        <n v="7.2587510000000002"/>
        <n v="2.05355"/>
        <n v="4.5419960000000001"/>
        <n v="358.47919999999999"/>
        <n v="3.6084689999999999"/>
        <n v="331.04899999999998"/>
        <n v="233.74619999999999"/>
        <n v="223.5891"/>
        <n v="205.76929999999999"/>
        <n v="185.92750000000001"/>
        <n v="209.7176"/>
        <n v="201.77629999999999"/>
        <n v="197.99680000000001"/>
        <n v="193.5462"/>
        <n v="194.8492"/>
        <n v="198.66139999999999"/>
        <n v="194.93940000000001"/>
        <n v="188.4769"/>
        <n v="183.14869999999999"/>
        <n v="195.9599"/>
        <n v="180.7088"/>
        <n v="178.4956"/>
        <n v="190.13220000000001"/>
        <n v="188.59059999999999"/>
        <n v="187.42660000000001"/>
        <n v="192.5558"/>
        <n v="187.98249999999999"/>
        <n v="197.62799999999999"/>
        <n v="185.1242"/>
        <n v="186.25399999999999"/>
        <n v="193.55510000000001"/>
        <n v="179.23269999999999"/>
        <n v="186.1225"/>
        <n v="182.85050000000001"/>
        <n v="177.21860000000001"/>
        <n v="183.60849999999999"/>
        <n v="96.519800000000004"/>
        <n v="46.68468"/>
        <n v="36.928240000000002"/>
        <n v="28.432729999999999"/>
        <n v="32.146909999999998"/>
        <n v="22.860420000000001"/>
        <n v="11.21491"/>
        <n v="11.733079999999999"/>
        <n v="15.84915"/>
        <n v="5.4630150000000004"/>
        <n v="4.6507250000000004"/>
        <n v="11.99471"/>
        <n v="1.5801719999999999"/>
        <n v="10.82301"/>
        <n v="7.9019399999999997"/>
        <n v="13.565009999999999"/>
        <n v="4.2653049999999997"/>
        <n v="13.89029"/>
        <n v="11.16756"/>
        <n v="10.064109999999999"/>
        <n v="12.00136"/>
        <n v="9.0857530000000004"/>
        <n v="7.4186500000000004"/>
        <n v="6.2441649999999997"/>
        <n v="1.1233029999999999"/>
        <n v="0.68206040000000001"/>
        <n v="11.05641"/>
        <n v="0.60735300000000003"/>
        <n v="2.373596"/>
        <n v="354.94619999999998"/>
        <n v="345.96370000000002"/>
        <n v="1.0946910000000001"/>
        <n v="321.34019999999998"/>
        <n v="337.59789999999998"/>
        <n v="309.09390000000002"/>
        <n v="225.8681"/>
        <n v="237.01900000000001"/>
        <n v="208.3792"/>
        <n v="200.1858"/>
        <n v="217.38149999999999"/>
        <n v="203.9958"/>
        <n v="190.79859999999999"/>
        <n v="198.7039"/>
        <n v="191.71420000000001"/>
        <n v="186.78559999999999"/>
        <n v="184.4504"/>
        <n v="182.66919999999999"/>
        <n v="187.88640000000001"/>
        <n v="188.70949999999999"/>
        <n v="193.06720000000001"/>
        <n v="185.21369999999999"/>
        <n v="182.98570000000001"/>
        <n v="192.8244"/>
        <n v="198.20079999999999"/>
        <n v="187.45140000000001"/>
        <n v="191.8099"/>
        <n v="187.63460000000001"/>
        <n v="188.79490000000001"/>
        <n v="189.82990000000001"/>
        <n v="181.5378"/>
        <n v="189.49469999999999"/>
        <n v="184.226"/>
        <n v="172.60830000000001"/>
        <n v="196.56880000000001"/>
        <n v="151.75030000000001"/>
        <n v="38.027230000000003"/>
        <n v="0"/>
        <n v="31.004249999999999"/>
        <n v="23.824259999999999"/>
        <n v="20.534469999999999"/>
        <n v="13.30419"/>
        <n v="16.357309999999998"/>
        <n v="16.405989999999999"/>
        <n v="11.11552"/>
        <n v="12.028700000000001"/>
        <n v="4.7540240000000002"/>
        <n v="7.3940089999999996"/>
        <n v="9.9165259999999993"/>
        <n v="3.8331840000000001"/>
        <n v="9.0193220000000007"/>
        <n v="5.2322730000000002"/>
        <n v="7.0557350000000003"/>
        <n v="8.9189279999999993"/>
        <n v="4.7884659999999997"/>
        <n v="6.0687420000000003"/>
        <n v="11.01183"/>
        <n v="16.831669999999999"/>
        <n v="1.807277"/>
        <n v="7.7086540000000001"/>
        <n v="15.75117"/>
        <n v="351.11939999999998"/>
        <n v="348.49799999999999"/>
        <n v="300.5102"/>
        <n v="12.04257"/>
        <n v="286.55709999999999"/>
        <n v="266.90589999999997"/>
        <n v="223.00540000000001"/>
        <n v="140.38929999999999"/>
        <n v="184.1489"/>
        <n v="194.0883"/>
        <n v="198.8032"/>
        <n v="200.3288"/>
        <n v="196.91079999999999"/>
        <n v="184.44739999999999"/>
        <n v="176.15100000000001"/>
        <n v="190.21520000000001"/>
        <n v="184.37559999999999"/>
        <n v="183.37549999999999"/>
        <n v="185.5128"/>
        <n v="184.79900000000001"/>
        <n v="188.83250000000001"/>
        <n v="192.0033"/>
        <n v="194.62090000000001"/>
        <n v="182.59139999999999"/>
        <n v="200.3801"/>
        <n v="185.8878"/>
        <n v="194.96090000000001"/>
        <n v="189.2861"/>
        <n v="180.40350000000001"/>
        <n v="200.68559999999999"/>
        <n v="180.95089999999999"/>
        <n v="194.11510000000001"/>
        <n v="188.18020000000001"/>
        <n v="187.1935"/>
        <n v="22.988720000000001"/>
        <n v="18.996649999999999"/>
        <n v="19.19885"/>
        <n v="26.667729999999999"/>
        <n v="27.645980000000002"/>
        <n v="14.74356"/>
        <n v="7.3916839999999997"/>
        <n v="13.856350000000001"/>
        <n v="15.52411"/>
        <n v="10.491479999999999"/>
        <n v="6.3529210000000003"/>
        <n v="3.0292500000000002"/>
        <n v="1.4581230000000001"/>
        <n v="7.6586059999999998"/>
        <n v="6.1056670000000004"/>
        <n v="6.1120099999999997"/>
        <n v="4.888401"/>
        <n v="12.751239999999999"/>
        <n v="14.81701"/>
        <n v="18.087710000000001"/>
        <n v="5.9329710000000002"/>
        <n v="6.0697289999999997"/>
        <n v="10.17211"/>
        <n v="14.791090000000001"/>
        <n v="6.9566100000000004"/>
        <n v="355.44970000000001"/>
        <n v="353.92759999999998"/>
        <n v="359.37729999999999"/>
        <n v="13.60453"/>
        <n v="347.6703"/>
        <n v="4.5322620000000002"/>
        <n v="350.72739999999999"/>
        <n v="156.03749999999999"/>
        <n v="324.34469999999999"/>
        <n v="173.5412"/>
        <n v="217.9716"/>
        <n v="190.4179"/>
        <n v="191.0745"/>
        <n v="204.75149999999999"/>
        <n v="198.5925"/>
        <n v="181.625"/>
        <n v="193.85730000000001"/>
        <n v="182.86240000000001"/>
        <n v="191.3792"/>
        <n v="190.59059999999999"/>
        <n v="184.0325"/>
        <n v="183.2878"/>
        <n v="182.452"/>
        <n v="182.0592"/>
        <n v="185.67869999999999"/>
        <n v="189.9734"/>
        <n v="192.86660000000001"/>
        <n v="189.86580000000001"/>
        <n v="193.73330000000001"/>
        <n v="190.58019999999999"/>
        <n v="193.08199999999999"/>
        <n v="190.2099"/>
        <n v="181.58670000000001"/>
        <n v="187.7336"/>
        <n v="197.071"/>
        <n v="171.75069999999999"/>
        <n v="184.93600000000001"/>
        <n v="175.14689999999999"/>
        <n v="176.23150000000001"/>
        <n v="129.1737"/>
        <n v="114.77509999999999"/>
        <n v="132.7688"/>
        <n v="11.821490000000001"/>
        <n v="59.222470000000001"/>
        <n v="31.200510000000001"/>
        <n v="32.183999999999997"/>
        <n v="19.529640000000001"/>
        <n v="19.209969999999998"/>
        <n v="2.3073730000000001"/>
        <n v="10.87222"/>
        <n v="15.4077"/>
        <n v="15.733610000000001"/>
        <n v="13.59699"/>
        <n v="13.01942"/>
        <n v="5.011253"/>
        <n v="7.6119380000000003"/>
        <n v="3.1705779999999999"/>
        <n v="5.5275400000000001"/>
        <n v="8.3438909999999993"/>
        <n v="7.9488390000000004"/>
        <n v="9.7524250000000006"/>
        <n v="1.9134009999999999"/>
        <n v="19.44003"/>
        <n v="7.0595109999999996"/>
        <n v="15.13795"/>
        <n v="34.824489999999997"/>
        <n v="0.3744769"/>
        <n v="2.8624049999999999"/>
        <n v="331.87630000000001"/>
        <n v="9.5542899999999999"/>
        <n v="232.59469999999999"/>
        <n v="201.31790000000001"/>
        <n v="152.67609999999999"/>
        <n v="172.4836"/>
        <n v="197.27440000000001"/>
        <n v="199.2534"/>
        <n v="200.95580000000001"/>
        <n v="209.2723"/>
        <n v="190.0343"/>
        <n v="183.87129999999999"/>
        <n v="174.46719999999999"/>
        <n v="182.64490000000001"/>
        <n v="192.8852"/>
        <n v="186.59549999999999"/>
        <n v="184.01660000000001"/>
        <n v="194.8125"/>
        <n v="189.50550000000001"/>
        <n v="191.59889999999999"/>
        <n v="193.40350000000001"/>
        <n v="191.64060000000001"/>
        <n v="186.22149999999999"/>
        <n v="192.23150000000001"/>
        <n v="179.82589999999999"/>
        <n v="191.58709999999999"/>
        <n v="195.38120000000001"/>
        <n v="183.5137"/>
        <n v="170.4753"/>
        <n v="197.57980000000001"/>
        <n v="178.9949"/>
        <n v="87.137600000000006"/>
        <n v="6.2634910000000001"/>
        <n v="19.51587"/>
        <n v="9.2977980000000002"/>
        <n v="30.73929"/>
        <n v="18.000530000000001"/>
        <n v="17.608989999999999"/>
        <n v="6.040565"/>
        <n v="10.515280000000001"/>
        <n v="18.74503"/>
        <n v="11.06287"/>
        <n v="13.69299"/>
        <n v="6.1964139999999999"/>
        <n v="11.469530000000001"/>
        <n v="7.5644359999999997"/>
        <n v="8.1301020000000008"/>
        <n v="1.4891559999999999"/>
        <n v="12.750030000000001"/>
        <n v="8.2035110000000007"/>
        <n v="5.3709949999999997"/>
        <n v="10.16473"/>
        <n v="2.89127"/>
        <n v="11.01272"/>
        <n v="10.86853"/>
        <n v="6.5586840000000004"/>
        <n v="10.972239999999999"/>
        <n v="7.7651659999999998"/>
        <n v="357.77289999999999"/>
        <n v="355.60129999999998"/>
        <n v="38.873069999999998"/>
        <n v="13.627000000000001"/>
        <n v="329.58890000000002"/>
        <n v="6.4588169999999998"/>
        <n v="161.565"/>
        <n v="140.7928"/>
        <n v="204.3801"/>
        <n v="210.9083"/>
        <n v="189.99549999999999"/>
        <n v="185.90610000000001"/>
        <n v="185.82310000000001"/>
        <n v="194.07300000000001"/>
        <n v="182.21260000000001"/>
        <n v="181.85679999999999"/>
        <n v="181.8912"/>
        <n v="182.40260000000001"/>
        <n v="178.36009999999999"/>
        <n v="185.6446"/>
        <n v="188.858"/>
        <n v="187.07810000000001"/>
        <n v="189.61969999999999"/>
        <n v="184.1191"/>
        <n v="183.12710000000001"/>
        <n v="184.00540000000001"/>
        <n v="193.8349"/>
        <n v="193.74770000000001"/>
        <n v="193.7449"/>
        <n v="168.39080000000001"/>
        <n v="188.50749999999999"/>
        <n v="185.3228"/>
        <n v="167.4211"/>
        <n v="182.2724"/>
        <n v="183.65219999999999"/>
        <n v="177.33009999999999"/>
        <n v="156.1317"/>
        <n v="34.3461"/>
        <n v="18.165959999999998"/>
        <n v="21.801410000000001"/>
        <n v="42.17604"/>
        <n v="14.250030000000001"/>
        <n v="21.436859999999999"/>
        <n v="15.355549999999999"/>
        <n v="16.933160000000001"/>
        <n v="11.844340000000001"/>
        <n v="8.5032960000000006"/>
        <n v="3.3197009999999998"/>
        <n v="8.4440939999999998"/>
        <n v="9.6152859999999993"/>
        <n v="5.2538029999999996"/>
        <n v="0.56308539999999996"/>
        <n v="5.3920450000000004"/>
        <n v="13.32846"/>
        <n v="6.7348929999999996"/>
        <n v="0.14359810000000001"/>
        <n v="1.82409"/>
        <n v="7.2013769999999999"/>
        <n v="356.91149999999999"/>
        <n v="359.26549999999997"/>
        <n v="1.481457"/>
        <n v="8.2425200000000007"/>
        <n v="0.48969560000000001"/>
        <n v="43.169249999999998"/>
        <n v="355.9717"/>
        <n v="333.81189999999998"/>
        <n v="161.93950000000001"/>
        <n v="111.2505"/>
        <n v="173.36750000000001"/>
        <n v="169.8827"/>
        <n v="194.2397"/>
        <n v="171.24080000000001"/>
        <n v="193.05529999999999"/>
        <n v="185.9469"/>
        <n v="186.5463"/>
        <n v="180.9032"/>
        <n v="188.87710000000001"/>
        <n v="184.90280000000001"/>
        <n v="181.34790000000001"/>
        <n v="187.4796"/>
        <n v="186.07900000000001"/>
        <n v="174.5651"/>
        <n v="186.8912"/>
        <n v="185.03559999999999"/>
        <n v="187.3357"/>
        <n v="190.7527"/>
        <n v="179.04830000000001"/>
        <n v="176.24350000000001"/>
        <n v="189.5102"/>
        <n v="176.89760000000001"/>
        <n v="179.61930000000001"/>
        <n v="170.9777"/>
        <n v="176.8091"/>
        <n v="176.91980000000001"/>
        <n v="171.33590000000001"/>
        <n v="159.54580000000001"/>
        <n v="145.52780000000001"/>
        <n v="146.15469999999999"/>
        <n v="66.037509999999997"/>
        <n v="36.641930000000002"/>
        <n v="33.19012"/>
        <n v="30.513120000000001"/>
        <n v="22.445789999999999"/>
        <n v="17.092659999999999"/>
        <n v="11.30993"/>
        <n v="6.9343490000000001"/>
        <n v="5.7244630000000001"/>
        <n v="7.3995949999999997"/>
        <n v="10.284509999999999"/>
        <n v="6.572489"/>
        <n v="7.8653060000000004"/>
        <n v="0.3390243"/>
        <n v="3.694598"/>
        <n v="12.58769"/>
        <n v="7.8750559999999998"/>
        <n v="11.871639999999999"/>
        <n v="10.9765"/>
        <n v="6.285857"/>
        <n v="10.85835"/>
        <n v="3.3082129999999998"/>
        <n v="18.790189999999999"/>
        <n v="2.4895529999999999"/>
        <n v="2.0527329999999999"/>
        <n v="2.573359"/>
        <n v="8.1980690000000003"/>
        <n v="22.496469999999999"/>
        <n v="315.80689999999998"/>
        <n v="293.5523"/>
        <n v="215.62790000000001"/>
        <n v="191.15469999999999"/>
        <n v="206.4658"/>
        <n v="196.6388"/>
        <n v="177.63669999999999"/>
        <n v="181.87280000000001"/>
        <n v="195.87440000000001"/>
        <n v="185.41059999999999"/>
        <n v="189.56790000000001"/>
        <n v="187.55080000000001"/>
        <n v="178.87010000000001"/>
        <n v="182.99369999999999"/>
        <n v="187.24619999999999"/>
        <n v="185.65440000000001"/>
        <n v="188.07830000000001"/>
        <n v="185.66810000000001"/>
        <n v="187.2003"/>
        <n v="175.93190000000001"/>
        <n v="182.07660000000001"/>
        <n v="190.61359999999999"/>
        <n v="193.31909999999999"/>
        <n v="182.3912"/>
        <n v="188.08940000000001"/>
        <n v="191.04499999999999"/>
        <n v="175.9032"/>
        <n v="175.9958"/>
        <n v="178.93520000000001"/>
        <n v="189.49770000000001"/>
        <n v="172.29069999999999"/>
        <n v="151.2602"/>
        <n v="138.7517"/>
        <n v="91.005089999999996"/>
        <n v="35.537680000000002"/>
        <n v="25.277719999999999"/>
        <n v="49.507770000000001"/>
        <n v="12.68038"/>
        <n v="18.434950000000001"/>
        <n v="9.597709"/>
        <n v="14.60127"/>
        <n v="18.6295"/>
        <n v="20.438120000000001"/>
        <n v="14.644310000000001"/>
        <n v="1.94448"/>
        <n v="13.921939999999999"/>
        <n v="13.182969999999999"/>
        <n v="11.81122"/>
        <n v="2.4173840000000002"/>
        <n v="7.9232589999999998"/>
        <n v="13.444649999999999"/>
        <n v="12.636710000000001"/>
        <n v="10.34868"/>
        <n v="9.6930040000000002"/>
        <n v="11.1165"/>
        <n v="357.03910000000002"/>
        <n v="12.33114"/>
        <n v="16.741969999999998"/>
        <n v="8.0878800000000002"/>
        <n v="104.2811"/>
        <n v="342.4744"/>
        <n v="176.25700000000001"/>
        <n v="187.50470000000001"/>
        <n v="191.0864"/>
        <n v="191.92320000000001"/>
        <n v="185.61439999999999"/>
        <n v="171.00980000000001"/>
        <n v="184.57390000000001"/>
        <n v="188.94759999999999"/>
        <n v="186.56880000000001"/>
        <n v="181.64279999999999"/>
        <n v="183.4461"/>
        <n v="182.6071"/>
        <n v="188.5752"/>
        <n v="184.61070000000001"/>
        <n v="185.4813"/>
        <n v="183.65610000000001"/>
        <n v="185.22110000000001"/>
        <n v="189.50899999999999"/>
        <n v="187.47329999999999"/>
        <n v="192.70089999999999"/>
        <n v="186.7098"/>
        <n v="187.0197"/>
        <n v="186.41200000000001"/>
        <n v="182.70699999999999"/>
        <n v="183.845"/>
        <n v="186.8817"/>
        <n v="176.36940000000001"/>
        <n v="182.65209999999999"/>
        <n v="177.12799999999999"/>
        <n v="183.63290000000001"/>
        <n v="183.91159999999999"/>
        <n v="151.69919999999999"/>
        <n v="127.9987"/>
        <n v="68.198589999999996"/>
        <n v="57.778730000000003"/>
        <n v="17.249690000000001"/>
        <n v="24.655899999999999"/>
        <n v="19.103739999999998"/>
        <n v="5.6283659999999998"/>
        <n v="4.871391"/>
        <n v="11.2095"/>
        <n v="13.153090000000001"/>
        <n v="14.65203"/>
        <n v="9.2645239999999998"/>
        <n v="11.033720000000001"/>
        <n v="10.46597"/>
        <n v="17.333760000000002"/>
        <n v="7.9857810000000002"/>
        <n v="1.52077"/>
        <n v="359.62470000000002"/>
        <n v="359.65550000000002"/>
        <n v="14.12961"/>
        <n v="1.5297909999999999"/>
        <n v="7.1250159999999996"/>
        <n v="11.541359999999999"/>
        <n v="8.2547479999999993"/>
        <n v="0.86023240000000001"/>
        <n v="351.91210000000001"/>
        <n v="347.26830000000001"/>
        <n v="350.77370000000002"/>
        <n v="332.57130000000001"/>
        <n v="287.55360000000002"/>
        <n v="238.7363"/>
        <n v="203.27889999999999"/>
        <n v="194.4"/>
        <n v="190.04759999999999"/>
        <n v="183.24529999999999"/>
        <n v="183.5838"/>
        <n v="184.96969999999999"/>
        <n v="184.5693"/>
        <n v="191.32859999999999"/>
        <n v="175.6978"/>
        <n v="176.49"/>
        <n v="185.4308"/>
        <n v="189.9932"/>
        <n v="180.90289999999999"/>
        <n v="182.35980000000001"/>
        <n v="182.70060000000001"/>
        <n v="181.166"/>
        <n v="183.22210000000001"/>
        <n v="184.98"/>
        <n v="179.43190000000001"/>
        <n v="177.94120000000001"/>
        <n v="183.82060000000001"/>
        <n v="186.85650000000001"/>
        <n v="181.70580000000001"/>
        <n v="187.8064"/>
        <n v="185.77809999999999"/>
        <n v="180.18510000000001"/>
        <n v="186.50980000000001"/>
        <n v="166.43889999999999"/>
        <n v="180.5522"/>
        <n v="168.0146"/>
        <n v="177.22659999999999"/>
        <n v="194.82650000000001"/>
        <n v="178.10659999999999"/>
        <n v="113.96250000000001"/>
        <n v="72.061099999999996"/>
        <n v="44.22578"/>
        <n v="25.227650000000001"/>
        <n v="6.1155039999999996"/>
        <n v="21.206250000000001"/>
        <n v="8.3521780000000003"/>
        <n v="9.3123989999999992"/>
        <n v="7.6267180000000003"/>
        <n v="357.11840000000001"/>
        <n v="3.6367889999999998"/>
        <n v="13.369339999999999"/>
        <n v="4.7147550000000003"/>
        <n v="3.7671239999999999"/>
        <n v="2.5113629999999998"/>
        <n v="2.707004"/>
        <n v="13.851419999999999"/>
        <n v="0.62106810000000001"/>
        <n v="358.2799"/>
        <n v="8.3799039999999998"/>
        <n v="19.020569999999999"/>
        <n v="11.575189999999999"/>
        <n v="1.9674020000000001"/>
        <n v="9.1011240000000004"/>
        <n v="22.714410000000001"/>
        <n v="277.92689999999999"/>
        <n v="167.47120000000001"/>
        <n v="200.87459999999999"/>
        <n v="190.1019"/>
        <n v="195.5966"/>
        <n v="178.31030000000001"/>
        <n v="178.41220000000001"/>
        <n v="185.15299999999999"/>
        <n v="178.4545"/>
        <n v="181.53210000000001"/>
        <n v="187.6371"/>
        <n v="182.27760000000001"/>
        <n v="183.92140000000001"/>
        <n v="188.94149999999999"/>
        <n v="182.43520000000001"/>
        <n v="182.58250000000001"/>
        <n v="188.7756"/>
        <n v="181.51339999999999"/>
        <n v="187.85329999999999"/>
        <n v="181.5778"/>
        <n v="187.48240000000001"/>
        <n v="181.93369999999999"/>
        <n v="183.3837"/>
        <n v="186.00899999999999"/>
        <n v="179.73759999999999"/>
        <n v="184.9306"/>
        <n v="181.80770000000001"/>
        <n v="186.96440000000001"/>
        <n v="185.30600000000001"/>
        <n v="180.232"/>
        <n v="172.2756"/>
        <n v="168.6063"/>
        <n v="175.49019999999999"/>
        <n v="142.22900000000001"/>
        <n v="148.7681"/>
        <n v="160.6155"/>
        <n v="49.916559999999997"/>
        <n v="45.151179999999997"/>
        <n v="12.52881"/>
        <n v="15.799300000000001"/>
        <n v="15.314769999999999"/>
        <n v="16.613029999999998"/>
        <n v="8.7958730000000003"/>
        <n v="3.0664850000000001"/>
        <n v="2.0825650000000002"/>
        <n v="10.29659"/>
        <n v="11.51911"/>
        <n v="7.3033219999999996"/>
        <n v="5.2036540000000002"/>
        <n v="7.6867219999999996"/>
        <n v="20.61628"/>
        <n v="10.09352"/>
        <n v="353.11180000000002"/>
        <n v="6.6701639999999998"/>
        <n v="16.990819999999999"/>
        <n v="355.3331"/>
        <n v="350.30130000000003"/>
        <n v="0.22293969999999999"/>
        <n v="347.23680000000002"/>
        <n v="349.63369999999998"/>
        <n v="308.65980000000002"/>
        <n v="112.83369999999999"/>
        <n v="199.21270000000001"/>
        <n v="170.82380000000001"/>
        <n v="153.62950000000001"/>
        <n v="179.429"/>
        <n v="184.94120000000001"/>
        <n v="182.29599999999999"/>
        <n v="183.0515"/>
        <n v="179.09350000000001"/>
        <n v="173.3408"/>
        <n v="178.54650000000001"/>
        <n v="187.583"/>
        <n v="185.86959999999999"/>
        <n v="183.22190000000001"/>
        <n v="185.04239999999999"/>
        <n v="175.76900000000001"/>
        <n v="175.39709999999999"/>
        <n v="180.71350000000001"/>
        <n v="184.24160000000001"/>
        <n v="180.79069999999999"/>
        <n v="183.56729999999999"/>
        <n v="182.40600000000001"/>
        <n v="181.99019999999999"/>
        <n v="184.51169999999999"/>
        <n v="185.5187"/>
        <n v="183.6737"/>
        <n v="179.00839999999999"/>
        <n v="176.14070000000001"/>
        <n v="178.18170000000001"/>
        <n v="183.24459999999999"/>
        <n v="167.4034"/>
        <n v="166.09729999999999"/>
        <n v="161.0693"/>
        <n v="155.4401"/>
        <n v="159.3734"/>
        <n v="76.759479999999996"/>
        <n v="42.985399999999998"/>
        <n v="30.564029999999999"/>
        <n v="19.07648"/>
        <n v="20.474029999999999"/>
        <n v="10.47742"/>
        <n v="11.54926"/>
        <n v="8.7537819999999993"/>
        <n v="7.5150600000000001"/>
        <n v="8.8461459999999992"/>
        <n v="19.004470000000001"/>
        <n v="5.6395749999999998"/>
        <n v="3.1666629999999998"/>
        <n v="8.8751449999999998"/>
        <n v="13.47397"/>
        <n v="12.151870000000001"/>
        <n v="4.0327330000000003"/>
        <n v="358.54270000000002"/>
        <n v="2.340487"/>
        <n v="13.47898"/>
        <n v="10.39973"/>
        <n v="10.00798"/>
        <n v="3.449271"/>
        <n v="351.53339999999997"/>
        <n v="15.51423"/>
        <n v="347.42610000000002"/>
        <n v="319.89909999999998"/>
        <n v="169.2869"/>
        <n v="237.26480000000001"/>
        <n v="200.69540000000001"/>
        <n v="205.5017"/>
        <n v="190.81569999999999"/>
        <n v="180.4025"/>
        <n v="185.98179999999999"/>
        <n v="176.2277"/>
        <n v="187.70570000000001"/>
        <n v="184.81229999999999"/>
        <n v="181.65610000000001"/>
        <n v="183.54650000000001"/>
        <n v="186.77099999999999"/>
        <n v="183.69460000000001"/>
        <n v="181.91829999999999"/>
        <n v="187.60120000000001"/>
        <n v="181.01849999999999"/>
        <n v="180.6917"/>
        <n v="181.8441"/>
        <n v="185.0154"/>
        <n v="181.928"/>
        <n v="184.25649999999999"/>
        <n v="173.99100000000001"/>
        <n v="171.30090000000001"/>
        <n v="174.4451"/>
        <n v="184.1849"/>
        <n v="184.78020000000001"/>
        <n v="175.5866"/>
        <n v="174.6626"/>
        <n v="140.5993"/>
        <n v="121.8796"/>
        <n v="54.293309999999998"/>
        <n v="39.760460000000002"/>
        <n v="20.996939999999999"/>
        <n v="20.67906"/>
        <n v="13.68093"/>
        <n v="4.4778799999999999"/>
        <n v="9.2575489999999991"/>
        <n v="8.6510479999999994"/>
        <n v="5.0933380000000001"/>
        <n v="9.5512709999999998"/>
        <n v="8.3163049999999998"/>
        <n v="6.8828760000000004"/>
        <n v="8.2238480000000003"/>
        <n v="6.5299639999999997"/>
        <n v="10.70715"/>
        <n v="10.368209999999999"/>
        <n v="2.3441320000000001"/>
        <n v="11.11924"/>
        <n v="3.1684969999999999"/>
        <n v="2.8864190000000001"/>
        <n v="356.52010000000001"/>
        <n v="0.93919090000000005"/>
        <n v="5.2569650000000001"/>
        <n v="2.1380490000000001"/>
        <n v="16.85322"/>
        <n v="4.4498470000000001"/>
        <n v="347.58730000000003"/>
        <n v="358.5419"/>
        <n v="355.7636"/>
        <n v="317.58949999999999"/>
        <n v="322.67450000000002"/>
        <n v="314.04520000000002"/>
        <n v="219.34379999999999"/>
        <n v="200.4804"/>
        <n v="190.4796"/>
        <n v="198.5078"/>
        <n v="197.64109999999999"/>
        <n v="185.303"/>
        <n v="197.14279999999999"/>
        <n v="181.107"/>
        <n v="190.08869999999999"/>
        <n v="181.88820000000001"/>
        <n v="186.41460000000001"/>
        <n v="192.7809"/>
        <n v="186.839"/>
        <n v="188.81899999999999"/>
        <n v="184.27760000000001"/>
        <n v="192.9693"/>
        <n v="187.696"/>
        <n v="185.1437"/>
        <n v="192.87260000000001"/>
        <n v="194.31190000000001"/>
        <n v="187.24189999999999"/>
        <n v="181.88560000000001"/>
        <n v="195.50389999999999"/>
        <n v="184.99209999999999"/>
        <n v="195.1585"/>
        <n v="182.20259999999999"/>
        <n v="179.61799999999999"/>
        <n v="140.92060000000001"/>
        <n v="43.712670000000003"/>
        <n v="25.52488"/>
        <n v="20.516539999999999"/>
        <n v="23.8734"/>
        <n v="12.50243"/>
        <n v="9.9756780000000003"/>
        <n v="17.02608"/>
        <n v="11.259690000000001"/>
        <n v="8.9585699999999999"/>
        <n v="14.052619999999999"/>
        <n v="15.13832"/>
        <n v="4.7850970000000004"/>
        <n v="8.6999239999999993"/>
        <n v="9.5951749999999993"/>
        <n v="10.92858"/>
        <n v="19.078199999999999"/>
        <n v="7.3656810000000004"/>
        <n v="5.5045229999999998"/>
        <n v="2.22986"/>
        <n v="7.9002840000000001"/>
        <n v="6.1362170000000003"/>
        <n v="3.2173829999999999"/>
        <n v="9.6113140000000001"/>
        <n v="4.7749579999999998"/>
        <n v="4.5794490000000003"/>
        <n v="11.805070000000001"/>
        <n v="3.9854790000000002"/>
        <n v="350.84769999999997"/>
        <n v="321.1155"/>
        <n v="310.4622"/>
        <n v="263.65980000000002"/>
        <n v="207.74619999999999"/>
        <n v="217.99870000000001"/>
        <n v="203.4239"/>
        <n v="197.67330000000001"/>
        <n v="197.70509999999999"/>
        <n v="184.50139999999999"/>
        <n v="185.09460000000001"/>
        <n v="183.31639999999999"/>
        <n v="187.30799999999999"/>
        <n v="184.09209999999999"/>
        <n v="180.7473"/>
        <n v="189.77940000000001"/>
        <n v="179.91370000000001"/>
        <n v="190.50149999999999"/>
        <n v="187.8562"/>
        <n v="188.31710000000001"/>
        <n v="187.63419999999999"/>
        <n v="185.6284"/>
        <n v="188.1301"/>
        <n v="189.0085"/>
        <n v="189.68639999999999"/>
        <n v="176.2012"/>
        <n v="190.64"/>
        <n v="199.52789999999999"/>
        <n v="190.60390000000001"/>
        <n v="174.04409999999999"/>
        <n v="199.40799999999999"/>
        <n v="182.48949999999999"/>
        <n v="144.65989999999999"/>
        <n v="136.08090000000001"/>
        <n v="51.295430000000003"/>
        <n v="27.192350000000001"/>
        <n v="14.80838"/>
        <n v="27.880289999999999"/>
        <n v="23.027979999999999"/>
        <n v="18.752130000000001"/>
        <n v="12.149089999999999"/>
        <n v="9.6415950000000006"/>
        <n v="14.277060000000001"/>
        <n v="10.206670000000001"/>
        <n v="10.109299999999999"/>
        <n v="12.0062"/>
        <n v="7.1176170000000001"/>
        <n v="8.4924619999999997"/>
        <n v="10.645659999999999"/>
        <n v="17.514330000000001"/>
        <n v="6.8399210000000004"/>
        <n v="8.0366730000000004"/>
        <n v="11.49526"/>
        <n v="5.4077539999999997"/>
        <n v="1.6135390000000001"/>
        <n v="7.5507439999999999"/>
        <n v="15.237740000000001"/>
        <n v="2.5421179999999999"/>
        <n v="6.7565600000000003"/>
        <n v="3.874673"/>
        <n v="355.10090000000002"/>
        <n v="5.1220670000000004"/>
        <n v="15.31282"/>
        <n v="343.75709999999998"/>
        <n v="286.69920000000002"/>
        <n v="270.85509999999999"/>
        <n v="231.77959999999999"/>
        <n v="213.17099999999999"/>
        <n v="196.4769"/>
        <n v="189.2285"/>
        <n v="186.21119999999999"/>
        <n v="188.48079999999999"/>
        <n v="185.33840000000001"/>
        <n v="187.99080000000001"/>
        <n v="186.67349999999999"/>
        <n v="197.09530000000001"/>
        <n v="183.42619999999999"/>
        <n v="189.74119999999999"/>
        <n v="185.83860000000001"/>
        <n v="193.24539999999999"/>
        <n v="189.7824"/>
        <n v="190.7972"/>
        <n v="191.89680000000001"/>
        <n v="190.07730000000001"/>
        <n v="187.89"/>
        <n v="188.15379999999999"/>
        <n v="190.73159999999999"/>
        <n v="196.2038"/>
        <n v="190.9111"/>
        <n v="192.54400000000001"/>
        <n v="195.38849999999999"/>
        <n v="184.5626"/>
        <n v="187.05520000000001"/>
        <n v="167.8451"/>
        <n v="180.4007"/>
        <n v="196.57400000000001"/>
        <n v="45"/>
        <n v="31.429569999999998"/>
        <n v="17.316800000000001"/>
        <n v="16.173390000000001"/>
        <n v="23.1357"/>
        <n v="21.78321"/>
        <n v="10.30485"/>
        <n v="15.76092"/>
        <n v="12.404210000000001"/>
        <n v="12.00591"/>
        <n v="10.091060000000001"/>
        <n v="13.60829"/>
        <n v="7.4693579999999997"/>
        <n v="14.90954"/>
        <n v="8.4772210000000001"/>
        <n v="12.640969999999999"/>
        <n v="6.8013149999999998"/>
        <n v="11.94266"/>
        <n v="9.7443840000000002"/>
        <n v="6.3877560000000004"/>
        <n v="12.2372"/>
        <n v="1.4516290000000001"/>
        <n v="8.9002079999999992"/>
        <n v="11.553229999999999"/>
        <n v="359.13459999999998"/>
        <n v="0.72829690000000002"/>
        <n v="347.613"/>
        <n v="7.4715590000000001"/>
        <n v="311.7509"/>
        <n v="238.05"/>
        <n v="205.9308"/>
        <n v="219.57320000000001"/>
        <n v="205.06110000000001"/>
        <n v="192.9426"/>
        <n v="196.45060000000001"/>
        <n v="188.41980000000001"/>
        <n v="194.26740000000001"/>
        <n v="187.68459999999999"/>
        <n v="191.77189999999999"/>
        <n v="188.10390000000001"/>
        <n v="182.36699999999999"/>
        <n v="186.63249999999999"/>
        <n v="194.95089999999999"/>
        <n v="182.89959999999999"/>
        <n v="185.34540000000001"/>
        <n v="185.9033"/>
        <n v="185.0607"/>
        <n v="181.2097"/>
        <n v="187.0368"/>
        <n v="191.21879999999999"/>
        <n v="191.10300000000001"/>
        <n v="195.82079999999999"/>
        <n v="188.4495"/>
        <n v="180.45650000000001"/>
        <n v="181.9229"/>
        <n v="177.6217"/>
        <n v="177.58670000000001"/>
        <n v="177.70939999999999"/>
        <n v="158.42869999999999"/>
        <n v="24.53773"/>
        <n v="34.992019999999997"/>
        <n v="34.799869999999999"/>
        <n v="13.674569999999999"/>
        <n v="17.888069999999999"/>
        <n v="12.865399999999999"/>
        <n v="13.58527"/>
        <n v="11.246869999999999"/>
        <n v="8.6634519999999995"/>
        <n v="12.69267"/>
        <n v="11.180999999999999"/>
        <n v="15.7067"/>
        <n v="11.490030000000001"/>
        <n v="17.33173"/>
        <n v="10.39096"/>
        <n v="4.3377699999999999"/>
        <n v="12.29823"/>
        <n v="12.97607"/>
        <n v="4.8101909999999997"/>
        <n v="13.936629999999999"/>
        <n v="11.22315"/>
        <n v="5.7428850000000002"/>
        <n v="7.1378139999999997"/>
        <n v="2.4059710000000001"/>
        <n v="4.8224669999999996"/>
        <n v="2.6879689999999998"/>
        <n v="355.67340000000002"/>
        <n v="358.38650000000001"/>
        <n v="20.556049999999999"/>
        <n v="287.5924"/>
        <n v="233.1301"/>
        <n v="223.19130000000001"/>
        <n v="204.15039999999999"/>
        <n v="195.38329999999999"/>
        <n v="190.5788"/>
        <n v="187.7989"/>
        <n v="185.10730000000001"/>
        <n v="189.25290000000001"/>
        <n v="191.1738"/>
        <n v="191.6216"/>
        <n v="190.38890000000001"/>
        <n v="186.64760000000001"/>
        <n v="188.322"/>
        <n v="189.70169999999999"/>
        <n v="183.70840000000001"/>
        <n v="192.8477"/>
        <n v="189.5651"/>
        <n v="188.64349999999999"/>
        <n v="190.5754"/>
        <n v="195.53700000000001"/>
        <n v="188.10220000000001"/>
        <n v="183.46539999999999"/>
        <n v="188.84370000000001"/>
        <n v="186.5307"/>
        <n v="184.35589999999999"/>
        <n v="194.52780000000001"/>
        <n v="177.25059999999999"/>
        <n v="184.6045"/>
        <n v="193.33920000000001"/>
        <n v="115.3462"/>
        <n v="27.60398"/>
        <n v="41.847760000000001"/>
        <n v="21.250509999999998"/>
        <n v="18.088750000000001"/>
        <n v="17.095960000000002"/>
        <n v="16.30087"/>
        <n v="12.721690000000001"/>
        <n v="19.160769999999999"/>
        <n v="8.6606039999999993"/>
        <n v="4.7513249999999996"/>
        <n v="12.65499"/>
        <n v="16.265689999999999"/>
        <n v="18.306100000000001"/>
        <n v="12.63336"/>
        <n v="12.63"/>
        <n v="7.7307969999999999"/>
        <n v="10.12467"/>
        <n v="12.07573"/>
        <n v="8.2621479999999998"/>
        <n v="19.152899999999999"/>
        <n v="10.78927"/>
        <n v="18.474"/>
        <n v="16.740839999999999"/>
        <n v="356.63350000000003"/>
        <n v="346.38580000000002"/>
        <n v="359.21519999999998"/>
        <n v="339.82459999999998"/>
        <n v="353.55840000000001"/>
        <n v="242.387"/>
        <n v="233.69550000000001"/>
        <n v="216.11930000000001"/>
        <n v="195.845"/>
        <n v="195.26650000000001"/>
        <n v="193.19370000000001"/>
        <n v="186.51419999999999"/>
        <n v="182.71199999999999"/>
        <n v="191.96850000000001"/>
        <n v="181.09360000000001"/>
        <n v="189.95060000000001"/>
        <n v="191.83439999999999"/>
        <n v="180.9083"/>
        <n v="186.78899999999999"/>
        <n v="190.9761"/>
        <n v="193.14320000000001"/>
        <n v="194.22489999999999"/>
        <n v="185.15039999999999"/>
        <n v="192.0891"/>
        <n v="183.32919999999999"/>
        <n v="183.83109999999999"/>
        <n v="182.74209999999999"/>
        <n v="180.35480000000001"/>
        <n v="187.8279"/>
        <n v="183.52430000000001"/>
        <n v="181.52600000000001"/>
        <n v="174.2894"/>
        <n v="187.87530000000001"/>
        <n v="174.11840000000001"/>
        <n v="192.4161"/>
        <n v="176.61699999999999"/>
        <n v="164.53880000000001"/>
        <n v="12.22512"/>
        <n v="35.565750000000001"/>
        <n v="16.662649999999999"/>
        <n v="20.23611"/>
        <n v="17.461179999999999"/>
        <n v="16.41723"/>
        <n v="19.564579999999999"/>
        <n v="11.96513"/>
        <n v="10.6356"/>
        <n v="4.9542099999999998"/>
        <n v="11.04768"/>
        <n v="6.6617610000000003"/>
        <n v="5.3321589999999999"/>
        <n v="4.146884"/>
        <n v="10.429460000000001"/>
        <n v="5.7387449999999998"/>
        <n v="8.8036370000000002"/>
        <n v="7.6414780000000002"/>
        <n v="4.9846120000000003"/>
        <n v="3.8678849999999998"/>
        <n v="2.6425450000000001"/>
        <n v="4.7722470000000001"/>
        <n v="9.0069149999999993"/>
        <n v="12.275790000000001"/>
        <n v="9.8290559999999996"/>
        <n v="9.6563569999999999"/>
        <n v="1.741565"/>
        <n v="352.45679999999999"/>
        <n v="347.03859999999997"/>
        <n v="271.8965"/>
        <n v="183.92590000000001"/>
        <n v="241.60120000000001"/>
        <n v="190.27709999999999"/>
        <n v="190.49610000000001"/>
        <n v="193.18469999999999"/>
        <n v="195.83670000000001"/>
        <n v="187.15520000000001"/>
        <n v="185.52070000000001"/>
        <n v="182.44970000000001"/>
        <n v="189.99690000000001"/>
        <n v="189.2988"/>
        <n v="189.65270000000001"/>
        <n v="187.4281"/>
        <n v="187.86609999999999"/>
        <n v="192.44649999999999"/>
        <n v="188.6525"/>
        <n v="182.14859999999999"/>
        <n v="188.21279999999999"/>
        <n v="189.9949"/>
        <n v="183.1138"/>
        <n v="184.75559999999999"/>
        <n v="184.2979"/>
        <n v="187.24449999999999"/>
        <n v="188.2542"/>
        <n v="171.97280000000001"/>
        <n v="163.59700000000001"/>
        <n v="174.55969999999999"/>
        <n v="170.6952"/>
        <n v="120.96380000000001"/>
        <n v="11.601509999999999"/>
        <n v="12.027150000000001"/>
        <n v="10.650930000000001"/>
        <n v="13.639049999999999"/>
        <n v="16.637799999999999"/>
        <n v="6.581944"/>
        <n v="15.965820000000001"/>
        <n v="13.458679999999999"/>
        <n v="14.162839999999999"/>
        <n v="11.416410000000001"/>
        <n v="15.378030000000001"/>
        <n v="10.815340000000001"/>
        <n v="14.11792"/>
        <n v="13.086970000000001"/>
        <n v="10.03552"/>
        <n v="8.3965920000000001"/>
        <n v="8.9963909999999991"/>
        <n v="9.5008710000000001"/>
        <n v="8.746162"/>
        <n v="2.0497109999999998"/>
        <n v="1.2544519999999999"/>
        <n v="14.86828"/>
        <n v="358.42829999999998"/>
        <n v="0.53713219999999995"/>
        <n v="358.15980000000002"/>
        <n v="359.66300000000001"/>
        <n v="338.9366"/>
        <n v="346.63979999999998"/>
        <n v="321.55689999999998"/>
        <n v="185.96449999999999"/>
        <n v="193.85919999999999"/>
        <n v="196.22739999999999"/>
        <n v="196.7329"/>
        <n v="199.102"/>
        <n v="186.3304"/>
        <n v="190.7389"/>
        <n v="192.7749"/>
        <n v="184.3013"/>
        <n v="184.0856"/>
        <n v="194.09819999999999"/>
        <n v="190.26329999999999"/>
        <n v="185.50790000000001"/>
        <n v="184.8835"/>
        <n v="189.0932"/>
        <n v="188.387"/>
        <n v="188.76259999999999"/>
        <n v="184.39869999999999"/>
        <n v="188.9684"/>
        <n v="190.84790000000001"/>
        <n v="181.00659999999999"/>
        <n v="180.91079999999999"/>
        <n v="190.5421"/>
        <n v="185.27590000000001"/>
        <n v="182.4342"/>
        <n v="180.54179999999999"/>
        <n v="187.98009999999999"/>
        <n v="193.34870000000001"/>
        <n v="177.98339999999999"/>
        <n v="169.7432"/>
        <n v="81.214699999999993"/>
        <n v="29.291360000000001"/>
        <n v="11.81756"/>
        <n v="15.30927"/>
        <n v="14.562760000000001"/>
        <n v="11.610279999999999"/>
        <n v="15.67554"/>
        <n v="7.8617670000000004"/>
        <n v="11.15265"/>
        <n v="9.2189259999999997"/>
        <n v="11.064870000000001"/>
        <n v="10.574400000000001"/>
        <n v="12.68896"/>
        <n v="6.1406159999999996"/>
        <n v="6.584765"/>
        <n v="13.8194"/>
        <n v="10.261369999999999"/>
        <n v="12.472099999999999"/>
        <n v="3.7152889999999998"/>
        <n v="11.354179999999999"/>
        <n v="11.56813"/>
        <n v="12.68477"/>
        <n v="16.42539"/>
        <n v="13.004580000000001"/>
        <n v="0.73830680000000004"/>
        <n v="12.57714"/>
        <n v="352.51"/>
        <n v="337.00069999999999"/>
        <n v="279.24610000000001"/>
        <n v="214.89500000000001"/>
        <n v="205.9667"/>
        <n v="208.27199999999999"/>
        <n v="205.6122"/>
        <n v="186.8013"/>
        <n v="183.11189999999999"/>
        <n v="187.51840000000001"/>
        <n v="182.82480000000001"/>
        <n v="183.8655"/>
        <n v="183.0205"/>
        <n v="187.73009999999999"/>
        <n v="193.61590000000001"/>
        <n v="189.82650000000001"/>
        <n v="188.56540000000001"/>
        <n v="192.44909999999999"/>
        <n v="188.9897"/>
        <n v="194.87139999999999"/>
        <n v="185.47620000000001"/>
        <n v="189.8374"/>
        <n v="193.21860000000001"/>
        <n v="178.73230000000001"/>
        <n v="180.38200000000001"/>
        <n v="180.53880000000001"/>
        <n v="186.1155"/>
        <n v="188.58969999999999"/>
        <n v="191.48750000000001"/>
        <n v="176.9872"/>
        <n v="179.27930000000001"/>
        <n v="188.7955"/>
        <n v="193.12039999999999"/>
        <n v="176.9444"/>
        <n v="152.9494"/>
        <n v="7.9893270000000003"/>
        <n v="10.58324"/>
        <n v="22.31476"/>
        <n v="20.25985"/>
        <n v="15.78519"/>
        <n v="9.1205300000000005"/>
        <n v="10.719279999999999"/>
        <n v="7.6274179999999996"/>
        <n v="8.6508579999999995"/>
        <n v="10.94975"/>
        <n v="16.611709999999999"/>
        <n v="15.33328"/>
        <n v="8.762893"/>
        <n v="6.5266489999999999"/>
        <n v="10.03074"/>
        <n v="4.3608779999999996"/>
        <n v="11.326650000000001"/>
        <n v="9.2160220000000006"/>
        <n v="3.1743299999999999"/>
        <n v="9.2399020000000007"/>
        <n v="7.6178090000000003"/>
        <n v="358.63240000000002"/>
        <n v="2.357091"/>
        <n v="6.8597599999999996"/>
        <n v="2.9798309999999999"/>
        <n v="343.5462"/>
        <n v="351.81979999999999"/>
        <n v="302.19569999999999"/>
        <n v="213.9965"/>
        <n v="207.20699999999999"/>
        <n v="201.77420000000001"/>
        <n v="194.97149999999999"/>
        <n v="205.5515"/>
        <n v="184.81059999999999"/>
        <n v="194.57939999999999"/>
        <n v="188.33260000000001"/>
        <n v="181.4393"/>
        <n v="175.35720000000001"/>
        <n v="191.1729"/>
        <n v="186.24529999999999"/>
        <n v="191.82900000000001"/>
        <n v="189.4759"/>
        <n v="184.79929999999999"/>
        <n v="183.6431"/>
        <n v="186.48920000000001"/>
        <n v="194.5438"/>
        <n v="188.6414"/>
        <n v="184.9957"/>
        <n v="190.16210000000001"/>
        <n v="184.85040000000001"/>
        <n v="191.51050000000001"/>
        <n v="190.42580000000001"/>
        <n v="191.86529999999999"/>
        <n v="185.2901"/>
        <n v="192.3297"/>
        <n v="176.68539999999999"/>
        <n v="172.06450000000001"/>
        <n v="186.6942"/>
        <n v="67.166340000000005"/>
        <n v="19.290050000000001"/>
        <n v="16.774149999999999"/>
        <n v="14.73584"/>
        <n v="9.6052049999999998"/>
        <n v="12.82638"/>
        <n v="9.8698910000000009"/>
        <n v="5.1777100000000003"/>
        <n v="8.4089120000000008"/>
        <n v="6.1869540000000001"/>
        <n v="10.48723"/>
        <n v="7.1823410000000001"/>
        <n v="9.0714980000000001"/>
        <n v="7.5946439999999997"/>
        <n v="2.262553"/>
        <n v="9.8526830000000007"/>
        <n v="8.5764410000000009"/>
        <n v="11.09563"/>
        <n v="14.629099999999999"/>
        <n v="358.9563"/>
        <n v="8.5184230000000003"/>
        <n v="8.0256749999999997"/>
        <n v="353.76220000000001"/>
        <n v="1.6846840000000001"/>
        <n v="8.2108380000000007"/>
        <n v="350.93349999999998"/>
        <n v="12.329750000000001"/>
        <n v="349.25229999999999"/>
        <n v="348.00310000000002"/>
        <n v="309.12259999999998"/>
        <n v="228.73759999999999"/>
        <n v="209.03540000000001"/>
        <n v="197.79230000000001"/>
        <n v="202.6199"/>
        <n v="195.27760000000001"/>
        <n v="190.6884"/>
        <n v="183.69970000000001"/>
        <n v="185.17740000000001"/>
        <n v="186.5883"/>
        <n v="187.6635"/>
        <n v="187.33009999999999"/>
        <n v="184.74289999999999"/>
        <n v="191.45269999999999"/>
        <n v="187.8323"/>
        <n v="187.9658"/>
        <n v="191.244"/>
        <n v="186.37029999999999"/>
        <n v="195.864"/>
        <n v="182.57839999999999"/>
        <n v="192.42449999999999"/>
        <n v="174.87739999999999"/>
        <n v="193.43729999999999"/>
        <n v="173.09469999999999"/>
        <n v="181.75229999999999"/>
        <n v="182.84950000000001"/>
        <n v="188.53829999999999"/>
        <n v="186.82919999999999"/>
        <n v="183.26429999999999"/>
        <n v="185.983"/>
        <n v="203.3852"/>
        <n v="76.675470000000004"/>
        <n v="27.075849999999999"/>
        <n v="22.212779999999999"/>
        <n v="14.23146"/>
        <n v="18.11486"/>
        <n v="10.54926"/>
        <n v="10.25609"/>
        <n v="6.4156060000000004"/>
        <n v="2.6849069999999999"/>
        <n v="8.5891269999999995"/>
        <n v="12.79468"/>
        <n v="12.28139"/>
        <n v="12.35791"/>
        <n v="6.0170659999999998"/>
        <n v="9.8060930000000006"/>
        <n v="6.2375850000000002"/>
        <n v="13.64556"/>
        <n v="8.5959109999999992"/>
        <n v="8.3277590000000004"/>
        <n v="11.842079999999999"/>
        <n v="2.3743189999999998"/>
        <n v="6.6430740000000004"/>
        <n v="6.5581329999999998"/>
        <n v="5.7278349999999998"/>
        <n v="7.5314829999999997"/>
        <n v="10.01647"/>
        <n v="13.99316"/>
        <n v="330.44630000000001"/>
        <n v="330.6422"/>
        <n v="230.5275"/>
        <n v="234.8458"/>
        <n v="198.5249"/>
        <n v="200.75409999999999"/>
        <n v="202.2936"/>
        <n v="199.44"/>
        <n v="187.52"/>
        <n v="186.11859999999999"/>
        <n v="187.87889999999999"/>
        <n v="191.06030000000001"/>
        <n v="191.32830000000001"/>
        <n v="193.1542"/>
        <n v="188.58199999999999"/>
        <n v="186.5719"/>
        <n v="190.1695"/>
        <n v="186.08850000000001"/>
        <n v="194.86420000000001"/>
        <n v="185.65190000000001"/>
        <n v="191.97890000000001"/>
        <n v="181.3278"/>
        <n v="188.3991"/>
        <n v="193.70429999999999"/>
        <n v="194.84549999999999"/>
        <n v="183.4442"/>
        <n v="187.4169"/>
        <n v="186.97020000000001"/>
        <n v="190.23740000000001"/>
        <n v="138.90049999999999"/>
        <n v="90"/>
        <n v="40.887770000000003"/>
        <n v="24.507400000000001"/>
        <n v="17.512840000000001"/>
        <n v="13.872920000000001"/>
        <n v="19.294049999999999"/>
        <n v="14.713800000000001"/>
        <n v="8.3094479999999997"/>
        <n v="10.534879999999999"/>
        <n v="5.1576139999999997"/>
        <n v="11.779450000000001"/>
        <n v="14.858610000000001"/>
        <n v="11.716279999999999"/>
        <n v="14.329650000000001"/>
        <n v="7.0076070000000001"/>
        <n v="6.7946980000000003"/>
        <n v="12.045629999999999"/>
        <n v="3.4133439999999999"/>
        <n v="12.635429999999999"/>
        <n v="10.53162"/>
        <n v="8.1617630000000005"/>
        <n v="7.3837900000000003"/>
        <n v="16.28199"/>
        <n v="7.7169189999999999"/>
        <n v="354.1293"/>
        <n v="8.083596"/>
        <n v="5.005833"/>
        <n v="349.50850000000003"/>
        <n v="349.8245"/>
        <n v="352.23480000000001"/>
        <n v="325.34160000000003"/>
        <n v="232.76519999999999"/>
        <n v="236.1215"/>
        <n v="198.0042"/>
        <n v="187.8614"/>
        <n v="186.52510000000001"/>
        <n v="189.27510000000001"/>
        <n v="197.3279"/>
        <n v="196.5044"/>
        <n v="182.846"/>
        <n v="186.56020000000001"/>
        <n v="186.8193"/>
        <n v="192.1824"/>
        <n v="180.09610000000001"/>
        <n v="186.3896"/>
        <n v="182.94149999999999"/>
        <n v="181.59389999999999"/>
        <n v="184.56059999999999"/>
        <n v="190.8536"/>
        <n v="176.0292"/>
        <n v="188.14959999999999"/>
        <n v="181.97980000000001"/>
        <n v="179.44370000000001"/>
        <n v="171.63409999999999"/>
        <n v="172.2099"/>
        <n v="175.57040000000001"/>
        <n v="155.41839999999999"/>
        <n v="141.7098"/>
        <n v="101.3715"/>
        <n v="32.842350000000003"/>
        <n v="28.220970000000001"/>
        <n v="9.1381979999999992"/>
        <n v="14.34693"/>
        <n v="10.088939999999999"/>
        <n v="4.5607579999999999"/>
        <n v="15.345789999999999"/>
        <n v="12.22092"/>
        <n v="11.903650000000001"/>
        <n v="7.865164"/>
        <n v="7.4764059999999999"/>
        <n v="6.0382769999999999"/>
        <n v="8.5699079999999999"/>
        <n v="10.89838"/>
        <n v="13.80706"/>
        <n v="4.4894769999999999"/>
        <n v="5.9712930000000002"/>
        <n v="16.95787"/>
        <n v="10.42149"/>
        <n v="10.058389999999999"/>
        <n v="9.7369880000000002"/>
        <n v="11.67623"/>
        <n v="13.230510000000001"/>
        <n v="4.1694959999999996"/>
        <n v="15.620559999999999"/>
        <n v="357.9228"/>
        <n v="358.37670000000003"/>
        <n v="357.18810000000002"/>
        <n v="4.2588460000000001"/>
        <n v="359.75720000000001"/>
        <n v="357.3458"/>
        <n v="13.96637"/>
        <n v="353.35849999999999"/>
        <n v="329.03629999999998"/>
        <n v="245.37639999999999"/>
        <n v="216.8699"/>
        <n v="215.18870000000001"/>
        <n v="218.3426"/>
        <n v="203.8571"/>
        <n v="187.39169999999999"/>
        <n v="186.87139999999999"/>
        <n v="173.93340000000001"/>
        <n v="187.4256"/>
        <n v="183.26679999999999"/>
        <n v="184.4462"/>
        <n v="191.3546"/>
        <n v="185.2739"/>
        <n v="180.99459999999999"/>
        <n v="185.35579999999999"/>
        <n v="189.4623"/>
        <n v="185.0933"/>
        <n v="184.33410000000001"/>
        <n v="186.61519999999999"/>
        <n v="180.41720000000001"/>
        <n v="183.00149999999999"/>
        <n v="192.238"/>
        <n v="171.3475"/>
        <n v="191.01519999999999"/>
        <n v="171.8699"/>
        <n v="65.409880000000001"/>
        <n v="30.101310000000002"/>
        <n v="32.098930000000003"/>
        <n v="28.625779999999999"/>
        <n v="4.9459669999999996"/>
        <n v="8.6156480000000002"/>
        <n v="12.85195"/>
        <n v="13.36022"/>
        <n v="9.8785670000000003"/>
        <n v="9.6733550000000008"/>
        <n v="10.86406"/>
        <n v="4.2438520000000004"/>
        <n v="13.33925"/>
        <n v="11.19026"/>
        <n v="9.4049600000000009"/>
        <n v="11.24696"/>
        <n v="8.4745620000000006"/>
        <n v="11.909050000000001"/>
        <n v="10.7117"/>
        <n v="11.38824"/>
        <n v="5.5993389999999996"/>
        <n v="9.9114769999999996"/>
        <n v="6.0425909999999998"/>
        <n v="6.8842790000000003"/>
        <n v="2.9737309999999999"/>
        <n v="18.778030000000001"/>
        <n v="2.2338089999999999"/>
        <n v="7.7989160000000002"/>
        <n v="355.70420000000001"/>
        <n v="7.5326009999999997"/>
        <n v="15.65578"/>
        <n v="359.11860000000001"/>
        <n v="356.06709999999998"/>
        <n v="1.3019529999999999"/>
        <n v="270"/>
        <n v="229.9554"/>
        <n v="209.9315"/>
        <n v="202.3801"/>
        <n v="198.90459999999999"/>
        <n v="201.2073"/>
        <n v="201.1071"/>
        <n v="199.96299999999999"/>
        <n v="187.10980000000001"/>
        <n v="187.86689999999999"/>
        <n v="174.33160000000001"/>
        <n v="192.87860000000001"/>
        <n v="198.7021"/>
        <n v="191.23849999999999"/>
        <n v="197.387"/>
        <n v="194.76179999999999"/>
        <n v="196.8074"/>
        <n v="179.36099999999999"/>
        <n v="195.09"/>
        <n v="183.71950000000001"/>
        <n v="183.9348"/>
        <n v="179.8639"/>
        <n v="179.7062"/>
        <n v="188.64689999999999"/>
        <n v="194.03620000000001"/>
        <n v="118.1237"/>
        <n v="102.23609999999999"/>
        <n v="71.995840000000001"/>
        <n v="24.030169999999998"/>
        <n v="22.56155"/>
        <n v="28.948080000000001"/>
        <n v="13.86103"/>
        <n v="25.31288"/>
        <n v="10.76155"/>
        <n v="5.9145789999999998"/>
        <n v="10.763730000000001"/>
        <n v="12.41896"/>
        <n v="12.93094"/>
        <n v="14.11054"/>
        <n v="8.2079649999999997"/>
        <n v="12.228590000000001"/>
        <n v="6.2779210000000001"/>
        <n v="1.909152"/>
        <n v="5.4109410000000002"/>
        <n v="14.820349999999999"/>
        <n v="9.8252769999999998"/>
        <n v="8.2799790000000009"/>
        <n v="6.5763109999999996"/>
        <n v="6.9919250000000002"/>
        <n v="2.5004110000000002"/>
        <n v="7.9989910000000002"/>
        <n v="11.02488"/>
        <n v="9.3080429999999996"/>
        <n v="2.2630880000000002"/>
        <n v="15.810169999999999"/>
        <n v="350.4443"/>
        <n v="0.57103539999999997"/>
        <n v="7.8996919999999999"/>
        <n v="32.10125"/>
        <n v="330.01839999999999"/>
        <n v="320.6703"/>
        <n v="176.59360000000001"/>
        <n v="263.06560000000002"/>
        <n v="207.24170000000001"/>
        <n v="202.01900000000001"/>
        <n v="186.58189999999999"/>
        <n v="187.14080000000001"/>
        <n v="200.04349999999999"/>
        <n v="189.35849999999999"/>
        <n v="175.49279999999999"/>
        <n v="196.6609"/>
        <n v="191.25829999999999"/>
        <n v="202.65620000000001"/>
        <n v="186.8854"/>
        <n v="190.63329999999999"/>
        <n v="186.32599999999999"/>
        <n v="195.57249999999999"/>
        <n v="194.8879"/>
        <n v="191.5633"/>
        <n v="188.38140000000001"/>
        <n v="187.65770000000001"/>
        <n v="179.00239999999999"/>
        <n v="188.15620000000001"/>
        <n v="190.4023"/>
        <n v="179.4213"/>
        <n v="181.232"/>
        <n v="161.822"/>
        <n v="76.373009999999994"/>
        <n v="78.690070000000006"/>
        <n v="33.22363"/>
        <n v="27.606680000000001"/>
        <n v="8.3410799999999998"/>
        <n v="17.882819999999999"/>
        <n v="5.9541069999999996"/>
        <n v="0.1015882"/>
        <n v="10.7843"/>
        <n v="11.68937"/>
        <n v="12.24812"/>
        <n v="10.698729999999999"/>
        <n v="2.6276730000000001"/>
        <n v="11.209339999999999"/>
        <n v="3.4609299999999998"/>
        <n v="7.4270339999999999"/>
        <n v="13.75587"/>
        <n v="3.0250119999999998"/>
        <n v="5.0350849999999996"/>
        <n v="11.54669"/>
        <n v="15.587160000000001"/>
        <n v="7.9523780000000004"/>
        <n v="8.6236920000000001"/>
        <n v="10.14554"/>
        <n v="9.2933079999999997"/>
        <n v="15.62323"/>
        <n v="9.9506259999999997"/>
        <n v="6.0175029999999996"/>
        <n v="11.12411"/>
        <n v="6.3614360000000003"/>
        <n v="334.75689999999997"/>
        <n v="330.33"/>
        <n v="14.47029"/>
        <n v="313.19130000000001"/>
        <n v="240.3169"/>
        <n v="192.43960000000001"/>
        <n v="216.68969999999999"/>
        <n v="195.3674"/>
        <n v="213.6901"/>
        <n v="198.80670000000001"/>
        <n v="204.57400000000001"/>
        <n v="201.6951"/>
        <n v="191.90110000000001"/>
        <n v="192.74080000000001"/>
        <n v="207.02160000000001"/>
        <n v="190.19280000000001"/>
        <n v="187.2354"/>
        <n v="189.86109999999999"/>
        <n v="190.20400000000001"/>
        <n v="185.8382"/>
        <n v="192.91290000000001"/>
        <n v="192.13679999999999"/>
        <n v="191.53229999999999"/>
        <n v="197.48589999999999"/>
        <n v="184.3323"/>
        <n v="190.09350000000001"/>
        <n v="194.9083"/>
        <n v="183.16810000000001"/>
        <n v="176.7295"/>
        <n v="201.351"/>
        <n v="77.828540000000004"/>
        <n v="114.444"/>
        <n v="26.266639999999999"/>
        <n v="21.964960000000001"/>
        <n v="15.86421"/>
        <n v="7.1397380000000004"/>
        <n v="10.59942"/>
        <n v="8.9090000000000007"/>
        <n v="14.12154"/>
        <n v="10.415469999999999"/>
        <n v="7.4656849999999997"/>
        <n v="12.099869999999999"/>
        <n v="12.37893"/>
        <n v="10.11307"/>
        <n v="10.39602"/>
        <n v="5.5114770000000002"/>
        <n v="10.75873"/>
        <n v="6.4853569999999996"/>
        <n v="15.35806"/>
        <n v="12.308020000000001"/>
        <n v="14.53783"/>
        <n v="9.7759250000000009"/>
        <n v="9.7301269999999995"/>
        <n v="6.7499820000000001"/>
        <n v="11.52032"/>
        <n v="359.69110000000001"/>
        <n v="5.995387"/>
        <n v="8.5387020000000007"/>
        <n v="2.245743"/>
        <n v="14.69341"/>
        <n v="341.23509999999999"/>
        <n v="4.424785"/>
        <n v="346.7294"/>
        <n v="325.86410000000001"/>
        <n v="344.05459999999999"/>
        <n v="210.96379999999999"/>
        <n v="217.09280000000001"/>
        <n v="205.82900000000001"/>
        <n v="192.9196"/>
        <n v="191.87870000000001"/>
        <n v="198.70310000000001"/>
        <n v="202.03020000000001"/>
        <n v="193.7792"/>
        <n v="188.33090000000001"/>
        <n v="194.17930000000001"/>
        <n v="188.6156"/>
        <n v="194.23429999999999"/>
        <n v="194.3785"/>
        <n v="189.3048"/>
        <n v="190.7131"/>
        <n v="192.61420000000001"/>
        <n v="185.32570000000001"/>
        <n v="194.0635"/>
        <n v="186.2525"/>
        <n v="186.78110000000001"/>
        <n v="193.14150000000001"/>
        <n v="188.68790000000001"/>
        <n v="177.9846"/>
        <n v="203.34049999999999"/>
        <n v="173.40940000000001"/>
        <n v="178.6028"/>
        <n v="195.6978"/>
        <n v="141.34020000000001"/>
        <n v="39.685459999999999"/>
        <n v="27.29373"/>
        <n v="18.20157"/>
        <n v="25.607220000000002"/>
        <n v="12.280150000000001"/>
        <n v="357.48750000000001"/>
        <n v="5.3700239999999999"/>
        <n v="1.996659"/>
        <n v="9.5865749999999998"/>
        <n v="5.1073000000000004"/>
        <n v="22.13109"/>
        <n v="1.621146"/>
        <n v="10.92562"/>
        <n v="9.6471929999999997"/>
        <n v="6.8850360000000004"/>
        <n v="15.07963"/>
        <n v="12.702730000000001"/>
        <n v="17.858720000000002"/>
        <n v="4.9165660000000004"/>
        <n v="16.18505"/>
        <n v="6.9409830000000001"/>
        <n v="6.6935799999999999"/>
        <n v="11.818379999999999"/>
        <n v="20.522459999999999"/>
        <n v="10.21214"/>
        <n v="349.5625"/>
        <n v="353.11020000000002"/>
        <n v="346.5043"/>
        <n v="341.10169999999999"/>
        <n v="309.80560000000003"/>
        <n v="201.41300000000001"/>
        <n v="202.79650000000001"/>
        <n v="224.5787"/>
        <n v="213.5609"/>
        <n v="197.5256"/>
        <n v="200.29759999999999"/>
        <n v="198.0772"/>
        <n v="191.60380000000001"/>
        <n v="200.48580000000001"/>
        <n v="192.95480000000001"/>
        <n v="196.1276"/>
        <n v="192.98509999999999"/>
        <n v="198.18090000000001"/>
        <n v="190.41739999999999"/>
        <n v="189.98500000000001"/>
        <n v="187.96770000000001"/>
        <n v="195.2551"/>
        <n v="197.68700000000001"/>
        <n v="190.07320000000001"/>
        <n v="184.45060000000001"/>
        <n v="194.2012"/>
        <n v="190.05510000000001"/>
        <n v="191.55189999999999"/>
        <n v="187.0745"/>
        <n v="184.6148"/>
        <n v="191.0334"/>
        <n v="184.38409999999999"/>
        <n v="187.97810000000001"/>
        <n v="178.6626"/>
        <n v="185.76509999999999"/>
        <n v="188.0591"/>
        <n v="152.95949999999999"/>
        <n v="32.51191"/>
        <n v="26.565049999999999"/>
        <n v="22.348109999999998"/>
        <n v="29.953610000000001"/>
        <n v="25.24053"/>
        <n v="17.294689999999999"/>
        <n v="9.9262460000000008"/>
        <n v="9.9186510000000006"/>
        <n v="15.64575"/>
        <n v="10.58649"/>
        <n v="11.597189999999999"/>
        <n v="10.864839999999999"/>
        <n v="7.0921130000000003"/>
        <n v="12.046659999999999"/>
        <n v="7.6833609999999997"/>
        <n v="12.218830000000001"/>
        <n v="15.871180000000001"/>
        <n v="2.6942840000000001"/>
        <n v="5.1944290000000004"/>
        <n v="11.22499"/>
        <n v="12.187889999999999"/>
        <n v="4.1967759999999998"/>
        <n v="10.06517"/>
        <n v="6.4634669999999996"/>
        <n v="12.50778"/>
        <n v="15.119529999999999"/>
        <n v="9.841132"/>
        <n v="13.02919"/>
        <n v="12.094760000000001"/>
        <n v="16.067769999999999"/>
        <n v="353.60340000000002"/>
        <n v="14.77816"/>
        <n v="5.0796080000000003"/>
        <n v="356.68220000000002"/>
        <n v="29.445430000000002"/>
        <n v="219.8056"/>
        <n v="197.12180000000001"/>
        <n v="211.387"/>
        <n v="186.34020000000001"/>
        <n v="186.49350000000001"/>
        <n v="182.44239999999999"/>
        <n v="186.8588"/>
        <n v="188.81389999999999"/>
        <n v="190.50219999999999"/>
        <n v="194.1696"/>
        <n v="183.6695"/>
        <n v="184.16470000000001"/>
        <n v="178.7869"/>
        <n v="186.50139999999999"/>
        <n v="189.03110000000001"/>
        <n v="187.76519999999999"/>
        <n v="184.23169999999999"/>
        <n v="197.83500000000001"/>
        <n v="190.751"/>
        <n v="188.95580000000001"/>
        <n v="176.0943"/>
        <n v="207.8304"/>
        <n v="159.74350000000001"/>
        <n v="141.89240000000001"/>
        <n v="84.805570000000003"/>
        <n v="51.061790000000002"/>
        <n v="52.733600000000003"/>
        <n v="30.75189"/>
        <n v="18.6767"/>
        <n v="21.236180000000001"/>
        <n v="13.935840000000001"/>
        <n v="10.000400000000001"/>
        <n v="6.8670660000000003"/>
        <n v="13.18576"/>
        <n v="2.782006"/>
        <n v="0.83485209999999999"/>
        <n v="5.6147229999999997"/>
        <n v="14.82648"/>
        <n v="6.4790179999999999"/>
        <n v="4.1189359999999997"/>
        <n v="15.30819"/>
        <n v="15.363799999999999"/>
        <n v="9.8087909999999994"/>
        <n v="10.74048"/>
        <n v="12.73171"/>
        <n v="12.637980000000001"/>
        <n v="15.480650000000001"/>
        <n v="4.2891529999999998"/>
        <n v="2.1517200000000001"/>
        <n v="4.6000959999999997"/>
        <n v="1.9368000000000001"/>
        <n v="13.57043"/>
        <n v="348.33120000000002"/>
        <n v="12.804270000000001"/>
        <n v="351.57299999999998"/>
        <n v="235.95410000000001"/>
        <n v="191.76830000000001"/>
        <n v="182.10169999999999"/>
        <n v="205.42689999999999"/>
        <n v="198.54470000000001"/>
        <n v="193.06020000000001"/>
        <n v="202.59979999999999"/>
        <n v="192.20359999999999"/>
        <n v="195.05019999999999"/>
        <n v="188.03440000000001"/>
        <n v="185.09209999999999"/>
        <n v="187.99100000000001"/>
        <n v="184.37950000000001"/>
        <n v="191.36019999999999"/>
        <n v="182.00120000000001"/>
        <n v="191.292"/>
        <n v="195.21700000000001"/>
        <n v="188.23849999999999"/>
        <n v="190.5762"/>
        <n v="181.62289999999999"/>
        <n v="186.50659999999999"/>
        <n v="181.8295"/>
        <n v="186.21440000000001"/>
        <n v="183.28919999999999"/>
        <n v="174.7594"/>
        <n v="181.05699999999999"/>
        <n v="189.3099"/>
        <n v="192.60560000000001"/>
        <n v="162.81039999999999"/>
        <n v="109.59229999999999"/>
        <n v="48.604419999999998"/>
        <n v="24.393740000000001"/>
        <n v="11.11734"/>
        <n v="28.311330000000002"/>
        <n v="15.978730000000001"/>
        <n v="10.56434"/>
        <n v="5.5194970000000003"/>
        <n v="5.9200239999999997"/>
        <n v="8.5790649999999999"/>
        <n v="12.559519999999999"/>
        <n v="9.7902280000000008"/>
        <n v="8.9524740000000005"/>
        <n v="15.89527"/>
        <n v="12.70307"/>
        <n v="15.56894"/>
        <n v="7.9507729999999999"/>
        <n v="8.4735779999999998"/>
        <n v="10.87257"/>
        <n v="14.171250000000001"/>
        <n v="10.07433"/>
        <n v="6.7915169999999998"/>
        <n v="8.0047289999999993"/>
        <n v="10.80439"/>
        <n v="0.27678900000000001"/>
        <n v="9.0747579999999992"/>
        <n v="6.7721600000000004"/>
        <n v="1.0609120000000001"/>
        <n v="3.5214530000000002"/>
        <n v="2.9184350000000001"/>
        <n v="346.858"/>
        <n v="334.1336"/>
        <n v="212.00540000000001"/>
        <n v="252.4076"/>
        <n v="230.65440000000001"/>
        <n v="210.7841"/>
        <n v="213.77500000000001"/>
        <n v="205.91069999999999"/>
        <n v="198.5256"/>
        <n v="188.9067"/>
        <n v="194.18170000000001"/>
        <n v="194.0967"/>
        <n v="185.85849999999999"/>
        <n v="192.77420000000001"/>
        <n v="189.96520000000001"/>
        <n v="190.91229999999999"/>
        <n v="192.7997"/>
        <n v="189.52109999999999"/>
        <n v="186.6275"/>
        <n v="190.81780000000001"/>
        <n v="184.8373"/>
        <n v="187.38419999999999"/>
        <n v="191.1371"/>
        <n v="191.77760000000001"/>
        <n v="186.65440000000001"/>
        <n v="204.42189999999999"/>
        <n v="193.29320000000001"/>
        <n v="181.64599999999999"/>
        <n v="184.24459999999999"/>
        <n v="173.54750000000001"/>
        <n v="181.64830000000001"/>
        <n v="158.1986"/>
        <n v="41.633540000000004"/>
        <n v="7.7373729999999998"/>
        <n v="28.268509999999999"/>
        <n v="19.772349999999999"/>
        <n v="2.7554249999999998"/>
        <n v="6.3281669999999997"/>
        <n v="7.4487180000000004"/>
        <n v="4.3805620000000003"/>
        <n v="3.9269449999999999"/>
        <n v="9.6635609999999996"/>
        <n v="15.062200000000001"/>
        <n v="358.64839999999998"/>
        <n v="13.00759"/>
        <n v="12.50985"/>
        <n v="4.1808519999999998"/>
        <n v="12.663119999999999"/>
        <n v="14.5923"/>
        <n v="2.5984950000000002"/>
        <n v="10.76519"/>
        <n v="7.2823039999999999"/>
        <n v="13.42647"/>
        <n v="355.70260000000002"/>
        <n v="9.0446659999999994"/>
        <n v="8.6567539999999994"/>
        <n v="8.4655970000000007"/>
        <n v="4.5185430000000002"/>
        <n v="16.825610000000001"/>
        <n v="23.763819999999999"/>
        <n v="332.28149999999999"/>
        <n v="315"/>
        <n v="241.29409999999999"/>
        <n v="241.64500000000001"/>
        <n v="204.44399999999999"/>
        <n v="218.85339999999999"/>
        <n v="203.66839999999999"/>
        <n v="193.42019999999999"/>
        <n v="199.3107"/>
        <n v="196.36490000000001"/>
        <n v="190.05690000000001"/>
        <n v="196.91149999999999"/>
        <n v="186.4666"/>
        <n v="189.9905"/>
        <n v="189.57419999999999"/>
        <n v="193.2405"/>
        <n v="195.2209"/>
        <n v="184.86670000000001"/>
        <n v="189.81129999999999"/>
        <n v="188.0224"/>
        <n v="191.46260000000001"/>
        <n v="202.249"/>
        <n v="187.2243"/>
        <n v="190.3048"/>
        <n v="183.21430000000001"/>
        <n v="187.7244"/>
        <n v="187.7167"/>
        <n v="182.64879999999999"/>
        <n v="197.92789999999999"/>
        <n v="178.31530000000001"/>
        <n v="203.96250000000001"/>
        <n v="64.536649999999995"/>
        <n v="27.538820000000001"/>
        <n v="34.411140000000003"/>
        <n v="24.159079999999999"/>
        <n v="20.91797"/>
        <n v="4.8990929999999997"/>
        <n v="9.06419"/>
        <n v="8.8689280000000004"/>
        <n v="6.5687639999999998"/>
        <n v="10.21397"/>
        <n v="4.1985210000000004"/>
        <n v="11.186870000000001"/>
        <n v="16.32685"/>
        <n v="10.531359999999999"/>
        <n v="5.4673689999999997"/>
        <n v="3.8699949999999999"/>
        <n v="7.176037"/>
        <n v="9.2632200000000005"/>
        <n v="7.6651109999999996"/>
        <n v="15.180630000000001"/>
        <n v="10.96339"/>
        <n v="10.137219999999999"/>
        <n v="4.1849160000000003"/>
        <n v="12.26477"/>
        <n v="11.01473"/>
        <n v="15.453049999999999"/>
        <n v="3.115065"/>
        <n v="11.22987"/>
        <n v="1.290227"/>
        <n v="357.05099999999999"/>
        <n v="356.83960000000002"/>
        <n v="340.4633"/>
        <n v="5.3558250000000003"/>
        <n v="245.8545"/>
        <n v="230.76259999999999"/>
        <n v="205.1448"/>
        <n v="200.3004"/>
        <n v="195.0986"/>
        <n v="204.09010000000001"/>
        <n v="201.52809999999999"/>
        <n v="195.3228"/>
        <n v="190.72890000000001"/>
        <n v="189.09030000000001"/>
        <n v="188.9272"/>
        <n v="190.27330000000001"/>
        <n v="194.18680000000001"/>
        <n v="192.0667"/>
        <n v="193.20009999999999"/>
        <n v="192.715"/>
        <n v="187.62360000000001"/>
        <n v="186.0393"/>
        <n v="188.79920000000001"/>
        <n v="191.1627"/>
        <n v="189.5778"/>
        <n v="187.62970000000001"/>
        <n v="192.97219999999999"/>
        <n v="185.8897"/>
        <n v="179.16970000000001"/>
        <n v="190.19300000000001"/>
        <n v="185.1705"/>
        <n v="160.9308"/>
        <n v="55.922809999999998"/>
        <n v="109.8852"/>
        <n v="25.529699999999998"/>
        <n v="11.26421"/>
        <n v="15.924429999999999"/>
        <n v="13.302849999999999"/>
        <n v="15.945399999999999"/>
        <n v="11.24287"/>
        <n v="6.456836"/>
        <n v="7.9016060000000001"/>
        <n v="351.35980000000001"/>
        <n v="6.574573"/>
        <n v="11.771990000000001"/>
        <n v="18.183150000000001"/>
        <n v="8.5632149999999996"/>
        <n v="13.03674"/>
        <n v="7.4800180000000003"/>
        <n v="5.2294510000000001"/>
        <n v="8.2399540000000009"/>
        <n v="13.00972"/>
        <n v="3.9328959999999999"/>
        <n v="11.727180000000001"/>
        <n v="1.1257550000000001"/>
        <n v="4.5785980000000004"/>
        <n v="5.649915"/>
        <n v="359.476"/>
        <n v="4.1291630000000001"/>
        <n v="3.1603620000000001"/>
        <n v="16.448609999999999"/>
        <n v="10.52078"/>
        <n v="338.62939999999998"/>
        <n v="208.70590000000001"/>
        <n v="235.3416"/>
        <n v="200.0188"/>
        <n v="217.17089999999999"/>
        <n v="194.21350000000001"/>
        <n v="200.22489999999999"/>
        <n v="201.55869999999999"/>
        <n v="191.73400000000001"/>
        <n v="193.33510000000001"/>
        <n v="193.9606"/>
        <n v="186.06720000000001"/>
        <n v="184.6199"/>
        <n v="185.2638"/>
        <n v="190.0189"/>
        <n v="186.6259"/>
        <n v="187.32079999999999"/>
        <n v="185.06479999999999"/>
        <n v="178.56530000000001"/>
        <n v="177.6395"/>
        <n v="187.9435"/>
        <n v="186.35130000000001"/>
        <n v="190.6071"/>
        <n v="176.95410000000001"/>
        <n v="186.22909999999999"/>
        <n v="180.41970000000001"/>
        <n v="192.13810000000001"/>
        <n v="192.16810000000001"/>
        <n v="180.9485"/>
        <n v="185.25380000000001"/>
        <n v="197.33519999999999"/>
        <n v="144.05789999999999"/>
        <n v="101.5138"/>
        <n v="18.563130000000001"/>
        <n v="9.8024970000000007"/>
        <n v="19.564810000000001"/>
        <n v="12.9856"/>
        <n v="12.79984"/>
        <n v="11.576129999999999"/>
        <n v="12.965059999999999"/>
        <n v="13.5052"/>
        <n v="12.30392"/>
        <n v="11.595840000000001"/>
        <n v="11.7774"/>
        <n v="12.60656"/>
        <n v="14.412190000000001"/>
        <n v="12.385719999999999"/>
        <n v="10.49968"/>
        <n v="5.3999730000000001"/>
        <n v="3.3756750000000002"/>
        <n v="5.4403319999999997"/>
        <n v="6.4024470000000004"/>
        <n v="10.61421"/>
        <n v="5.5942699999999999"/>
        <n v="7.6158460000000003"/>
        <n v="9.3099399999999992"/>
        <n v="10.4442"/>
        <n v="3.6491259999999999"/>
        <n v="5.6464860000000003"/>
        <n v="357.02980000000002"/>
        <n v="338.92250000000001"/>
        <n v="325.38889999999998"/>
        <n v="2.9953029999999998"/>
        <n v="243.435"/>
        <n v="186.67099999999999"/>
        <n v="197.20660000000001"/>
        <n v="203.39340000000001"/>
        <n v="199.87569999999999"/>
        <n v="189.13409999999999"/>
        <n v="185.68450000000001"/>
        <n v="189.28469999999999"/>
        <n v="187.45529999999999"/>
        <n v="194.5214"/>
        <n v="179.91"/>
        <n v="182.09020000000001"/>
        <n v="183.5334"/>
        <n v="194.0949"/>
        <n v="193.2861"/>
        <n v="189.4042"/>
        <n v="188.97730000000001"/>
        <n v="190.6865"/>
        <n v="183.2731"/>
        <n v="191.65029999999999"/>
        <n v="185.77430000000001"/>
        <n v="200.6653"/>
        <n v="180.38130000000001"/>
        <n v="185.93639999999999"/>
        <n v="180.1377"/>
        <n v="175.16560000000001"/>
        <n v="177.3322"/>
        <n v="180.71619999999999"/>
        <n v="142.4571"/>
        <n v="151.607"/>
        <n v="10.70401"/>
        <n v="17.27693"/>
        <n v="17.519760000000002"/>
        <n v="17.268450000000001"/>
        <n v="8.1439319999999995"/>
        <n v="15.854179999999999"/>
        <n v="8.0647710000000004"/>
        <n v="3.2601610000000001"/>
        <n v="11.29097"/>
        <n v="6.8113919999999997"/>
        <n v="10.89109"/>
        <n v="7.0174469999999998"/>
        <n v="6.0662830000000003"/>
        <n v="6.1100209999999997"/>
        <n v="3.0633659999999998"/>
        <n v="9.6869610000000002"/>
        <n v="8.4458459999999995"/>
        <n v="17.78389"/>
        <n v="9.1888360000000002"/>
        <n v="11.70843"/>
        <n v="10.16719"/>
        <n v="359.19310000000002"/>
        <n v="8.9985090000000003"/>
        <n v="1.877877"/>
        <n v="0.71915609999999996"/>
        <n v="335.87459999999999"/>
        <n v="0.92033500000000001"/>
        <n v="337.13549999999998"/>
        <n v="270.90940000000001"/>
        <n v="235.4915"/>
        <n v="201.46770000000001"/>
        <n v="205.91579999999999"/>
        <n v="194.6952"/>
        <n v="190.00800000000001"/>
        <n v="190.50569999999999"/>
        <n v="190.07550000000001"/>
        <n v="189.42840000000001"/>
        <n v="193.73419999999999"/>
        <n v="189.05930000000001"/>
        <n v="177.119"/>
        <n v="187.999"/>
        <n v="187.16669999999999"/>
        <n v="185.98570000000001"/>
        <n v="181.49510000000001"/>
        <n v="180.2021"/>
        <n v="189.11670000000001"/>
        <n v="190.84620000000001"/>
        <n v="188.70740000000001"/>
        <n v="180.84809999999999"/>
        <n v="185.4511"/>
        <n v="180.53919999999999"/>
        <n v="188.23249999999999"/>
        <n v="185.7406"/>
        <n v="174.65369999999999"/>
        <n v="176.92850000000001"/>
        <n v="186.55690000000001"/>
        <n v="152.78389999999999"/>
        <n v="58.912489999999998"/>
        <n v="31.80687"/>
        <n v="27.040520000000001"/>
        <n v="21.037510000000001"/>
        <n v="19.469059999999999"/>
        <n v="9.8312050000000006"/>
        <n v="17.721530000000001"/>
        <n v="11.05738"/>
        <n v="3.447387"/>
        <n v="7.3416350000000001"/>
        <n v="11.333679999999999"/>
        <n v="8.2958029999999994"/>
        <n v="8.1932539999999996"/>
        <n v="8.9766680000000001"/>
        <n v="8.2819289999999999"/>
        <n v="10.692209999999999"/>
        <n v="8.5273780000000006"/>
        <n v="11.55049"/>
        <n v="4.3130249999999997"/>
        <n v="10.24091"/>
        <n v="14.518940000000001"/>
        <n v="11.37147"/>
        <n v="14.33324"/>
        <n v="9.9601400000000009"/>
        <n v="353.61489999999998"/>
        <n v="12.12839"/>
        <n v="9.3793450000000007"/>
        <n v="7.1842680000000003"/>
        <n v="359.75409999999999"/>
        <n v="350.4753"/>
        <n v="341.63729999999998"/>
        <n v="63.434950000000001"/>
        <n v="347.81630000000001"/>
        <n v="190.45480000000001"/>
        <n v="207.4014"/>
        <n v="201.6309"/>
        <n v="195.7807"/>
        <n v="200.39150000000001"/>
        <n v="200.7226"/>
        <n v="183.62280000000001"/>
        <n v="188.185"/>
        <n v="188.55850000000001"/>
        <n v="189.84370000000001"/>
        <n v="190.3845"/>
        <n v="190.51609999999999"/>
        <n v="190.04839999999999"/>
        <n v="191.655"/>
        <n v="193.76859999999999"/>
        <n v="192.77969999999999"/>
        <n v="186.40790000000001"/>
        <n v="195.29140000000001"/>
        <n v="185.9434"/>
        <n v="187.6404"/>
        <n v="188.08789999999999"/>
        <n v="185.7679"/>
        <n v="184.89500000000001"/>
        <n v="191.66139999999999"/>
        <n v="188.10890000000001"/>
        <n v="174.68549999999999"/>
        <n v="157.94890000000001"/>
        <n v="149.4957"/>
        <n v="177.48859999999999"/>
        <n v="5.314546"/>
        <n v="18.331340000000001"/>
        <n v="21.865320000000001"/>
        <n v="14.27251"/>
        <n v="15.82709"/>
        <n v="5.1217879999999996"/>
        <n v="8.9677389999999999"/>
        <n v="10.928890000000001"/>
        <n v="14.48723"/>
        <n v="10.53045"/>
        <n v="8.1081249999999994"/>
        <n v="5.8142560000000003"/>
        <n v="8.7251840000000005"/>
        <n v="9.2568699999999993"/>
        <n v="12.757529999999999"/>
        <n v="6.7558619999999996"/>
        <n v="4.3395919999999997"/>
        <n v="10.037649999999999"/>
        <n v="9.8193009999999994"/>
        <n v="2.718477"/>
        <n v="12.38991"/>
        <n v="7.8257450000000004"/>
        <n v="9.7380750000000003"/>
        <n v="10.91705"/>
        <n v="4.959524"/>
        <n v="17.28632"/>
        <n v="4.3222769999999997"/>
        <n v="323.71469999999999"/>
        <n v="195.0685"/>
        <n v="198.8338"/>
        <n v="187.34119999999999"/>
        <n v="201.40809999999999"/>
        <n v="199.7989"/>
        <n v="191.7183"/>
        <n v="195.33920000000001"/>
        <n v="198.63229999999999"/>
        <n v="187.4357"/>
        <n v="190.61969999999999"/>
        <n v="185.93950000000001"/>
        <n v="189.476"/>
        <n v="191.81209999999999"/>
        <n v="193.92760000000001"/>
        <n v="188.73929999999999"/>
        <n v="192.7867"/>
        <n v="187.05779999999999"/>
        <n v="189.69560000000001"/>
        <n v="189.52950000000001"/>
        <n v="186.39439999999999"/>
        <n v="193.32679999999999"/>
        <n v="191.0564"/>
        <n v="183.7654"/>
        <n v="194.24850000000001"/>
        <n v="183.71530000000001"/>
        <n v="188.56450000000001"/>
        <n v="174.9204"/>
        <n v="171.8091"/>
        <n v="160.5977"/>
        <n v="154.04660000000001"/>
        <n v="34.800669999999997"/>
        <n v="25.244769999999999"/>
        <n v="30.68207"/>
        <n v="18.192509999999999"/>
        <n v="13.086349999999999"/>
        <n v="7.4314080000000002"/>
        <n v="11.2714"/>
        <n v="10.475669999999999"/>
        <n v="9.1671119999999995"/>
        <n v="7.8058459999999998"/>
        <n v="12.014150000000001"/>
        <n v="5.2925800000000001"/>
        <n v="13.449859999999999"/>
        <n v="7.8482710000000004"/>
        <n v="8.6320069999999998"/>
        <n v="10.04327"/>
        <n v="12.26187"/>
        <n v="11.96463"/>
        <n v="10.26831"/>
        <n v="6.3225509999999998"/>
        <n v="9.8623320000000003"/>
        <n v="10.84788"/>
        <n v="7.5741339999999999"/>
        <n v="5.1555840000000002"/>
        <n v="5.402247"/>
        <n v="3.1878639999999998"/>
        <n v="13.53586"/>
        <n v="0.99461849999999996"/>
        <n v="22.77497"/>
        <n v="321.18860000000001"/>
        <n v="249.5196"/>
        <n v="201.47139999999999"/>
        <n v="202.96629999999999"/>
        <n v="192.79820000000001"/>
        <n v="187.84469999999999"/>
        <n v="199.59039999999999"/>
        <n v="191.16489999999999"/>
        <n v="191.9333"/>
        <n v="192.94550000000001"/>
        <n v="186.37979999999999"/>
        <n v="193.6045"/>
        <n v="197.3449"/>
        <n v="180.8622"/>
        <n v="194.9691"/>
        <n v="187.60489999999999"/>
        <n v="190.43950000000001"/>
        <n v="188.61799999999999"/>
        <n v="192.60130000000001"/>
        <n v="191.50479999999999"/>
        <n v="192.92259999999999"/>
        <n v="188.60140000000001"/>
        <n v="188.0839"/>
        <n v="193.35419999999999"/>
        <n v="192.63980000000001"/>
        <n v="198.62790000000001"/>
        <n v="194.3262"/>
        <n v="180.8425"/>
        <n v="36.869900000000001"/>
        <n v="350.32170000000002"/>
        <n v="19.573129999999999"/>
        <n v="25.24597"/>
        <n v="18.635750000000002"/>
        <n v="16.62518"/>
        <n v="12.02585"/>
        <n v="3.3093360000000001"/>
        <n v="12.585699999999999"/>
        <n v="10.55518"/>
        <n v="11.26117"/>
        <n v="11.82329"/>
        <n v="8.8192869999999992"/>
        <n v="5.5632089999999996"/>
        <n v="5.5540070000000004"/>
        <n v="12.561769999999999"/>
        <n v="10.22574"/>
        <n v="7.0352819999999996"/>
        <n v="6.9529579999999997"/>
        <n v="11.453889999999999"/>
        <n v="5.9351710000000004"/>
        <n v="9.4169929999999997"/>
        <n v="8.762753"/>
        <n v="9.9551309999999997"/>
        <n v="7.4850390000000004"/>
        <n v="0.27545839999999999"/>
        <n v="7.0343590000000003"/>
        <n v="354.8827"/>
        <n v="356.83769999999998"/>
        <n v="309.2321"/>
        <n v="311.93349999999998"/>
        <n v="178.49260000000001"/>
        <n v="208.85570000000001"/>
        <n v="197.22149999999999"/>
        <n v="208.90520000000001"/>
        <n v="198.27600000000001"/>
        <n v="189.90799999999999"/>
        <n v="195.11080000000001"/>
        <n v="196.67750000000001"/>
        <n v="191.08449999999999"/>
        <n v="198.95509999999999"/>
        <n v="183.12039999999999"/>
        <n v="192.75919999999999"/>
        <n v="194.7527"/>
        <n v="185.03290000000001"/>
        <n v="192.24080000000001"/>
        <n v="192.1397"/>
        <n v="193.4145"/>
        <n v="192.36250000000001"/>
        <n v="186.90029999999999"/>
        <n v="196.72800000000001"/>
        <n v="191.40350000000001"/>
        <n v="193.4486"/>
        <n v="182.81319999999999"/>
        <n v="177.87889999999999"/>
        <n v="188.99529999999999"/>
        <n v="188.79740000000001"/>
        <n v="181.68469999999999"/>
        <n v="202.86449999999999"/>
        <n v="60.903109999999998"/>
        <n v="37.874980000000001"/>
        <n v="6.5198020000000003"/>
        <n v="10.152340000000001"/>
        <n v="9.3349980000000006"/>
        <n v="13.288069999999999"/>
        <n v="8.8174740000000007"/>
        <n v="7.035736"/>
        <n v="14.126440000000001"/>
        <n v="7.2638850000000001"/>
        <n v="11.339790000000001"/>
        <n v="9.8117490000000007"/>
        <n v="14.48588"/>
        <n v="6.8427730000000002"/>
        <n v="8.1183060000000005"/>
        <n v="15.961790000000001"/>
        <n v="7.7132149999999999"/>
        <n v="11.07944"/>
        <n v="16.96941"/>
        <n v="3.3231199999999999"/>
        <n v="8.6851299999999991"/>
        <n v="4.1689179999999997"/>
        <n v="11.54171"/>
        <n v="12.151450000000001"/>
        <n v="9.4232790000000008"/>
        <n v="4.3250599999999997"/>
        <n v="6.103809"/>
        <n v="357.02080000000001"/>
        <n v="4.8277130000000001"/>
        <n v="2.2025980000000001"/>
        <n v="13.14724"/>
        <n v="356.65320000000003"/>
        <n v="225.91669999999999"/>
        <n v="201.03749999999999"/>
        <n v="203.3021"/>
        <n v="208.25210000000001"/>
        <n v="197.19540000000001"/>
        <n v="198.90610000000001"/>
        <n v="198.39959999999999"/>
        <n v="201.58510000000001"/>
        <n v="191.47550000000001"/>
        <n v="193.21430000000001"/>
        <n v="197.5506"/>
        <n v="193.47980000000001"/>
        <n v="188.86320000000001"/>
        <n v="190.25120000000001"/>
        <n v="190.7244"/>
        <n v="187.554"/>
        <n v="185.20230000000001"/>
        <n v="190.01220000000001"/>
        <n v="188.2841"/>
        <n v="194.3535"/>
        <n v="187.36539999999999"/>
        <n v="190.96289999999999"/>
        <n v="185.01310000000001"/>
        <n v="199.37549999999999"/>
        <n v="199.94990000000001"/>
        <n v="190.36429999999999"/>
        <n v="193.01130000000001"/>
        <n v="195.5241"/>
        <n v="183.31780000000001"/>
        <n v="172.14670000000001"/>
        <n v="357.83890000000002"/>
        <n v="7.7764290000000003"/>
        <n v="21.506409999999999"/>
        <n v="9.4038769999999996"/>
        <n v="16.243659999999998"/>
        <n v="10.232340000000001"/>
        <n v="14.104889999999999"/>
        <n v="8.1935529999999996"/>
        <n v="8.0077049999999996"/>
        <n v="14.26937"/>
        <n v="16.933499999999999"/>
        <n v="8.6115680000000001"/>
        <n v="5.4950890000000001"/>
        <n v="9.0824549999999995"/>
        <n v="7.6994499999999997"/>
        <n v="12.726649999999999"/>
        <n v="9.2066590000000001"/>
        <n v="8.903162"/>
        <n v="15.25512"/>
        <n v="11.75895"/>
        <n v="5.065855"/>
        <n v="2.8758629999999998"/>
        <n v="8.497465"/>
        <n v="5.687532"/>
        <n v="4.2529149999999998"/>
        <n v="7.1752609999999999"/>
        <n v="1.959927"/>
        <n v="7.4581270000000002"/>
        <n v="7.5519910000000001"/>
        <n v="348.59339999999997"/>
        <n v="331.98469999999998"/>
        <n v="256.60750000000002"/>
        <n v="213.4813"/>
        <n v="196.31389999999999"/>
        <n v="201.86859999999999"/>
        <n v="195.17769999999999"/>
        <n v="202.5926"/>
        <n v="199.8031"/>
        <n v="188.2594"/>
        <n v="189.7079"/>
        <n v="193.80109999999999"/>
        <n v="192.28749999999999"/>
        <n v="185.2636"/>
        <n v="193.9049"/>
        <n v="195.20240000000001"/>
        <n v="191.1454"/>
        <n v="189.8552"/>
        <n v="192.93600000000001"/>
        <n v="192.28460000000001"/>
        <n v="194.32480000000001"/>
        <n v="187.84569999999999"/>
        <n v="195.51419999999999"/>
        <n v="194.8382"/>
        <n v="196.97550000000001"/>
        <n v="187.90719999999999"/>
        <n v="199.19210000000001"/>
        <n v="197.6182"/>
        <n v="198.95650000000001"/>
        <n v="199.67259999999999"/>
        <n v="236.18879999999999"/>
        <n v="344.12880000000001"/>
        <n v="336.91489999999999"/>
        <n v="354.83019999999999"/>
        <n v="5.228192"/>
        <n v="15.637449999999999"/>
        <n v="19.029209999999999"/>
        <n v="11.14147"/>
        <n v="6.3305020000000001"/>
        <n v="5.9536110000000004"/>
        <n v="14.468070000000001"/>
        <n v="12.546110000000001"/>
        <n v="9.9428560000000008"/>
        <n v="10.832090000000001"/>
        <n v="4.1259290000000002"/>
        <n v="6.3796900000000001"/>
        <n v="6.9884899999999996"/>
        <n v="14.2249"/>
        <n v="2.745895"/>
        <n v="16.025870000000001"/>
        <n v="10.251200000000001"/>
        <n v="9.1652249999999995"/>
        <n v="3.5158719999999999"/>
        <n v="11.34709"/>
        <n v="13.160489999999999"/>
        <n v="4.5303649999999998"/>
        <n v="4.9240930000000001"/>
        <n v="3.2519450000000001"/>
        <n v="5.298565"/>
        <n v="346.65129999999999"/>
        <n v="355.47120000000001"/>
        <n v="332.10270000000003"/>
        <n v="250.4633"/>
        <n v="209.90700000000001"/>
        <n v="195.24109999999999"/>
        <n v="204.28579999999999"/>
        <n v="205.83789999999999"/>
        <n v="189.2747"/>
        <n v="197.81219999999999"/>
        <n v="195.59690000000001"/>
        <n v="190.97130000000001"/>
        <n v="184.7705"/>
        <n v="188.04570000000001"/>
        <n v="193.69829999999999"/>
        <n v="188.95189999999999"/>
        <n v="192.351"/>
        <n v="190.74270000000001"/>
        <n v="187.35239999999999"/>
        <n v="196.2927"/>
        <n v="186.69460000000001"/>
        <n v="190.40600000000001"/>
        <n v="190.5967"/>
        <n v="186.68549999999999"/>
        <n v="186.20070000000001"/>
        <n v="192.67160000000001"/>
        <n v="192.4281"/>
        <n v="197.9873"/>
        <n v="169.52879999999999"/>
        <n v="203.1986"/>
        <n v="263.15719999999999"/>
        <n v="47.602559999999997"/>
        <n v="345.774"/>
        <n v="7.7142270000000002"/>
        <n v="7.6551669999999996"/>
        <n v="6.3270350000000004"/>
        <n v="9.6887869999999996"/>
        <n v="8.8520040000000009"/>
        <n v="7.6892820000000004"/>
        <n v="7.4542989999999998"/>
        <n v="6.1439069999999996"/>
        <n v="7.1512950000000002"/>
        <n v="12.62702"/>
        <n v="10.74836"/>
        <n v="4.5657779999999999"/>
        <n v="13.84294"/>
        <n v="4.9598370000000003"/>
        <n v="11.424810000000001"/>
        <n v="3.780249"/>
        <n v="8.4506990000000002"/>
        <n v="11.96621"/>
        <n v="18.235510000000001"/>
        <n v="4.9591900000000004"/>
        <n v="4.1596419999999998"/>
        <n v="6.2192299999999996"/>
        <n v="2.4503509999999999"/>
        <n v="16.71659"/>
        <n v="357.23430000000002"/>
        <n v="346.7595"/>
        <n v="355.11720000000003"/>
        <n v="309.327"/>
        <n v="185.15209999999999"/>
        <n v="196.10509999999999"/>
        <n v="204.9607"/>
        <n v="205.91329999999999"/>
        <n v="200.13290000000001"/>
        <n v="189.15379999999999"/>
        <n v="189.55770000000001"/>
        <n v="192.2569"/>
        <n v="190.71090000000001"/>
        <n v="195.547"/>
        <n v="194.52459999999999"/>
        <n v="183.63990000000001"/>
        <n v="192.85130000000001"/>
        <n v="191.72110000000001"/>
        <n v="183.6103"/>
        <n v="192.3278"/>
        <n v="188.5154"/>
        <n v="185.86600000000001"/>
        <n v="185.83009999999999"/>
        <n v="187.9477"/>
        <n v="184.44409999999999"/>
        <n v="195.29660000000001"/>
        <n v="174.71520000000001"/>
        <n v="191.0368"/>
        <n v="160.47290000000001"/>
        <n v="201.16130000000001"/>
        <n v="183.0394"/>
        <n v="21.116910000000001"/>
        <n v="7.1081050000000001"/>
        <n v="21.147130000000001"/>
        <n v="6.8107569999999997"/>
        <n v="9.9624980000000001"/>
        <n v="8.5563120000000001"/>
        <n v="12.15765"/>
        <n v="4.6686480000000001"/>
        <n v="10.20397"/>
        <n v="6.3245290000000001"/>
        <n v="12.46316"/>
        <n v="9.1931569999999994"/>
        <n v="8.3560960000000009"/>
        <n v="5.7952500000000002"/>
        <n v="11.53462"/>
        <n v="4.1830679999999996"/>
        <n v="17.631139999999998"/>
        <n v="8.5579649999999994"/>
        <n v="7.2445069999999996"/>
        <n v="9.4141739999999992"/>
        <n v="4.389615"/>
        <n v="7.0201890000000002"/>
        <n v="353.22309999999999"/>
        <n v="7.8392629999999999"/>
        <n v="356.36399999999998"/>
        <n v="334.20400000000001"/>
        <n v="335.4803"/>
        <n v="285.06849999999997"/>
        <n v="208.71260000000001"/>
        <n v="212.91900000000001"/>
        <n v="214.7175"/>
        <n v="206.7938"/>
        <n v="191.0445"/>
        <n v="187.2492"/>
        <n v="191.06780000000001"/>
        <n v="191.5806"/>
        <n v="197.00919999999999"/>
        <n v="191.89750000000001"/>
        <n v="194.2825"/>
        <n v="191.81649999999999"/>
        <n v="191.59870000000001"/>
        <n v="194.05609999999999"/>
        <n v="187.65960000000001"/>
        <n v="189.42439999999999"/>
        <n v="184.88030000000001"/>
        <n v="188.9648"/>
        <n v="183.66890000000001"/>
        <n v="181.25380000000001"/>
        <n v="183.99510000000001"/>
        <n v="189.73750000000001"/>
        <n v="176.00659999999999"/>
        <n v="177.2961"/>
        <n v="186.6728"/>
        <n v="184.1223"/>
        <n v="182.46440000000001"/>
        <n v="186.1995"/>
        <n v="175.55879999999999"/>
        <n v="175.8058"/>
        <n v="145.3048"/>
        <n v="24.22775"/>
        <n v="15.816179999999999"/>
        <n v="17.635850000000001"/>
        <n v="17.481649999999998"/>
        <n v="8.2931830000000009"/>
        <n v="1.6934689999999999"/>
        <n v="6.9628490000000003"/>
        <n v="359.54349999999999"/>
        <n v="8.3699999999999992"/>
        <n v="8.4816059999999993"/>
        <n v="10.52473"/>
        <n v="10.68221"/>
        <n v="12.31861"/>
        <n v="11.03299"/>
        <n v="0.68409620000000004"/>
        <n v="5.1513039999999997"/>
        <n v="3.2754029999999998"/>
        <n v="8.2368480000000002"/>
        <n v="8.0531439999999996"/>
        <n v="357.29640000000001"/>
        <n v="359.24110000000002"/>
        <n v="6.9967670000000002"/>
        <n v="348.00760000000002"/>
        <n v="352.1583"/>
        <n v="306.44439999999997"/>
        <n v="258.3263"/>
        <n v="210.00489999999999"/>
        <n v="225.20679999999999"/>
        <n v="222.90790000000001"/>
        <n v="208.6918"/>
        <n v="201.7467"/>
        <n v="193.45750000000001"/>
        <n v="200.55600000000001"/>
        <n v="191.68940000000001"/>
        <n v="189.495"/>
        <n v="191.75290000000001"/>
        <n v="188.2894"/>
        <n v="185.88509999999999"/>
        <n v="186.1875"/>
        <n v="190.22640000000001"/>
        <n v="188.32749999999999"/>
        <n v="191.43279999999999"/>
        <n v="190.77"/>
        <n v="188.74619999999999"/>
        <n v="188.68639999999999"/>
        <n v="189.00960000000001"/>
        <n v="181.154"/>
        <n v="185.6352"/>
        <n v="181.92339999999999"/>
        <n v="190.7415"/>
        <n v="183.8141"/>
        <n v="177.01339999999999"/>
        <n v="170.82650000000001"/>
        <n v="188.01"/>
        <n v="171.52889999999999"/>
        <n v="159.03729999999999"/>
        <n v="228.3665"/>
        <n v="31.644659999999998"/>
        <n v="22.35455"/>
        <n v="17.939869999999999"/>
        <n v="20.412320000000001"/>
        <n v="24.122640000000001"/>
        <n v="16.359179999999999"/>
        <n v="18.54908"/>
        <n v="357.69619999999998"/>
        <n v="8.3279010000000007"/>
        <n v="5.8067270000000004"/>
        <n v="5.4821840000000002"/>
        <n v="9.9090389999999999"/>
        <n v="7.1334210000000002"/>
        <n v="3.4850850000000002"/>
        <n v="9.2050630000000009"/>
        <n v="2.071812"/>
        <n v="8.117248"/>
        <n v="8.9630580000000002"/>
        <n v="5.2600220000000002"/>
        <n v="1.424974"/>
        <n v="3.62283"/>
        <n v="1.5481579999999999"/>
        <n v="1.700061"/>
        <n v="352.06950000000001"/>
        <n v="356.87079999999997"/>
        <n v="4.1297129999999997"/>
        <n v="344.44799999999998"/>
        <n v="319.73750000000001"/>
        <n v="304.2869"/>
        <n v="267.57369999999997"/>
        <n v="257.60910000000001"/>
        <n v="205.697"/>
        <n v="211.06720000000001"/>
        <n v="194.60849999999999"/>
        <n v="207.7868"/>
        <n v="186.91489999999999"/>
        <n v="183.6481"/>
        <n v="188.6747"/>
        <n v="186.4247"/>
        <n v="184.53630000000001"/>
        <n v="188.0385"/>
        <n v="188.22669999999999"/>
        <n v="189.1712"/>
        <n v="190.2337"/>
        <n v="181.30410000000001"/>
        <n v="183.87260000000001"/>
        <n v="181.96879999999999"/>
        <n v="189.78579999999999"/>
        <n v="181.63919999999999"/>
        <n v="183.61240000000001"/>
        <n v="182.238"/>
        <n v="179.375"/>
        <n v="166.66489999999999"/>
        <n v="167.8929"/>
        <n v="175.8151"/>
        <n v="185.26240000000001"/>
        <n v="136.5343"/>
        <n v="139.01050000000001"/>
        <n v="45.690280000000001"/>
        <n v="37.983499999999999"/>
        <n v="22.833649999999999"/>
        <n v="30.044160000000002"/>
        <n v="13.76482"/>
        <n v="14.396140000000001"/>
        <n v="14.73865"/>
        <n v="7.3417320000000004"/>
        <n v="8.5221979999999995"/>
        <n v="9.0935579999999998"/>
        <n v="9.1861259999999998"/>
        <n v="9.6823510000000006"/>
        <n v="10.08578"/>
        <n v="13.27359"/>
        <n v="0.25847550000000002"/>
        <n v="8.0099859999999996"/>
        <n v="9.3529800000000005"/>
        <n v="6.8682850000000002"/>
        <n v="10.66236"/>
        <n v="6.7155100000000001"/>
        <n v="6.8381809999999996"/>
        <n v="5.0131139999999998"/>
        <n v="358.06259999999997"/>
        <n v="0.1079015"/>
        <n v="2.3409770000000001"/>
        <n v="12.23611"/>
        <n v="4.8827600000000002"/>
        <n v="346.28059999999999"/>
        <n v="354.87869999999998"/>
        <n v="348.69009999999997"/>
        <n v="343.57069999999999"/>
        <n v="234.9042"/>
        <n v="250.9171"/>
        <n v="214.47720000000001"/>
        <n v="204.67230000000001"/>
        <n v="195.36850000000001"/>
        <n v="191.24639999999999"/>
        <n v="190.74940000000001"/>
        <n v="187.89580000000001"/>
        <n v="194.0891"/>
        <n v="184.09350000000001"/>
        <n v="187.64429999999999"/>
        <n v="183.22919999999999"/>
        <n v="185.79849999999999"/>
        <n v="186.3605"/>
        <n v="183.48929999999999"/>
        <n v="188.2921"/>
        <n v="181.7801"/>
        <n v="193.04560000000001"/>
        <n v="189.91650000000001"/>
        <n v="184.5393"/>
        <n v="186.77279999999999"/>
        <n v="186.25190000000001"/>
        <n v="187.98929999999999"/>
        <n v="175.28110000000001"/>
        <n v="151.0908"/>
        <n v="162.3974"/>
        <n v="165.20320000000001"/>
        <n v="133.6678"/>
        <n v="101.1215"/>
        <n v="44.181550000000001"/>
        <n v="27.885470000000002"/>
        <n v="24.004999999999999"/>
        <n v="13.8134"/>
        <n v="10.871449999999999"/>
        <n v="11.791029999999999"/>
        <n v="7.037941"/>
        <n v="14.94317"/>
        <n v="8.6648069999999997"/>
        <n v="11.96848"/>
        <n v="7.7636510000000006E-2"/>
        <n v="12.843389999999999"/>
        <n v="6.5662979999999997"/>
        <n v="5.1088870000000002"/>
        <n v="4.3924729999999998"/>
        <n v="359.21620000000001"/>
        <n v="2.9937239999999998"/>
        <n v="1.941486"/>
        <n v="6.8194800000000004"/>
        <n v="5.2443379999999999"/>
        <n v="7.8271819999999996"/>
        <n v="1.8328390000000001"/>
        <n v="2.884557"/>
        <n v="14.2811"/>
        <n v="329.9314"/>
        <n v="351.82380000000001"/>
        <n v="293.13569999999999"/>
        <n v="236.93819999999999"/>
        <n v="248.87530000000001"/>
        <n v="209.05459999999999"/>
        <n v="211.53980000000001"/>
        <n v="197.1027"/>
        <n v="202.65719999999999"/>
        <n v="199.7704"/>
        <n v="187.1395"/>
        <n v="189.8569"/>
        <n v="187.63910000000001"/>
        <n v="183.96850000000001"/>
        <n v="177.77600000000001"/>
        <n v="179.5128"/>
        <n v="185.63339999999999"/>
        <n v="185.62809999999999"/>
        <n v="184.6842"/>
        <n v="184.90729999999999"/>
        <n v="190.00139999999999"/>
        <n v="187.70670000000001"/>
        <n v="190.52699999999999"/>
        <n v="186.51390000000001"/>
        <n v="180.10069999999999"/>
        <n v="185.56180000000001"/>
        <n v="182.57599999999999"/>
        <n v="183.2336"/>
        <n v="181.1935"/>
        <n v="157.0308"/>
        <n v="152.84020000000001"/>
        <n v="148.90940000000001"/>
        <n v="109.69199999999999"/>
        <n v="69.837389999999999"/>
        <n v="68.514560000000003"/>
        <n v="15.71857"/>
        <n v="33.690069999999999"/>
        <n v="15.3812"/>
        <n v="10.688370000000001"/>
        <n v="18.677980000000002"/>
        <n v="2.590802"/>
        <n v="3.5858460000000001"/>
        <n v="4.7208100000000002"/>
        <n v="7.0477540000000003"/>
        <n v="12.007479999999999"/>
        <n v="12.361599999999999"/>
        <n v="6.7544820000000003"/>
        <n v="5.819966"/>
        <n v="6.9363890000000001"/>
        <n v="6.9727690000000004"/>
        <n v="5.2332109999999998"/>
        <n v="8.5079860000000007"/>
        <n v="7.3305499999999997"/>
        <n v="8.6892890000000005"/>
        <n v="1.966961"/>
        <n v="18.14453"/>
        <n v="10.837910000000001"/>
        <n v="12.655889999999999"/>
        <n v="15.482480000000001"/>
        <n v="4.9824190000000002"/>
        <n v="350.91989999999998"/>
        <n v="3.972496"/>
        <n v="4.6986800000000004"/>
        <n v="300.57920000000001"/>
        <n v="301.32870000000003"/>
        <n v="254.05459999999999"/>
        <n v="214.5085"/>
        <n v="202.17400000000001"/>
        <n v="208.07249999999999"/>
        <n v="202.40819999999999"/>
        <n v="185.6694"/>
        <n v="181.08349999999999"/>
        <n v="186.28049999999999"/>
        <n v="183.76400000000001"/>
        <n v="186.7175"/>
        <n v="194.63329999999999"/>
        <n v="186.13300000000001"/>
        <n v="181.3639"/>
        <n v="188.99180000000001"/>
        <n v="185.42060000000001"/>
        <n v="191.6559"/>
        <n v="192.0701"/>
        <n v="185.39150000000001"/>
        <n v="183.8323"/>
        <n v="178.4991"/>
        <n v="185.6343"/>
        <n v="181.12020000000001"/>
        <n v="192.45670000000001"/>
        <n v="175.51159999999999"/>
        <n v="158.61429999999999"/>
        <n v="154.39779999999999"/>
        <n v="142.95750000000001"/>
        <n v="101.73860000000001"/>
        <n v="38.099670000000003"/>
        <n v="26.286580000000001"/>
        <n v="30.610250000000001"/>
        <n v="21.633299999999998"/>
        <n v="21.98039"/>
        <n v="23.787379999999999"/>
        <n v="15.68591"/>
        <n v="6.0982120000000002"/>
        <n v="2.6062590000000001"/>
        <n v="15.639290000000001"/>
        <n v="9.051933"/>
        <n v="12.055429999999999"/>
        <n v="10.485099999999999"/>
        <n v="16.84451"/>
        <n v="4.1781459999999999"/>
        <n v="15.427849999999999"/>
        <n v="11.6503"/>
        <n v="4.7895519999999996"/>
        <n v="5.6688780000000003"/>
        <n v="11.62698"/>
        <n v="3.606309"/>
        <n v="12.11524"/>
        <n v="18.687349999999999"/>
        <n v="6.37364"/>
        <n v="3.726645"/>
        <n v="0.4814658"/>
        <n v="359.73099999999999"/>
        <n v="13.477819999999999"/>
        <n v="49.085619999999999"/>
        <n v="210.54759999999999"/>
        <n v="169.14359999999999"/>
        <n v="219.21440000000001"/>
        <n v="189.9042"/>
        <n v="181.09819999999999"/>
        <n v="181.50380000000001"/>
        <n v="191.89599999999999"/>
        <n v="168.72239999999999"/>
        <n v="185.97839999999999"/>
        <n v="175.50290000000001"/>
        <n v="188.2705"/>
        <n v="182.5094"/>
        <n v="194.28270000000001"/>
        <n v="189.6532"/>
        <n v="196.40119999999999"/>
        <n v="189.93809999999999"/>
        <n v="182.05699999999999"/>
        <n v="182.88910000000001"/>
        <n v="180.22470000000001"/>
        <n v="181.21600000000001"/>
        <n v="181.7184"/>
        <n v="181.71709999999999"/>
        <n v="179.4419"/>
        <n v="179.6155"/>
        <n v="178.38650000000001"/>
        <n v="168.8672"/>
        <n v="174.86359999999999"/>
        <n v="150.15950000000001"/>
        <n v="120.1317"/>
        <n v="76.263729999999995"/>
        <n v="30.60276"/>
        <n v="37.21152"/>
        <n v="10.40283"/>
        <n v="12.35233"/>
        <n v="13.193390000000001"/>
        <n v="14.53097"/>
        <n v="8.5850860000000004"/>
        <n v="14.410600000000001"/>
        <n v="11.680569999999999"/>
        <n v="5.2302520000000001"/>
        <n v="3.6507329999999998"/>
        <n v="10.2371"/>
        <n v="10.17723"/>
        <n v="13.43103"/>
        <n v="12.48809"/>
        <n v="8.1646249999999991"/>
        <n v="8.5307659999999998"/>
        <n v="4.7350760000000003"/>
        <n v="3.1899359999999999"/>
        <n v="7.8446959999999999"/>
        <n v="6.3765390000000002"/>
        <n v="8.7698820000000008"/>
        <n v="6.9893650000000003"/>
        <n v="4.8576569999999997"/>
        <n v="2.5062959999999999"/>
        <n v="15.806190000000001"/>
        <n v="329.81349999999998"/>
        <n v="148.7816"/>
        <n v="210.46549999999999"/>
        <n v="217.4316"/>
        <n v="185.24180000000001"/>
        <n v="173.01150000000001"/>
        <n v="185.21260000000001"/>
        <n v="191.05850000000001"/>
        <n v="189.48779999999999"/>
        <n v="190.81700000000001"/>
        <n v="189.291"/>
        <n v="183.05289999999999"/>
        <n v="189.99359999999999"/>
        <n v="189.3741"/>
        <n v="176.0753"/>
        <n v="192.18610000000001"/>
        <n v="186.29849999999999"/>
        <n v="188.2741"/>
        <n v="184.24"/>
        <n v="189.21709999999999"/>
        <n v="185.50280000000001"/>
        <n v="190.8151"/>
        <n v="180.2329"/>
        <n v="190.6121"/>
        <n v="183.43629999999999"/>
        <n v="188.55420000000001"/>
        <n v="196.631"/>
        <n v="176.32550000000001"/>
        <n v="131.4237"/>
        <n v="221.3322"/>
        <n v="148.9503"/>
        <n v="43.754629999999999"/>
        <n v="22.22757"/>
        <n v="25.532810000000001"/>
        <n v="20.27816"/>
        <n v="25.31775"/>
        <n v="25.445409999999999"/>
        <n v="13.540459999999999"/>
        <n v="13.51657"/>
        <n v="14.999650000000001"/>
        <n v="11.006349999999999"/>
        <n v="13.077909999999999"/>
        <n v="7.8237110000000003"/>
        <n v="10.110530000000001"/>
        <n v="4.6354629999999997"/>
        <n v="7.3641269999999999"/>
      </sharedItems>
      <fieldGroup base="1">
        <rangePr autoEnd="0" startNum="0" endNum="360"/>
        <groupItems count="362">
          <s v="&lt;0"/>
          <s v="0-1"/>
          <s v="1-2"/>
          <s v="2-3"/>
          <s v="3-4"/>
          <s v="4-5"/>
          <s v="5-6"/>
          <s v="6-7"/>
          <s v="7-8"/>
          <s v="8-9"/>
          <s v="9-10"/>
          <s v="10-11"/>
          <s v="11-12"/>
          <s v="12-13"/>
          <s v="13-14"/>
          <s v="14-15"/>
          <s v="15-16"/>
          <s v="16-17"/>
          <s v="17-18"/>
          <s v="18-19"/>
          <s v="19-20"/>
          <s v="20-21"/>
          <s v="21-22"/>
          <s v="22-23"/>
          <s v="23-24"/>
          <s v="24-25"/>
          <s v="25-26"/>
          <s v="26-27"/>
          <s v="27-28"/>
          <s v="28-29"/>
          <s v="29-30"/>
          <s v="30-31"/>
          <s v="31-32"/>
          <s v="32-33"/>
          <s v="33-34"/>
          <s v="34-35"/>
          <s v="35-36"/>
          <s v="36-37"/>
          <s v="37-38"/>
          <s v="38-39"/>
          <s v="39-40"/>
          <s v="40-41"/>
          <s v="41-42"/>
          <s v="42-43"/>
          <s v="43-44"/>
          <s v="44-45"/>
          <s v="45-46"/>
          <s v="46-47"/>
          <s v="47-48"/>
          <s v="48-49"/>
          <s v="49-50"/>
          <s v="50-51"/>
          <s v="51-52"/>
          <s v="52-53"/>
          <s v="53-54"/>
          <s v="54-55"/>
          <s v="55-56"/>
          <s v="56-57"/>
          <s v="57-58"/>
          <s v="58-59"/>
          <s v="59-60"/>
          <s v="60-61"/>
          <s v="61-62"/>
          <s v="62-63"/>
          <s v="63-64"/>
          <s v="64-65"/>
          <s v="65-66"/>
          <s v="66-67"/>
          <s v="67-68"/>
          <s v="68-69"/>
          <s v="69-70"/>
          <s v="70-71"/>
          <s v="71-72"/>
          <s v="72-73"/>
          <s v="73-74"/>
          <s v="74-75"/>
          <s v="75-76"/>
          <s v="76-77"/>
          <s v="77-78"/>
          <s v="78-79"/>
          <s v="79-80"/>
          <s v="80-81"/>
          <s v="81-82"/>
          <s v="82-83"/>
          <s v="83-84"/>
          <s v="84-85"/>
          <s v="85-86"/>
          <s v="86-87"/>
          <s v="87-88"/>
          <s v="88-89"/>
          <s v="89-90"/>
          <s v="90-91"/>
          <s v="91-92"/>
          <s v="92-93"/>
          <s v="93-94"/>
          <s v="94-95"/>
          <s v="95-96"/>
          <s v="96-97"/>
          <s v="97-98"/>
          <s v="98-99"/>
          <s v="99-100"/>
          <s v="100-101"/>
          <s v="101-102"/>
          <s v="102-103"/>
          <s v="103-104"/>
          <s v="104-105"/>
          <s v="105-106"/>
          <s v="106-107"/>
          <s v="107-108"/>
          <s v="108-109"/>
          <s v="109-110"/>
          <s v="110-111"/>
          <s v="111-112"/>
          <s v="112-113"/>
          <s v="113-114"/>
          <s v="114-115"/>
          <s v="115-116"/>
          <s v="116-117"/>
          <s v="117-118"/>
          <s v="118-119"/>
          <s v="119-120"/>
          <s v="120-121"/>
          <s v="121-122"/>
          <s v="122-123"/>
          <s v="123-124"/>
          <s v="124-125"/>
          <s v="125-126"/>
          <s v="126-127"/>
          <s v="127-128"/>
          <s v="128-129"/>
          <s v="129-130"/>
          <s v="130-131"/>
          <s v="131-132"/>
          <s v="132-133"/>
          <s v="133-134"/>
          <s v="134-135"/>
          <s v="135-136"/>
          <s v="136-137"/>
          <s v="137-138"/>
          <s v="138-139"/>
          <s v="139-140"/>
          <s v="140-141"/>
          <s v="141-142"/>
          <s v="142-143"/>
          <s v="143-144"/>
          <s v="144-145"/>
          <s v="145-146"/>
          <s v="146-147"/>
          <s v="147-148"/>
          <s v="148-149"/>
          <s v="149-150"/>
          <s v="150-151"/>
          <s v="151-152"/>
          <s v="152-153"/>
          <s v="153-154"/>
          <s v="154-155"/>
          <s v="155-156"/>
          <s v="156-157"/>
          <s v="157-158"/>
          <s v="158-159"/>
          <s v="159-160"/>
          <s v="160-161"/>
          <s v="161-162"/>
          <s v="162-163"/>
          <s v="163-164"/>
          <s v="164-165"/>
          <s v="165-166"/>
          <s v="166-167"/>
          <s v="167-168"/>
          <s v="168-169"/>
          <s v="169-170"/>
          <s v="170-171"/>
          <s v="171-172"/>
          <s v="172-173"/>
          <s v="173-174"/>
          <s v="174-175"/>
          <s v="175-176"/>
          <s v="176-177"/>
          <s v="177-178"/>
          <s v="178-179"/>
          <s v="179-180"/>
          <s v="180-181"/>
          <s v="181-182"/>
          <s v="182-183"/>
          <s v="183-184"/>
          <s v="184-185"/>
          <s v="185-186"/>
          <s v="186-187"/>
          <s v="187-188"/>
          <s v="188-189"/>
          <s v="189-190"/>
          <s v="190-191"/>
          <s v="191-192"/>
          <s v="192-193"/>
          <s v="193-194"/>
          <s v="194-195"/>
          <s v="195-196"/>
          <s v="196-197"/>
          <s v="197-198"/>
          <s v="198-199"/>
          <s v="199-200"/>
          <s v="200-201"/>
          <s v="201-202"/>
          <s v="202-203"/>
          <s v="203-204"/>
          <s v="204-205"/>
          <s v="205-206"/>
          <s v="206-207"/>
          <s v="207-208"/>
          <s v="208-209"/>
          <s v="209-210"/>
          <s v="210-211"/>
          <s v="211-212"/>
          <s v="212-213"/>
          <s v="213-214"/>
          <s v="214-215"/>
          <s v="215-216"/>
          <s v="216-217"/>
          <s v="217-218"/>
          <s v="218-219"/>
          <s v="219-220"/>
          <s v="220-221"/>
          <s v="221-222"/>
          <s v="222-223"/>
          <s v="223-224"/>
          <s v="224-225"/>
          <s v="225-226"/>
          <s v="226-227"/>
          <s v="227-228"/>
          <s v="228-229"/>
          <s v="229-230"/>
          <s v="230-231"/>
          <s v="231-232"/>
          <s v="232-233"/>
          <s v="233-234"/>
          <s v="234-235"/>
          <s v="235-236"/>
          <s v="236-237"/>
          <s v="237-238"/>
          <s v="238-239"/>
          <s v="239-240"/>
          <s v="240-241"/>
          <s v="241-242"/>
          <s v="242-243"/>
          <s v="243-244"/>
          <s v="244-245"/>
          <s v="245-246"/>
          <s v="246-247"/>
          <s v="247-248"/>
          <s v="248-249"/>
          <s v="249-250"/>
          <s v="250-251"/>
          <s v="251-252"/>
          <s v="252-253"/>
          <s v="253-254"/>
          <s v="254-255"/>
          <s v="255-256"/>
          <s v="256-257"/>
          <s v="257-258"/>
          <s v="258-259"/>
          <s v="259-260"/>
          <s v="260-261"/>
          <s v="261-262"/>
          <s v="262-263"/>
          <s v="263-264"/>
          <s v="264-265"/>
          <s v="265-266"/>
          <s v="266-267"/>
          <s v="267-268"/>
          <s v="268-269"/>
          <s v="269-270"/>
          <s v="270-271"/>
          <s v="271-272"/>
          <s v="272-273"/>
          <s v="273-274"/>
          <s v="274-275"/>
          <s v="275-276"/>
          <s v="276-277"/>
          <s v="277-278"/>
          <s v="278-279"/>
          <s v="279-280"/>
          <s v="280-281"/>
          <s v="281-282"/>
          <s v="282-283"/>
          <s v="283-284"/>
          <s v="284-285"/>
          <s v="285-286"/>
          <s v="286-287"/>
          <s v="287-288"/>
          <s v="288-289"/>
          <s v="289-290"/>
          <s v="290-291"/>
          <s v="291-292"/>
          <s v="292-293"/>
          <s v="293-294"/>
          <s v="294-295"/>
          <s v="295-296"/>
          <s v="296-297"/>
          <s v="297-298"/>
          <s v="298-299"/>
          <s v="299-300"/>
          <s v="300-301"/>
          <s v="301-302"/>
          <s v="302-303"/>
          <s v="303-304"/>
          <s v="304-305"/>
          <s v="305-306"/>
          <s v="306-307"/>
          <s v="307-308"/>
          <s v="308-309"/>
          <s v="309-310"/>
          <s v="310-311"/>
          <s v="311-312"/>
          <s v="312-313"/>
          <s v="313-314"/>
          <s v="314-315"/>
          <s v="315-316"/>
          <s v="316-317"/>
          <s v="317-318"/>
          <s v="318-319"/>
          <s v="319-320"/>
          <s v="320-321"/>
          <s v="321-322"/>
          <s v="322-323"/>
          <s v="323-324"/>
          <s v="324-325"/>
          <s v="325-326"/>
          <s v="326-327"/>
          <s v="327-328"/>
          <s v="328-329"/>
          <s v="329-330"/>
          <s v="330-331"/>
          <s v="331-332"/>
          <s v="332-333"/>
          <s v="333-334"/>
          <s v="334-335"/>
          <s v="335-336"/>
          <s v="336-337"/>
          <s v="337-338"/>
          <s v="338-339"/>
          <s v="339-340"/>
          <s v="340-341"/>
          <s v="341-342"/>
          <s v="342-343"/>
          <s v="343-344"/>
          <s v="344-345"/>
          <s v="345-346"/>
          <s v="346-347"/>
          <s v="347-348"/>
          <s v="348-349"/>
          <s v="349-350"/>
          <s v="350-351"/>
          <s v="351-352"/>
          <s v="352-353"/>
          <s v="353-354"/>
          <s v="354-355"/>
          <s v="355-356"/>
          <s v="356-357"/>
          <s v="357-358"/>
          <s v="358-359"/>
          <s v="359-360"/>
          <s v="&gt;36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 Robinson" refreshedDate="43999.641886342593" createdVersion="4" refreshedVersion="4" minRefreshableVersion="3" recordCount="4320" xr:uid="{00000000-000A-0000-FFFF-FFFF01000000}">
  <cacheSource type="worksheet">
    <worksheetSource ref="C1:D4321" sheet="SZ1 - northern intake"/>
  </cacheSource>
  <cacheFields count="2">
    <cacheField name="Velocity at 2.04m above bed (m/s)" numFmtId="0">
      <sharedItems containsSemiMixedTypes="0" containsString="0" containsNumber="1" minValue="1E-3" maxValue="1.042624" count="3519">
        <n v="0.76500590000000002"/>
        <n v="0.68789610000000001"/>
        <n v="0.86807599999999996"/>
        <n v="0.76508949999999998"/>
        <n v="0.7930952"/>
        <n v="0.71916970000000002"/>
        <n v="0.64613620000000005"/>
        <n v="0.6723095"/>
        <n v="0.571183"/>
        <n v="0.52015860000000003"/>
        <n v="0.55509010000000003"/>
        <n v="0.54748240000000004"/>
        <n v="0.34464620000000001"/>
        <n v="0.43543660000000001"/>
        <n v="0.31681219999999999"/>
        <n v="0.31552019999999997"/>
        <n v="0.25785649999999999"/>
        <n v="0.19921849999999999"/>
        <n v="0.19900999999999999"/>
        <n v="9.0553850000000005E-2"/>
        <n v="1.6401220000000001E-2"/>
        <n v="0.1032763"/>
        <n v="0.13649910000000001"/>
        <n v="0.33115709999999998"/>
        <n v="0.33567989999999998"/>
        <n v="0.43610090000000001"/>
        <n v="0.44951530000000001"/>
        <n v="0.54615009999999997"/>
        <n v="0.5590465"/>
        <n v="0.55417050000000001"/>
        <n v="0.6087766"/>
        <n v="0.62973409999999996"/>
        <n v="0.54946609999999996"/>
        <n v="0.53980919999999999"/>
        <n v="0.64350609999999997"/>
        <n v="0.62143389999999998"/>
        <n v="0.66272540000000002"/>
        <n v="0.66012800000000005"/>
        <n v="0.59142289999999997"/>
        <n v="0.57583499999999999"/>
        <n v="0.57519129999999996"/>
        <n v="0.48911450000000001"/>
        <n v="0.46327639999999998"/>
        <n v="0.42328830000000001"/>
        <n v="0.37428600000000001"/>
        <n v="0.29506100000000002"/>
        <n v="0.34634229999999999"/>
        <n v="0.28458040000000001"/>
        <n v="0.1320038"/>
        <n v="3.9623230000000002E-2"/>
        <n v="9.8081600000000005E-2"/>
        <n v="0.15060209999999999"/>
        <n v="0.27829660000000001"/>
        <n v="0.51261000000000001"/>
        <n v="0.34301310000000002"/>
        <n v="0.42991390000000002"/>
        <n v="0.50301890000000005"/>
        <n v="0.55068410000000001"/>
        <n v="0.69957769999999997"/>
        <n v="0.70105059999999997"/>
        <n v="0.75713280000000005"/>
        <n v="0.69229540000000001"/>
        <n v="0.61199999999999999"/>
        <n v="0.72432110000000005"/>
        <n v="0.80342829999999998"/>
        <n v="0.74633039999999995"/>
        <n v="0.74917690000000003"/>
        <n v="0.69122859999999997"/>
        <n v="0.60517849999999995"/>
        <n v="0.68935480000000005"/>
        <n v="0.69278850000000003"/>
        <n v="0.6872241"/>
        <n v="0.65205060000000004"/>
        <n v="0.52035560000000003"/>
        <n v="0.49414570000000002"/>
        <n v="0.44282389999999999"/>
        <n v="0.45188719999999999"/>
        <n v="0.3906635"/>
        <n v="0.3647917"/>
        <n v="0.30137849999999999"/>
        <n v="0.30636089999999999"/>
        <n v="0.32756679999999999"/>
        <n v="0.15088080000000001"/>
        <n v="6.4000000000000001E-2"/>
        <n v="3.4713109999999998E-2"/>
        <n v="1.486607E-2"/>
        <n v="7.602631E-2"/>
        <n v="0.1132078"/>
        <n v="0.30372519999999997"/>
        <n v="0.29180299999999998"/>
        <n v="0.31717659999999998"/>
        <n v="0.44826440000000001"/>
        <n v="0.40243879999999999"/>
        <n v="0.4337569"/>
        <n v="0.48050490000000001"/>
        <n v="0.46708670000000002"/>
        <n v="0.46856910000000002"/>
        <n v="0.49675950000000002"/>
        <n v="0.52584410000000004"/>
        <n v="0.44570169999999998"/>
        <n v="0.48104049999999998"/>
        <n v="0.46503870000000003"/>
        <n v="0.47726829999999998"/>
        <n v="0.49504949999999998"/>
        <n v="0.39843689999999998"/>
        <n v="0.37986310000000001"/>
        <n v="0.33653529999999998"/>
        <n v="0.3285498"/>
        <n v="0.27834690000000001"/>
        <n v="0.2219392"/>
        <n v="0.12706300000000001"/>
        <n v="0.16471189999999999"/>
        <n v="7.4411019999999994E-2"/>
        <n v="0.18768319999999999"/>
        <n v="0.21232290000000001"/>
        <n v="0.27640009999999998"/>
        <n v="0.28727160000000002"/>
        <n v="0.29584630000000001"/>
        <n v="0.41130040000000001"/>
        <n v="0.43666460000000001"/>
        <n v="0.48408780000000001"/>
        <n v="0.54105270000000005"/>
        <n v="0.61677380000000004"/>
        <n v="0.69994069999999997"/>
        <n v="0.75074490000000005"/>
        <n v="0.66800079999999995"/>
        <n v="0.75948009999999999"/>
        <n v="0.61798140000000001"/>
        <n v="0.61484059999999996"/>
        <n v="0.56064250000000004"/>
        <n v="0.58341920000000003"/>
        <n v="0.48381089999999999"/>
        <n v="0.56734200000000001"/>
        <n v="0.4819232"/>
        <n v="0.47859170000000001"/>
        <n v="0.39018459999999999"/>
        <n v="0.34270689999999998"/>
        <n v="0.26830769999999998"/>
        <n v="0.23405339999999999"/>
        <n v="0.2779083"/>
        <n v="0.14337710000000001"/>
        <n v="0.1293213"/>
        <n v="0.16362460000000001"/>
        <n v="0.1170385"/>
        <n v="0.1116468"/>
        <n v="0.1565407"/>
        <n v="0.23810290000000001"/>
        <n v="0.24014160000000001"/>
        <n v="0.4152132"/>
        <n v="0.3322966"/>
        <n v="0.46036179999999999"/>
        <n v="0.3945592"/>
        <n v="0.47023930000000003"/>
        <n v="0.49877149999999998"/>
        <n v="0.4913207"/>
        <n v="0.48612139999999998"/>
        <n v="0.57834589999999997"/>
        <n v="0.51185639999999999"/>
        <n v="0.57231549999999998"/>
        <n v="0.66569060000000002"/>
        <n v="0.59721429999999998"/>
        <n v="0.46851680000000001"/>
        <n v="0.46505269999999999"/>
        <n v="0.4804175"/>
        <n v="0.52519800000000005"/>
        <n v="0.4214736"/>
        <n v="0.50743470000000002"/>
        <n v="0.51742149999999998"/>
        <n v="0.4512427"/>
        <n v="0.30700159999999999"/>
        <n v="0.2110592"/>
        <n v="0.235595"/>
        <n v="0.17424410000000001"/>
        <n v="8.4593150000000006E-2"/>
        <n v="8.0777470000000004E-2"/>
        <n v="1E-3"/>
        <n v="0.1124322"/>
        <n v="0.2128004"/>
        <n v="0.29692089999999999"/>
        <n v="0.35451939999999998"/>
        <n v="0.44238559999999999"/>
        <n v="0.46265000000000001"/>
        <n v="0.39"/>
        <n v="0.5329024"/>
        <n v="0.58499909999999999"/>
        <n v="0.49659639999999999"/>
        <n v="0.66780910000000004"/>
        <n v="0.56014280000000005"/>
        <n v="0.65118739999999997"/>
        <n v="0.57481559999999998"/>
        <n v="0.55473329999999998"/>
        <n v="0.56239220000000001"/>
        <n v="0.63121870000000002"/>
        <n v="0.61305869999999996"/>
        <n v="0.52466559999999995"/>
        <n v="0.46543420000000002"/>
        <n v="0.44016359999999999"/>
        <n v="0.41301939999999998"/>
        <n v="0.3195074"/>
        <n v="0.34483619999999998"/>
        <n v="0.33372590000000002"/>
        <n v="0.3352193"/>
        <n v="0.3176948"/>
        <n v="0.24310080000000001"/>
        <n v="0.20747289999999999"/>
        <n v="0.1714176"/>
        <n v="0.1224296"/>
        <n v="0.1021763"/>
        <n v="0.110752"/>
        <n v="0.1218277"/>
        <n v="0.1025524"/>
        <n v="0.2324909"/>
        <n v="0.28265170000000001"/>
        <n v="0.34740320000000002"/>
        <n v="0.3633731"/>
        <n v="0.43590020000000002"/>
        <n v="0.44506289999999998"/>
        <n v="0.43793260000000001"/>
        <n v="0.43214000000000002"/>
        <n v="0.50482870000000002"/>
        <n v="0.45618530000000002"/>
        <n v="0.53118460000000001"/>
        <n v="0.59585650000000001"/>
        <n v="0.59108459999999996"/>
        <n v="0.61044659999999995"/>
        <n v="0.61356089999999996"/>
        <n v="0.59333720000000001"/>
        <n v="0.65712400000000004"/>
        <n v="0.55308679999999999"/>
        <n v="0.37553300000000001"/>
        <n v="0.39341199999999998"/>
        <n v="0.49124839999999997"/>
        <n v="0.49553710000000001"/>
        <n v="0.30302639999999997"/>
        <n v="0.29931249999999998"/>
        <n v="0.25111349999999999"/>
        <n v="0.2536178"/>
        <n v="0.1418732"/>
        <n v="7.0611610000000005E-2"/>
        <n v="0.1204326"/>
        <n v="0.1173925"/>
        <n v="0.14882200000000001"/>
        <n v="0.24010409999999999"/>
        <n v="0.30896760000000001"/>
        <n v="0.39335730000000002"/>
        <n v="0.418686"/>
        <n v="0.39262449999999999"/>
        <n v="0.45347549999999998"/>
        <n v="0.42480699999999999"/>
        <n v="0.57189599999999996"/>
        <n v="0.47741909999999999"/>
        <n v="0.51693420000000001"/>
        <n v="0.41427170000000002"/>
        <n v="0.52400000000000002"/>
        <n v="0.58306939999999996"/>
        <n v="0.51859040000000001"/>
        <n v="0.55237130000000001"/>
        <n v="0.44195590000000001"/>
        <n v="0.43278169999999999"/>
        <n v="0.45848119999999998"/>
        <n v="0.38658759999999998"/>
        <n v="0.39812059999999999"/>
        <n v="0.33206780000000002"/>
        <n v="0.22980429999999999"/>
        <n v="0.17204649999999999"/>
        <n v="0.2116837"/>
        <n v="0.21158920000000001"/>
        <n v="7.9208580000000001E-2"/>
        <n v="0.1046614"/>
        <n v="4.5967380000000002E-2"/>
        <n v="8.6884980000000001E-2"/>
        <n v="0.12209009999999999"/>
        <n v="0.12980749999999999"/>
        <n v="0.236072"/>
        <n v="0.33028020000000002"/>
        <n v="0.26900740000000001"/>
        <n v="0.30717420000000001"/>
        <n v="0.37723469999999998"/>
        <n v="0.37451299999999998"/>
        <n v="0.36590299999999998"/>
        <n v="0.4274541"/>
        <n v="0.48545440000000001"/>
        <n v="0.41507709999999998"/>
        <n v="0.42905710000000002"/>
        <n v="0.42746810000000002"/>
        <n v="0.45775100000000002"/>
        <n v="0.47636230000000002"/>
        <n v="0.40461960000000002"/>
        <n v="0.3870323"/>
        <n v="0.49101630000000002"/>
        <n v="0.42686299999999999"/>
        <n v="0.4463239"/>
        <n v="0.40526780000000001"/>
        <n v="0.32745229999999997"/>
        <n v="0.28414260000000002"/>
        <n v="0.25563449999999999"/>
        <n v="0.1930181"/>
        <n v="0.18216750000000001"/>
        <n v="4.0000000000000001E-3"/>
        <n v="8.2861329999999997E-2"/>
        <n v="6.4195009999999997E-2"/>
        <n v="0.17722869999999999"/>
        <n v="0.15570809999999999"/>
        <n v="0.35131899999999999"/>
        <n v="0.35568810000000001"/>
        <n v="0.39044849999999998"/>
        <n v="0.39132210000000001"/>
        <n v="0.45411560000000001"/>
        <n v="0.52032489999999998"/>
        <n v="0.55031090000000005"/>
        <n v="0.57494780000000001"/>
        <n v="0.54179880000000002"/>
        <n v="0.61533729999999998"/>
        <n v="0.63841210000000004"/>
        <n v="0.57176660000000001"/>
        <n v="0.62277199999999999"/>
        <n v="0.48817310000000003"/>
        <n v="0.58941410000000005"/>
        <n v="0.50214340000000002"/>
        <n v="0.51363899999999996"/>
        <n v="0.52806059999999999"/>
        <n v="0.50734699999999999"/>
        <n v="0.44095469999999998"/>
        <n v="0.28773769999999999"/>
        <n v="0.31619140000000001"/>
        <n v="0.33899849999999998"/>
        <n v="0.25689099999999998"/>
        <n v="0.30913099999999999"/>
        <n v="0.19148109999999999"/>
        <n v="6.2128900000000001E-2"/>
        <n v="0.13408210000000001"/>
        <n v="6.5299309999999999E-2"/>
        <n v="3.324154E-2"/>
        <n v="0.12119820000000001"/>
        <n v="0.13441729999999999"/>
        <n v="0.1887326"/>
        <n v="0.2444606"/>
        <n v="0.27164129999999997"/>
        <n v="0.33254319999999998"/>
        <n v="0.3075386"/>
        <n v="0.44223519999999999"/>
        <n v="0.38301960000000002"/>
        <n v="0.43700109999999998"/>
        <n v="0.39060080000000003"/>
        <n v="0.56635329999999995"/>
        <n v="0.52110749999999995"/>
        <n v="0.60651549999999999"/>
        <n v="0.49940960000000001"/>
        <n v="0.5542608"/>
        <n v="0.50992749999999998"/>
        <n v="0.48490519999999998"/>
        <n v="0.51798940000000004"/>
        <n v="0.52987919999999999"/>
        <n v="0.48846390000000001"/>
        <n v="0.49020910000000001"/>
        <n v="0.4885253"/>
        <n v="0.44300450000000002"/>
        <n v="0.37871490000000002"/>
        <n v="0.29604219999999998"/>
        <n v="0.2922225"/>
        <n v="0.23186419999999999"/>
        <n v="0.27097789999999999"/>
        <n v="0.23640849999999999"/>
        <n v="0.1907905"/>
        <n v="8.8283639999999997E-2"/>
        <n v="8.2389320000000002E-2"/>
        <n v="3.9293769999999999E-2"/>
        <n v="7.7155689999999999E-2"/>
        <n v="0.1641493"/>
        <n v="0.235983"/>
        <n v="0.2236515"/>
        <n v="0.27577160000000001"/>
        <n v="0.33418560000000003"/>
        <n v="0.35458709999999999"/>
        <n v="0.35445169999999998"/>
        <n v="0.42694500000000002"/>
        <n v="0.38273360000000001"/>
        <n v="0.49622680000000002"/>
        <n v="0.50132319999999997"/>
        <n v="0.41700959999999998"/>
        <n v="0.467167"/>
        <n v="0.47608509999999998"/>
        <n v="0.50522270000000002"/>
        <n v="0.43095480000000003"/>
        <n v="0.44032369999999998"/>
        <n v="0.50159940000000003"/>
        <n v="0.46975420000000001"/>
        <n v="0.39015"/>
        <n v="0.31583860000000002"/>
        <n v="0.33901330000000002"/>
        <n v="0.23025419999999999"/>
        <n v="0.14500350000000001"/>
        <n v="0.23716870000000001"/>
        <n v="0.1578512"/>
        <n v="7.6400270000000006E-2"/>
        <n v="7.4966660000000004E-2"/>
        <n v="0.10332470000000001"/>
        <n v="3.8600519999999999E-2"/>
        <n v="0.1382208"/>
        <n v="0.1489732"/>
        <n v="0.19505900000000001"/>
        <n v="0.26809139999999998"/>
        <n v="0.23593639999999999"/>
        <n v="0.29710769999999997"/>
        <n v="0.34603610000000001"/>
        <n v="0.46600960000000002"/>
        <n v="0.35672399999999999"/>
        <n v="0.4185355"/>
        <n v="0.42017139999999997"/>
        <n v="0.47576990000000002"/>
        <n v="0.4630205"/>
        <n v="0.51446380000000003"/>
        <n v="0.41209829999999997"/>
        <n v="0.42651729999999999"/>
        <n v="0.56728920000000005"/>
        <n v="0.42701869999999997"/>
        <n v="0.38100129999999999"/>
        <n v="0.36722739999999998"/>
        <n v="0.39628400000000003"/>
        <n v="0.39706170000000002"/>
        <n v="0.2686038"/>
        <n v="0.34283520000000001"/>
        <n v="0.2744103"/>
        <n v="0.16924829999999999"/>
        <n v="0.18438280000000001"/>
        <n v="0.14001430000000001"/>
        <n v="2.7730850000000001E-2"/>
        <n v="9.8112179999999993E-2"/>
        <n v="0.1972536"/>
        <n v="9.9201810000000001E-2"/>
        <n v="0.25539190000000001"/>
        <n v="0.2209525"/>
        <n v="0.3424412"/>
        <n v="0.35522530000000002"/>
        <n v="0.3312657"/>
        <n v="0.45568959999999997"/>
        <n v="0.45949210000000001"/>
        <n v="0.49612200000000001"/>
        <n v="0.55068139999999999"/>
        <n v="0.74919219999999997"/>
        <n v="0.60500580000000004"/>
        <n v="0.48834820000000001"/>
        <n v="0.55091290000000004"/>
        <n v="0.58594970000000002"/>
        <n v="0.47422039999999999"/>
        <n v="0.41255419999999998"/>
        <n v="0.48353800000000002"/>
        <n v="0.42861749999999998"/>
        <n v="0.3722647"/>
        <n v="0.3415977"/>
        <n v="0.31962629999999997"/>
        <n v="0.45810919999999999"/>
        <n v="0.2103188"/>
        <n v="0.262185"/>
        <n v="0.22259599999999999"/>
        <n v="0.20112189999999999"/>
        <n v="0.2170369"/>
        <n v="0.1157325"/>
        <n v="2.1633309999999999E-2"/>
        <n v="9.3680310000000003E-2"/>
        <n v="2.9681639999999999E-2"/>
        <n v="0.112361"/>
        <n v="0.1480979"/>
        <n v="0.19845650000000001"/>
        <n v="0.2067293"/>
        <n v="0.27234170000000002"/>
        <n v="0.38004739999999998"/>
        <n v="0.49590830000000002"/>
        <n v="0.36730639999999998"/>
        <n v="0.41900120000000002"/>
        <n v="0.5020249"/>
        <n v="0.57877800000000001"/>
        <n v="0.48537200000000003"/>
        <n v="0.5493287"/>
        <n v="0.53749049999999998"/>
        <n v="0.56242420000000004"/>
        <n v="0.55096730000000005"/>
        <n v="0.55522609999999994"/>
        <n v="0.46812920000000002"/>
        <n v="0.47368870000000002"/>
        <n v="0.50232259999999995"/>
        <n v="0.39966479999999999"/>
        <n v="0.45433469999999998"/>
        <n v="0.5363367"/>
        <n v="0.40964620000000002"/>
        <n v="0.30099999999999999"/>
        <n v="0.29486440000000003"/>
        <n v="0.2362118"/>
        <n v="0.12803519999999999"/>
        <n v="0.15566630000000001"/>
        <n v="0.18333849999999999"/>
        <n v="8.9498599999999998E-2"/>
        <n v="0.1253196"/>
        <n v="9.5078919999999997E-2"/>
        <n v="0.20622799999999999"/>
        <n v="0.19550190000000001"/>
        <n v="0.23099130000000001"/>
        <n v="0.3128338"/>
        <n v="0.3434239"/>
        <n v="0.39435140000000002"/>
        <n v="0.4037635"/>
        <n v="0.34098240000000002"/>
        <n v="0.4103657"/>
        <n v="0.4448146"/>
        <n v="0.50419440000000004"/>
        <n v="0.52146049999999999"/>
        <n v="0.53002830000000001"/>
        <n v="0.43311549999999999"/>
        <n v="0.42509530000000001"/>
        <n v="0.53994909999999996"/>
        <n v="0.48993059999999999"/>
        <n v="0.43501030000000002"/>
        <n v="0.35446440000000001"/>
        <n v="0.33824989999999999"/>
        <n v="0.3525124"/>
        <n v="0.332453"/>
        <n v="0.27767069999999999"/>
        <n v="0.29402719999999999"/>
        <n v="0.23005429999999999"/>
        <n v="0.1078703"/>
        <n v="0.169517"/>
        <n v="5.3075419999999998E-2"/>
        <n v="0.15023310000000001"/>
        <n v="0.19543289999999999"/>
        <n v="0.1116154"/>
        <n v="0.20977370000000001"/>
        <n v="0.33167000000000002"/>
        <n v="0.34070070000000002"/>
        <n v="0.45974340000000002"/>
        <n v="0.47295029999999999"/>
        <n v="0.45781759999999999"/>
        <n v="0.44462679999999999"/>
        <n v="0.52121589999999995"/>
        <n v="0.55044709999999997"/>
        <n v="0.57435879999999995"/>
        <n v="0.5487668"/>
        <n v="0.65668559999999998"/>
        <n v="0.6396577"/>
        <n v="0.64855839999999998"/>
        <n v="0.52735659999999995"/>
        <n v="0.5784186"/>
        <n v="0.4971448"/>
        <n v="0.51400880000000004"/>
        <n v="0.48869210000000002"/>
        <n v="0.55014540000000001"/>
        <n v="0.41587740000000001"/>
        <n v="0.40701959999999998"/>
        <n v="0.3530354"/>
        <n v="0.28094479999999999"/>
        <n v="0.2400021"/>
        <n v="0.2015564"/>
        <n v="0.1846998"/>
        <n v="0.1313202"/>
        <n v="0.17066049999999999"/>
        <n v="0.126115"/>
        <n v="0.1456915"/>
        <n v="0.1482734"/>
        <n v="0.22146109999999999"/>
        <n v="0.36112050000000001"/>
        <n v="0.32768580000000003"/>
        <n v="0.43117749999999999"/>
        <n v="0.42878899999999998"/>
        <n v="0.42595889999999997"/>
        <n v="0.49686720000000001"/>
        <n v="0.5345512"/>
        <n v="0.53781970000000001"/>
        <n v="0.49796590000000002"/>
        <n v="0.49353619999999998"/>
        <n v="0.63705020000000001"/>
        <n v="0.52109589999999995"/>
        <n v="0.4731786"/>
        <n v="0.53724950000000005"/>
        <n v="0.476379"/>
        <n v="0.47867419999999999"/>
        <n v="0.41465410000000003"/>
        <n v="0.36223329999999998"/>
        <n v="0.28338659999999999"/>
        <n v="0.28813889999999998"/>
        <n v="0.25540950000000001"/>
        <n v="0.2000025"/>
        <n v="0.20255619999999999"/>
        <n v="9.6840079999999995E-2"/>
        <n v="6.8007349999999994E-2"/>
        <n v="2.9068879999999998E-2"/>
        <n v="8.4118960000000007E-2"/>
        <n v="0.18376339999999999"/>
        <n v="0.3346461"/>
        <n v="0.2579399"/>
        <n v="0.43756709999999999"/>
        <n v="0.3269205"/>
        <n v="0.40948869999999998"/>
        <n v="0.47823529999999997"/>
        <n v="0.46500429999999998"/>
        <n v="0.42872949999999999"/>
        <n v="0.60908209999999996"/>
        <n v="0.64301940000000002"/>
        <n v="0.70437559999999999"/>
        <n v="0.69069599999999998"/>
        <n v="0.75772879999999998"/>
        <n v="0.69538270000000002"/>
        <n v="0.65073879999999995"/>
        <n v="0.63289969999999995"/>
        <n v="0.69459190000000004"/>
        <n v="0.58262590000000003"/>
        <n v="0.59465959999999995"/>
        <n v="0.61388759999999998"/>
        <n v="0.4921992"/>
        <n v="0.54300000000000004"/>
        <n v="0.43913780000000002"/>
        <n v="0.42656070000000001"/>
        <n v="0.40739779999999998"/>
        <n v="0.43218630000000002"/>
        <n v="0.30123909999999998"/>
        <n v="0.20930840000000001"/>
        <n v="0.23830229999999999"/>
        <n v="0.2169816"/>
        <n v="7.8230430000000004E-2"/>
        <n v="0.13352149999999999"/>
        <n v="8.7114860000000002E-2"/>
        <n v="0.1087244"/>
        <n v="0.21109240000000001"/>
        <n v="0.31315809999999999"/>
        <n v="0.29700169999999998"/>
        <n v="0.34808050000000001"/>
        <n v="0.34751979999999999"/>
        <n v="0.50767799999999996"/>
        <n v="0.42577579999999998"/>
        <n v="0.3541088"/>
        <n v="0.44311739999999999"/>
        <n v="0.37948520000000002"/>
        <n v="0.42697659999999998"/>
        <n v="0.4290291"/>
        <n v="0.42416619999999999"/>
        <n v="0.43701259999999997"/>
        <n v="0.36808689999999999"/>
        <n v="0.31613920000000001"/>
        <n v="0.25454470000000001"/>
        <n v="0.2521448"/>
        <n v="0.372"/>
        <n v="0.20030229999999999"/>
        <n v="0.2631502"/>
        <n v="0.13418269999999999"/>
        <n v="0.14220060000000001"/>
        <n v="0.1018332"/>
        <n v="0.13885239999999999"/>
        <n v="0.10101980000000001"/>
        <n v="5.9135439999999997E-2"/>
        <n v="0.16787199999999999"/>
        <n v="0.14697279999999999"/>
        <n v="0.32975749999999998"/>
        <n v="0.47300950000000003"/>
        <n v="0.47261189999999997"/>
        <n v="0.5234548"/>
        <n v="0.49191560000000001"/>
        <n v="0.51251630000000004"/>
        <n v="0.69048969999999998"/>
        <n v="0.62900719999999999"/>
        <n v="0.70168509999999995"/>
        <n v="0.66106129999999996"/>
        <n v="0.57600090000000004"/>
        <n v="0.66951400000000005"/>
        <n v="0.65522899999999995"/>
        <n v="0.65386619999999995"/>
        <n v="0.64201019999999998"/>
        <n v="0.53206010000000004"/>
        <n v="0.58023789999999997"/>
        <n v="0.68329269999999998"/>
        <n v="0.56165830000000005"/>
        <n v="0.46613840000000001"/>
        <n v="0.55043980000000003"/>
        <n v="0.50267289999999998"/>
        <n v="0.3970013"/>
        <n v="0.22472210000000001"/>
        <n v="0.2042156"/>
        <n v="0.1600781"/>
        <n v="8.7692649999999997E-2"/>
        <n v="6.5192020000000003E-2"/>
        <n v="5.2345009999999997E-2"/>
        <n v="0.16001560000000001"/>
        <n v="0.1303879"/>
        <n v="0.33101360000000002"/>
        <n v="0.37980259999999999"/>
        <n v="0.37400529999999998"/>
        <n v="0.4196725"/>
        <n v="0.4791012"/>
        <n v="0.4468434"/>
        <n v="0.47828969999999998"/>
        <n v="0.42875279999999999"/>
        <n v="0.47249229999999998"/>
        <n v="0.54363410000000001"/>
        <n v="0.63808540000000002"/>
        <n v="0.70739240000000003"/>
        <n v="0.63512599999999997"/>
        <n v="0.58495299999999995"/>
        <n v="0.4917571"/>
        <n v="0.52129939999999997"/>
        <n v="0.43904100000000001"/>
        <n v="0.42726340000000002"/>
        <n v="0.39711210000000002"/>
        <n v="0.2844293"/>
        <n v="0.26791789999999999"/>
        <n v="0.23843030000000001"/>
        <n v="0.24416589999999999"/>
        <n v="0.1792791"/>
        <n v="0.1337535"/>
        <n v="8.8119240000000001E-2"/>
        <n v="4.1048750000000002E-2"/>
        <n v="8.4148680000000003E-2"/>
        <n v="0.2040025"/>
        <n v="0.17772450000000001"/>
        <n v="0.3472074"/>
        <n v="0.39004100000000003"/>
        <n v="0.41369669999999997"/>
        <n v="0.51901540000000002"/>
        <n v="0.48121199999999997"/>
        <n v="0.58671709999999999"/>
        <n v="0.65901900000000002"/>
        <n v="0.78976259999999998"/>
        <n v="0.74729509999999999"/>
        <n v="0.80538810000000005"/>
        <n v="0.8258335"/>
        <n v="0.84702889999999997"/>
        <n v="0.83440519999999996"/>
        <n v="0.80399569999999998"/>
        <n v="0.79394779999999998"/>
        <n v="0.72210870000000005"/>
        <n v="0.78714289999999998"/>
        <n v="0.83993629999999997"/>
        <n v="0.61707780000000001"/>
        <n v="0.80594790000000005"/>
        <n v="0.69298850000000001"/>
        <n v="0.58312350000000002"/>
        <n v="0.6743093"/>
        <n v="0.50913649999999999"/>
        <n v="0.51344040000000002"/>
        <n v="0.34889110000000001"/>
        <n v="0.40312409999999999"/>
        <n v="0.39201150000000001"/>
        <n v="0.26982400000000001"/>
        <n v="0.1771384"/>
        <n v="0.1047521"/>
        <n v="9.4641429999999999E-2"/>
        <n v="8.9810920000000002E-2"/>
        <n v="0.17088010000000001"/>
        <n v="0.25543100000000002"/>
        <n v="0.36018050000000001"/>
        <n v="0.26475650000000001"/>
        <n v="0.3899551"/>
        <n v="0.38569680000000001"/>
        <n v="0.48375610000000002"/>
        <n v="0.41931849999999998"/>
        <n v="0.43836969999999997"/>
        <n v="0.4354595"/>
        <n v="0.55486670000000005"/>
        <n v="0.54518990000000001"/>
        <n v="0.45106980000000002"/>
        <n v="0.4961623"/>
        <n v="0.41627029999999998"/>
        <n v="0.38714599999999999"/>
        <n v="0.42074699999999998"/>
        <n v="0.33036490000000002"/>
        <n v="0.33420050000000001"/>
        <n v="0.2548666"/>
        <n v="0.28935959999999999"/>
        <n v="0.16410359999999999"/>
        <n v="0.15418499999999999"/>
        <n v="9.4339809999999996E-2"/>
        <n v="3.3541019999999998E-2"/>
        <n v="0.16502420000000001"/>
        <n v="0.2133284"/>
        <n v="0.38406899999999999"/>
        <n v="0.3527322"/>
        <n v="0.46935909999999997"/>
        <n v="0.4932281"/>
        <n v="0.54981910000000001"/>
        <n v="0.58573109999999995"/>
        <n v="0.74866619999999995"/>
        <n v="0.72005620000000004"/>
        <n v="0.75700529999999999"/>
        <n v="0.84303799999999995"/>
        <n v="0.88306850000000003"/>
        <n v="0.78546800000000006"/>
        <n v="0.66426879999999999"/>
        <n v="0.80507519999999999"/>
        <n v="0.84400240000000004"/>
        <n v="0.70525599999999999"/>
        <n v="0.7220027"/>
        <n v="0.69287949999999998"/>
        <n v="0.74594640000000001"/>
        <n v="0.73403339999999995"/>
        <n v="0.77182700000000004"/>
        <n v="0.64934579999999997"/>
        <n v="0.62318059999999997"/>
        <n v="0.58988560000000001"/>
        <n v="0.52501520000000002"/>
        <n v="0.40022489999999999"/>
        <n v="0.42667670000000002"/>
        <n v="0.42071960000000003"/>
        <n v="0.38932889999999998"/>
        <n v="0.27964620000000001"/>
        <n v="0.2089067"/>
        <n v="0.20399999999999999"/>
        <n v="0.1030194"/>
        <n v="0.10024470000000001"/>
        <n v="0.1944351"/>
        <n v="0.30454059999999999"/>
        <n v="0.37697740000000002"/>
        <n v="0.36736089999999999"/>
        <n v="0.3674616"/>
        <n v="0.401669"/>
        <n v="0.50835520000000001"/>
        <n v="0.47077069999999999"/>
        <n v="0.55039079999999996"/>
        <n v="0.66973800000000006"/>
        <n v="0.67935999999999996"/>
        <n v="0.70346359999999997"/>
        <n v="0.70913610000000005"/>
        <n v="0.74402420000000002"/>
        <n v="0.63113629999999998"/>
        <n v="0.53146210000000005"/>
        <n v="0.53736019999999995"/>
        <n v="0.44703470000000001"/>
        <n v="0.42081109999999999"/>
        <n v="0.34307140000000003"/>
        <n v="0.34570070000000003"/>
        <n v="0.23612279999999999"/>
        <n v="0.19640009999999999"/>
        <n v="0.1770988"/>
        <n v="0.1540292"/>
        <n v="8.4386020000000006E-2"/>
        <n v="0.14647869999999999"/>
        <n v="0.1962295"/>
        <n v="0.29465910000000001"/>
        <n v="0.2880451"/>
        <n v="0.3581299"/>
        <n v="0.52100100000000005"/>
        <n v="0.55566629999999995"/>
        <n v="0.55336149999999995"/>
        <n v="0.50715880000000002"/>
        <n v="0.58658670000000002"/>
        <n v="0.63602829999999999"/>
        <n v="0.75000270000000002"/>
        <n v="0.73625680000000004"/>
        <n v="0.76131789999999999"/>
        <n v="0.78936050000000002"/>
        <n v="0.77170589999999994"/>
        <n v="0.75211830000000002"/>
        <n v="0.85599999999999998"/>
        <n v="0.78418169999999998"/>
        <n v="0.75995060000000003"/>
        <n v="0.68117550000000004"/>
        <n v="0.71354960000000001"/>
        <n v="0.73201090000000002"/>
        <n v="0.68511089999999997"/>
        <n v="0.65740779999999999"/>
        <n v="0.53250439999999999"/>
        <n v="0.47201910000000002"/>
        <n v="0.51679200000000003"/>
        <n v="0.44759910000000003"/>
        <n v="0.36140280000000002"/>
        <n v="0.29007759999999999"/>
        <n v="0.2391025"/>
        <n v="0.2047486"/>
        <n v="0.18885969999999999"/>
        <n v="0.1504161"/>
        <n v="0.26527719999999999"/>
        <n v="0.25927790000000001"/>
        <n v="0.33943630000000002"/>
        <n v="0.49073109999999998"/>
        <n v="0.49141839999999998"/>
        <n v="0.39912530000000002"/>
        <n v="0.57405309999999998"/>
        <n v="0.56210499999999997"/>
        <n v="0.6729636"/>
        <n v="0.83021560000000005"/>
        <n v="0.75472379999999994"/>
        <n v="0.75942080000000001"/>
        <n v="0.68853830000000005"/>
        <n v="0.81271150000000003"/>
        <n v="0.85340320000000003"/>
        <n v="0.65427599999999997"/>
        <n v="0.53502340000000004"/>
        <n v="0.52627460000000004"/>
        <n v="0.55065419999999998"/>
        <n v="0.48479689999999998"/>
        <n v="0.32439020000000002"/>
        <n v="0.3821309"/>
        <n v="0.35114240000000002"/>
        <n v="0.30902590000000002"/>
        <n v="0.17513709999999999"/>
        <n v="2.942788E-2"/>
        <n v="0.12107850000000001"/>
        <n v="9.3048370000000005E-2"/>
        <n v="0.18659310000000001"/>
        <n v="0.34946820000000001"/>
        <n v="0.40949849999999999"/>
        <n v="0.56315179999999998"/>
        <n v="0.46591949999999999"/>
        <n v="0.44729409999999997"/>
        <n v="0.49790459999999997"/>
        <n v="0.55634249999999996"/>
        <n v="0.60147899999999999"/>
        <n v="0.61542989999999997"/>
        <n v="0.64200310000000005"/>
        <n v="0.59801340000000003"/>
        <n v="0.65733549999999996"/>
        <n v="0.67592669999999999"/>
        <n v="0.60923729999999998"/>
        <n v="0.65056049999999999"/>
        <n v="0.57108749999999997"/>
        <n v="0.53523920000000003"/>
        <n v="0.61993949999999998"/>
        <n v="0.4868152"/>
        <n v="0.4570536"/>
        <n v="0.40052460000000001"/>
        <n v="0.41754160000000001"/>
        <n v="0.36400549999999998"/>
        <n v="0.35461110000000001"/>
        <n v="0.19773209999999999"/>
        <n v="0.11512169999999999"/>
        <n v="9.9005049999999997E-2"/>
        <n v="0.15915399999999999"/>
        <n v="0.17962739999999999"/>
        <n v="0.31945259999999998"/>
        <n v="0.46228999999999998"/>
        <n v="0.56003570000000003"/>
        <n v="0.58399999999999996"/>
        <n v="0.51421879999999998"/>
        <n v="0.86533230000000005"/>
        <n v="0.78351579999999998"/>
        <n v="0.89528149999999995"/>
        <n v="0.84090549999999997"/>
        <n v="0.86561250000000001"/>
        <n v="0.89330900000000002"/>
        <n v="0.88858199999999998"/>
        <n v="0.87308479999999999"/>
        <n v="0.76738519999999999"/>
        <n v="0.76244999999999996"/>
        <n v="0.73925169999999996"/>
        <n v="0.69836739999999997"/>
        <n v="0.48233599999999999"/>
        <n v="0.58985849999999995"/>
        <n v="0.51581589999999999"/>
        <n v="0.47245110000000001"/>
        <n v="0.42199639999999999"/>
        <n v="0.3568095"/>
        <n v="0.3792585"/>
        <n v="0.3048688"/>
        <n v="0.26304749999999999"/>
        <n v="0.17477409999999999"/>
        <n v="9.1706049999999997E-2"/>
        <n v="0.14012140000000001"/>
        <n v="0.17281779999999999"/>
        <n v="0.15318290000000001"/>
        <n v="0.29420059999999998"/>
        <n v="0.2670749"/>
        <n v="0.41208250000000002"/>
        <n v="0.39736379999999999"/>
        <n v="0.6410304"/>
        <n v="0.63897809999999999"/>
        <n v="0.67861990000000005"/>
        <n v="0.72313550000000004"/>
        <n v="0.59064119999999998"/>
        <n v="0.71137189999999995"/>
        <n v="0.64693509999999999"/>
        <n v="0.79586049999999997"/>
        <n v="0.78130719999999998"/>
        <n v="0.82204929999999998"/>
        <n v="0.78303129999999999"/>
        <n v="0.75951630000000003"/>
        <n v="0.7971606"/>
        <n v="0.75613819999999998"/>
        <n v="0.6140293"/>
        <n v="0.62100319999999998"/>
        <n v="0.60509999999999997"/>
        <n v="0.5259144"/>
        <n v="0.38864510000000002"/>
        <n v="0.39715240000000002"/>
        <n v="0.32373600000000002"/>
        <n v="0.355238"/>
        <n v="0.20535329999999999"/>
        <n v="0.18600269999999999"/>
        <n v="0.23629220000000001"/>
        <n v="0.26368540000000001"/>
        <n v="0.35295609999999999"/>
        <n v="0.37511070000000002"/>
        <n v="0.44848640000000001"/>
        <n v="0.52950169999999996"/>
        <n v="0.56370560000000003"/>
        <n v="0.62423390000000001"/>
        <n v="0.64874109999999996"/>
        <n v="0.80408950000000001"/>
        <n v="0.81565310000000002"/>
        <n v="0.78361789999999998"/>
        <n v="0.80863339999999995"/>
        <n v="0.67011940000000003"/>
        <n v="0.83482460000000003"/>
        <n v="0.76933739999999995"/>
        <n v="0.83754700000000004"/>
        <n v="0.67208999999999997"/>
        <n v="0.72100209999999998"/>
        <n v="0.63951550000000001"/>
        <n v="0.65547849999999996"/>
        <n v="0.5053415"/>
        <n v="0.46902670000000002"/>
        <n v="0.42326589999999997"/>
        <n v="0.46970309999999998"/>
        <n v="0.33207379999999997"/>
        <n v="0.28983619999999999"/>
        <n v="0.157496"/>
        <n v="0.2478003"/>
        <n v="7.0000000000000007E-2"/>
        <n v="7.7058420000000002E-2"/>
        <n v="0.1345288"/>
        <n v="0.21914610000000001"/>
        <n v="0.29902509999999999"/>
        <n v="0.35293059999999998"/>
        <n v="0.49604029999999999"/>
        <n v="0.58792940000000005"/>
        <n v="0.72672210000000004"/>
        <n v="0.59820810000000002"/>
        <n v="0.64319899999999997"/>
        <n v="0.80971409999999999"/>
        <n v="0.81578919999999999"/>
        <n v="0.87574019999999997"/>
        <n v="0.86181490000000005"/>
        <n v="0.7648954"/>
        <n v="0.8215479"/>
        <n v="0.75546679999999999"/>
        <n v="0.87806209999999996"/>
        <n v="0.74932299999999996"/>
        <n v="0.77681020000000001"/>
        <n v="0.72606890000000002"/>
        <n v="0.59654090000000004"/>
        <n v="0.58833999999999997"/>
        <n v="0.58174309999999996"/>
        <n v="0.46452130000000003"/>
        <n v="0.4627926"/>
        <n v="0.33717950000000002"/>
        <n v="0.38733060000000002"/>
        <n v="0.26189499999999999"/>
        <n v="0.2254285"/>
        <n v="0.1655295"/>
        <n v="4.522168E-2"/>
        <n v="0.23269719999999999"/>
        <n v="0.40804410000000002"/>
        <n v="0.42856149999999998"/>
        <n v="0.54173150000000003"/>
        <n v="0.55249700000000002"/>
        <n v="0.62091870000000005"/>
        <n v="0.61839230000000001"/>
        <n v="0.73578600000000005"/>
        <n v="0.81468770000000001"/>
        <n v="0.7375121"/>
        <n v="0.77218129999999996"/>
        <n v="0.88973029999999997"/>
        <n v="0.86201220000000001"/>
        <n v="0.94308959999999997"/>
        <n v="0.77901540000000002"/>
        <n v="0.74264730000000001"/>
        <n v="0.79956550000000004"/>
        <n v="0.6406887"/>
        <n v="0.71240440000000005"/>
        <n v="0.68374040000000003"/>
        <n v="0.59403030000000001"/>
        <n v="0.53601489999999996"/>
        <n v="0.47808469999999997"/>
        <n v="0.41312100000000002"/>
        <n v="0.31693850000000001"/>
        <n v="0.24616250000000001"/>
        <n v="0.24205160000000001"/>
        <n v="0.1850243"/>
        <n v="0.1053043"/>
        <n v="4.7413080000000003E-2"/>
        <n v="0.1276127"/>
        <n v="0.26853860000000002"/>
        <n v="0.39184180000000002"/>
        <n v="0.45625650000000001"/>
        <n v="0.53171520000000005"/>
        <n v="0.60003329999999999"/>
        <n v="0.66536079999999997"/>
        <n v="0.58488289999999998"/>
        <n v="0.74813099999999999"/>
        <n v="0.74185239999999997"/>
        <n v="0.80787439999999999"/>
        <n v="0.71244719999999995"/>
        <n v="0.76299740000000005"/>
        <n v="0.74204309999999996"/>
        <n v="0.79710729999999996"/>
        <n v="0.87355020000000005"/>
        <n v="0.79201580000000005"/>
        <n v="0.76334659999999999"/>
        <n v="0.73963509999999999"/>
        <n v="0.68679330000000005"/>
        <n v="0.58553390000000005"/>
        <n v="0.69800649999999997"/>
        <n v="0.56094560000000004"/>
        <n v="0.62909619999999999"/>
        <n v="0.46623599999999998"/>
        <n v="0.51918880000000001"/>
        <n v="0.39588000000000001"/>
        <n v="0.40273189999999998"/>
        <n v="0.3492807"/>
        <n v="0.1481924"/>
        <n v="0.1368539"/>
        <n v="1.029563E-2"/>
        <n v="9.0801980000000004E-2"/>
        <n v="0.4405462"/>
        <n v="0.51893449999999997"/>
        <n v="0.48036030000000002"/>
        <n v="0.51790449999999999"/>
        <n v="0.56031600000000004"/>
        <n v="0.70677999999999996"/>
        <n v="0.82591829999999999"/>
        <n v="0.7871245"/>
        <n v="0.88004660000000001"/>
        <n v="0.88178279999999998"/>
        <n v="0.91873009999999999"/>
        <n v="0.87130479999999999"/>
        <n v="0.78858419999999996"/>
        <n v="0.90935140000000003"/>
        <n v="0.79754939999999996"/>
        <n v="0.75451970000000002"/>
        <n v="0.66747279999999998"/>
        <n v="0.68309439999999999"/>
        <n v="0.5946806"/>
        <n v="0.485066"/>
        <n v="0.45609759999999999"/>
        <n v="0.38433450000000002"/>
        <n v="0.41300480000000001"/>
        <n v="0.2931706"/>
        <n v="0.33612049999999999"/>
        <n v="5.6222769999999998E-2"/>
        <n v="9.0138789999999996E-2"/>
        <n v="0.13152949999999999"/>
        <n v="0.1192686"/>
        <n v="0.1490302"/>
        <n v="0.38508829999999999"/>
        <n v="0.50948009999999999"/>
        <n v="0.48437279999999999"/>
        <n v="0.47974159999999999"/>
        <n v="0.59600089999999994"/>
        <n v="0.5676909"/>
        <n v="0.67418990000000001"/>
        <n v="0.63447620000000005"/>
        <n v="0.70600280000000004"/>
        <n v="0.72249569999999996"/>
        <n v="0.83294659999999998"/>
        <n v="0.89034939999999996"/>
        <n v="0.77218719999999996"/>
        <n v="0.74604289999999995"/>
        <n v="0.7990507"/>
        <n v="0.74538919999999997"/>
        <n v="0.76310029999999995"/>
        <n v="0.64319210000000004"/>
        <n v="0.72715960000000002"/>
        <n v="0.68161720000000003"/>
        <n v="0.52259829999999996"/>
        <n v="0.61523740000000005"/>
        <n v="0.44481910000000002"/>
        <n v="0.41018290000000002"/>
        <n v="0.44047360000000002"/>
        <n v="0.32489079999999998"/>
        <n v="0.21115400000000001"/>
        <n v="0.12913949999999999"/>
        <n v="0.1347294"/>
        <n v="0.1210372"/>
        <n v="0.43200110000000003"/>
        <n v="0.47919309999999998"/>
        <n v="0.56050069999999996"/>
        <n v="0.58349379999999995"/>
        <n v="0.54095939999999998"/>
        <n v="0.68363799999999997"/>
        <n v="0.84765380000000001"/>
        <n v="0.81317280000000003"/>
        <n v="0.83448960000000005"/>
        <n v="0.8942869"/>
        <n v="0.85750570000000004"/>
        <n v="0.88186450000000005"/>
        <n v="0.86722080000000001"/>
        <n v="0.80103060000000004"/>
        <n v="0.85693229999999998"/>
        <n v="0.89463510000000002"/>
        <n v="0.77953899999999998"/>
        <n v="0.74015200000000003"/>
        <n v="0.72897259999999997"/>
        <n v="0.65877540000000001"/>
        <n v="0.5357172"/>
        <n v="0.46796690000000002"/>
        <n v="0.43600460000000002"/>
        <n v="0.46159939999999999"/>
        <n v="0.4320428"/>
        <n v="0.37109839999999999"/>
        <n v="0.32035140000000001"/>
        <n v="0.23368349999999999"/>
        <n v="0.13553229999999999"/>
        <n v="0.1463216"/>
        <n v="0.1403567"/>
        <n v="0.2478427"/>
        <n v="0.3286"/>
        <n v="0.39131189999999999"/>
        <n v="0.44723590000000002"/>
        <n v="0.54186809999999996"/>
        <n v="0.55324490000000004"/>
        <n v="0.69826429999999995"/>
        <n v="0.68689230000000001"/>
        <n v="0.64261029999999997"/>
        <n v="0.73978440000000001"/>
        <n v="0.70862749999999997"/>
        <n v="0.85008470000000003"/>
        <n v="0.75204919999999997"/>
        <n v="0.81093839999999995"/>
        <n v="0.797296"/>
        <n v="0.96299789999999996"/>
        <n v="0.81448140000000002"/>
        <n v="0.80496279999999998"/>
        <n v="0.70869599999999999"/>
        <n v="0.71680679999999997"/>
        <n v="0.65600689999999995"/>
        <n v="0.6800117"/>
        <n v="0.59016100000000005"/>
        <n v="0.57314920000000003"/>
        <n v="0.57376740000000004"/>
        <n v="0.51487479999999997"/>
        <n v="0.44553900000000002"/>
        <n v="0.2311385"/>
        <n v="0.2695515"/>
        <n v="0.1055509"/>
        <n v="4.9648770000000002E-2"/>
        <n v="0.1991231"/>
        <n v="0.32674150000000002"/>
        <n v="0.43442029999999998"/>
        <n v="0.54929859999999997"/>
        <n v="0.62912400000000002"/>
        <n v="0.61518209999999995"/>
        <n v="0.73211539999999997"/>
        <n v="0.8107898"/>
        <n v="0.70921429999999996"/>
        <n v="0.77980830000000001"/>
        <n v="0.87457479999999999"/>
        <n v="0.85176640000000003"/>
        <n v="0.83626789999999995"/>
        <n v="0.81299999999999994"/>
        <n v="0.70322830000000003"/>
        <n v="0.75555680000000003"/>
        <n v="0.59065389999999995"/>
        <n v="0.69571620000000001"/>
        <n v="0.58910269999999998"/>
        <n v="0.59697659999999997"/>
        <n v="0.61987899999999996"/>
        <n v="0.58541350000000003"/>
        <n v="0.4682403"/>
        <n v="0.38033670000000003"/>
        <n v="0.38401170000000001"/>
        <n v="0.29390139999999998"/>
        <n v="0.1811767"/>
        <n v="0.1721424"/>
        <n v="0.1323783"/>
        <n v="0.15121180000000001"/>
        <n v="0.1938685"/>
        <n v="0.25547209999999998"/>
        <n v="0.44631939999999998"/>
        <n v="0.69636339999999997"/>
        <n v="0.61911629999999995"/>
        <n v="0.61136080000000004"/>
        <n v="0.60574910000000004"/>
        <n v="0.64370879999999997"/>
        <n v="0.84664340000000005"/>
        <n v="0.78345710000000002"/>
        <n v="0.89614729999999998"/>
        <n v="0.80703970000000003"/>
        <n v="0.80302549999999995"/>
        <n v="0.92252100000000004"/>
        <n v="0.87866999999999995"/>
        <n v="0.91410720000000001"/>
        <n v="0.74309689999999995"/>
        <n v="0.71600629999999998"/>
        <n v="0.81970540000000003"/>
        <n v="0.77964739999999999"/>
        <n v="0.75702380000000002"/>
        <n v="0.72031239999999996"/>
        <n v="0.69877959999999995"/>
        <n v="0.62395509999999998"/>
        <n v="0.5801655"/>
        <n v="0.57487829999999995"/>
        <n v="0.49451390000000001"/>
        <n v="0.44618940000000001"/>
        <n v="0.24724479999999999"/>
        <n v="0.1774965"/>
        <n v="9.8716769999999995E-2"/>
        <n v="0.14805399999999999"/>
        <n v="0.26025559999999998"/>
        <n v="0.46833429999999998"/>
        <n v="0.54616120000000001"/>
        <n v="0.57462420000000003"/>
        <n v="0.61264669999999999"/>
        <n v="0.55764139999999995"/>
        <n v="0.67972049999999995"/>
        <n v="0.77303359999999999"/>
        <n v="0.91504810000000003"/>
        <n v="0.83368640000000005"/>
        <n v="0.77696969999999999"/>
        <n v="0.77385340000000002"/>
        <n v="0.81785140000000001"/>
        <n v="0.89912460000000005"/>
        <n v="0.7604341"/>
        <n v="0.73992570000000002"/>
        <n v="0.78906589999999999"/>
        <n v="0.73300069999999995"/>
        <n v="0.60604040000000003"/>
        <n v="0.68229759999999995"/>
        <n v="0.61782930000000003"/>
        <n v="0.57205589999999995"/>
        <n v="0.44001820000000003"/>
        <n v="0.39100000000000001"/>
        <n v="0.36496580000000001"/>
        <n v="0.30778729999999999"/>
        <n v="0.21085780000000001"/>
        <n v="0.14144960000000001"/>
        <n v="0.13624240000000001"/>
        <n v="0.15316009999999999"/>
        <n v="0.15961520000000001"/>
        <n v="0.36504520000000001"/>
        <n v="0.44193209999999999"/>
        <n v="0.46410020000000002"/>
        <n v="0.47717710000000002"/>
        <n v="0.64844429999999997"/>
        <n v="0.81434390000000001"/>
        <n v="0.74897060000000004"/>
        <n v="0.75068239999999997"/>
        <n v="0.88608129999999996"/>
        <n v="0.88638649999999997"/>
        <n v="0.79975309999999999"/>
        <n v="0.85505850000000005"/>
        <n v="0.86509769999999997"/>
        <n v="0.83713439999999995"/>
        <n v="0.83607240000000005"/>
        <n v="0.91902669999999997"/>
        <n v="0.81106469999999997"/>
        <n v="0.8024076"/>
        <n v="0.70082520000000004"/>
        <n v="0.84956569999999998"/>
        <n v="0.73897559999999995"/>
        <n v="0.68200439999999996"/>
        <n v="0.74377749999999998"/>
        <n v="0.48308380000000001"/>
        <n v="0.54303310000000005"/>
        <n v="0.3541144"/>
        <n v="0.37244729999999998"/>
        <n v="0.25809490000000002"/>
        <n v="0.2107368"/>
        <n v="0.1957779"/>
        <n v="0.3718844"/>
        <n v="0.41934470000000001"/>
        <n v="0.48716730000000003"/>
        <n v="0.51753740000000004"/>
        <n v="0.58398799999999995"/>
        <n v="0.72154969999999996"/>
        <n v="0.70776830000000002"/>
        <n v="0.76242239999999994"/>
        <n v="0.77461279999999999"/>
        <n v="0.77941640000000001"/>
        <n v="0.78715310000000005"/>
        <n v="0.8016489"/>
        <n v="0.83107279999999994"/>
        <n v="0.80072469999999996"/>
        <n v="0.70237669999999996"/>
        <n v="0.75543890000000002"/>
        <n v="0.68507300000000004"/>
        <n v="0.73314729999999995"/>
        <n v="0.63981949999999999"/>
        <n v="0.66077529999999995"/>
        <n v="0.53726070000000004"/>
        <n v="0.54253110000000004"/>
        <n v="0.4136726"/>
        <n v="0.43088979999999999"/>
        <n v="0.27487089999999997"/>
        <n v="0.30801460000000003"/>
        <n v="0.17472260000000001"/>
        <n v="0.15953999999999999"/>
        <n v="5.6035700000000001E-2"/>
        <n v="0.15628500000000001"/>
        <n v="0.327434"/>
        <n v="0.42929830000000002"/>
        <n v="0.56098479999999995"/>
        <n v="0.55642879999999995"/>
        <n v="0.59501340000000003"/>
        <n v="0.6150293"/>
        <n v="0.59348800000000002"/>
        <n v="0.72402480000000002"/>
        <n v="0.7378306"/>
        <n v="0.8595237"/>
        <n v="0.84115700000000004"/>
        <n v="0.85425819999999997"/>
        <n v="0.81167109999999998"/>
        <n v="0.91976789999999997"/>
        <n v="0.87910180000000004"/>
        <n v="0.86694230000000005"/>
        <n v="0.86480170000000001"/>
        <n v="0.78642990000000002"/>
        <n v="0.72722279999999995"/>
        <n v="0.67961899999999997"/>
        <n v="0.77508520000000003"/>
        <n v="0.60822699999999996"/>
        <n v="0.55680879999999999"/>
        <n v="0.53905559999999997"/>
        <n v="0.4515363"/>
        <n v="0.44861230000000002"/>
        <n v="0.4396021"/>
        <n v="0.34828150000000002"/>
        <n v="0.18096690000000001"/>
        <n v="1.6124510000000002E-2"/>
        <n v="0.18638940000000001"/>
        <n v="0.2333238"/>
        <n v="0.46106180000000002"/>
        <n v="0.42186489999999999"/>
        <n v="0.56814790000000004"/>
        <n v="0.54089739999999997"/>
        <n v="0.6982585"/>
        <n v="0.65463879999999997"/>
        <n v="0.75330200000000003"/>
        <n v="0.77722840000000004"/>
        <n v="0.88277410000000001"/>
        <n v="0.80945230000000001"/>
        <n v="0.85220890000000005"/>
        <n v="0.91608080000000003"/>
        <n v="0.72835430000000001"/>
        <n v="0.71388099999999999"/>
        <n v="0.68441580000000002"/>
        <n v="0.67035069999999997"/>
        <n v="0.64179830000000004"/>
        <n v="0.67424770000000001"/>
        <n v="0.57780620000000005"/>
        <n v="0.57625079999999995"/>
        <n v="0.62551179999999995"/>
        <n v="0.47501260000000001"/>
        <n v="0.42171560000000002"/>
        <n v="0.35629480000000002"/>
        <n v="0.24026030000000001"/>
        <n v="0.22629630000000001"/>
        <n v="0.22700219999999999"/>
        <n v="5.0537119999999998E-2"/>
        <n v="0.1280625"/>
        <n v="0.1126055"/>
        <n v="0.29248079999999999"/>
        <n v="0.41992020000000002"/>
        <n v="0.52529800000000004"/>
        <n v="0.51114090000000001"/>
        <n v="0.57404270000000002"/>
        <n v="0.60200330000000002"/>
        <n v="0.64200000000000002"/>
        <n v="0.73315350000000001"/>
        <n v="0.72516000000000003"/>
        <n v="0.8056799"/>
        <n v="0.9246972"/>
        <n v="0.73111559999999998"/>
        <n v="0.87443070000000001"/>
        <n v="0.72439010000000004"/>
        <n v="0.83100240000000003"/>
        <n v="0.81741359999999996"/>
        <n v="0.83138679999999998"/>
        <n v="0.83915260000000003"/>
        <n v="0.82107490000000005"/>
        <n v="0.79300760000000003"/>
        <n v="0.77325279999999996"/>
        <n v="0.6373202"/>
        <n v="0.66916810000000004"/>
        <n v="0.57911999999999997"/>
        <n v="0.52525520000000003"/>
        <n v="0.46867049999999999"/>
        <n v="0.41088809999999998"/>
        <n v="0.12461940000000001"/>
        <n v="1.077033E-2"/>
        <n v="6.341136E-2"/>
        <n v="0.3671471"/>
        <n v="0.49001329999999998"/>
        <n v="0.46761629999999998"/>
        <n v="0.56091539999999995"/>
        <n v="0.54564919999999995"/>
        <n v="0.66885269999999997"/>
        <n v="0.73547399999999996"/>
        <n v="0.91154040000000003"/>
        <n v="0.88234800000000002"/>
        <n v="0.83983929999999996"/>
        <n v="0.93827179999999999"/>
        <n v="0.82116259999999996"/>
        <n v="0.79493519999999995"/>
        <n v="0.79864380000000001"/>
        <n v="0.67055949999999998"/>
        <n v="0.74560380000000004"/>
        <n v="0.70362780000000003"/>
        <n v="0.6068228"/>
        <n v="0.68599200000000005"/>
        <n v="0.52024610000000004"/>
        <n v="0.46300000000000002"/>
        <n v="0.39136939999999998"/>
        <n v="0.38840439999999998"/>
        <n v="0.38419399999999998"/>
        <n v="0.2012014"/>
        <n v="0.1053945"/>
        <n v="3.8910149999999998E-2"/>
        <n v="8.9050550000000006E-2"/>
        <n v="0.1130177"/>
        <n v="0.35426550000000001"/>
        <n v="0.42310399999999998"/>
        <n v="0.5007085"/>
        <n v="0.61675040000000003"/>
        <n v="0.57097900000000001"/>
        <n v="0.67201860000000002"/>
        <n v="0.78257520000000003"/>
        <n v="0.82634859999999999"/>
        <n v="0.76909360000000004"/>
        <n v="0.70359150000000004"/>
        <n v="0.82791910000000002"/>
        <n v="0.75880760000000003"/>
        <n v="0.83615850000000003"/>
        <n v="0.82354660000000002"/>
        <n v="0.87954650000000001"/>
        <n v="0.79577949999999997"/>
        <n v="0.76389660000000004"/>
        <n v="0.73430039999999996"/>
        <n v="0.78559279999999998"/>
        <n v="0.63834550000000001"/>
        <n v="0.61000330000000003"/>
        <n v="0.61280500000000004"/>
        <n v="0.62509599999999998"/>
        <n v="0.59762199999999999"/>
        <n v="0.54230990000000001"/>
        <n v="0.4078946"/>
        <n v="0.29106179999999998"/>
        <n v="0.33600600000000003"/>
        <n v="0.19025249999999999"/>
        <n v="0.13823530000000001"/>
        <n v="0.1596997"/>
        <n v="0.30352760000000001"/>
        <n v="0.3728592"/>
        <n v="0.4499089"/>
        <n v="0.58824569999999998"/>
        <n v="0.48829600000000001"/>
        <n v="0.64150839999999998"/>
        <n v="0.67948810000000004"/>
        <n v="0.74044379999999999"/>
        <n v="0.8367443"/>
        <n v="0.81166740000000004"/>
        <n v="0.80079529999999999"/>
        <n v="0.83540709999999996"/>
        <n v="0.89956270000000005"/>
        <n v="0.84266779999999997"/>
        <n v="0.85180400000000001"/>
        <n v="0.59464280000000003"/>
        <n v="0.69741589999999998"/>
        <n v="0.64437960000000005"/>
        <n v="0.57783220000000002"/>
        <n v="0.53037719999999999"/>
        <n v="0.52277149999999994"/>
        <n v="0.51406030000000003"/>
        <n v="0.43000470000000002"/>
        <n v="0.3018692"/>
        <n v="0.25849569999999999"/>
        <n v="0.19067249999999999"/>
        <n v="0.1848378"/>
        <n v="2.7513630000000001E-2"/>
        <n v="8.7658429999999996E-2"/>
        <n v="0.3174051"/>
        <n v="0.27856779999999998"/>
        <n v="0.40288210000000002"/>
        <n v="0.46556310000000001"/>
        <n v="0.5736637"/>
        <n v="0.6489992"/>
        <n v="0.62560210000000005"/>
        <n v="0.7045034"/>
        <n v="0.77488389999999996"/>
        <n v="0.78314360000000005"/>
        <n v="0.70846659999999995"/>
        <n v="0.84446019999999999"/>
        <n v="0.78500570000000003"/>
        <n v="0.7510426"/>
        <n v="0.73745850000000002"/>
        <n v="0.78005190000000002"/>
        <n v="0.75408019999999998"/>
        <n v="0.64823529999999996"/>
        <n v="0.5845785"/>
        <n v="0.66130250000000002"/>
        <n v="0.64578630000000004"/>
        <n v="0.61723419999999996"/>
        <n v="0.59500339999999996"/>
        <n v="0.63900000000000001"/>
        <n v="0.4504687"/>
        <n v="0.37019459999999998"/>
        <n v="0.358095"/>
        <n v="0.30636580000000002"/>
        <n v="9.4244359999999999E-2"/>
        <n v="4.393176E-2"/>
        <n v="0.1533786"/>
        <n v="0.248781"/>
        <n v="0.36136679999999999"/>
        <n v="0.49907509999999999"/>
        <n v="0.52863789999999999"/>
        <n v="0.6156566"/>
        <n v="0.61474059999999997"/>
        <n v="0.7698604"/>
        <n v="0.84416230000000003"/>
        <n v="0.72220839999999997"/>
        <n v="0.85518479999999997"/>
        <n v="0.96430389999999999"/>
        <n v="0.88972629999999997"/>
        <n v="0.73007460000000002"/>
        <n v="0.70798369999999999"/>
        <n v="0.77588270000000004"/>
        <n v="0.78331600000000001"/>
        <n v="0.71696159999999998"/>
        <n v="0.67133670000000001"/>
        <n v="0.61931740000000002"/>
        <n v="0.53956000000000004"/>
        <n v="0.53407210000000005"/>
        <n v="0.46812500000000001"/>
        <n v="0.37845079999999998"/>
        <n v="0.46970630000000002"/>
        <n v="0.32809759999999999"/>
        <n v="0.37483460000000002"/>
        <n v="0.2474874"/>
        <n v="0.2657311"/>
        <n v="0.15508060000000001"/>
        <n v="5.10392E-2"/>
        <n v="0.1515388"/>
        <n v="0.18139459999999999"/>
        <n v="0.36367569999999999"/>
        <n v="0.49322310000000003"/>
        <n v="0.43997389999999997"/>
        <n v="0.56207560000000001"/>
        <n v="0.52834179999999997"/>
        <n v="0.61804930000000002"/>
        <n v="0.69235029999999997"/>
        <n v="0.79812280000000002"/>
        <n v="0.69892849999999995"/>
        <n v="0.76501629999999998"/>
        <n v="0.79400059999999995"/>
        <n v="0.74817109999999998"/>
        <n v="0.71525240000000001"/>
        <n v="0.76199870000000003"/>
        <n v="0.66212760000000004"/>
        <n v="0.76205310000000004"/>
        <n v="0.66661610000000004"/>
        <n v="0.63700080000000003"/>
        <n v="0.67523330000000004"/>
        <n v="0.54354849999999999"/>
        <n v="0.53341349999999998"/>
        <n v="0.46760669999999999"/>
        <n v="0.49379450000000003"/>
        <n v="0.38818550000000002"/>
        <n v="0.1860349"/>
        <n v="0.18604299999999999"/>
        <n v="0.11734559999999999"/>
        <n v="0.101789"/>
        <n v="0.2111161"/>
        <n v="0.44252570000000002"/>
        <n v="0.52751590000000004"/>
        <n v="0.55152610000000002"/>
        <n v="0.55233049999999995"/>
        <n v="0.57887909999999998"/>
        <n v="0.9042152"/>
        <n v="0.74254160000000002"/>
        <n v="0.79159900000000005"/>
        <n v="0.88319020000000004"/>
        <n v="0.98611610000000005"/>
        <n v="0.89244049999999997"/>
        <n v="0.96409800000000001"/>
        <n v="0.85014650000000003"/>
        <n v="1.019396"/>
        <n v="0.89129400000000003"/>
        <n v="0.82088000000000005"/>
        <n v="0.74573520000000004"/>
        <n v="0.77664149999999998"/>
        <n v="0.74992259999999999"/>
        <n v="0.73531760000000002"/>
        <n v="0.50906289999999998"/>
        <n v="0.54163090000000003"/>
        <n v="0.4773018"/>
        <n v="0.55939430000000001"/>
        <n v="0.51486889999999996"/>
        <n v="0.46742810000000001"/>
        <n v="0.49630740000000001"/>
        <n v="0.33103779999999999"/>
        <n v="0.2735416"/>
        <n v="0.23623079999999999"/>
        <n v="0.14300350000000001"/>
        <n v="2.433105E-2"/>
        <n v="5.544367E-2"/>
        <n v="0.12557470000000001"/>
        <n v="0.24788099999999999"/>
        <n v="0.34303640000000002"/>
        <n v="0.37519200000000003"/>
        <n v="0.46165790000000001"/>
        <n v="0.44528640000000003"/>
        <n v="0.4500711"/>
        <n v="0.44486510000000001"/>
        <n v="0.53920310000000005"/>
        <n v="0.56250239999999996"/>
        <n v="0.51104799999999995"/>
        <n v="0.53568090000000002"/>
        <n v="0.54666720000000002"/>
        <n v="0.60421190000000002"/>
        <n v="0.59301349999999997"/>
        <n v="0.61872769999999999"/>
        <n v="0.65801900000000002"/>
        <n v="0.49579129999999999"/>
        <n v="0.5352616"/>
        <n v="0.36549280000000001"/>
        <n v="0.43898290000000001"/>
        <n v="0.33505370000000001"/>
        <n v="0.26717220000000003"/>
        <n v="0.1865503"/>
        <n v="0.1186802"/>
        <n v="0.1189286"/>
        <n v="9.8488580000000006E-2"/>
        <n v="0.25303160000000002"/>
        <n v="0.20968790000000001"/>
        <n v="0.40959129999999999"/>
        <n v="0.42691689999999999"/>
        <n v="0.4409592"/>
        <n v="0.54861369999999998"/>
        <n v="0.74447830000000004"/>
        <n v="0.8257681"/>
        <n v="0.97808640000000002"/>
        <n v="0.83294780000000002"/>
        <n v="0.88616249999999996"/>
        <n v="0.8646045"/>
        <n v="0.84791740000000004"/>
        <n v="1.0053350000000001"/>
        <n v="0.81208930000000001"/>
        <n v="0.87243400000000004"/>
        <n v="0.89873519999999996"/>
        <n v="0.71213760000000004"/>
        <n v="0.90866610000000003"/>
        <n v="0.77385789999999999"/>
        <n v="0.77514519999999998"/>
        <n v="0.6880153"/>
        <n v="0.70755420000000002"/>
        <n v="0.63101269999999998"/>
        <n v="0.75646349999999996"/>
        <n v="0.58676740000000005"/>
        <n v="0.5414795"/>
        <n v="0.44750079999999998"/>
        <n v="0.59024489999999996"/>
        <n v="0.37171090000000001"/>
        <n v="0.2251089"/>
        <n v="0.2691635"/>
        <n v="0.1777667"/>
        <n v="7.1568149999999997E-2"/>
        <n v="0.24366579999999999"/>
        <n v="0.2303259"/>
        <n v="0.32097510000000001"/>
        <n v="0.36916389999999999"/>
        <n v="0.48011350000000003"/>
        <n v="0.41139880000000001"/>
        <n v="0.45315889999999998"/>
        <n v="0.52875139999999998"/>
        <n v="0.58938360000000001"/>
        <n v="0.5051426"/>
        <n v="0.49214629999999998"/>
        <n v="0.49658029999999997"/>
        <n v="0.54270620000000003"/>
        <n v="0.60047070000000002"/>
        <n v="0.61415960000000003"/>
        <n v="0.54482660000000005"/>
        <n v="0.54304509999999995"/>
        <n v="0.55020449999999999"/>
        <n v="0.57767809999999997"/>
        <n v="0.43655470000000002"/>
        <n v="0.44084469999999998"/>
        <n v="0.3396071"/>
        <n v="0.29900670000000001"/>
        <n v="0.1970228"/>
        <n v="0.1073313"/>
        <n v="9.9809819999999994E-2"/>
        <n v="0.15140010000000001"/>
        <n v="0.3183473"/>
        <n v="0.42083009999999998"/>
        <n v="0.5086001"/>
        <n v="0.52878820000000004"/>
        <n v="0.68904639999999995"/>
        <n v="0.75903220000000005"/>
        <n v="0.84228380000000003"/>
        <n v="0.76135470000000005"/>
        <n v="1.00834"/>
        <n v="0.82007620000000003"/>
        <n v="0.80631319999999995"/>
        <n v="0.80232789999999998"/>
        <n v="0.9589202"/>
        <n v="0.87076810000000004"/>
        <n v="0.98737330000000001"/>
        <n v="0.9769468"/>
        <n v="0.8132663"/>
        <n v="0.96551799999999999"/>
        <n v="0.8847836"/>
        <n v="0.72492000000000001"/>
        <n v="0.85834319999999997"/>
        <n v="0.89351550000000002"/>
        <n v="0.74781010000000003"/>
        <n v="0.50903929999999997"/>
        <n v="0.6017749"/>
        <n v="0.57407059999999999"/>
        <n v="0.52726660000000003"/>
        <n v="0.41248760000000001"/>
        <n v="0.34799999999999998"/>
        <n v="0.39073780000000002"/>
        <n v="0.1843909"/>
        <n v="0.2333624"/>
        <n v="0.1989196"/>
        <n v="5.0487619999999997E-2"/>
        <n v="6.648308E-2"/>
        <n v="0.125004"/>
        <n v="0.17889939999999999"/>
        <n v="0.47577409999999998"/>
        <n v="0.46631"/>
        <n v="0.5066754"/>
        <n v="0.41764220000000002"/>
        <n v="0.5715076"/>
        <n v="0.49900099999999997"/>
        <n v="0.5676196"/>
        <n v="0.41651529999999998"/>
        <n v="0.48348940000000001"/>
        <n v="0.50106390000000001"/>
        <n v="0.4907627"/>
        <n v="0.42843900000000001"/>
        <n v="0.46119080000000001"/>
        <n v="0.38830140000000002"/>
        <n v="0.33803699999999998"/>
        <n v="0.27800000000000002"/>
        <n v="0.29497800000000002"/>
        <n v="0.28668100000000002"/>
        <n v="0.1241974"/>
        <n v="4.7539459999999999E-2"/>
        <n v="9.7082440000000006E-2"/>
        <n v="0.14263590000000001"/>
        <n v="0.29202230000000001"/>
        <n v="0.37370039999999999"/>
        <n v="0.40261269999999999"/>
        <n v="0.39492909999999998"/>
        <n v="0.51657529999999996"/>
        <n v="0.61315980000000003"/>
        <n v="0.73227390000000003"/>
        <n v="0.75152980000000003"/>
        <n v="0.866591"/>
        <n v="0.8392503"/>
        <n v="0.86131290000000005"/>
        <n v="0.76357379999999997"/>
        <n v="0.89680380000000004"/>
        <n v="0.8618382"/>
        <n v="0.95745599999999997"/>
        <n v="0.79669880000000004"/>
        <n v="0.8474178"/>
        <n v="0.80688850000000001"/>
        <n v="0.5984062"/>
        <n v="0.76630350000000003"/>
        <n v="0.7763118"/>
        <n v="0.53620239999999997"/>
        <n v="0.68057619999999996"/>
        <n v="0.4365696"/>
        <n v="0.61158480000000004"/>
        <n v="0.52493239999999997"/>
        <n v="0.4601848"/>
        <n v="0.47400100000000001"/>
        <n v="0.32068829999999998"/>
        <n v="0.4041497"/>
        <n v="0.33494180000000001"/>
        <n v="0.18651010000000001"/>
        <n v="0.1046948"/>
        <n v="0.1164174"/>
        <n v="0.11166470000000001"/>
        <n v="0.22737189999999999"/>
        <n v="0.30280360000000001"/>
        <n v="0.36344599999999999"/>
        <n v="0.3617319"/>
        <n v="0.4136206"/>
        <n v="0.46552009999999999"/>
        <n v="0.56496460000000004"/>
        <n v="0.56295289999999998"/>
        <n v="0.56380490000000005"/>
        <n v="0.54179330000000003"/>
        <n v="0.50600100000000003"/>
        <n v="0.54302300000000003"/>
        <n v="0.51095210000000002"/>
        <n v="0.47187289999999998"/>
        <n v="0.41394809999999999"/>
        <n v="0.45497359999999998"/>
        <n v="0.32559179999999999"/>
        <n v="0.33837850000000003"/>
        <n v="0.28106409999999998"/>
        <n v="0.25915630000000001"/>
        <n v="0.23928640000000001"/>
        <n v="0.13732079999999999"/>
        <n v="0.10728"/>
        <n v="0.1058017"/>
        <n v="0.1437533"/>
        <n v="0.17870929999999999"/>
        <n v="0.28717939999999997"/>
        <n v="0.27892650000000002"/>
        <n v="0.38172499999999998"/>
        <n v="0.43840849999999998"/>
        <n v="0.35525909999999999"/>
        <n v="0.64721550000000005"/>
        <n v="0.73359730000000001"/>
        <n v="0.62575550000000002"/>
        <n v="0.80964499999999995"/>
        <n v="0.75648269999999995"/>
        <n v="0.75803039999999999"/>
        <n v="0.78946190000000005"/>
        <n v="0.86819179999999996"/>
        <n v="0.78582759999999996"/>
        <n v="0.69992639999999995"/>
        <n v="0.64054120000000003"/>
        <n v="0.64544710000000005"/>
        <n v="0.68789100000000003"/>
        <n v="0.73267320000000002"/>
        <n v="0.55831529999999996"/>
        <n v="0.52499530000000005"/>
        <n v="0.64395179999999996"/>
        <n v="0.4269578"/>
        <n v="0.48774279999999998"/>
        <n v="0.38042209999999999"/>
        <n v="0.28752220000000001"/>
        <n v="0.28211350000000002"/>
        <n v="0.27259489999999997"/>
        <n v="0.22428780000000001"/>
        <n v="0.21246180000000001"/>
        <n v="0.14764820000000001"/>
        <n v="9.5273289999999997E-2"/>
        <n v="6.9065180000000004E-2"/>
        <n v="0.14108860000000001"/>
        <n v="0.23879909999999999"/>
        <n v="0.3320015"/>
        <n v="0.47455770000000003"/>
        <n v="0.43195600000000001"/>
        <n v="0.40362609999999999"/>
        <n v="0.4442083"/>
        <n v="0.48421170000000002"/>
        <n v="0.47012019999999999"/>
        <n v="0.47343950000000001"/>
        <n v="0.5140477"/>
        <n v="0.54832930000000002"/>
        <n v="0.45471420000000001"/>
        <n v="0.5"/>
        <n v="0.42805729999999997"/>
        <n v="0.58576870000000003"/>
        <n v="0.56601409999999996"/>
        <n v="0.43325399999999997"/>
        <n v="0.4996099"/>
        <n v="0.3831579"/>
        <n v="0.33675660000000002"/>
        <n v="0.26554470000000002"/>
        <n v="0.22011130000000001"/>
        <n v="0.2891107"/>
        <n v="0.141598"/>
        <n v="0.1094441"/>
        <n v="7.2470690000000004E-2"/>
        <n v="0.1153126"/>
        <n v="0.24742069999999999"/>
        <n v="0.4367299"/>
        <n v="0.38359480000000001"/>
        <n v="0.49419429999999998"/>
        <n v="0.50642279999999995"/>
        <n v="0.5360644"/>
        <n v="0.75049319999999997"/>
        <n v="0.72377899999999995"/>
        <n v="0.82690079999999999"/>
        <n v="0.72817920000000003"/>
        <n v="0.81484230000000002"/>
        <n v="0.77604709999999999"/>
        <n v="0.7372069"/>
        <n v="0.71243880000000004"/>
        <n v="0.70813839999999995"/>
        <n v="0.79147020000000001"/>
        <n v="0.778887"/>
        <n v="0.78020829999999997"/>
        <n v="0.71460829999999997"/>
        <n v="0.69014279999999995"/>
        <n v="0.6769963"/>
        <n v="0.65309419999999996"/>
        <n v="0.53430330000000004"/>
        <n v="0.53682490000000005"/>
        <n v="0.52133099999999999"/>
        <n v="0.37892609999999999"/>
        <n v="0.40335840000000001"/>
        <n v="0.34231709999999999"/>
        <n v="0.31669700000000001"/>
        <n v="0.18764059999999999"/>
        <n v="0.1353403"/>
        <n v="0.11560280000000001"/>
        <n v="0.1284718"/>
        <n v="0.1318484"/>
        <n v="0.1483139"/>
        <n v="0.25287349999999997"/>
        <n v="0.29878589999999999"/>
        <n v="0.34762769999999998"/>
        <n v="0.38389709999999999"/>
        <n v="0.45317659999999998"/>
        <n v="0.53953779999999996"/>
        <n v="0.63732330000000004"/>
        <n v="0.58040159999999996"/>
        <n v="0.60995160000000004"/>
        <n v="0.58397690000000002"/>
        <n v="0.59066059999999998"/>
        <n v="0.67265520000000001"/>
        <n v="0.65428580000000003"/>
        <n v="0.71444030000000003"/>
        <n v="0.55300090000000002"/>
        <n v="0.63985159999999996"/>
        <n v="0.61143270000000005"/>
        <n v="0.5163816"/>
        <n v="0.50561849999999997"/>
        <n v="0.61555260000000001"/>
        <n v="0.42851489999999998"/>
        <n v="0.38989869999999999"/>
        <n v="0.36572389999999999"/>
        <n v="0.30594929999999998"/>
        <n v="0.28220030000000002"/>
        <n v="0.1060754"/>
        <n v="3.8078870000000001E-2"/>
        <n v="9.7406359999999997E-2"/>
        <n v="0.11272980000000001"/>
        <n v="0.142762"/>
        <n v="0.32459969999999999"/>
        <n v="0.36063420000000002"/>
        <n v="0.38524019999999998"/>
        <n v="0.42967080000000002"/>
        <n v="0.46815489999999998"/>
        <n v="0.55724499999999999"/>
        <n v="0.58319900000000002"/>
        <n v="0.57698700000000003"/>
        <n v="0.64908929999999998"/>
        <n v="0.62961100000000003"/>
        <n v="0.66057929999999998"/>
        <n v="0.72000350000000002"/>
        <n v="0.5829048"/>
        <n v="0.59151670000000001"/>
        <n v="0.62503920000000002"/>
        <n v="0.56548920000000003"/>
        <n v="0.53130500000000003"/>
        <n v="0.44570959999999998"/>
        <n v="0.45178430000000003"/>
        <n v="0.45438859999999998"/>
        <n v="0.43851570000000001"/>
        <n v="0.36552020000000002"/>
        <n v="0.31331290000000001"/>
        <n v="0.22621450000000001"/>
        <n v="0.20695169999999999"/>
        <n v="0.18228"/>
        <n v="0.13319529999999999"/>
        <n v="0.12901550000000001"/>
        <n v="2.6570659999999999E-2"/>
        <n v="6.8029400000000004E-2"/>
        <n v="0.21224989999999999"/>
        <n v="0.23420079999999999"/>
        <n v="0.30316989999999999"/>
        <n v="0.2849719"/>
        <n v="0.3953796"/>
        <n v="0.45251520000000001"/>
        <n v="0.45980209999999999"/>
        <n v="0.50273749999999995"/>
        <n v="0.48621500000000001"/>
        <n v="0.49809439999999999"/>
        <n v="0.56702819999999998"/>
        <n v="0.49422260000000001"/>
        <n v="0.62056109999999998"/>
        <n v="0.63538099999999997"/>
        <n v="0.53058649999999996"/>
        <n v="0.50483359999999999"/>
        <n v="0.59481930000000005"/>
        <n v="0.64104989999999995"/>
        <n v="0.58160639999999997"/>
        <n v="0.54702289999999998"/>
        <n v="0.6424453"/>
        <n v="0.41005979999999997"/>
        <n v="0.57463470000000005"/>
        <n v="0.45769530000000003"/>
        <n v="0.5161443"/>
        <n v="0.30616330000000003"/>
        <n v="0.25300790000000001"/>
        <n v="0.18558559999999999"/>
        <n v="0.1140395"/>
        <n v="3.6878180000000003E-2"/>
        <n v="5.0999999999999997E-2"/>
        <n v="0.12870119999999999"/>
        <n v="0.27924359999999998"/>
        <n v="0.33096829999999999"/>
        <n v="0.34026610000000002"/>
        <n v="0.43902619999999998"/>
        <n v="0.52049979999999996"/>
        <n v="0.53737880000000005"/>
        <n v="0.67904929999999997"/>
        <n v="0.70613380000000003"/>
        <n v="0.71013309999999996"/>
        <n v="0.78250690000000001"/>
        <n v="0.67307050000000002"/>
        <n v="0.7613278"/>
        <n v="0.72566660000000005"/>
        <n v="0.74308339999999995"/>
        <n v="0.72309959999999995"/>
        <n v="0.72994519999999996"/>
        <n v="0.66009470000000003"/>
        <n v="0.75909479999999996"/>
        <n v="0.67770940000000002"/>
        <n v="0.57238619999999996"/>
        <n v="0.70866989999999996"/>
        <n v="0.59832600000000002"/>
        <n v="0.47854989999999997"/>
        <n v="0.50619360000000002"/>
        <n v="0.37863970000000002"/>
        <n v="0.33624399999999999"/>
        <n v="0.37387160000000003"/>
        <n v="0.4105898"/>
        <n v="0.290441"/>
        <n v="0.31304949999999998"/>
        <n v="0.24836469999999999"/>
        <n v="0.20809610000000001"/>
        <n v="0.120283"/>
        <n v="3.7161810000000003E-2"/>
        <n v="8.9999999999999993E-3"/>
        <n v="4.356604E-2"/>
        <n v="0.16527549999999999"/>
        <n v="0.20407110000000001"/>
        <n v="0.35902230000000002"/>
        <n v="0.35363820000000001"/>
        <n v="0.41790549999999999"/>
        <n v="0.48889470000000002"/>
        <n v="0.50163040000000003"/>
        <n v="0.42698589999999997"/>
        <n v="0.39189030000000002"/>
        <n v="0.54903279999999999"/>
        <n v="0.51470859999999996"/>
        <n v="0.46612979999999998"/>
        <n v="0.45802730000000003"/>
        <n v="0.46922059999999999"/>
        <n v="0.4657907"/>
        <n v="0.44734439999999998"/>
        <n v="0.40618470000000001"/>
        <n v="0.35216609999999998"/>
        <n v="0.37208599999999997"/>
        <n v="0.23300000000000001"/>
        <n v="0.25948019999999999"/>
        <n v="0.13809060000000001"/>
        <n v="0.15498390000000001"/>
        <n v="0.11732430000000001"/>
        <n v="7.305478E-2"/>
        <n v="0.08"/>
        <n v="0.1236932"/>
        <n v="0.23645720000000001"/>
        <n v="0.38597670000000001"/>
        <n v="0.39760529999999999"/>
        <n v="0.42656889999999997"/>
        <n v="0.37814409999999998"/>
        <n v="0.39414969999999999"/>
        <n v="0.35901670000000002"/>
        <n v="0.38937129999999998"/>
        <n v="0.5364932"/>
        <n v="0.69462219999999997"/>
        <n v="0.75130359999999996"/>
        <n v="0.6358026"/>
        <n v="0.68500070000000002"/>
        <n v="0.59973330000000002"/>
        <n v="0.60132600000000003"/>
        <n v="0.73676730000000001"/>
        <n v="0.61880930000000001"/>
        <n v="0.66239939999999997"/>
        <n v="0.47156120000000001"/>
        <n v="0.5522726"/>
        <n v="0.48250179999999998"/>
        <n v="0.38368999999999998"/>
        <n v="0.39714100000000002"/>
        <n v="0.33742850000000002"/>
        <n v="0.27735359999999998"/>
        <n v="0.2390188"/>
        <n v="0.22240950000000001"/>
        <n v="0.13870830000000001"/>
        <n v="0.11228539999999999"/>
        <n v="0.1239758"/>
        <n v="0.13026889999999999"/>
        <n v="0.14003570000000001"/>
        <n v="0.27983029999999998"/>
        <n v="0.2502838"/>
        <n v="0.36053429999999997"/>
        <n v="0.4210855"/>
        <n v="0.43244650000000001"/>
        <n v="0.50392959999999998"/>
        <n v="0.46515479999999998"/>
        <n v="0.57067069999999998"/>
        <n v="0.6037922"/>
        <n v="0.60380210000000001"/>
        <n v="0.48083779999999998"/>
        <n v="0.60896309999999998"/>
        <n v="0.5342827"/>
        <n v="0.70996479999999995"/>
        <n v="0.64600000000000002"/>
        <n v="0.63239619999999996"/>
        <n v="0.50553729999999997"/>
        <n v="0.40942030000000001"/>
        <n v="0.45052189999999998"/>
        <n v="0.45926030000000001"/>
        <n v="0.38721830000000002"/>
        <n v="0.41207769999999999"/>
        <n v="0.26400000000000001"/>
        <n v="0.23675299999999999"/>
        <n v="0.15601599999999999"/>
        <n v="0.1234585"/>
        <n v="0.1097133"/>
        <n v="0.16052730000000001"/>
        <n v="0.24583730000000001"/>
        <n v="0.35109109999999999"/>
        <n v="0.4616709"/>
        <n v="0.54936410000000002"/>
        <n v="0.48589919999999998"/>
        <n v="0.48848540000000001"/>
        <n v="0.67218230000000001"/>
        <n v="0.69418230000000003"/>
        <n v="0.80514160000000001"/>
        <n v="0.76500000000000001"/>
        <n v="0.73206079999999996"/>
        <n v="0.75571489999999997"/>
        <n v="0.77518640000000005"/>
        <n v="0.79850480000000001"/>
        <n v="0.72640000000000005"/>
        <n v="0.6098131"/>
        <n v="0.71700770000000003"/>
        <n v="0.58993220000000002"/>
        <n v="0.66627400000000003"/>
        <n v="0.72996570000000005"/>
        <n v="0.59227359999999996"/>
        <n v="0.50800100000000004"/>
        <n v="0.5607896"/>
        <n v="0.46615450000000003"/>
        <n v="0.496004"/>
        <n v="0.37818780000000002"/>
        <n v="0.3602513"/>
        <n v="0.33154939999999999"/>
        <n v="0.2450184"/>
        <n v="0.19059119999999999"/>
        <n v="0.16341359999999999"/>
        <n v="0.1162755"/>
        <n v="0.14716660000000001"/>
        <n v="0.23012389999999999"/>
        <n v="0.2064655"/>
        <n v="0.35953580000000002"/>
        <n v="0.42832229999999999"/>
        <n v="0.40873579999999998"/>
        <n v="0.45663989999999999"/>
        <n v="0.4684122"/>
        <n v="0.4897765"/>
        <n v="0.53615389999999996"/>
        <n v="0.68306149999999999"/>
        <n v="0.59817810000000005"/>
        <n v="0.59090779999999998"/>
        <n v="0.56303199999999998"/>
        <n v="0.62547980000000003"/>
        <n v="0.69060120000000003"/>
        <n v="0.58044980000000002"/>
        <n v="0.66309580000000001"/>
        <n v="0.60836259999999998"/>
        <n v="0.56656510000000004"/>
        <n v="0.56097149999999996"/>
        <n v="0.52600100000000005"/>
        <n v="0.56300799999999995"/>
        <n v="0.45705249999999997"/>
        <n v="0.31676490000000002"/>
        <n v="0.37676520000000002"/>
        <n v="0.28055839999999999"/>
        <n v="0.18088670000000001"/>
        <n v="0.1050048"/>
        <n v="0.1067052"/>
        <n v="0.16003120000000001"/>
        <n v="0.22547059999999999"/>
        <n v="0.27550140000000001"/>
        <n v="0.39195020000000003"/>
        <n v="0.52854610000000002"/>
        <n v="0.46226080000000003"/>
        <n v="0.4694603"/>
        <n v="0.62998730000000003"/>
        <n v="0.55861620000000001"/>
        <n v="0.72217450000000005"/>
        <n v="0.68627830000000001"/>
        <n v="0.740784"/>
        <n v="0.73206009999999999"/>
        <n v="0.70377840000000003"/>
        <n v="0.5954914"/>
        <n v="0.7924601"/>
        <n v="0.73986079999999999"/>
        <n v="0.60804029999999998"/>
        <n v="0.62411530000000004"/>
        <n v="0.62351020000000001"/>
        <n v="0.58032150000000005"/>
        <n v="0.57489129999999999"/>
        <n v="0.41041080000000002"/>
        <n v="0.40105980000000002"/>
        <n v="0.38541540000000002"/>
        <n v="0.37764140000000002"/>
        <n v="0.28256680000000001"/>
        <n v="0.24399380000000001"/>
        <n v="0.23509150000000001"/>
        <n v="0.13058710000000001"/>
        <n v="0.18173880000000001"/>
        <n v="3.2572999999999998E-2"/>
        <n v="2.1213200000000001E-2"/>
        <n v="0.1878563"/>
        <n v="0.27411679999999999"/>
        <n v="0.35041119999999998"/>
        <n v="0.44165369999999998"/>
        <n v="0.39022560000000001"/>
        <n v="0.45617980000000002"/>
        <n v="0.55057250000000002"/>
        <n v="0.53207990000000005"/>
        <n v="0.55371919999999997"/>
        <n v="0.57267179999999995"/>
        <n v="0.57219750000000003"/>
        <n v="0.51993940000000005"/>
        <n v="0.60882259999999999"/>
        <n v="0.5656447"/>
        <n v="0.59796740000000004"/>
        <n v="0.43604130000000002"/>
        <n v="0.44029079999999998"/>
        <n v="0.54388420000000004"/>
        <n v="0.52970269999999997"/>
        <n v="0.4894773"/>
        <n v="0.30667410000000001"/>
        <n v="0.40401110000000001"/>
        <n v="0.27365119999999998"/>
        <n v="0.32190839999999998"/>
        <n v="0.25739079999999998"/>
        <n v="0.12300410000000001"/>
        <n v="0.24331050000000001"/>
        <n v="0.30835859999999998"/>
        <n v="0.37019590000000002"/>
        <n v="0.47052310000000003"/>
        <n v="0.5034769"/>
        <n v="0.49325960000000002"/>
        <n v="0.61073730000000004"/>
        <n v="0.66795579999999999"/>
        <n v="0.79208579999999995"/>
        <n v="0.5562454"/>
        <n v="0.80675960000000002"/>
        <n v="0.68308860000000005"/>
        <n v="0.77109079999999997"/>
        <n v="0.71987780000000001"/>
        <n v="0.70823510000000001"/>
        <n v="0.75690489999999999"/>
        <n v="0.73813280000000003"/>
        <n v="0.72566799999999998"/>
        <n v="0.60324540000000004"/>
        <n v="0.6402312"/>
        <n v="0.54378859999999996"/>
        <n v="0.54950889999999997"/>
        <n v="0.4443028"/>
        <n v="0.40512340000000002"/>
        <n v="0.42162660000000002"/>
        <n v="0.27563199999999999"/>
        <n v="0.2994211"/>
        <n v="0.25035380000000002"/>
        <n v="0.13513330000000001"/>
        <n v="0.13333039999999999"/>
        <n v="0.1247397"/>
        <n v="0.1132784"/>
        <n v="0.365568"/>
        <n v="0.24957760000000001"/>
        <n v="0.4163712"/>
        <n v="0.4744892"/>
        <n v="0.50514550000000003"/>
        <n v="0.61350470000000001"/>
        <n v="0.64264840000000001"/>
        <n v="0.69008769999999997"/>
        <n v="0.76758970000000004"/>
        <n v="0.79518180000000005"/>
        <n v="0.93745610000000001"/>
        <n v="0.70002929999999997"/>
        <n v="0.86726239999999999"/>
        <n v="0.819878"/>
        <n v="0.75082420000000005"/>
        <n v="0.76976100000000003"/>
        <n v="0.72804400000000002"/>
        <n v="0.67256079999999996"/>
        <n v="0.57942380000000004"/>
        <n v="0.61633839999999995"/>
        <n v="0.51216499999999998"/>
        <n v="0.4615669"/>
        <n v="0.40379199999999998"/>
        <n v="0.32601380000000002"/>
        <n v="0.29080060000000002"/>
        <n v="0.12767539999999999"/>
        <n v="0.1160388"/>
        <n v="0.1189622"/>
        <n v="0.11200450000000001"/>
        <n v="0.23471049999999999"/>
        <n v="0.24919469999999999"/>
        <n v="0.36843589999999998"/>
        <n v="0.49117509999999998"/>
        <n v="0.49813350000000001"/>
        <n v="0.54449979999999998"/>
        <n v="0.76207939999999996"/>
        <n v="0.58487610000000001"/>
        <n v="0.60472309999999996"/>
        <n v="0.72201110000000002"/>
        <n v="0.77038759999999995"/>
        <n v="0.75551440000000003"/>
        <n v="0.69254669999999996"/>
        <n v="0.72845380000000004"/>
        <n v="0.7048645"/>
        <n v="0.74781949999999997"/>
        <n v="0.54729609999999995"/>
        <n v="0.48635889999999998"/>
        <n v="0.53185150000000003"/>
        <n v="0.47476839999999998"/>
        <n v="0.28245350000000002"/>
        <n v="0.29482199999999997"/>
        <n v="0.21434790000000001"/>
        <n v="0.22314349999999999"/>
        <n v="0.1751114"/>
        <n v="0.124"/>
        <n v="5.2201530000000003E-2"/>
        <n v="0.13189770000000001"/>
        <n v="0.1203079"/>
        <n v="0.2796516"/>
        <n v="0.28692329999999999"/>
        <n v="0.38616699999999998"/>
        <n v="0.42230790000000001"/>
        <n v="0.46725149999999999"/>
        <n v="0.53733129999999996"/>
        <n v="0.5114147"/>
        <n v="0.61477230000000005"/>
        <n v="0.5300009"/>
        <n v="0.58134410000000003"/>
        <n v="0.66226050000000003"/>
        <n v="0.70880529999999997"/>
        <n v="0.70681329999999998"/>
        <n v="0.60532470000000005"/>
        <n v="0.77808100000000002"/>
        <n v="0.71201119999999996"/>
        <n v="0.60142910000000005"/>
        <n v="0.61212829999999996"/>
        <n v="0.57638270000000003"/>
        <n v="0.62825549999999997"/>
        <n v="0.54882059999999999"/>
        <n v="0.48401650000000002"/>
        <n v="0.4353321"/>
        <n v="0.4593931"/>
        <n v="0.36003469999999999"/>
        <n v="0.37501200000000001"/>
        <n v="0.24824379999999999"/>
        <n v="0.1138859"/>
        <n v="0.1095536"/>
        <n v="0.15134729999999999"/>
        <n v="0.42473640000000001"/>
        <n v="0.50786810000000004"/>
        <n v="0.57111290000000003"/>
        <n v="0.55738319999999997"/>
        <n v="0.51834829999999998"/>
        <n v="0.66453589999999996"/>
        <n v="0.77351990000000004"/>
        <n v="0.67806569999999999"/>
        <n v="0.78986069999999997"/>
        <n v="0.86192400000000002"/>
        <n v="0.85422480000000001"/>
        <n v="0.71225349999999998"/>
        <n v="0.84861359999999997"/>
        <n v="0.76423359999999996"/>
        <n v="0.79520120000000005"/>
        <n v="0.88759509999999997"/>
        <n v="0.80554579999999998"/>
        <n v="0.70807140000000002"/>
        <n v="0.62850459999999997"/>
        <n v="0.63653590000000004"/>
        <n v="0.51393580000000005"/>
        <n v="0.40187679999999998"/>
        <n v="0.47574149999999998"/>
        <n v="0.38459589999999999"/>
        <n v="0.31814779999999998"/>
        <n v="0.32821939999999999"/>
        <n v="0.2190822"/>
        <n v="0.25828859999999998"/>
        <n v="0.1080417"/>
        <n v="5.2430909999999997E-2"/>
        <n v="0.16561400000000001"/>
        <n v="0.19243959999999999"/>
        <n v="0.28431849999999997"/>
        <n v="0.33616210000000002"/>
        <n v="0.36892550000000002"/>
        <n v="0.52362010000000003"/>
        <n v="0.50308350000000002"/>
        <n v="0.50600489999999998"/>
        <n v="0.54886429999999997"/>
        <n v="0.58206959999999996"/>
        <n v="0.60333239999999999"/>
        <n v="0.62715949999999998"/>
        <n v="0.68645469999999997"/>
        <n v="0.74591819999999998"/>
        <n v="0.6660007"/>
        <n v="0.77973590000000004"/>
        <n v="0.76237790000000005"/>
        <n v="0.78440929999999998"/>
        <n v="0.64181069999999996"/>
        <n v="0.62731890000000001"/>
        <n v="0.69725250000000005"/>
        <n v="0.54600360000000003"/>
        <n v="0.57406800000000002"/>
        <n v="0.53164840000000002"/>
        <n v="0.47830220000000001"/>
        <n v="0.34874919999999998"/>
        <n v="0.29552669999999998"/>
        <n v="0.27380650000000001"/>
        <n v="0.20838670000000001"/>
        <n v="0.17402590000000001"/>
        <n v="5.5901699999999999E-2"/>
        <n v="0.13997860000000001"/>
        <n v="0.30527530000000003"/>
        <n v="0.41257480000000002"/>
        <n v="0.48141869999999998"/>
        <n v="0.52778499999999995"/>
        <n v="0.50403370000000003"/>
        <n v="0.61919460000000004"/>
        <n v="0.65112979999999998"/>
        <n v="0.77348879999999998"/>
        <n v="0.84580200000000005"/>
        <n v="0.76314150000000003"/>
        <n v="0.81867330000000005"/>
        <n v="0.84536920000000004"/>
        <n v="0.89496869999999995"/>
        <n v="0.75834889999999999"/>
        <n v="0.76568530000000001"/>
        <n v="0.71018029999999999"/>
        <n v="0.78886820000000002"/>
        <n v="0.62293019999999999"/>
        <n v="0.65099609999999997"/>
        <n v="0.45428180000000001"/>
        <n v="0.4528587"/>
        <n v="0.42251149999999998"/>
        <n v="0.35299999999999998"/>
        <n v="0.27002409999999999"/>
        <n v="0.2200454"/>
        <n v="0.23341809999999999"/>
        <n v="7.6941529999999994E-2"/>
        <n v="7.3109510000000003E-2"/>
        <n v="0.1806488"/>
        <n v="0.2118514"/>
        <n v="0.31987660000000001"/>
        <n v="0.47885280000000002"/>
        <n v="0.53714050000000002"/>
        <n v="0.57806999999999997"/>
        <n v="0.64635750000000003"/>
        <n v="0.64728739999999996"/>
        <n v="0.5124109"/>
        <n v="0.70050630000000003"/>
        <n v="0.72341"/>
        <n v="0.7219487"/>
        <n v="0.67006049999999995"/>
        <n v="0.78307720000000003"/>
        <n v="0.67701180000000005"/>
        <n v="0.74611320000000003"/>
        <n v="0.52691270000000001"/>
        <n v="0.55132749999999997"/>
        <n v="0.59561229999999998"/>
        <n v="0.62020640000000005"/>
        <n v="0.53001509999999996"/>
        <n v="0.58650579999999997"/>
        <n v="0.50374790000000003"/>
        <n v="0.40971819999999998"/>
        <n v="0.29850959999999999"/>
        <n v="0.27464159999999999"/>
        <n v="0.23260700000000001"/>
        <n v="0.1683152"/>
        <n v="0.17613909999999999"/>
        <n v="9.6260059999999995E-2"/>
        <n v="0.2733661"/>
        <n v="0.32088"/>
        <n v="0.52315389999999995"/>
        <n v="0.47564800000000002"/>
        <n v="0.6325037"/>
        <n v="0.68039179999999999"/>
        <n v="0.65955509999999995"/>
        <n v="0.99406490000000003"/>
        <n v="0.95893949999999994"/>
        <n v="0.91483769999999998"/>
        <n v="1.0131859999999999"/>
        <n v="1.042624"/>
        <n v="0.92893970000000003"/>
        <n v="0.98639239999999995"/>
        <n v="0.86285400000000001"/>
        <n v="0.86918470000000003"/>
        <n v="0.70602120000000002"/>
        <n v="0.81277790000000005"/>
        <n v="0.79483329999999996"/>
        <n v="0.67649099999999995"/>
        <n v="0.69848189999999999"/>
        <n v="0.71007039999999999"/>
        <n v="0.60665389999999997"/>
        <n v="0.5481104"/>
        <n v="0.49819069999999999"/>
        <n v="0.3950051"/>
        <n v="0.38422000000000001"/>
        <n v="0.2244148"/>
        <n v="0.25068309999999999"/>
        <n v="0.12856129999999999"/>
        <n v="0.1651484"/>
        <n v="0.13287959999999999"/>
        <n v="0.20181679999999999"/>
        <n v="0.2115136"/>
        <n v="0.34379209999999999"/>
        <n v="0.38252320000000001"/>
        <n v="0.45213379999999997"/>
        <n v="0.46490540000000002"/>
        <n v="0.53537369999999995"/>
        <n v="0.53572850000000005"/>
        <n v="0.62392709999999996"/>
        <n v="0.71458869999999997"/>
        <n v="0.61568339999999999"/>
        <n v="0.7370061"/>
        <n v="0.65437000000000001"/>
        <n v="0.65167019999999998"/>
        <n v="0.76055309999999998"/>
        <n v="0.66616889999999995"/>
        <n v="0.68728520000000004"/>
        <n v="0.65029380000000003"/>
        <n v="0.56910629999999995"/>
        <n v="0.56512739999999995"/>
        <n v="0.55902240000000003"/>
        <n v="0.53076270000000003"/>
        <n v="0.54923310000000003"/>
        <n v="0.4425076"/>
        <n v="0.29361540000000003"/>
        <n v="0.21828880000000001"/>
        <n v="0.21991140000000001"/>
        <n v="0.16846659999999999"/>
        <n v="0.13471449999999999"/>
        <n v="0.32827119999999999"/>
        <n v="0.40576469999999998"/>
        <n v="0.44737120000000002"/>
        <n v="0.55994639999999996"/>
        <n v="0.51202049999999999"/>
        <n v="0.57491300000000001"/>
        <n v="0.7101056"/>
        <n v="0.73813890000000004"/>
        <n v="0.8884706"/>
        <n v="0.64190499999999995"/>
        <n v="0.74619360000000001"/>
        <n v="0.90652359999999998"/>
        <n v="0.79531189999999996"/>
        <n v="0.74954449999999995"/>
        <n v="0.74973659999999998"/>
        <n v="0.72976160000000001"/>
        <n v="0.77231209999999995"/>
        <n v="0.74097840000000004"/>
        <n v="0.66169630000000002"/>
        <n v="0.67792110000000005"/>
        <n v="0.50521479999999996"/>
        <n v="0.39125569999999998"/>
        <n v="0.50501589999999996"/>
        <n v="0.36155359999999998"/>
        <n v="0.34406100000000001"/>
        <n v="0.32640160000000001"/>
        <n v="0.2828427"/>
        <n v="0.24792339999999999"/>
        <n v="0.20344290000000001"/>
        <n v="6.1294370000000001E-2"/>
        <n v="0.22730600000000001"/>
        <n v="0.2934928"/>
        <n v="0.34707060000000001"/>
        <n v="0.41239300000000001"/>
        <n v="0.49525849999999999"/>
        <n v="0.49115880000000001"/>
        <n v="0.56188610000000005"/>
        <n v="0.53609329999999999"/>
        <n v="0.68046530000000005"/>
        <n v="0.75240949999999995"/>
        <n v="0.79264239999999997"/>
        <n v="0.69429459999999998"/>
        <n v="0.71810019999999997"/>
        <n v="0.82873940000000001"/>
        <n v="0.68349470000000001"/>
        <n v="0.73493189999999997"/>
        <n v="0.80010559999999997"/>
        <n v="0.77665949999999995"/>
        <n v="0.81200550000000005"/>
        <n v="0.6918858"/>
        <n v="0.65501220000000004"/>
        <n v="0.60701320000000003"/>
        <n v="0.55660759999999998"/>
        <n v="0.56625530000000002"/>
        <n v="0.46877819999999998"/>
        <n v="0.30623519999999999"/>
        <n v="0.2450735"/>
        <n v="0.1971852"/>
        <n v="7.0936589999999994E-2"/>
        <n v="0.1577847"/>
        <n v="0.33464759999999999"/>
        <n v="0.41410750000000002"/>
        <n v="0.55898930000000002"/>
        <n v="0.57137110000000002"/>
        <n v="0.61702270000000004"/>
        <n v="0.76644109999999999"/>
        <n v="0.8643478"/>
        <n v="0.74793050000000005"/>
        <n v="0.80124960000000001"/>
        <n v="0.8337871"/>
        <n v="0.74177090000000001"/>
        <n v="0.98993430000000004"/>
        <n v="0.96640000000000004"/>
        <n v="0.91159310000000005"/>
        <n v="0.72392400000000001"/>
        <n v="0.88091889999999995"/>
        <n v="0.78725409999999996"/>
        <n v="0.84143749999999995"/>
        <n v="0.71762170000000003"/>
        <n v="0.72476819999999997"/>
        <n v="0.6220289"/>
        <n v="0.61087230000000003"/>
        <n v="0.53667960000000003"/>
        <n v="0.42693789999999998"/>
        <n v="0.534161"/>
        <n v="0.40717199999999998"/>
        <n v="0.3749613"/>
        <n v="0.3732586"/>
        <n v="0.2435262"/>
        <n v="0.1223315"/>
        <n v="6.0827619999999999E-2"/>
        <n v="4.2485290000000002E-2"/>
        <n v="0.13014220000000001"/>
        <n v="0.34530569999999999"/>
        <n v="0.38305090000000003"/>
        <n v="0.45436769999999999"/>
        <n v="0.50854010000000005"/>
        <n v="0.61066030000000004"/>
        <n v="0.55107170000000005"/>
        <n v="0.6747592"/>
        <n v="0.74908079999999999"/>
        <n v="0.78859429999999997"/>
        <n v="0.72500070000000005"/>
        <n v="0.77390570000000003"/>
        <n v="0.78709150000000005"/>
        <n v="0.71155389999999996"/>
        <n v="0.72633329999999996"/>
        <n v="0.77774030000000005"/>
        <n v="0.82602969999999998"/>
        <n v="0.71168880000000001"/>
        <n v="0.63641570000000003"/>
        <n v="0.56000360000000005"/>
        <n v="0.57135020000000003"/>
        <n v="0.50502469999999999"/>
        <n v="0.4520498"/>
        <n v="0.45"/>
        <n v="0.29124729999999999"/>
        <n v="0.20431840000000001"/>
        <n v="0.11513470000000001"/>
        <n v="3.2249029999999998E-2"/>
        <n v="0.1508642"/>
        <n v="0.27800180000000002"/>
        <n v="0.47030420000000001"/>
        <n v="0.46499889999999999"/>
        <n v="0.45887800000000001"/>
        <n v="0.50710160000000004"/>
        <n v="0.60252550000000005"/>
        <n v="0.69807240000000004"/>
        <n v="0.70843560000000005"/>
        <n v="0.8701913"/>
        <n v="0.7938828"/>
        <n v="0.80179109999999998"/>
        <n v="0.76720010000000005"/>
        <n v="0.82811829999999997"/>
        <n v="0.69155619999999995"/>
        <n v="0.81592399999999998"/>
        <n v="0.82426759999999999"/>
        <n v="0.7602276"/>
        <n v="0.62566449999999996"/>
        <n v="0.65324190000000004"/>
        <n v="0.52977350000000001"/>
        <n v="0.44471680000000002"/>
        <n v="0.40310049999999997"/>
        <n v="0.32422210000000001"/>
        <n v="0.25691239999999999"/>
        <n v="0.25886290000000001"/>
        <n v="0.1830437"/>
        <n v="0.11248560000000001"/>
        <n v="8.7817999999999993E-2"/>
        <n v="0.14436070000000001"/>
        <n v="0.34071839999999998"/>
        <n v="0.39687909999999998"/>
        <n v="0.40660180000000001"/>
        <n v="0.43609629999999999"/>
        <n v="0.61948689999999995"/>
        <n v="0.50673170000000001"/>
        <n v="0.61391289999999998"/>
        <n v="0.5156288"/>
        <n v="0.68410530000000003"/>
        <n v="0.78601589999999999"/>
        <n v="0.64119420000000005"/>
        <n v="0.75633980000000001"/>
        <n v="0.80567610000000001"/>
        <n v="0.66794989999999999"/>
        <n v="0.65712859999999995"/>
        <n v="0.70724819999999999"/>
        <n v="0.62515679999999996"/>
        <n v="0.60001329999999997"/>
        <n v="0.50701090000000004"/>
        <n v="0.50600000000000001"/>
        <n v="0.42611739999999998"/>
        <n v="0.30508030000000003"/>
        <n v="0.4028697"/>
        <n v="0.16573769999999999"/>
        <n v="0.1467685"/>
        <n v="5.646238E-2"/>
        <n v="0.1418344"/>
        <n v="0.23864830000000001"/>
        <n v="0.40849600000000003"/>
        <n v="0.49600909999999998"/>
        <n v="0.58717719999999995"/>
        <n v="0.47837750000000001"/>
        <n v="0.57688819999999996"/>
        <n v="0.83256770000000002"/>
        <n v="0.85053979999999996"/>
        <n v="0.83919600000000005"/>
        <n v="0.82251439999999998"/>
        <n v="0.88101359999999995"/>
        <n v="0.74971189999999999"/>
        <n v="0.85497659999999998"/>
        <n v="0.86363069999999997"/>
        <n v="0.83667199999999997"/>
        <n v="0.86525490000000005"/>
        <n v="0.9250389"/>
        <n v="0.86006340000000003"/>
        <n v="0.60416219999999998"/>
        <n v="0.73009659999999998"/>
        <n v="0.55905720000000003"/>
        <n v="0.72823420000000005"/>
        <n v="0.66201889999999997"/>
        <n v="0.49068319999999999"/>
        <n v="0.48108420000000002"/>
        <n v="0.24622140000000001"/>
        <n v="0.2075042"/>
        <n v="0.25707000000000002"/>
        <n v="9.7744559999999994E-2"/>
        <n v="0.15532219999999999"/>
        <n v="0.24440129999999999"/>
        <n v="0.35805029999999999"/>
        <n v="0.42520580000000002"/>
        <n v="0.43108350000000001"/>
        <n v="0.49834220000000001"/>
        <n v="0.56429510000000005"/>
        <n v="0.58051699999999995"/>
        <n v="0.61259529999999995"/>
        <n v="0.70250769999999996"/>
        <n v="0.67699339999999997"/>
        <n v="0.7359348"/>
        <n v="0.71611800000000003"/>
        <n v="0.71947550000000005"/>
        <n v="0.68633299999999997"/>
        <n v="0.6797183"/>
        <n v="0.70215740000000004"/>
        <n v="0.65968249999999995"/>
        <n v="0.66951700000000003"/>
        <n v="0.62825790000000004"/>
        <n v="0.68453339999999996"/>
        <n v="0.52159949999999999"/>
        <n v="0.48270180000000001"/>
        <n v="0.34928500000000001"/>
        <n v="0.30653710000000001"/>
        <n v="0.26347110000000001"/>
        <n v="0.1914419"/>
        <n v="0.10278619999999999"/>
        <n v="0.15275140000000001"/>
        <n v="0.2230897"/>
        <n v="0.34100000000000003"/>
        <n v="0.4257147"/>
        <n v="0.47122819999999999"/>
        <n v="0.54406339999999997"/>
        <n v="0.72985270000000002"/>
        <n v="0.82919240000000005"/>
        <n v="0.7560344"/>
        <n v="0.74038170000000003"/>
        <n v="0.89629009999999998"/>
        <n v="0.90849380000000002"/>
        <n v="0.82843529999999999"/>
        <n v="0.77272640000000004"/>
        <n v="0.88010049999999995"/>
        <n v="0.88865070000000002"/>
        <n v="0.89604569999999995"/>
        <n v="0.66958189999999995"/>
        <n v="0.87626769999999998"/>
        <n v="0.68707059999999998"/>
        <n v="0.75709510000000002"/>
        <n v="0.66220540000000006"/>
        <n v="0.69711690000000004"/>
        <n v="0.60725370000000001"/>
        <n v="0.54133540000000002"/>
        <n v="0.42556899999999998"/>
        <n v="0.41023900000000002"/>
        <n v="0.35075060000000002"/>
        <n v="0.32645980000000002"/>
        <n v="0.24167130000000001"/>
        <n v="0.19176029999999999"/>
        <n v="0.1181905"/>
        <n v="5.1884489999999998E-2"/>
        <n v="0.19948179999999999"/>
        <n v="0.23618"/>
        <n v="0.41981540000000001"/>
        <n v="0.38600519999999999"/>
        <n v="0.47958519999999999"/>
        <n v="0.5691292"/>
        <n v="0.64602170000000003"/>
        <n v="0.75752560000000002"/>
        <n v="0.63439179999999995"/>
        <n v="0.73635450000000002"/>
        <n v="0.78881239999999997"/>
        <n v="0.68014410000000003"/>
        <n v="0.72083079999999999"/>
        <n v="0.70495390000000002"/>
        <n v="0.71654870000000004"/>
        <n v="0.76253070000000001"/>
        <n v="0.72472689999999995"/>
        <n v="0.73055669999999995"/>
        <n v="0.65210199999999996"/>
        <n v="0.49951380000000001"/>
        <n v="0.44342310000000001"/>
        <n v="0.41713909999999998"/>
        <n v="0.33859119999999998"/>
        <n v="0.22549720000000001"/>
        <n v="0.16468450000000001"/>
        <n v="0.1174436"/>
        <n v="0.13313530000000001"/>
        <n v="0.2709686"/>
        <n v="0.27508909999999998"/>
        <n v="0.4722711"/>
        <n v="0.46799249999999998"/>
        <n v="0.55455299999999996"/>
        <n v="0.75524899999999995"/>
        <n v="0.73078180000000004"/>
        <n v="0.76554949999999999"/>
        <n v="0.78653479999999998"/>
        <n v="0.72075860000000003"/>
        <n v="0.77861740000000002"/>
        <n v="0.74805679999999997"/>
        <n v="0.8374682"/>
        <n v="0.9441716"/>
        <n v="0.80347060000000003"/>
        <n v="0.85740130000000003"/>
        <n v="0.8565121"/>
        <n v="0.77103630000000001"/>
        <n v="0.64300310000000005"/>
        <n v="0.55001180000000005"/>
        <n v="0.68856729999999999"/>
        <n v="0.58100339999999995"/>
        <n v="0.61688659999999995"/>
        <n v="0.57345440000000003"/>
        <n v="0.4528664"/>
        <n v="0.48369620000000002"/>
        <n v="0.3257622"/>
        <n v="0.2479778"/>
        <n v="0.2286001"/>
        <n v="0.1232234"/>
        <n v="0.1043887"/>
        <n v="0.1725862"/>
        <n v="0.38005519999999998"/>
        <n v="0.42639539999999998"/>
        <n v="0.44467069999999997"/>
        <n v="0.49669809999999998"/>
        <n v="0.51100389999999996"/>
        <n v="0.54983360000000003"/>
        <n v="0.71134030000000004"/>
        <n v="0.62126479999999995"/>
        <n v="0.75400069999999997"/>
        <n v="0.77581250000000002"/>
        <n v="0.80104929999999996"/>
        <n v="0.70439200000000002"/>
        <n v="0.76021380000000005"/>
        <n v="0.78353689999999998"/>
        <n v="0.66303089999999998"/>
        <n v="0.66060350000000001"/>
        <n v="0.63528419999999997"/>
        <n v="0.63622710000000005"/>
        <n v="0.62398240000000005"/>
        <n v="0.50447989999999998"/>
        <n v="0.43297229999999998"/>
        <n v="0.39579029999999998"/>
        <n v="0.18302460000000001"/>
        <n v="9.73242E-2"/>
        <n v="2.6870060000000001E-2"/>
        <n v="5.0447989999999998E-2"/>
        <n v="0.2446324"/>
        <n v="0.44881290000000001"/>
        <n v="0.45796179999999997"/>
        <n v="0.47201700000000002"/>
        <n v="0.53285740000000004"/>
        <n v="0.64629720000000002"/>
        <n v="0.82235029999999998"/>
        <n v="0.78964869999999998"/>
        <n v="0.80865880000000001"/>
        <n v="0.79018480000000002"/>
        <n v="0.80255589999999999"/>
        <n v="0.76828969999999996"/>
        <n v="0.93315490000000001"/>
        <n v="0.78564940000000005"/>
        <n v="0.64622369999999996"/>
        <n v="0.84000470000000005"/>
        <n v="0.78958470000000003"/>
        <n v="0.65912820000000005"/>
        <n v="0.71190169999999997"/>
        <n v="0.67180430000000002"/>
        <n v="0.63742370000000004"/>
        <n v="0.58495810000000004"/>
        <n v="0.57738199999999995"/>
        <n v="0.52018850000000005"/>
        <n v="0.48300419999999999"/>
        <n v="0.37675059999999999"/>
        <n v="0.26967020000000003"/>
        <n v="0.2909467"/>
        <n v="0.23527429999999999"/>
        <n v="0.18919040000000001"/>
        <n v="0.1068316"/>
        <n v="0.13288340000000001"/>
        <n v="0.2718235"/>
        <n v="0.32668180000000002"/>
        <n v="0.5111966"/>
        <n v="0.54167609999999999"/>
        <n v="0.46430700000000003"/>
        <n v="0.63583730000000005"/>
        <n v="0.65582929999999995"/>
        <n v="0.77939080000000005"/>
        <n v="0.72327660000000005"/>
        <n v="0.79327420000000004"/>
        <n v="0.82165500000000002"/>
        <n v="0.77707789999999999"/>
        <n v="0.68501820000000002"/>
        <n v="0.73775880000000005"/>
        <n v="0.87800509999999998"/>
        <n v="0.77610889999999999"/>
        <n v="0.6820117"/>
        <n v="0.58892529999999998"/>
        <n v="0.59171110000000005"/>
        <n v="0.52756890000000001"/>
        <n v="0.59386280000000002"/>
        <n v="0.4567986"/>
        <n v="0.46378659999999999"/>
        <n v="0.3888701"/>
        <n v="0.24239640000000001"/>
        <n v="0.20719560000000001"/>
        <n v="0.10420169999999999"/>
        <n v="0.16288949999999999"/>
        <n v="0.2416961"/>
        <n v="0.37952599999999997"/>
        <n v="0.39530369999999998"/>
        <n v="0.42426409999999998"/>
        <n v="0.50537120000000002"/>
        <n v="0.53728670000000001"/>
        <n v="0.72407869999999996"/>
        <n v="0.68718630000000003"/>
        <n v="0.621"/>
        <n v="0.77000060000000004"/>
        <n v="0.66843470000000005"/>
        <n v="0.77231340000000004"/>
        <n v="0.77018699999999995"/>
        <n v="0.67501480000000003"/>
        <n v="0.77168970000000003"/>
        <n v="0.75446539999999995"/>
        <n v="0.67770200000000003"/>
        <n v="0.62107159999999995"/>
        <n v="0.66492180000000001"/>
        <n v="0.56309940000000003"/>
        <n v="0.60306550000000003"/>
        <n v="0.4714679"/>
        <n v="0.44807140000000001"/>
        <n v="0.39328619999999997"/>
        <n v="0.4037673"/>
        <n v="0.31430560000000002"/>
        <n v="0.25018590000000002"/>
        <n v="0.16623479999999999"/>
        <n v="9.0796479999999999E-2"/>
        <n v="7.5059970000000004E-2"/>
        <n v="0.1860242"/>
        <n v="0.21617819999999999"/>
        <n v="0.28853079999999998"/>
        <n v="0.38200129999999999"/>
        <n v="0.46239809999999998"/>
        <n v="0.53831220000000002"/>
        <n v="0.47532829999999998"/>
        <n v="0.59948060000000003"/>
        <n v="0.59862510000000002"/>
        <n v="0.57075390000000004"/>
        <n v="0.69865080000000002"/>
        <n v="0.78353360000000005"/>
        <n v="0.67357250000000002"/>
        <n v="0.62684050000000002"/>
        <n v="0.76777669999999998"/>
        <n v="0.72003130000000004"/>
        <n v="0.75129020000000002"/>
        <n v="0.71830700000000003"/>
        <n v="0.72366430000000004"/>
        <n v="0.61166169999999997"/>
        <n v="0.66445920000000003"/>
        <n v="0.59311130000000001"/>
        <n v="0.52811459999999999"/>
        <n v="0.49271490000000001"/>
        <n v="0.34709220000000002"/>
        <n v="0.49058740000000001"/>
        <n v="0.31026599999999999"/>
        <n v="0.2351531"/>
        <n v="6.4845970000000003E-2"/>
        <n v="2.2360680000000001E-2"/>
        <n v="0.21170259999999999"/>
        <n v="0.33344410000000002"/>
        <n v="0.4351563"/>
        <n v="0.56962179999999996"/>
        <n v="0.50629729999999995"/>
        <n v="0.5968928"/>
        <n v="0.61718229999999996"/>
        <n v="0.7462955"/>
        <n v="0.65042759999999999"/>
        <n v="0.91061789999999998"/>
        <n v="0.73513600000000001"/>
        <n v="0.85173290000000001"/>
        <n v="0.74721680000000001"/>
        <n v="0.84821049999999998"/>
        <n v="0.79101010000000005"/>
        <n v="0.79119209999999995"/>
        <n v="0.87125490000000005"/>
        <n v="0.65441419999999995"/>
        <n v="0.63865879999999997"/>
        <n v="0.62780329999999995"/>
        <n v="0.75604229999999994"/>
        <n v="0.42280020000000001"/>
        <n v="0.54500000000000004"/>
        <n v="0.35111540000000002"/>
        <n v="0.3351806"/>
        <n v="0.32834740000000001"/>
        <n v="0.2334523"/>
        <n v="0.1427725"/>
        <n v="7.7620869999999995E-2"/>
        <n v="0.111162"/>
        <n v="0.27895880000000001"/>
        <n v="0.33380379999999998"/>
        <n v="0.45541189999999998"/>
        <n v="0.4738618"/>
        <n v="0.52275039999999995"/>
        <n v="0.58300079999999999"/>
        <n v="0.63144679999999997"/>
        <n v="0.62676469999999995"/>
        <n v="0.70310240000000002"/>
        <n v="0.66851629999999995"/>
        <n v="0.82202980000000003"/>
        <n v="0.76016119999999998"/>
        <n v="0.7694394"/>
        <n v="0.73825339999999995"/>
        <n v="0.79272940000000003"/>
        <n v="0.70048270000000001"/>
        <n v="0.82515510000000003"/>
        <n v="0.63928090000000004"/>
        <n v="0.80176429999999999"/>
        <n v="0.63696940000000002"/>
        <n v="0.50057569999999996"/>
        <n v="0.6080082"/>
        <n v="0.54120789999999996"/>
        <n v="0.52687850000000003"/>
        <n v="0.4269192"/>
        <n v="0.36250929999999998"/>
        <n v="0.36400139999999997"/>
        <n v="0.1369708"/>
        <n v="0.11860859999999999"/>
        <n v="7.0213960000000006E-2"/>
        <n v="0.24648929999999999"/>
        <n v="0.40147850000000002"/>
        <n v="0.39686900000000003"/>
        <n v="0.50398909999999997"/>
        <n v="0.51569370000000003"/>
        <n v="0.51275340000000003"/>
        <n v="0.55616279999999996"/>
        <n v="0.60649319999999995"/>
        <n v="0.77037389999999994"/>
        <n v="0.85689789999999999"/>
        <n v="0.75810290000000002"/>
        <n v="0.87276690000000001"/>
        <n v="0.76215480000000002"/>
        <n v="0.66914649999999998"/>
        <n v="0.63911890000000005"/>
        <n v="0.63664750000000003"/>
        <n v="0.66502709999999998"/>
        <n v="0.66117020000000004"/>
        <n v="0.53137650000000003"/>
        <n v="0.45008999999999999"/>
        <n v="0.4730856"/>
        <n v="0.34471000000000002"/>
        <n v="0.41019139999999998"/>
        <n v="0.32600770000000001"/>
        <n v="0.2646828"/>
        <n v="0.16361539999999999"/>
        <n v="0.1438402"/>
        <n v="7.8790869999999999E-2"/>
        <n v="0.106"/>
        <n v="0.15980610000000001"/>
        <n v="0.34936800000000001"/>
        <n v="0.34447060000000002"/>
        <n v="0.42032370000000002"/>
        <n v="0.51597870000000001"/>
        <n v="0.59672860000000005"/>
        <n v="0.50511980000000001"/>
        <n v="0.60222419999999999"/>
        <n v="0.59608810000000001"/>
        <n v="0.70370809999999995"/>
        <n v="0.69318109999999999"/>
        <n v="0.69395099999999998"/>
        <n v="0.79821359999999997"/>
        <n v="0.80603970000000003"/>
        <n v="0.77800069999999999"/>
        <n v="0.76675420000000005"/>
        <n v="0.65533200000000003"/>
        <n v="0.65541210000000005"/>
        <n v="0.61554929999999997"/>
        <n v="0.59912019999999999"/>
        <n v="0.52774330000000003"/>
        <n v="0.48906539999999998"/>
        <n v="0.41132590000000002"/>
        <n v="0.31495079999999998"/>
        <n v="0.33049060000000002"/>
        <n v="0.1743932"/>
        <n v="0.1587577"/>
        <n v="7.2062470000000003E-2"/>
        <n v="0.19534580000000001"/>
        <n v="0.31370369999999997"/>
        <n v="0.33317409999999997"/>
        <n v="0.4450674"/>
        <n v="0.52937889999999999"/>
        <n v="0.6425729"/>
        <n v="0.45731929999999998"/>
        <n v="0.53740109999999996"/>
        <n v="0.60534290000000002"/>
        <n v="0.73138559999999997"/>
        <n v="0.74685279999999998"/>
        <n v="0.78928390000000004"/>
        <n v="0.90981590000000001"/>
        <n v="0.84613240000000001"/>
        <n v="0.72008399999999995"/>
        <n v="0.81030670000000005"/>
        <n v="0.76389070000000003"/>
        <n v="0.72799999999999998"/>
        <n v="0.72127739999999996"/>
        <n v="0.54257630000000001"/>
        <n v="0.4940253"/>
        <n v="0.51197649999999995"/>
        <n v="0.34071099999999999"/>
        <n v="0.33924919999999997"/>
        <n v="0.30472450000000001"/>
        <n v="0.30858550000000001"/>
        <n v="0.2000625"/>
        <n v="0.2197385"/>
        <n v="0.16037770000000001"/>
        <n v="0.108683"/>
        <n v="9.2455389999999998E-2"/>
        <n v="0.15526110000000001"/>
        <n v="0.2404017"/>
        <n v="0.45507029999999998"/>
        <n v="0.45502749999999997"/>
        <n v="0.5067642"/>
        <n v="0.50920030000000005"/>
        <n v="0.49146719999999999"/>
        <n v="0.60700330000000002"/>
        <n v="0.68904860000000001"/>
        <n v="0.68641969999999997"/>
        <n v="0.74148230000000004"/>
        <n v="0.65933450000000005"/>
        <n v="0.69501800000000002"/>
        <n v="0.70831140000000004"/>
        <n v="0.70060040000000001"/>
        <n v="0.79742210000000002"/>
        <n v="0.71943449999999998"/>
        <n v="0.68503579999999997"/>
        <n v="0.59965409999999997"/>
        <n v="0.6133596"/>
        <n v="0.49312270000000002"/>
        <n v="0.38828980000000002"/>
        <n v="0.27637840000000002"/>
        <n v="0.26521119999999998"/>
        <n v="0.17860010000000001"/>
        <n v="0.14317820000000001"/>
        <n v="0.17300289999999999"/>
        <n v="0.1660663"/>
        <n v="0.30207620000000002"/>
        <n v="0.41801080000000002"/>
        <n v="0.48986629999999998"/>
        <n v="0.56782480000000002"/>
        <n v="0.69438100000000003"/>
        <n v="0.67429669999999997"/>
        <n v="0.68465759999999998"/>
        <n v="0.72504409999999997"/>
        <n v="0.78429199999999999"/>
        <n v="0.74482879999999996"/>
        <n v="0.76958300000000002"/>
        <n v="0.85543559999999996"/>
        <n v="0.90581069999999997"/>
        <n v="0.68965569999999998"/>
        <n v="0.80459740000000002"/>
        <n v="0.62662589999999996"/>
        <n v="0.63039350000000005"/>
        <n v="0.45180749999999997"/>
        <n v="0.53957860000000002"/>
        <n v="0.34631780000000001"/>
        <n v="0.3310015"/>
        <n v="0.36684870000000003"/>
        <n v="0.24955959999999999"/>
        <n v="0.2050024"/>
        <n v="4.9040800000000002E-2"/>
        <n v="0.1545057"/>
        <n v="0.11456"/>
        <n v="0.16402739999999999"/>
        <n v="0.30454720000000002"/>
        <n v="0.3850247"/>
        <n v="0.52161000000000002"/>
        <n v="0.47993540000000001"/>
        <n v="0.45800439999999998"/>
        <n v="0.50700400000000001"/>
        <n v="0.59112180000000003"/>
        <n v="0.70244499999999999"/>
        <n v="0.71111880000000005"/>
        <n v="0.6950115"/>
        <n v="0.66891630000000002"/>
        <n v="0.69231860000000001"/>
        <n v="0.78687039999999997"/>
        <n v="0.73704340000000002"/>
        <n v="0.73419679999999998"/>
        <n v="0.6585955"/>
        <n v="0.5402962"/>
        <n v="0.59200759999999997"/>
        <n v="0.41316459999999999"/>
        <n v="0.47830119999999998"/>
        <n v="0.41880780000000001"/>
        <n v="0.35220590000000002"/>
        <n v="0.3333257"/>
        <n v="0.15534800000000001"/>
        <n v="0.12163060000000001"/>
        <n v="0.11035399999999999"/>
        <n v="5.147815E-2"/>
        <n v="0.16476950000000001"/>
        <n v="0.34545330000000002"/>
        <n v="0.39899499999999999"/>
        <n v="0.49156480000000002"/>
        <n v="0.5879124"/>
        <n v="0.61951350000000005"/>
        <n v="0.58248089999999997"/>
        <n v="0.57247709999999996"/>
        <n v="0.68557199999999996"/>
        <n v="0.71347389999999999"/>
        <n v="0.83171209999999995"/>
        <n v="0.66032800000000003"/>
        <n v="0.85307270000000002"/>
        <n v="0.8055966"/>
        <n v="0.81475949999999997"/>
        <n v="0.62240340000000005"/>
        <n v="0.73828179999999999"/>
        <n v="0.63332849999999996"/>
        <n v="0.67385759999999995"/>
        <n v="0.66289220000000004"/>
        <n v="0.60205070000000005"/>
        <n v="0.50014400000000003"/>
        <n v="0.41204370000000001"/>
        <n v="0.41922310000000002"/>
        <n v="0.4170084"/>
        <n v="0.3595177"/>
        <n v="0.3515181"/>
        <n v="0.2640303"/>
        <n v="0.22917680000000001"/>
        <n v="0.1077079"/>
        <n v="0.120075"/>
        <n v="8.8090860000000007E-2"/>
        <n v="0.16564119999999999"/>
        <n v="0.27195589999999997"/>
        <n v="0.34090759999999998"/>
        <n v="0.3883529"/>
        <n v="0.41056670000000001"/>
        <n v="0.47585709999999998"/>
        <n v="0.42516939999999998"/>
        <n v="0.47382800000000003"/>
        <n v="0.5706987"/>
        <n v="0.60805260000000005"/>
        <n v="0.55925849999999999"/>
        <n v="0.57040420000000003"/>
        <n v="0.63145629999999997"/>
        <n v="0.59685840000000001"/>
        <n v="0.58712260000000005"/>
        <n v="0.58841149999999998"/>
        <n v="0.63209570000000004"/>
        <n v="0.60302069999999997"/>
        <n v="0.57749890000000004"/>
        <n v="0.48217529999999997"/>
        <n v="0.51531450000000001"/>
        <n v="0.45463389999999998"/>
        <n v="0.39703529999999998"/>
        <n v="0.28397889999999998"/>
        <n v="0.25630059999999999"/>
        <n v="0.1936621"/>
        <n v="0.15426280000000001"/>
        <n v="0.13746269999999999"/>
        <n v="0.18650739999999999"/>
        <n v="0.2588049"/>
        <n v="0.38662639999999998"/>
        <n v="0.39853860000000002"/>
        <n v="0.46484619999999999"/>
        <n v="0.48524220000000001"/>
        <n v="0.54960719999999996"/>
        <n v="0.63531170000000003"/>
        <n v="0.5398231"/>
        <n v="0.62102900000000005"/>
        <n v="0.7479846"/>
        <n v="0.80894060000000001"/>
        <n v="0.72269839999999996"/>
        <n v="0.7611386"/>
        <n v="0.84402900000000003"/>
        <n v="0.81003829999999999"/>
        <n v="0.65503739999999999"/>
        <n v="0.64153720000000003"/>
        <n v="0.69658739999999997"/>
        <n v="0.63083520000000004"/>
        <n v="0.52138379999999995"/>
        <n v="0.57716979999999996"/>
        <n v="0.44151780000000002"/>
        <n v="0.42217060000000001"/>
        <n v="0.44025560000000002"/>
        <n v="0.31500630000000002"/>
        <n v="0.251002"/>
        <n v="0.14454410000000001"/>
        <n v="0.1764086"/>
        <n v="6.7475919999999995E-2"/>
        <n v="5.6718600000000001E-2"/>
        <n v="0.18429599999999999"/>
        <n v="0.1633677"/>
        <n v="0.30236730000000001"/>
        <n v="0.4631825"/>
        <n v="0.45318649999999999"/>
        <n v="0.54483029999999999"/>
        <n v="0.53637299999999999"/>
        <n v="0.40958509999999998"/>
        <n v="0.57037970000000005"/>
        <n v="0.66646899999999998"/>
        <n v="0.58829410000000004"/>
        <n v="0.6604006"/>
        <n v="0.62500080000000002"/>
        <n v="0.61394219999999999"/>
        <n v="0.57054800000000006"/>
        <n v="0.64584980000000003"/>
        <n v="0.59133829999999998"/>
        <n v="0.55729079999999998"/>
        <n v="0.4781224"/>
        <n v="0.5344951"/>
        <n v="0.37961299999999998"/>
        <n v="0.43026160000000002"/>
        <n v="0.41158840000000002"/>
        <n v="0.35893449999999999"/>
        <n v="0.25478620000000002"/>
        <n v="0.1849459"/>
        <n v="0.19185669999999999"/>
        <n v="0.15800320000000001"/>
        <n v="0.14736350000000001"/>
        <n v="0.18020539999999999"/>
        <n v="0.18319930000000001"/>
        <n v="0.37497330000000001"/>
        <n v="0.48144890000000001"/>
        <n v="0.44537169999999998"/>
        <n v="0.57867519999999995"/>
        <n v="0.56738789999999995"/>
        <n v="0.68545239999999996"/>
        <n v="0.77137860000000003"/>
        <n v="0.77379390000000003"/>
        <n v="0.89208290000000001"/>
        <n v="0.78801019999999999"/>
        <n v="0.86976779999999998"/>
        <n v="0.78366639999999999"/>
        <n v="0.72209760000000001"/>
        <n v="0.77468060000000005"/>
        <n v="0.66996489999999997"/>
        <n v="0.73022189999999998"/>
        <n v="0.59542669999999998"/>
        <n v="0.69908870000000001"/>
        <n v="0.538157"/>
        <n v="0.63575550000000003"/>
        <n v="0.51642619999999995"/>
        <n v="0.39766570000000001"/>
        <n v="0.35336240000000002"/>
        <n v="0.36308810000000002"/>
        <n v="0.3131661"/>
        <n v="0.1167776"/>
        <n v="0.15717510000000001"/>
        <n v="0.1405276"/>
        <n v="1.7888540000000001E-2"/>
        <n v="5.5226810000000001E-2"/>
        <n v="0.1296534"/>
        <n v="0.23576469999999999"/>
        <n v="0.17755280000000001"/>
        <n v="0.2853945"/>
        <n v="0.33941860000000001"/>
        <n v="0.41017559999999997"/>
        <n v="0.41000490000000001"/>
        <n v="0.42799999999999999"/>
        <n v="0.382633"/>
        <n v="0.46178459999999999"/>
        <n v="0.57500609999999996"/>
        <n v="0.59246690000000002"/>
        <n v="0.60319480000000003"/>
        <n v="0.60751460000000002"/>
        <n v="0.59233769999999997"/>
        <n v="0.59028550000000002"/>
        <n v="0.6136009"/>
        <n v="0.53906679999999996"/>
        <n v="0.47501680000000002"/>
        <n v="0.44279679999999999"/>
        <n v="0.4200583"/>
        <n v="0.43019649999999998"/>
        <n v="0.43341550000000001"/>
        <n v="0.3000833"/>
        <n v="0.19764870000000001"/>
        <n v="0.23601910000000001"/>
        <n v="0.159"/>
        <n v="9.8030599999999996E-2"/>
        <n v="9.32148E-2"/>
        <n v="8.6608309999999994E-2"/>
        <n v="0.17565020000000001"/>
        <n v="0.30223830000000002"/>
        <n v="0.35174139999999998"/>
        <n v="0.41610819999999998"/>
        <n v="0.41811480000000001"/>
      </sharedItems>
      <fieldGroup base="0">
        <rangePr autoStart="0" autoEnd="0" startNum="0" endNum="1.1000000000000001" groupInterval="0.1"/>
        <groupItems count="13">
          <s v="&lt;0"/>
          <s v="0-0.1"/>
          <s v="0.1-0.2"/>
          <s v="0.2-0.3"/>
          <s v="0.3-0.4"/>
          <s v="0.4-0.5"/>
          <s v="0.5-0.6"/>
          <s v="0.6-0.7"/>
          <s v="0.7-0.8"/>
          <s v="0.8-0.9"/>
          <s v="0.9-1"/>
          <s v="1-1.1"/>
          <s v="&gt;1.1"/>
        </groupItems>
      </fieldGroup>
    </cacheField>
    <cacheField name="Direction at 2.04m above bed (deg)" numFmtId="0">
      <sharedItems containsSemiMixedTypes="0" containsString="0" containsNumber="1" minValue="0" maxValue="359.91640000000001" count="3485">
        <n v="359.77530000000002"/>
        <n v="14.824109999999999"/>
        <n v="3.9633509999999998"/>
        <n v="5.9266899999999998"/>
        <n v="5.0636169999999998"/>
        <n v="7.510408"/>
        <n v="10.16208"/>
        <n v="6.4907719999999998"/>
        <n v="6.9383860000000004"/>
        <n v="9.516648"/>
        <n v="7.7651659999999998"/>
        <n v="10.09892"/>
        <n v="351.6583"/>
        <n v="6.0641049999999996"/>
        <n v="8.8974100000000007"/>
        <n v="8.5666820000000001"/>
        <n v="355.32859999999999"/>
        <n v="353.65980000000002"/>
        <n v="322.55430000000001"/>
        <n v="276.34019999999998"/>
        <n v="307.5686"/>
        <n v="223.4306"/>
        <n v="230.9469"/>
        <n v="199.584"/>
        <n v="194.49160000000001"/>
        <n v="194.60980000000001"/>
        <n v="191.8099"/>
        <n v="189.91079999999999"/>
        <n v="188.43450000000001"/>
        <n v="183.72470000000001"/>
        <n v="189.74080000000001"/>
        <n v="191.078"/>
        <n v="185.43049999999999"/>
        <n v="185.84790000000001"/>
        <n v="188.75970000000001"/>
        <n v="187.58250000000001"/>
        <n v="182.68109999999999"/>
        <n v="181.1284"/>
        <n v="183.9752"/>
        <n v="176.91399999999999"/>
        <n v="183.68819999999999"/>
        <n v="183.86859999999999"/>
        <n v="181.97919999999999"/>
        <n v="175.52860000000001"/>
        <n v="175.2491"/>
        <n v="181.1652"/>
        <n v="172.03370000000001"/>
        <n v="189.09819999999999"/>
        <n v="155.37639999999999"/>
        <n v="137.0454"/>
        <n v="69.717439999999996"/>
        <n v="56.0989"/>
        <n v="15.634320000000001"/>
        <n v="18.187529999999999"/>
        <n v="26.490349999999999"/>
        <n v="21.133199999999999"/>
        <n v="14.036239999999999"/>
        <n v="12.79965"/>
        <n v="4.9200749999999998"/>
        <n v="6.881723"/>
        <n v="10.271000000000001"/>
        <n v="6.3858899999999998"/>
        <n v="0"/>
        <n v="6.2615730000000003"/>
        <n v="7.7972840000000003"/>
        <n v="7.467816"/>
        <n v="6.0530400000000002"/>
        <n v="13.895519999999999"/>
        <n v="7.5007979999999996"/>
        <n v="8.9294180000000001"/>
        <n v="9.1360089999999996"/>
        <n v="8.8729359999999993"/>
        <n v="3.2529430000000001"/>
        <n v="6.5104249999999997"/>
        <n v="1.391527"/>
        <n v="3.495625"/>
        <n v="6.4802099999999996"/>
        <n v="11.367459999999999"/>
        <n v="14.607659999999999"/>
        <n v="8.5871689999999994"/>
        <n v="14.94346"/>
        <n v="12.339090000000001"/>
        <n v="19.756"/>
        <n v="228.5035"/>
        <n v="312.27370000000002"/>
        <n v="271.50740000000002"/>
        <n v="212.00540000000001"/>
        <n v="211.12549999999999"/>
        <n v="194.89349999999999"/>
        <n v="198.37780000000001"/>
        <n v="185.76150000000001"/>
        <n v="184.84639999999999"/>
        <n v="185.15860000000001"/>
        <n v="185.85300000000001"/>
        <n v="181.10409999999999"/>
        <n v="186.0026"/>
        <n v="187.05350000000001"/>
        <n v="184.7998"/>
        <n v="186.31180000000001"/>
        <n v="189.81479999999999"/>
        <n v="179.26070000000001"/>
        <n v="181.9212"/>
        <n v="179.18979999999999"/>
        <n v="186.34020000000001"/>
        <n v="193.08510000000001"/>
        <n v="191.3099"/>
        <n v="183.31530000000001"/>
        <n v="169.86089999999999"/>
        <n v="170.66499999999999"/>
        <n v="181.804"/>
        <n v="158.26320000000001"/>
        <n v="138.8141"/>
        <n v="48.239699999999999"/>
        <n v="23.30489"/>
        <n v="23.225809999999999"/>
        <n v="21.65326"/>
        <n v="22.664560000000002"/>
        <n v="7.2632450000000004"/>
        <n v="10.02318"/>
        <n v="8.3142250000000004"/>
        <n v="9.8975600000000004"/>
        <n v="13.788410000000001"/>
        <n v="7.4702289999999998"/>
        <n v="10.980650000000001"/>
        <n v="6.2738880000000004"/>
        <n v="2.037331"/>
        <n v="11.76451"/>
        <n v="7.1943679999999999"/>
        <n v="7.3785360000000004"/>
        <n v="15.203440000000001"/>
        <n v="3.3177810000000001"/>
        <n v="3.9417119999999999"/>
        <n v="6.3139329999999996"/>
        <n v="4.6741640000000002"/>
        <n v="358.23759999999999"/>
        <n v="3.6806220000000001"/>
        <n v="9.0059319999999996"/>
        <n v="358.77589999999998"/>
        <n v="349.21570000000003"/>
        <n v="10.44782"/>
        <n v="328.27640000000002"/>
        <n v="339.23899999999998"/>
        <n v="268.53120000000001"/>
        <n v="210.69970000000001"/>
        <n v="221.6335"/>
        <n v="204.30459999999999"/>
        <n v="194.9622"/>
        <n v="188.16909999999999"/>
        <n v="186.74010000000001"/>
        <n v="190.2603"/>
        <n v="183.05090000000001"/>
        <n v="187.69929999999999"/>
        <n v="184.8304"/>
        <n v="184.20189999999999"/>
        <n v="183.89250000000001"/>
        <n v="181.98179999999999"/>
        <n v="186.05590000000001"/>
        <n v="181.9025"/>
        <n v="186.036"/>
        <n v="178.4648"/>
        <n v="182.69139999999999"/>
        <n v="180.86250000000001"/>
        <n v="187.77590000000001"/>
        <n v="185.24379999999999"/>
        <n v="172.63890000000001"/>
        <n v="182.37180000000001"/>
        <n v="185.5453"/>
        <n v="173.12700000000001"/>
        <n v="186.5463"/>
        <n v="181.35749999999999"/>
        <n v="161.18049999999999"/>
        <n v="161.25309999999999"/>
        <n v="186.78899999999999"/>
        <n v="105.0685"/>
        <n v="180"/>
        <n v="44.639650000000003"/>
        <n v="36.977600000000002"/>
        <n v="11.461309999999999"/>
        <n v="29.023209999999999"/>
        <n v="22.739419999999999"/>
        <n v="11.72282"/>
        <n v="14.250030000000001"/>
        <n v="12.132300000000001"/>
        <n v="13.846209999999999"/>
        <n v="10.676360000000001"/>
        <n v="6.880255"/>
        <n v="11.95187"/>
        <n v="9.6359010000000005"/>
        <n v="14.30217"/>
        <n v="5.6900389999999996"/>
        <n v="12.52881"/>
        <n v="7.3727070000000001"/>
        <n v="9.8618039999999993"/>
        <n v="14.910310000000001"/>
        <n v="12.15494"/>
        <n v="1.562225"/>
        <n v="4.0263150000000003"/>
        <n v="5.5678450000000002"/>
        <n v="3.9909129999999999"/>
        <n v="356.22019999999998"/>
        <n v="14.865360000000001"/>
        <n v="3.790082"/>
        <n v="358.35"/>
        <n v="3.8691840000000002"/>
        <n v="7.3737659999999998"/>
        <n v="317.31709999999998"/>
        <n v="273.36649999999997"/>
        <n v="219.87180000000001"/>
        <n v="221.67259999999999"/>
        <n v="226.18530000000001"/>
        <n v="201.7099"/>
        <n v="206.02109999999999"/>
        <n v="195.35640000000001"/>
        <n v="193.0419"/>
        <n v="183.68289999999999"/>
        <n v="187.74780000000001"/>
        <n v="191.59219999999999"/>
        <n v="186.91120000000001"/>
        <n v="190.7312"/>
        <n v="181.63300000000001"/>
        <n v="178.4897"/>
        <n v="184.5241"/>
        <n v="180.96940000000001"/>
        <n v="183.9452"/>
        <n v="185.23670000000001"/>
        <n v="181.93170000000001"/>
        <n v="185.5891"/>
        <n v="175.0213"/>
        <n v="183.05289999999999"/>
        <n v="182.6224"/>
        <n v="184.0856"/>
        <n v="184.51400000000001"/>
        <n v="179.24369999999999"/>
        <n v="185.36770000000001"/>
        <n v="160.69919999999999"/>
        <n v="154.54640000000001"/>
        <n v="139.57390000000001"/>
        <n v="77.735230000000001"/>
        <n v="54.462319999999998"/>
        <n v="69.558199999999999"/>
        <n v="41.185920000000003"/>
        <n v="21.757100000000001"/>
        <n v="17.907160000000001"/>
        <n v="6.2758510000000003"/>
        <n v="18.5215"/>
        <n v="11.30993"/>
        <n v="10.417859999999999"/>
        <n v="9.4844950000000008"/>
        <n v="3.2076169999999999"/>
        <n v="2.4009330000000002"/>
        <n v="6.1076319999999997"/>
        <n v="2.0750259999999998"/>
        <n v="359.11559999999997"/>
        <n v="10.44319"/>
        <n v="15.218730000000001"/>
        <n v="7.6717459999999997"/>
        <n v="12.816000000000001"/>
        <n v="357.37470000000002"/>
        <n v="354.80560000000003"/>
        <n v="11.592180000000001"/>
        <n v="6.397354"/>
        <n v="344.08879999999999"/>
        <n v="1.33222"/>
        <n v="4.6062979999999998"/>
        <n v="351.0274"/>
        <n v="316.02300000000002"/>
        <n v="315.77420000000001"/>
        <n v="314.11860000000001"/>
        <n v="258.04340000000002"/>
        <n v="199.6223"/>
        <n v="201.2276"/>
        <n v="200.58449999999999"/>
        <n v="189.23419999999999"/>
        <n v="180.42599999999999"/>
        <n v="192.4074"/>
        <n v="186.23949999999999"/>
        <n v="194.8526"/>
        <n v="187.22210000000001"/>
        <n v="189.9692"/>
        <n v="182.47929999999999"/>
        <n v="178.8956"/>
        <n v="180.9348"/>
        <n v="182.68170000000001"/>
        <n v="185.01310000000001"/>
        <n v="175.66589999999999"/>
        <n v="187.6695"/>
        <n v="180.74019999999999"/>
        <n v="180.46680000000001"/>
        <n v="194.10130000000001"/>
        <n v="182.18289999999999"/>
        <n v="169.9101"/>
        <n v="172.98349999999999"/>
        <n v="181.8151"/>
        <n v="175.9623"/>
        <n v="169.8545"/>
        <n v="158.08179999999999"/>
        <n v="270"/>
        <n v="107.5603"/>
        <n v="18.152709999999999"/>
        <n v="56.040939999999999"/>
        <n v="14.125489999999999"/>
        <n v="12.49343"/>
        <n v="20.5749"/>
        <n v="9.5829450000000005"/>
        <n v="8.5235260000000004"/>
        <n v="7.7197069999999997"/>
        <n v="9.6252479999999991"/>
        <n v="11.63663"/>
        <n v="356.70960000000002"/>
        <n v="5.8263420000000004"/>
        <n v="5.9700160000000002"/>
        <n v="8.7393389999999993"/>
        <n v="8.1442739999999993"/>
        <n v="2.8532169999999999"/>
        <n v="1.5259609999999999"/>
        <n v="7.016502"/>
        <n v="1.369359"/>
        <n v="11.681839999999999"/>
        <n v="0.86805149999999998"/>
        <n v="9.0724339999999994"/>
        <n v="356.22910000000002"/>
        <n v="10.411709999999999"/>
        <n v="358.00630000000001"/>
        <n v="4.3987049999999996"/>
        <n v="15.11819"/>
        <n v="358.33170000000001"/>
        <n v="343.93130000000002"/>
        <n v="3.6913860000000001"/>
        <n v="352.71600000000001"/>
        <n v="40.030259999999998"/>
        <n v="263.08879999999999"/>
        <n v="243.0121"/>
        <n v="226.80869999999999"/>
        <n v="220.27199999999999"/>
        <n v="183.5179"/>
        <n v="190.60669999999999"/>
        <n v="183.27539999999999"/>
        <n v="194.3074"/>
        <n v="189.6327"/>
        <n v="187.19919999999999"/>
        <n v="187.7593"/>
        <n v="173.3844"/>
        <n v="182.02369999999999"/>
        <n v="190.7277"/>
        <n v="177.63759999999999"/>
        <n v="185.63069999999999"/>
        <n v="181.7576"/>
        <n v="190.73699999999999"/>
        <n v="186.2749"/>
        <n v="183.54179999999999"/>
        <n v="186.93729999999999"/>
        <n v="185.75729999999999"/>
        <n v="173.44040000000001"/>
        <n v="191.3329"/>
        <n v="180.2587"/>
        <n v="185.4547"/>
        <n v="179.03229999999999"/>
        <n v="190.8485"/>
        <n v="184.94829999999999"/>
        <n v="184.869"/>
        <n v="170.25880000000001"/>
        <n v="156.52539999999999"/>
        <n v="99.782409999999999"/>
        <n v="84.427800000000005"/>
        <n v="104.7436"/>
        <n v="42.373600000000003"/>
        <n v="25.628419999999998"/>
        <n v="31.130310000000001"/>
        <n v="25.41929"/>
        <n v="22.380130000000001"/>
        <n v="11.040940000000001"/>
        <n v="9.0902770000000004"/>
        <n v="9.5726340000000008"/>
        <n v="9.9299320000000009"/>
        <n v="1.7322070000000001"/>
        <n v="2.0576460000000001"/>
        <n v="3.9877250000000002"/>
        <n v="4.0506640000000003"/>
        <n v="358.91680000000002"/>
        <n v="358.29860000000002"/>
        <n v="5.4592390000000002"/>
        <n v="7.0443179999999996"/>
        <n v="5.8356180000000002"/>
        <n v="10.424849999999999"/>
        <n v="12.43324"/>
        <n v="4.1760910000000004"/>
        <n v="359.49299999999999"/>
        <n v="5.9829559999999997"/>
        <n v="0.39513700000000002"/>
        <n v="7.7542859999999996"/>
        <n v="16.942609999999998"/>
        <n v="307.01990000000001"/>
        <n v="9.2110260000000004"/>
        <n v="317.35329999999999"/>
        <n v="163.44290000000001"/>
        <n v="234.125"/>
        <n v="173.44739999999999"/>
        <n v="195.46119999999999"/>
        <n v="191.1842"/>
        <n v="174.89349999999999"/>
        <n v="194.22329999999999"/>
        <n v="179.1721"/>
        <n v="179.6311"/>
        <n v="187.08519999999999"/>
        <n v="186.31"/>
        <n v="178.36340000000001"/>
        <n v="184.94370000000001"/>
        <n v="188.4451"/>
        <n v="192.1181"/>
        <n v="181.25139999999999"/>
        <n v="182.82220000000001"/>
        <n v="186.1729"/>
        <n v="180.5367"/>
        <n v="180.15039999999999"/>
        <n v="184.6859"/>
        <n v="177.83070000000001"/>
        <n v="178.98990000000001"/>
        <n v="176.1575"/>
        <n v="172.62620000000001"/>
        <n v="183.1335"/>
        <n v="168.75649999999999"/>
        <n v="160.6806"/>
        <n v="158.1986"/>
        <n v="154.35900000000001"/>
        <n v="150.0378"/>
        <n v="25.525790000000001"/>
        <n v="52.783560000000001"/>
        <n v="30.078800000000001"/>
        <n v="27.492840000000001"/>
        <n v="11.96621"/>
        <n v="12.353859999999999"/>
        <n v="12.02228"/>
        <n v="18.15662"/>
        <n v="15.39729"/>
        <n v="358.72949999999997"/>
        <n v="4.4785050000000002"/>
        <n v="8.9845539999999993"/>
        <n v="9.8982600000000005"/>
        <n v="11.81615"/>
        <n v="9.0861689999999999"/>
        <n v="7.4524869999999996"/>
        <n v="4.1114410000000001"/>
        <n v="14.17098"/>
        <n v="12.54166"/>
        <n v="3.0760200000000002"/>
        <n v="6.3231950000000001"/>
        <n v="5.5436959999999997"/>
        <n v="3.5875159999999999"/>
        <n v="1.2508010000000001"/>
        <n v="12.912940000000001"/>
        <n v="14.35426"/>
        <n v="348.33670000000001"/>
        <n v="1.994569"/>
        <n v="358.94400000000002"/>
        <n v="347.5249"/>
        <n v="236.3099"/>
        <n v="286.11340000000001"/>
        <n v="147.38079999999999"/>
        <n v="175.4057"/>
        <n v="186.9811"/>
        <n v="186.946"/>
        <n v="195.71700000000001"/>
        <n v="174.31030000000001"/>
        <n v="180.90459999999999"/>
        <n v="183.4682"/>
        <n v="177.65950000000001"/>
        <n v="179.86330000000001"/>
        <n v="179.42930000000001"/>
        <n v="182.97120000000001"/>
        <n v="182.24340000000001"/>
        <n v="181.9821"/>
        <n v="184.2679"/>
        <n v="184.07839999999999"/>
        <n v="186.87989999999999"/>
        <n v="187.8674"/>
        <n v="181.34649999999999"/>
        <n v="187.155"/>
        <n v="182.05350000000001"/>
        <n v="187.76519999999999"/>
        <n v="185.81100000000001"/>
        <n v="177.96979999999999"/>
        <n v="176.78139999999999"/>
        <n v="172.00729999999999"/>
        <n v="182.4263"/>
        <n v="178.6574"/>
        <n v="159.70240000000001"/>
        <n v="149.51859999999999"/>
        <n v="193.57040000000001"/>
        <n v="42.08916"/>
        <n v="22.249020000000002"/>
        <n v="35.925240000000002"/>
        <n v="14.818149999999999"/>
        <n v="24.01286"/>
        <n v="17.102730000000001"/>
        <n v="18.329429999999999"/>
        <n v="18.940349999999999"/>
        <n v="7.8290759999999997"/>
        <n v="7.583539"/>
        <n v="6.1551689999999999"/>
        <n v="13.78632"/>
        <n v="1.59114"/>
        <n v="4.2891529999999998"/>
        <n v="3.569591"/>
        <n v="358.67700000000002"/>
        <n v="358.7869"/>
        <n v="3.3976169999999999"/>
        <n v="13.695880000000001"/>
        <n v="359.60489999999999"/>
        <n v="10.07352"/>
        <n v="357.79739999999998"/>
        <n v="3.0896720000000002"/>
        <n v="9.3266310000000008"/>
        <n v="0.77948629999999997"/>
        <n v="358.75459999999998"/>
        <n v="349.31509999999997"/>
        <n v="19.290050000000001"/>
        <n v="312.70940000000002"/>
        <n v="210.8329"/>
        <n v="206.43389999999999"/>
        <n v="202.6593"/>
        <n v="189.32759999999999"/>
        <n v="187.27500000000001"/>
        <n v="185.72730000000001"/>
        <n v="184.9913"/>
        <n v="187.41050000000001"/>
        <n v="187.40440000000001"/>
        <n v="175.09719999999999"/>
        <n v="181.6491"/>
        <n v="188.77780000000001"/>
        <n v="185.1944"/>
        <n v="183.02930000000001"/>
        <n v="177.38159999999999"/>
        <n v="182.5985"/>
        <n v="188.1551"/>
        <n v="191.37389999999999"/>
        <n v="182.1797"/>
        <n v="178.61689999999999"/>
        <n v="179.66560000000001"/>
        <n v="183.0498"/>
        <n v="188.572"/>
        <n v="176.27760000000001"/>
        <n v="180.56309999999999"/>
        <n v="179.1885"/>
        <n v="173.2544"/>
        <n v="179.76130000000001"/>
        <n v="166.5153"/>
        <n v="153.2962"/>
        <n v="159.495"/>
        <n v="148.17250000000001"/>
        <n v="63.638129999999997"/>
        <n v="43.887599999999999"/>
        <n v="49.650179999999999"/>
        <n v="42.98724"/>
        <n v="33.250019999999999"/>
        <n v="14.672370000000001"/>
        <n v="15.744619999999999"/>
        <n v="3.4763130000000002"/>
        <n v="9.5950019999999991"/>
        <n v="17.450330000000001"/>
        <n v="13.85427"/>
        <n v="5.8696000000000002"/>
        <n v="3.5691570000000001"/>
        <n v="2.6710919999999998"/>
        <n v="0.71953239999999996"/>
        <n v="358.90039999999999"/>
        <n v="8.1691319999999994"/>
        <n v="1.5743290000000001"/>
        <n v="6.3048599999999997"/>
        <n v="2.285803"/>
        <n v="4.793463"/>
        <n v="5.1193689999999998"/>
        <n v="2.0567000000000002"/>
        <n v="5.6703570000000001"/>
        <n v="13.65042"/>
        <n v="7.8763019999999999"/>
        <n v="0.28647650000000002"/>
        <n v="355.75310000000002"/>
        <n v="16.189209999999999"/>
        <n v="89.157480000000007"/>
        <n v="3.9451860000000001"/>
        <n v="208.393"/>
        <n v="191.6157"/>
        <n v="187.21"/>
        <n v="184.89279999999999"/>
        <n v="175.14940000000001"/>
        <n v="196.16210000000001"/>
        <n v="182.79949999999999"/>
        <n v="181.79740000000001"/>
        <n v="180.24639999999999"/>
        <n v="183.34289999999999"/>
        <n v="180.94069999999999"/>
        <n v="179.55449999999999"/>
        <n v="183.5814"/>
        <n v="177.42760000000001"/>
        <n v="187.05"/>
        <n v="187.7689"/>
        <n v="177.26949999999999"/>
        <n v="184.44040000000001"/>
        <n v="183.87989999999999"/>
        <n v="177.34389999999999"/>
        <n v="182.69880000000001"/>
        <n v="176.91849999999999"/>
        <n v="178.37010000000001"/>
        <n v="181.43539999999999"/>
        <n v="187.40819999999999"/>
        <n v="177.46770000000001"/>
        <n v="184.24619999999999"/>
        <n v="182.28299999999999"/>
        <n v="171.4828"/>
        <n v="177.11359999999999"/>
        <n v="147.99459999999999"/>
        <n v="147.52879999999999"/>
        <n v="73.465159999999997"/>
        <n v="41.742780000000003"/>
        <n v="34.128549999999997"/>
        <n v="27.050599999999999"/>
        <n v="31.15202"/>
        <n v="0.19291440000000001"/>
        <n v="20.517510000000001"/>
        <n v="11.115930000000001"/>
        <n v="6.9010420000000003"/>
        <n v="11.65302"/>
        <n v="14.389430000000001"/>
        <n v="17.330880000000001"/>
        <n v="11.398759999999999"/>
        <n v="8.7563650000000006"/>
        <n v="359.3322"/>
        <n v="8.9515589999999996"/>
        <n v="8.6863550000000007"/>
        <n v="353.68470000000002"/>
        <n v="5.4618760000000002"/>
        <n v="3.1480959999999998"/>
        <n v="19.536660000000001"/>
        <n v="25.610209999999999"/>
        <n v="36.708730000000003"/>
        <n v="342.27679999999998"/>
        <n v="78.36636"/>
        <n v="111.4854"/>
        <n v="161.2587"/>
        <n v="188.56450000000001"/>
        <n v="170.6018"/>
        <n v="174.08189999999999"/>
        <n v="180.36340000000001"/>
        <n v="184.73339999999999"/>
        <n v="183.72239999999999"/>
        <n v="184.27279999999999"/>
        <n v="176.50360000000001"/>
        <n v="182.57210000000001"/>
        <n v="182.15790000000001"/>
        <n v="180.27330000000001"/>
        <n v="177.46789999999999"/>
        <n v="180.7801"/>
        <n v="180.09950000000001"/>
        <n v="183.85390000000001"/>
        <n v="184.72730000000001"/>
        <n v="186.2337"/>
        <n v="183.21449999999999"/>
        <n v="179.13849999999999"/>
        <n v="186.929"/>
        <n v="185.62719999999999"/>
        <n v="186.54300000000001"/>
        <n v="186.6524"/>
        <n v="177.70939999999999"/>
        <n v="182.9649"/>
        <n v="180.14429999999999"/>
        <n v="184.5943"/>
        <n v="171.55250000000001"/>
        <n v="165.52969999999999"/>
        <n v="135.92400000000001"/>
        <n v="122.4712"/>
        <n v="43.451839999999997"/>
        <n v="59.588920000000002"/>
        <n v="23.025490000000001"/>
        <n v="359.48070000000001"/>
        <n v="20.820889999999999"/>
        <n v="22.313469999999999"/>
        <n v="21.67465"/>
        <n v="12.90498"/>
        <n v="17.98892"/>
        <n v="6.7238340000000001"/>
        <n v="9.3964149999999993"/>
        <n v="7.9071629999999997"/>
        <n v="11.35127"/>
        <n v="10.20044"/>
        <n v="8.2904660000000003"/>
        <n v="7.9642499999999998"/>
        <n v="12.539429999999999"/>
        <n v="6.0699909999999999"/>
        <n v="12.969900000000001"/>
        <n v="359.21690000000001"/>
        <n v="357.98809999999997"/>
        <n v="8.2525289999999991"/>
        <n v="10.12467"/>
        <n v="6.8597599999999996"/>
        <n v="13.33684"/>
        <n v="357.88760000000002"/>
        <n v="356.80239999999998"/>
        <n v="11.64597"/>
        <n v="297.72829999999999"/>
        <n v="55.922809999999998"/>
        <n v="135.48150000000001"/>
        <n v="179.7191"/>
        <n v="190.0453"/>
        <n v="181.98060000000001"/>
        <n v="188.25470000000001"/>
        <n v="176.67420000000001"/>
        <n v="179.55840000000001"/>
        <n v="170.06790000000001"/>
        <n v="182.8331"/>
        <n v="179.56530000000001"/>
        <n v="185.5951"/>
        <n v="181.6103"/>
        <n v="181.77879999999999"/>
        <n v="176.18129999999999"/>
        <n v="179.5265"/>
        <n v="181.78559999999999"/>
        <n v="182.85169999999999"/>
        <n v="187.01759999999999"/>
        <n v="183.1754"/>
        <n v="181.09190000000001"/>
        <n v="183.8912"/>
        <n v="187.3553"/>
        <n v="183.98429999999999"/>
        <n v="176.93940000000001"/>
        <n v="181.17920000000001"/>
        <n v="176.429"/>
        <n v="176.17099999999999"/>
        <n v="185.58850000000001"/>
        <n v="168.5934"/>
        <n v="181.42140000000001"/>
        <n v="180.4385"/>
        <n v="162.9753"/>
        <n v="182.26480000000001"/>
        <n v="110.6841"/>
        <n v="164.05459999999999"/>
        <n v="37.763080000000002"/>
        <n v="32.574060000000003"/>
        <n v="42.937609999999999"/>
        <n v="28.34385"/>
        <n v="26.952179999999998"/>
        <n v="19.317779999999999"/>
        <n v="21.442799999999998"/>
        <n v="12.65727"/>
        <n v="10.72038"/>
        <n v="2.353297"/>
        <n v="2.6324350000000001"/>
        <n v="3.2027420000000002"/>
        <n v="3.7861120000000001"/>
        <n v="11.509219999999999"/>
        <n v="9.74709"/>
        <n v="2.0650590000000002"/>
        <n v="11.774330000000001"/>
        <n v="6.550726"/>
        <n v="5.2101309999999996"/>
        <n v="11.915150000000001"/>
        <n v="355.27370000000002"/>
        <n v="14.612539999999999"/>
        <n v="46.481459999999998"/>
        <n v="30.390180000000001"/>
        <n v="122.00539999999999"/>
        <n v="79.695149999999998"/>
        <n v="123.8827"/>
        <n v="152.9545"/>
        <n v="164.44399999999999"/>
        <n v="167.22450000000001"/>
        <n v="174.25299999999999"/>
        <n v="178.25729999999999"/>
        <n v="183.12780000000001"/>
        <n v="175.59379999999999"/>
        <n v="174.32749999999999"/>
        <n v="179.28380000000001"/>
        <n v="182.95310000000001"/>
        <n v="180.5437"/>
        <n v="180.71369999999999"/>
        <n v="183.5035"/>
        <n v="188.48390000000001"/>
        <n v="179.21709999999999"/>
        <n v="179.86420000000001"/>
        <n v="181.5438"/>
        <n v="180.15870000000001"/>
        <n v="175.77889999999999"/>
        <n v="172.76070000000001"/>
        <n v="180.54640000000001"/>
        <n v="175.09460000000001"/>
        <n v="186.63249999999999"/>
        <n v="181.3792"/>
        <n v="170.0427"/>
        <n v="180.4365"/>
        <n v="171.66739999999999"/>
        <n v="171.50909999999999"/>
        <n v="174.81790000000001"/>
        <n v="164.96430000000001"/>
        <n v="165.71530000000001"/>
        <n v="154.7843"/>
        <n v="118.07250000000001"/>
        <n v="91.112399999999994"/>
        <n v="71.384309999999999"/>
        <n v="56.96378"/>
        <n v="34.159689999999998"/>
        <n v="19.203970000000002"/>
        <n v="28.448640000000001"/>
        <n v="18.730789999999999"/>
        <n v="11.92539"/>
        <n v="2.1419540000000001"/>
        <n v="6.2192299999999996"/>
        <n v="6.3631830000000003"/>
        <n v="11.192489999999999"/>
        <n v="10.94605"/>
        <n v="9.4087619999999994"/>
        <n v="4.4482799999999996"/>
        <n v="0.46205269999999998"/>
        <n v="9.7608130000000006"/>
        <n v="8.2215810000000005"/>
        <n v="6.4108400000000003"/>
        <n v="6.6798859999999998"/>
        <n v="5.317698"/>
        <n v="1.1691389999999999"/>
        <n v="3.6487039999999999"/>
        <n v="5.5898690000000002"/>
        <n v="24.999269999999999"/>
        <n v="26.854420000000001"/>
        <n v="50.003920000000001"/>
        <n v="40.674939999999999"/>
        <n v="145.00800000000001"/>
        <n v="166.74279999999999"/>
        <n v="156.3929"/>
        <n v="164.08189999999999"/>
        <n v="173.74809999999999"/>
        <n v="179.89"/>
        <n v="175.56180000000001"/>
        <n v="177.92869999999999"/>
        <n v="165.49789999999999"/>
        <n v="170.18440000000001"/>
        <n v="180.54050000000001"/>
        <n v="179.84719999999999"/>
        <n v="176.65180000000001"/>
        <n v="174.6489"/>
        <n v="175.56790000000001"/>
        <n v="177.54910000000001"/>
        <n v="176.8751"/>
        <n v="173.40969999999999"/>
        <n v="177.13380000000001"/>
        <n v="176.6335"/>
        <n v="177.75110000000001"/>
        <n v="171.51570000000001"/>
        <n v="176.73670000000001"/>
        <n v="176.24969999999999"/>
        <n v="175.69210000000001"/>
        <n v="176.23439999999999"/>
        <n v="175.22720000000001"/>
        <n v="171.77940000000001"/>
        <n v="154.42760000000001"/>
        <n v="165.6284"/>
        <n v="141.45249999999999"/>
        <n v="129.0531"/>
        <n v="114.3937"/>
        <n v="127.7079"/>
        <n v="54.512540000000001"/>
        <n v="39.522629999999999"/>
        <n v="26.414069999999999"/>
        <n v="25.207339999999999"/>
        <n v="18.508690000000001"/>
        <n v="1.435684"/>
        <n v="7.6078340000000004"/>
        <n v="6.0250120000000003"/>
        <n v="3.0664850000000001"/>
        <n v="5.044473"/>
        <n v="10.53571"/>
        <n v="5.4403319999999997"/>
        <n v="3.8306809999999998"/>
        <n v="2.3976839999999999"/>
        <n v="4.3008689999999996"/>
        <n v="1.664088"/>
        <n v="359.46449999999999"/>
        <n v="1.8511200000000001"/>
        <n v="354.37220000000002"/>
        <n v="6.1574720000000003"/>
        <n v="351.04840000000002"/>
        <n v="5.3063659999999997"/>
        <n v="358.50049999999999"/>
        <n v="1.6319170000000001"/>
        <n v="359.25839999999999"/>
        <n v="10.86082"/>
        <n v="350.2176"/>
        <n v="67.671340000000001"/>
        <n v="181.8476"/>
        <n v="170.4367"/>
        <n v="185.25380000000001"/>
        <n v="184.90309999999999"/>
        <n v="187.756"/>
        <n v="189.8869"/>
        <n v="175.64060000000001"/>
        <n v="176.54570000000001"/>
        <n v="185.25970000000001"/>
        <n v="182.2868"/>
        <n v="182.14179999999999"/>
        <n v="180.17850000000001"/>
        <n v="180.38319999999999"/>
        <n v="178.16929999999999"/>
        <n v="175.6728"/>
        <n v="181.59899999999999"/>
        <n v="182.37860000000001"/>
        <n v="181.0033"/>
        <n v="178.28700000000001"/>
        <n v="175.4666"/>
        <n v="175.0506"/>
        <n v="179.1225"/>
        <n v="169.64400000000001"/>
        <n v="173.67500000000001"/>
        <n v="169.27959999999999"/>
        <n v="170.75020000000001"/>
        <n v="167.43979999999999"/>
        <n v="147.4143"/>
        <n v="113.1986"/>
        <n v="87.479169999999996"/>
        <n v="17.829730000000001"/>
        <n v="17.300529999999998"/>
        <n v="9.4623220000000003"/>
        <n v="8.419473"/>
        <n v="358.32839999999999"/>
        <n v="3.1798299999999999"/>
        <n v="6.1544559999999997"/>
        <n v="11.598610000000001"/>
        <n v="9.6527469999999997"/>
        <n v="5.2363780000000002"/>
        <n v="11.29735"/>
        <n v="3.41947"/>
        <n v="7.3040900000000004"/>
        <n v="5.3837020000000004"/>
        <n v="3.5341469999999999"/>
        <n v="3.3346019999999998"/>
        <n v="9.3948839999999993"/>
        <n v="357.86130000000003"/>
        <n v="354.3571"/>
        <n v="3.2229610000000002"/>
        <n v="4.4917179999999997"/>
        <n v="354.42450000000002"/>
        <n v="8.3799039999999998"/>
        <n v="357.8845"/>
        <n v="355.67340000000002"/>
        <n v="1.0891420000000001"/>
        <n v="309.42779999999999"/>
        <n v="332.0378"/>
        <n v="312.68630000000002"/>
        <n v="318.28390000000002"/>
        <n v="240.2551"/>
        <n v="216.98679999999999"/>
        <n v="221.50880000000001"/>
        <n v="196.06"/>
        <n v="200.1679"/>
        <n v="192.43190000000001"/>
        <n v="192.84"/>
        <n v="193.81100000000001"/>
        <n v="181.10929999999999"/>
        <n v="184.2722"/>
        <n v="181.8528"/>
        <n v="184.43270000000001"/>
        <n v="177.33529999999999"/>
        <n v="175.59569999999999"/>
        <n v="180.62729999999999"/>
        <n v="179.48779999999999"/>
        <n v="182.11269999999999"/>
        <n v="181.15010000000001"/>
        <n v="185.99709999999999"/>
        <n v="180.5599"/>
        <n v="180.18450000000001"/>
        <n v="181.04159999999999"/>
        <n v="183.3793"/>
        <n v="161.70490000000001"/>
        <n v="181.58709999999999"/>
        <n v="172.54570000000001"/>
        <n v="182.09719999999999"/>
        <n v="171.3175"/>
        <n v="133.9109"/>
        <n v="128.47049999999999"/>
        <n v="23.940429999999999"/>
        <n v="19.358989999999999"/>
        <n v="29.024930000000001"/>
        <n v="9.7563589999999998"/>
        <n v="17.134550000000001"/>
        <n v="8.1588510000000003"/>
        <n v="8.1041410000000003"/>
        <n v="9.9414700000000007"/>
        <n v="0.85509740000000001"/>
        <n v="6.1229870000000002"/>
        <n v="7.9956779999999998"/>
        <n v="2.2679550000000002"/>
        <n v="8.9281769999999998"/>
        <n v="9.2366609999999998"/>
        <n v="7.9194570000000004"/>
        <n v="5.2749439999999996"/>
        <n v="0.9377936"/>
        <n v="356.97890000000001"/>
        <n v="3.8489620000000002"/>
        <n v="12.68868"/>
        <n v="0.61080599999999996"/>
        <n v="2.0309140000000001"/>
        <n v="11.04678"/>
        <n v="358.7921"/>
        <n v="9.3323260000000001"/>
        <n v="347.90519999999998"/>
        <n v="343.83229999999998"/>
        <n v="267.7688"/>
        <n v="237.13679999999999"/>
        <n v="214.77780000000001"/>
        <n v="214.64670000000001"/>
        <n v="197.81890000000001"/>
        <n v="200.04230000000001"/>
        <n v="188.80539999999999"/>
        <n v="190.3048"/>
        <n v="183.6421"/>
        <n v="178.5746"/>
        <n v="182.4066"/>
        <n v="183.7954"/>
        <n v="182.35599999999999"/>
        <n v="185.3931"/>
        <n v="182.77260000000001"/>
        <n v="182.09270000000001"/>
        <n v="184.63140000000001"/>
        <n v="186.73650000000001"/>
        <n v="178.3176"/>
        <n v="183.91220000000001"/>
        <n v="179.21080000000001"/>
        <n v="185.2901"/>
        <n v="181.94810000000001"/>
        <n v="175.5635"/>
        <n v="182.71459999999999"/>
        <n v="170.1713"/>
        <n v="178.13050000000001"/>
        <n v="177.63249999999999"/>
        <n v="170.1061"/>
        <n v="171.5823"/>
        <n v="168.14699999999999"/>
        <n v="341.96570000000003"/>
        <n v="4.4364739999999996"/>
        <n v="17.377949999999998"/>
        <n v="19.070430000000002"/>
        <n v="10.638769999999999"/>
        <n v="11.708069999999999"/>
        <n v="11.945919999999999"/>
        <n v="2.6485289999999999"/>
        <n v="10.89615"/>
        <n v="7.0093839999999998"/>
        <n v="4.307652"/>
        <n v="9.3141069999999999"/>
        <n v="8.7411089999999998"/>
        <n v="6.5146280000000001"/>
        <n v="4.1222979999999998"/>
        <n v="8.7520279999999993"/>
        <n v="4.5910640000000003"/>
        <n v="9.9768969999999992"/>
        <n v="1.9305870000000001"/>
        <n v="9.6827419999999993"/>
        <n v="359.42129999999997"/>
        <n v="0.42757250000000002"/>
        <n v="9.8760739999999991"/>
        <n v="1.3870359999999999"/>
        <n v="343.47910000000002"/>
        <n v="1.496191"/>
        <n v="346.13600000000002"/>
        <n v="0.92903930000000001"/>
        <n v="274.35700000000003"/>
        <n v="242.35400000000001"/>
        <n v="217.6781"/>
        <n v="202.55420000000001"/>
        <n v="205.3879"/>
        <n v="194.8586"/>
        <n v="192.0496"/>
        <n v="194.08260000000001"/>
        <n v="184.828"/>
        <n v="185.69110000000001"/>
        <n v="181.07230000000001"/>
        <n v="187.20169999999999"/>
        <n v="183.90369999999999"/>
        <n v="184.75030000000001"/>
        <n v="182.9299"/>
        <n v="180.61770000000001"/>
        <n v="183.02029999999999"/>
        <n v="182.03370000000001"/>
        <n v="180.36170000000001"/>
        <n v="181.72659999999999"/>
        <n v="171.7603"/>
        <n v="177.24590000000001"/>
        <n v="177.55289999999999"/>
        <n v="179.75370000000001"/>
        <n v="170.9743"/>
        <n v="178.99809999999999"/>
        <n v="189.38149999999999"/>
        <n v="178.45480000000001"/>
        <n v="163.7166"/>
        <n v="167.37860000000001"/>
        <n v="177.7028"/>
        <n v="166.3389"/>
        <n v="153.9967"/>
        <n v="119.05459999999999"/>
        <n v="36.491289999999999"/>
        <n v="15.266529999999999"/>
        <n v="18.190539999999999"/>
        <n v="16.322230000000001"/>
        <n v="15.109579999999999"/>
        <n v="7.8987220000000002"/>
        <n v="5.9283849999999996"/>
        <n v="6.255922"/>
        <n v="7.1521020000000002"/>
        <n v="9.0877060000000007"/>
        <n v="4.5531949999999997"/>
        <n v="6.939368"/>
        <n v="6.3256680000000003"/>
        <n v="11.40968"/>
        <n v="4.9206159999999999"/>
        <n v="7.3477829999999997"/>
        <n v="2.1267179999999999"/>
        <n v="5.8472549999999996"/>
        <n v="9.8622139999999998"/>
        <n v="7.925719"/>
        <n v="359.05500000000001"/>
        <n v="12.66506"/>
        <n v="355.22399999999999"/>
        <n v="0.27745920000000002"/>
        <n v="351.5659"/>
        <n v="358.46570000000003"/>
        <n v="5.1021650000000003"/>
        <n v="319.95030000000003"/>
        <n v="298.12369999999999"/>
        <n v="213.0239"/>
        <n v="215.71639999999999"/>
        <n v="207.36349999999999"/>
        <n v="200.5692"/>
        <n v="196.67660000000001"/>
        <n v="188.8733"/>
        <n v="179.90389999999999"/>
        <n v="182.8271"/>
        <n v="181.35990000000001"/>
        <n v="185.06360000000001"/>
        <n v="180.16229999999999"/>
        <n v="175.2364"/>
        <n v="175.17920000000001"/>
        <n v="183.15479999999999"/>
        <n v="181.26150000000001"/>
        <n v="189.4118"/>
        <n v="180.6454"/>
        <n v="185.4658"/>
        <n v="185.94220000000001"/>
        <n v="185.7106"/>
        <n v="184.41679999999999"/>
        <n v="177.5616"/>
        <n v="177.25800000000001"/>
        <n v="176.3656"/>
        <n v="186.45400000000001"/>
        <n v="187.14230000000001"/>
        <n v="184.68799999999999"/>
        <n v="173.81559999999999"/>
        <n v="157.4427"/>
        <n v="149.2645"/>
        <n v="95.964489999999998"/>
        <n v="51.70984"/>
        <n v="20.742319999999999"/>
        <n v="24.800190000000001"/>
        <n v="13.93707"/>
        <n v="2.357329"/>
        <n v="4.8779870000000001"/>
        <n v="5.0350849999999996"/>
        <n v="7.1837039999999996"/>
        <n v="8.1301020000000008"/>
        <n v="9.5187600000000003"/>
        <n v="13.38359"/>
        <n v="9.0030260000000002"/>
        <n v="3.0405669999999998"/>
        <n v="12.179679999999999"/>
        <n v="5.4910449999999997"/>
        <n v="7.9670730000000001"/>
        <n v="6.185975"/>
        <n v="9.9586520000000007"/>
        <n v="6.6960620000000004"/>
        <n v="10.84939"/>
        <n v="6.7535740000000004"/>
        <n v="8.3551979999999997"/>
        <n v="0.26282280000000002"/>
        <n v="8.0949950000000008"/>
        <n v="3.9816829999999999"/>
        <n v="351.4769"/>
        <n v="357.31619999999998"/>
        <n v="332.3005"/>
        <n v="335.36160000000001"/>
        <n v="229.0445"/>
        <n v="215.8064"/>
        <n v="216.83500000000001"/>
        <n v="206.565"/>
        <n v="193.97409999999999"/>
        <n v="189.13200000000001"/>
        <n v="187.89580000000001"/>
        <n v="183.44839999999999"/>
        <n v="177.07929999999999"/>
        <n v="182.4973"/>
        <n v="186.5198"/>
        <n v="183.88399999999999"/>
        <n v="180.80879999999999"/>
        <n v="186.6431"/>
        <n v="182.75659999999999"/>
        <n v="187.20519999999999"/>
        <n v="183.69139999999999"/>
        <n v="181.9701"/>
        <n v="184.91730000000001"/>
        <n v="183.96469999999999"/>
        <n v="177.28129999999999"/>
        <n v="179.738"/>
        <n v="180.33699999999999"/>
        <n v="176.40549999999999"/>
        <n v="173.99100000000001"/>
        <n v="175.5017"/>
        <n v="183.34030000000001"/>
        <n v="181.98349999999999"/>
        <n v="172.1104"/>
        <n v="154.16319999999999"/>
        <n v="18.799880000000002"/>
        <n v="2.014599"/>
        <n v="24.211749999999999"/>
        <n v="14.803979999999999"/>
        <n v="18.797779999999999"/>
        <n v="15.582610000000001"/>
        <n v="9.3551420000000007"/>
        <n v="11.662940000000001"/>
        <n v="6.2309380000000001"/>
        <n v="4.5288240000000002"/>
        <n v="6.9974290000000003"/>
        <n v="12.14509"/>
        <n v="9.1195029999999999"/>
        <n v="13.83684"/>
        <n v="6.2862070000000001"/>
        <n v="2.199684"/>
        <n v="7.1972069999999997"/>
        <n v="7.3497450000000004"/>
        <n v="358.93009999999998"/>
        <n v="8.7680530000000001"/>
        <n v="3.0516519999999998"/>
        <n v="357.84629999999999"/>
        <n v="358.16419999999999"/>
        <n v="2.4110299999999998"/>
        <n v="0.44761420000000002"/>
        <n v="355.51159999999999"/>
        <n v="357.4692"/>
        <n v="357.66950000000003"/>
        <n v="296.9522"/>
        <n v="230.09739999999999"/>
        <n v="213.85400000000001"/>
        <n v="208.2704"/>
        <n v="199.7747"/>
        <n v="188.33959999999999"/>
        <n v="181.11060000000001"/>
        <n v="178.03149999999999"/>
        <n v="175.6448"/>
        <n v="186.1534"/>
        <n v="182.2338"/>
        <n v="184.53890000000001"/>
        <n v="183.96719999999999"/>
        <n v="179.43199999999999"/>
        <n v="184.07040000000001"/>
        <n v="181.92570000000001"/>
        <n v="188.50819999999999"/>
        <n v="180.8775"/>
        <n v="179.07470000000001"/>
        <n v="180.24010000000001"/>
        <n v="177.62280000000001"/>
        <n v="186.25899999999999"/>
        <n v="180.45410000000001"/>
        <n v="174.50309999999999"/>
        <n v="182.70679999999999"/>
        <n v="172.07769999999999"/>
        <n v="193.55719999999999"/>
        <n v="188.20060000000001"/>
        <n v="170.6901"/>
        <n v="181.6696"/>
        <n v="182.54990000000001"/>
        <n v="172.5547"/>
        <n v="103.47320000000001"/>
        <n v="51.581940000000003"/>
        <n v="18.36533"/>
        <n v="18.551010000000002"/>
        <n v="16.377700000000001"/>
        <n v="8.708259"/>
        <n v="8.4475269999999991"/>
        <n v="9.496105"/>
        <n v="7.4386760000000001"/>
        <n v="12.400180000000001"/>
        <n v="9.3079149999999995"/>
        <n v="3.6449259999999999"/>
        <n v="8.2135320000000007"/>
        <n v="7.0515480000000004"/>
        <n v="3.8560159999999999"/>
        <n v="9.0223200000000006"/>
        <n v="6.1904209999999997"/>
        <n v="7.8453780000000002"/>
        <n v="5.8189710000000003"/>
        <n v="7.8166089999999994E-2"/>
        <n v="359.33819999999997"/>
        <n v="5.6353910000000003"/>
        <n v="2.9689199999999998"/>
        <n v="359.19869999999997"/>
        <n v="0.5208564"/>
        <n v="350.53769999999997"/>
        <n v="4.0988800000000003"/>
        <n v="347.67750000000001"/>
        <n v="313.85419999999999"/>
        <n v="324.56009999999998"/>
        <n v="253.69489999999999"/>
        <n v="216.08019999999999"/>
        <n v="194.7595"/>
        <n v="193.34450000000001"/>
        <n v="189.3"/>
        <n v="187.58670000000001"/>
        <n v="182.12110000000001"/>
        <n v="185.92060000000001"/>
        <n v="191.47499999999999"/>
        <n v="182.44309999999999"/>
        <n v="180.77600000000001"/>
        <n v="184.2054"/>
        <n v="188.4847"/>
        <n v="179.32990000000001"/>
        <n v="180.86099999999999"/>
        <n v="178.97329999999999"/>
        <n v="179.24619999999999"/>
        <n v="183.8058"/>
        <n v="187.0111"/>
        <n v="186.65559999999999"/>
        <n v="182.7807"/>
        <n v="182.09110000000001"/>
        <n v="184.19059999999999"/>
        <n v="183.10990000000001"/>
        <n v="182.62010000000001"/>
        <n v="178.9325"/>
        <n v="179.36689999999999"/>
        <n v="178.5436"/>
        <n v="169.3236"/>
        <n v="178.44579999999999"/>
        <n v="144.63749999999999"/>
        <n v="23.160160000000001"/>
        <n v="18.337510000000002"/>
        <n v="13.93683"/>
        <n v="23.723659999999999"/>
        <n v="9.1165129999999994"/>
        <n v="5.7984549999999997"/>
        <n v="7.7258269999999998"/>
        <n v="4.0510109999999999"/>
        <n v="6.1742140000000001"/>
        <n v="7.4919979999999997"/>
        <n v="9.3777270000000001"/>
        <n v="8.2536290000000001"/>
        <n v="6.8058719999999999"/>
        <n v="8.9296170000000004"/>
        <n v="4.7279879999999999"/>
        <n v="1.876541"/>
        <n v="5.4690950000000003"/>
        <n v="359.16359999999997"/>
        <n v="3.2058399999999998"/>
        <n v="5.3809009999999997"/>
        <n v="2.7758039999999999"/>
        <n v="8.0245289999999994"/>
        <n v="357.46460000000002"/>
        <n v="7.6404069999999997"/>
        <n v="9.4841820000000006"/>
        <n v="15.40137"/>
        <n v="359.44200000000001"/>
        <n v="344.05459999999999"/>
        <n v="337.13150000000002"/>
        <n v="325.1755"/>
        <n v="224.22229999999999"/>
        <n v="211.89410000000001"/>
        <n v="196.78870000000001"/>
        <n v="190.26830000000001"/>
        <n v="190.56270000000001"/>
        <n v="179.6148"/>
        <n v="180.559"/>
        <n v="184.0581"/>
        <n v="179.52520000000001"/>
        <n v="177.28110000000001"/>
        <n v="182.00020000000001"/>
        <n v="186.3477"/>
        <n v="181.40860000000001"/>
        <n v="182.33009999999999"/>
        <n v="183.553"/>
        <n v="182.8689"/>
        <n v="183.83609999999999"/>
        <n v="185.37440000000001"/>
        <n v="181.8946"/>
        <n v="181.41829999999999"/>
        <n v="182.44560000000001"/>
        <n v="183.03219999999999"/>
        <n v="184.90440000000001"/>
        <n v="183.08850000000001"/>
        <n v="172.96729999999999"/>
        <n v="182.7927"/>
        <n v="175.14089999999999"/>
        <n v="182.9991"/>
        <n v="166.04349999999999"/>
        <n v="150.17660000000001"/>
        <n v="277.125"/>
        <n v="34.286879999999996"/>
        <n v="51.263489999999997"/>
        <n v="18.592140000000001"/>
        <n v="18.950340000000001"/>
        <n v="12.81321"/>
        <n v="10.977550000000001"/>
        <n v="6.3311299999999999"/>
        <n v="9.3184360000000002"/>
        <n v="9.9374839999999995"/>
        <n v="6.6495439999999997"/>
        <n v="8.5339749999999999"/>
        <n v="7.2391509999999997"/>
        <n v="7.9589569999999998"/>
        <n v="10.0587"/>
        <n v="7.5738500000000002"/>
        <n v="11.71918"/>
        <n v="3.6859959999999998"/>
        <n v="8.4927290000000006"/>
        <n v="2.8579469999999998"/>
        <n v="3.4862220000000002"/>
        <n v="10.570919999999999"/>
        <n v="358.30950000000001"/>
        <n v="5.1363779999999997"/>
        <n v="3.7418629999999999"/>
        <n v="12.3225"/>
        <n v="14.46527"/>
        <n v="12.011480000000001"/>
        <n v="14.58892"/>
        <n v="359.74759999999998"/>
        <n v="27.07208"/>
        <n v="218.65979999999999"/>
        <n v="199.72229999999999"/>
        <n v="190.042"/>
        <n v="196.3202"/>
        <n v="190.19749999999999"/>
        <n v="181.34520000000001"/>
        <n v="179.3013"/>
        <n v="180.19040000000001"/>
        <n v="181.17230000000001"/>
        <n v="176.75880000000001"/>
        <n v="183.70050000000001"/>
        <n v="183.47200000000001"/>
        <n v="178.9812"/>
        <n v="183.27799999999999"/>
        <n v="180.1379"/>
        <n v="181.8228"/>
        <n v="176.6902"/>
        <n v="181.0925"/>
        <n v="182.93209999999999"/>
        <n v="184.99170000000001"/>
        <n v="183.262"/>
        <n v="183.6885"/>
        <n v="176.0548"/>
        <n v="181.28440000000001"/>
        <n v="176.43600000000001"/>
        <n v="170.4659"/>
        <n v="188.09549999999999"/>
        <n v="176.23230000000001"/>
        <n v="171.8699"/>
        <n v="162.72829999999999"/>
        <n v="201.8014"/>
        <n v="52.045769999999997"/>
        <n v="18.089500000000001"/>
        <n v="15.14231"/>
        <n v="14.36314"/>
        <n v="10.78908"/>
        <n v="6.6300889999999999"/>
        <n v="10.33549"/>
        <n v="6.3229860000000002"/>
        <n v="6.867737"/>
        <n v="6.3115079999999999"/>
        <n v="4.7126520000000003"/>
        <n v="8.8900860000000002"/>
        <n v="5.0301859999999996"/>
        <n v="5.7034209999999996"/>
        <n v="6.1817409999999997"/>
        <n v="5.9061409999999999"/>
        <n v="2.3059669999999999"/>
        <n v="9.489096"/>
        <n v="4.4421549999999996"/>
        <n v="5.3532260000000003"/>
        <n v="2.4895529999999999"/>
        <n v="4.8738970000000004"/>
        <n v="348.89479999999998"/>
        <n v="357.43619999999999"/>
        <n v="326.61149999999998"/>
        <n v="334.09350000000001"/>
        <n v="304.9393"/>
        <n v="210.8768"/>
        <n v="205.40770000000001"/>
        <n v="200.61940000000001"/>
        <n v="191.87100000000001"/>
        <n v="188.48480000000001"/>
        <n v="188.9674"/>
        <n v="179.5737"/>
        <n v="177.803"/>
        <n v="178.3357"/>
        <n v="183.05590000000001"/>
        <n v="185.79159999999999"/>
        <n v="182.7"/>
        <n v="182.6437"/>
        <n v="183.0164"/>
        <n v="182.08760000000001"/>
        <n v="182.0198"/>
        <n v="188.0181"/>
        <n v="182.77629999999999"/>
        <n v="181.6388"/>
        <n v="176.3509"/>
        <n v="181.8852"/>
        <n v="180.18790000000001"/>
        <n v="184.39869999999999"/>
        <n v="183.39340000000001"/>
        <n v="175.77780000000001"/>
        <n v="171.11500000000001"/>
        <n v="181.18119999999999"/>
        <n v="179.65899999999999"/>
        <n v="167.86320000000001"/>
        <n v="151.95189999999999"/>
        <n v="22.067900000000002"/>
        <n v="29.182950000000002"/>
        <n v="9.2602209999999996"/>
        <n v="13.75826"/>
        <n v="15.07572"/>
        <n v="1.995153"/>
        <n v="5.9949810000000001"/>
        <n v="16.94154"/>
        <n v="6.2803750000000003"/>
        <n v="3.7002030000000001"/>
        <n v="3.6732070000000001"/>
        <n v="10.65042"/>
        <n v="7.6354329999999999"/>
        <n v="3.3776809999999999"/>
        <n v="4.5603660000000001"/>
        <n v="5.403791"/>
        <n v="4.7704639999999996"/>
        <n v="2.4792999999999998"/>
        <n v="6.6838639999999998"/>
        <n v="3.075326"/>
        <n v="7.3662039999999998"/>
        <n v="4.7181329999999999"/>
        <n v="356.31939999999997"/>
        <n v="359.73349999999999"/>
        <n v="10.30485"/>
        <n v="349.29860000000002"/>
        <n v="344.79759999999999"/>
        <n v="351.91370000000001"/>
        <n v="289.09350000000001"/>
        <n v="242.8503"/>
        <n v="216.54499999999999"/>
        <n v="201.03749999999999"/>
        <n v="198.0752"/>
        <n v="206.12469999999999"/>
        <n v="187.3108"/>
        <n v="183.1798"/>
        <n v="185.2276"/>
        <n v="183.74369999999999"/>
        <n v="176.00389999999999"/>
        <n v="178.9025"/>
        <n v="182.61840000000001"/>
        <n v="185.6704"/>
        <n v="187.6216"/>
        <n v="180.21899999999999"/>
        <n v="179.3897"/>
        <n v="182.0204"/>
        <n v="179.3389"/>
        <n v="180.83580000000001"/>
        <n v="183.5377"/>
        <n v="177.45089999999999"/>
        <n v="178.26689999999999"/>
        <n v="175.73740000000001"/>
        <n v="181.57820000000001"/>
        <n v="179.8074"/>
        <n v="192.95650000000001"/>
        <n v="181.85759999999999"/>
        <n v="171.32679999999999"/>
        <n v="172.875"/>
        <n v="160.79599999999999"/>
        <n v="101.8215"/>
        <n v="34.104500000000002"/>
        <n v="24.710799999999999"/>
        <n v="23.656610000000001"/>
        <n v="17.491"/>
        <n v="8.3753480000000007"/>
        <n v="6.2476960000000004"/>
        <n v="10.213150000000001"/>
        <n v="5.7402150000000001"/>
        <n v="4.9609209999999999"/>
        <n v="9.6449169999999995"/>
        <n v="8.4048780000000001"/>
        <n v="6.0121159999999998"/>
        <n v="7.5563440000000002"/>
        <n v="4.3204570000000002"/>
        <n v="6.0810170000000001"/>
        <n v="2.733336"/>
        <n v="5.2738959999999997"/>
        <n v="4.2393470000000004"/>
        <n v="11.86228"/>
        <n v="6.7692889999999997"/>
        <n v="4.3579840000000001"/>
        <n v="5.0487380000000002"/>
        <n v="6.6240319999999997"/>
        <n v="9.7361050000000002"/>
        <n v="4.8852019999999996"/>
        <n v="1.397181"/>
        <n v="356.17579999999998"/>
        <n v="351.86989999999997"/>
        <n v="351.77839999999998"/>
        <n v="324.97770000000003"/>
        <n v="2.245743"/>
        <n v="247.4965"/>
        <n v="235.7843"/>
        <n v="197.9367"/>
        <n v="200.1618"/>
        <n v="187.70650000000001"/>
        <n v="192.8494"/>
        <n v="182.0609"/>
        <n v="176.66079999999999"/>
        <n v="184.72239999999999"/>
        <n v="178.9949"/>
        <n v="186.07769999999999"/>
        <n v="180.37450000000001"/>
        <n v="180.07220000000001"/>
        <n v="186.26159999999999"/>
        <n v="178.77459999999999"/>
        <n v="178.4778"/>
        <n v="182.93369999999999"/>
        <n v="178.875"/>
        <n v="180.67670000000001"/>
        <n v="185.07769999999999"/>
        <n v="180.09"/>
        <n v="174.39070000000001"/>
        <n v="175.67410000000001"/>
        <n v="182.25630000000001"/>
        <n v="169.65129999999999"/>
        <n v="183.25059999999999"/>
        <n v="178.2285"/>
        <n v="194.63380000000001"/>
        <n v="153.15950000000001"/>
        <n v="56.622169999999997"/>
        <n v="55.030209999999997"/>
        <n v="17.083690000000001"/>
        <n v="13.930870000000001"/>
        <n v="14.061439999999999"/>
        <n v="13.08014"/>
        <n v="10.048109999999999"/>
        <n v="7.242909"/>
        <n v="6.340192"/>
        <n v="7.4033230000000003"/>
        <n v="7.8089919999999999"/>
        <n v="10.045"/>
        <n v="7.4037290000000002"/>
        <n v="2.734791"/>
        <n v="7.4343139999999996"/>
        <n v="8.5752330000000008"/>
        <n v="6.2479050000000003"/>
        <n v="2.6532719999999999"/>
        <n v="7.7063410000000001"/>
        <n v="4.7268819999999998"/>
        <n v="13.888"/>
        <n v="3.4305189999999999"/>
        <n v="0.9004489"/>
        <n v="4.4473849999999997"/>
        <n v="17.18216"/>
        <n v="357.84859999999998"/>
        <n v="7.0283959999999999"/>
        <n v="357.54770000000002"/>
        <n v="4.1596419999999998"/>
        <n v="0.86542929999999996"/>
        <n v="353.91419999999999"/>
        <n v="345.78730000000002"/>
        <n v="359.59930000000003"/>
        <n v="99.462320000000005"/>
        <n v="172.74680000000001"/>
        <n v="185.4836"/>
        <n v="193.5317"/>
        <n v="180.83519999999999"/>
        <n v="181.83279999999999"/>
        <n v="172.7826"/>
        <n v="186.96539999999999"/>
        <n v="181.01849999999999"/>
        <n v="189.3141"/>
        <n v="176.17179999999999"/>
        <n v="174.59350000000001"/>
        <n v="179.21520000000001"/>
        <n v="177.11089999999999"/>
        <n v="177.16900000000001"/>
        <n v="178.48259999999999"/>
        <n v="179.61349999999999"/>
        <n v="182.7792"/>
        <n v="180.43539999999999"/>
        <n v="176.76249999999999"/>
        <n v="173.67160000000001"/>
        <n v="174.81979999999999"/>
        <n v="172.27600000000001"/>
        <n v="178.97389999999999"/>
        <n v="187.31120000000001"/>
        <n v="187.39169999999999"/>
        <n v="159.27440000000001"/>
        <n v="132.27369999999999"/>
        <n v="119.16759999999999"/>
        <n v="37.775680000000001"/>
        <n v="17.48443"/>
        <n v="17.328990000000001"/>
        <n v="21.577110000000001"/>
        <n v="13.37444"/>
        <n v="7.4359109999999999"/>
        <n v="7.5641290000000003"/>
        <n v="7.865164"/>
        <n v="11.91883"/>
        <n v="5.5805470000000001"/>
        <n v="7.7826380000000004"/>
        <n v="8.9829620000000006"/>
        <n v="6.7729990000000004"/>
        <n v="8.9844779999999993"/>
        <n v="14.84052"/>
        <n v="3.2854749999999999"/>
        <n v="7.9948649999999999"/>
        <n v="1.126457"/>
        <n v="9.9495369999999994"/>
        <n v="8.1719860000000004"/>
        <n v="9.2800460000000005"/>
        <n v="8.1889880000000002"/>
        <n v="359.63679999999999"/>
        <n v="4.6252620000000002"/>
        <n v="357.0693"/>
        <n v="4.2363949999999999"/>
        <n v="9.7780559999999994"/>
        <n v="1.650439"/>
        <n v="347.57150000000001"/>
        <n v="358.21800000000002"/>
        <n v="342.70949999999999"/>
        <n v="8.0845210000000005"/>
        <n v="344.60449999999997"/>
        <n v="184.2364"/>
        <n v="207.12129999999999"/>
        <n v="184.46719999999999"/>
        <n v="178.29249999999999"/>
        <n v="185.37809999999999"/>
        <n v="188.3862"/>
        <n v="184.66470000000001"/>
        <n v="189.0788"/>
        <n v="181.3612"/>
        <n v="178.6028"/>
        <n v="182.77019999999999"/>
        <n v="184.5444"/>
        <n v="175.98920000000001"/>
        <n v="181.30619999999999"/>
        <n v="183.15649999999999"/>
        <n v="180.73859999999999"/>
        <n v="181.56219999999999"/>
        <n v="175.6317"/>
        <n v="168.6386"/>
        <n v="186.51240000000001"/>
        <n v="187.10409999999999"/>
        <n v="179.61680000000001"/>
        <n v="180.8725"/>
        <n v="52.326410000000003"/>
        <n v="36.945590000000003"/>
        <n v="27.979479999999999"/>
        <n v="12.333589999999999"/>
        <n v="14.729699999999999"/>
        <n v="14.227499999999999"/>
        <n v="14.903499999999999"/>
        <n v="14.19758"/>
        <n v="9.3258150000000004"/>
        <n v="10.189249999999999"/>
        <n v="9.9077129999999993"/>
        <n v="4.6645469999999998"/>
        <n v="2.935673"/>
        <n v="3.2704879999999998"/>
        <n v="5.2202900000000003"/>
        <n v="2.510316"/>
        <n v="5.9986740000000003"/>
        <n v="13.768840000000001"/>
        <n v="2.5226709999999999"/>
        <n v="13.438190000000001"/>
        <n v="6.6613020000000001"/>
        <n v="6.5547279999999999"/>
        <n v="5.1443390000000004"/>
        <n v="3.205749"/>
        <n v="4.3003439999999999"/>
        <n v="3.987358"/>
        <n v="7.2227430000000004"/>
        <n v="14.72902"/>
        <n v="359.10169999999999"/>
        <n v="10.15906"/>
        <n v="4.8674590000000002"/>
        <n v="356.4785"/>
        <n v="347.47120000000001"/>
        <n v="3.1934490000000002"/>
        <n v="340.92750000000001"/>
        <n v="262.03039999999999"/>
        <n v="226.21889999999999"/>
        <n v="203.07820000000001"/>
        <n v="207.28120000000001"/>
        <n v="187.26320000000001"/>
        <n v="189.68010000000001"/>
        <n v="182.08930000000001"/>
        <n v="185.89060000000001"/>
        <n v="185.08260000000001"/>
        <n v="188.65469999999999"/>
        <n v="179.8852"/>
        <n v="186.47399999999999"/>
        <n v="187.44919999999999"/>
        <n v="185.8167"/>
        <n v="179.08519999999999"/>
        <n v="183.39760000000001"/>
        <n v="186.0823"/>
        <n v="170.054"/>
        <n v="182.142"/>
        <n v="188.6045"/>
        <n v="166.14269999999999"/>
        <n v="180.8475"/>
        <n v="175.3331"/>
        <n v="163.58789999999999"/>
        <n v="176.76900000000001"/>
        <n v="104.62090000000001"/>
        <n v="78.111339999999998"/>
        <n v="17.545729999999999"/>
        <n v="20.234549999999999"/>
        <n v="22.99727"/>
        <n v="13.794639999999999"/>
        <n v="12.875"/>
        <n v="11.048909999999999"/>
        <n v="1.308322"/>
        <n v="10.0669"/>
        <n v="6.9548030000000001"/>
        <n v="2.1162019999999999"/>
        <n v="10.57352"/>
        <n v="7.4715590000000001"/>
        <n v="3.6793079999999998"/>
        <n v="9.6933950000000006"/>
        <n v="2.527094"/>
        <n v="6.6573969999999996"/>
        <n v="3.742318"/>
        <n v="11.296670000000001"/>
        <n v="9.8475570000000001"/>
        <n v="3.9287169999999998"/>
        <n v="6.7447809999999997"/>
        <n v="1.6239300000000001"/>
        <n v="7.1780309999999998"/>
        <n v="357.64210000000003"/>
        <n v="8.2971450000000004"/>
        <n v="4.1256649999999997"/>
        <n v="4.9177350000000004"/>
        <n v="4.1122290000000001"/>
        <n v="0.120877"/>
        <n v="356.24540000000002"/>
        <n v="358.44029999999998"/>
        <n v="346.0052"/>
        <n v="346.03829999999999"/>
        <n v="17.22344"/>
        <n v="13.916880000000001"/>
        <n v="231.1799"/>
        <n v="183.27770000000001"/>
        <n v="191.23570000000001"/>
        <n v="182.83879999999999"/>
        <n v="183.6455"/>
        <n v="195.27940000000001"/>
        <n v="182.7088"/>
        <n v="183.3486"/>
        <n v="190.232"/>
        <n v="192.70519999999999"/>
        <n v="186.78399999999999"/>
        <n v="179.88679999999999"/>
        <n v="180.52760000000001"/>
        <n v="189.4623"/>
        <n v="187.67179999999999"/>
        <n v="185.10650000000001"/>
        <n v="183.8785"/>
        <n v="172.422"/>
        <n v="172.76589999999999"/>
        <n v="177.28980000000001"/>
        <n v="186.94800000000001"/>
        <n v="181.99019999999999"/>
        <n v="187.92689999999999"/>
        <n v="154.55459999999999"/>
        <n v="191.83359999999999"/>
        <n v="143.45500000000001"/>
        <n v="78.768230000000003"/>
        <n v="66.590919999999997"/>
        <n v="17.425439999999998"/>
        <n v="14.534459999999999"/>
        <n v="15.966010000000001"/>
        <n v="17.11234"/>
        <n v="16.853719999999999"/>
        <n v="7.2787420000000003"/>
        <n v="6.4178170000000003"/>
        <n v="7.0682320000000001"/>
        <n v="7.8799039999999998"/>
        <n v="13.68722"/>
        <n v="7.8094210000000004"/>
        <n v="358.0401"/>
        <n v="8.3447619999999993"/>
        <n v="9.5222549999999995"/>
        <n v="2.948251"/>
        <n v="5.1053470000000001"/>
        <n v="4.4168349999999998"/>
        <n v="8.1049950000000006"/>
        <n v="5.2547560000000004"/>
        <n v="7.1347160000000001"/>
        <n v="9.9009739999999997"/>
        <n v="6.1232550000000003"/>
        <n v="9.5647140000000004"/>
        <n v="11.757339999999999"/>
        <n v="11.4712"/>
        <n v="9.6851649999999996"/>
        <n v="352.40539999999999"/>
        <n v="9.7962100000000003"/>
        <n v="353.85730000000001"/>
        <n v="345.8329"/>
        <n v="331.69920000000002"/>
        <n v="339.09199999999998"/>
        <n v="235.61969999999999"/>
        <n v="196.8937"/>
        <n v="213.55699999999999"/>
        <n v="196.08760000000001"/>
        <n v="187.02019999999999"/>
        <n v="194.0684"/>
        <n v="191.86670000000001"/>
        <n v="187.893"/>
        <n v="191.19390000000001"/>
        <n v="190.66460000000001"/>
        <n v="185.81899999999999"/>
        <n v="191.90010000000001"/>
        <n v="181.98570000000001"/>
        <n v="187.32820000000001"/>
        <n v="180.93700000000001"/>
        <n v="182.9357"/>
        <n v="180.4049"/>
        <n v="187.0266"/>
        <n v="189.3304"/>
        <n v="181.64510000000001"/>
        <n v="187.33600000000001"/>
        <n v="176.3295"/>
        <n v="181.82239999999999"/>
        <n v="181.5856"/>
        <n v="132.13759999999999"/>
        <n v="167.86869999999999"/>
        <n v="207.9795"/>
        <n v="46.756990000000002"/>
        <n v="14.99109"/>
        <n v="18.97429"/>
        <n v="18.860050000000001"/>
        <n v="9.0811189999999993"/>
        <n v="13.70696"/>
        <n v="5.0299250000000004"/>
        <n v="6.2727449999999996"/>
        <n v="14.727449999999999"/>
        <n v="8.4142759999999992"/>
        <n v="11.32536"/>
        <n v="4.7869989999999998"/>
        <n v="11.67192"/>
        <n v="4.4344710000000003"/>
        <n v="2.010964"/>
        <n v="358.86720000000003"/>
        <n v="6.0923670000000003"/>
        <n v="4.9346909999999999"/>
        <n v="4.8968100000000003"/>
        <n v="11.61928"/>
        <n v="9.3510139999999993"/>
        <n v="8.4526819999999994"/>
        <n v="5.8805149999999999"/>
        <n v="8.938345"/>
        <n v="7.1250159999999996"/>
        <n v="2.415511"/>
        <n v="0.81150069999999996"/>
        <n v="354.97230000000002"/>
        <n v="3.8020399999999999"/>
        <n v="16.406770000000002"/>
        <n v="351.9298"/>
        <n v="307.26639999999998"/>
        <n v="328.0419"/>
        <n v="279.60520000000002"/>
        <n v="251.9315"/>
        <n v="228.3665"/>
        <n v="202.01509999999999"/>
        <n v="202.13810000000001"/>
        <n v="200.7482"/>
        <n v="195.35489999999999"/>
        <n v="190.7893"/>
        <n v="185.8537"/>
        <n v="187.82300000000001"/>
        <n v="188.01050000000001"/>
        <n v="190.0591"/>
        <n v="185.44030000000001"/>
        <n v="186.74469999999999"/>
        <n v="183.59270000000001"/>
        <n v="184.73699999999999"/>
        <n v="179.8964"/>
        <n v="182.9563"/>
        <n v="182.1558"/>
        <n v="186.5607"/>
        <n v="177.16589999999999"/>
        <n v="185.21969999999999"/>
        <n v="184.8192"/>
        <n v="188.10929999999999"/>
        <n v="183.60570000000001"/>
        <n v="189.21600000000001"/>
        <n v="174.71369999999999"/>
        <n v="177.8389"/>
        <n v="330.06849999999997"/>
        <n v="109.179"/>
        <n v="64.798869999999994"/>
        <n v="50.399970000000003"/>
        <n v="15.363490000000001"/>
        <n v="21.299859999999999"/>
        <n v="8.5087030000000006"/>
        <n v="3.2020209999999998"/>
        <n v="10.70987"/>
        <n v="17.654579999999999"/>
        <n v="6.0038640000000001"/>
        <n v="11.69943"/>
        <n v="10.115360000000001"/>
        <n v="8.3102769999999992"/>
        <n v="8.0933039999999998"/>
        <n v="3.0253350000000001"/>
        <n v="10.577389999999999"/>
        <n v="9.1438389999999998"/>
        <n v="359.35829999999999"/>
        <n v="5.3778920000000001"/>
        <n v="1.941486"/>
        <n v="354.98009999999999"/>
        <n v="9.9418609999999994"/>
        <n v="7.9696100000000003"/>
        <n v="16.203769999999999"/>
        <n v="353.03379999999999"/>
        <n v="350.3295"/>
        <n v="12.55884"/>
        <n v="343.75240000000002"/>
        <n v="339.79640000000001"/>
        <n v="307.75810000000001"/>
        <n v="289.7989"/>
        <n v="231.88829999999999"/>
        <n v="200.75649999999999"/>
        <n v="194.12790000000001"/>
        <n v="190.71850000000001"/>
        <n v="193.1575"/>
        <n v="184.69"/>
        <n v="198.11969999999999"/>
        <n v="192.40520000000001"/>
        <n v="190.54730000000001"/>
        <n v="183.7988"/>
        <n v="189.03039999999999"/>
        <n v="191.6737"/>
        <n v="190.5856"/>
        <n v="181.98429999999999"/>
        <n v="175.56819999999999"/>
        <n v="183.29320000000001"/>
        <n v="188.02109999999999"/>
        <n v="179.285"/>
        <n v="185.4263"/>
        <n v="175.0711"/>
        <n v="174.99940000000001"/>
        <n v="179.02189999999999"/>
        <n v="182.69309999999999"/>
        <n v="189.81219999999999"/>
        <n v="185.22460000000001"/>
        <n v="181.8717"/>
        <n v="180.4529"/>
        <n v="164.69069999999999"/>
        <n v="178.49260000000001"/>
        <n v="167.47120000000001"/>
        <n v="44.370399999999997"/>
        <n v="19.018920000000001"/>
        <n v="27.339269999999999"/>
        <n v="11.01272"/>
        <n v="3.9182489999999999"/>
        <n v="9.06419"/>
        <n v="11.811780000000001"/>
        <n v="10.35013"/>
        <n v="3.2473429999999999"/>
        <n v="4.4420219999999997"/>
        <n v="5.4264479999999997"/>
        <n v="11.51656"/>
        <n v="9.4496459999999995"/>
        <n v="11.7295"/>
        <n v="11.21757"/>
        <n v="10.03312"/>
        <n v="7.265447"/>
        <n v="2.6217570000000001"/>
        <n v="15.711650000000001"/>
        <n v="7.8671220000000002"/>
        <n v="6.044092"/>
        <n v="14.64606"/>
        <n v="1.584854"/>
        <n v="3.3309169999999999"/>
        <n v="12.71363"/>
        <n v="19.695060000000002"/>
        <n v="356.92849999999999"/>
        <n v="3.1579449999999998"/>
        <n v="16.610859999999999"/>
        <n v="346.09730000000002"/>
        <n v="47.021369999999997"/>
        <n v="23.80594"/>
        <n v="90"/>
        <n v="189.24610000000001"/>
        <n v="201.28639999999999"/>
        <n v="208.70009999999999"/>
        <n v="179.36160000000001"/>
        <n v="193.4075"/>
        <n v="187.83930000000001"/>
        <n v="185.04589999999999"/>
        <n v="187.79089999999999"/>
        <n v="183.89439999999999"/>
        <n v="195.845"/>
        <n v="179.37379999999999"/>
        <n v="176.9931"/>
        <n v="178.64779999999999"/>
        <n v="180.62549999999999"/>
        <n v="190.06460000000001"/>
        <n v="191.76830000000001"/>
        <n v="191.0839"/>
        <n v="175.62289999999999"/>
        <n v="173.64179999999999"/>
        <n v="178.768"/>
        <n v="163.66030000000001"/>
        <n v="182.07499999999999"/>
        <n v="162.73419999999999"/>
        <n v="161.10169999999999"/>
        <n v="22.833649999999999"/>
        <n v="38.130009999999999"/>
        <n v="27.29532"/>
        <n v="21.078900000000001"/>
        <n v="10.809430000000001"/>
        <n v="13.30125"/>
        <n v="16.963789999999999"/>
        <n v="4.3130249999999997"/>
        <n v="2.5023369999999998"/>
        <n v="4.2758409999999998"/>
        <n v="13.996230000000001"/>
        <n v="9.4999339999999997"/>
        <n v="7.0467740000000001"/>
        <n v="359.91640000000001"/>
        <n v="6.8768310000000001"/>
        <n v="3.9692639999999999"/>
        <n v="12.127090000000001"/>
        <n v="12.3787"/>
        <n v="2.7956620000000001"/>
        <n v="8.6436229999999998"/>
        <n v="2.6133459999999999"/>
        <n v="356.5634"/>
        <n v="11.621169999999999"/>
        <n v="2.8878439999999999"/>
        <n v="8.9189279999999993"/>
        <n v="359.28089999999997"/>
        <n v="353.54599999999999"/>
        <n v="5.7927970000000002"/>
        <n v="4.0856170000000001"/>
        <n v="204.291"/>
        <n v="204.00710000000001"/>
        <n v="204.91800000000001"/>
        <n v="209.31309999999999"/>
        <n v="203.7998"/>
        <n v="189.0966"/>
        <n v="191.9237"/>
        <n v="194.32550000000001"/>
        <n v="192.49180000000001"/>
        <n v="181.47829999999999"/>
        <n v="188.76910000000001"/>
        <n v="185.51230000000001"/>
        <n v="187.23089999999999"/>
        <n v="185.011"/>
        <n v="185.65440000000001"/>
        <n v="183.971"/>
        <n v="181.83070000000001"/>
        <n v="182.9873"/>
        <n v="183.80799999999999"/>
        <n v="195.13579999999999"/>
        <n v="171.57300000000001"/>
        <n v="175.28919999999999"/>
        <n v="175.7544"/>
        <n v="178.0761"/>
        <n v="178.88759999999999"/>
        <n v="171.25380000000001"/>
        <n v="189.2208"/>
        <n v="125.1061"/>
        <n v="47.585790000000003"/>
        <n v="4.645079"/>
        <n v="27.294899999999998"/>
        <n v="11.74804"/>
        <n v="17.478459999999998"/>
        <n v="6.2620610000000001"/>
        <n v="8.5945630000000008"/>
        <n v="8.383248"/>
        <n v="4.5443020000000001"/>
        <n v="7.6369660000000001"/>
        <n v="8.7974110000000003"/>
        <n v="6.0376830000000004"/>
        <n v="4.858085"/>
        <n v="358.74340000000001"/>
        <n v="3.5181480000000001"/>
        <n v="14.26581"/>
        <n v="7.917503"/>
        <n v="3.0379870000000002"/>
        <n v="6.6190530000000001"/>
        <n v="4.7350760000000003"/>
        <n v="6.686909"/>
        <n v="1.741565"/>
        <n v="0.11278680000000001"/>
        <n v="8.924823"/>
        <n v="358.5249"/>
        <n v="0.23103009999999999"/>
        <n v="3.6056520000000001"/>
        <n v="352.55549999999999"/>
        <n v="355.22309999999999"/>
        <n v="346.21519999999998"/>
        <n v="0.70154589999999994"/>
        <n v="355.48599999999999"/>
        <n v="338.459"/>
        <n v="333.43490000000003"/>
        <n v="267.27370000000002"/>
        <n v="227.99430000000001"/>
        <n v="231.68690000000001"/>
        <n v="203.78450000000001"/>
        <n v="193.77670000000001"/>
        <n v="201.2287"/>
        <n v="192.39269999999999"/>
        <n v="190.2064"/>
        <n v="188.80840000000001"/>
        <n v="188.6893"/>
        <n v="186.9794"/>
        <n v="184.89089999999999"/>
        <n v="187.3896"/>
        <n v="179.38939999999999"/>
        <n v="183.94200000000001"/>
        <n v="183.9024"/>
        <n v="184.0504"/>
        <n v="185.5386"/>
        <n v="178.02180000000001"/>
        <n v="188.73079999999999"/>
        <n v="183.3725"/>
        <n v="180.10890000000001"/>
        <n v="180.30529999999999"/>
        <n v="183.88910000000001"/>
        <n v="176.01750000000001"/>
        <n v="183.65219999999999"/>
        <n v="162.79220000000001"/>
        <n v="161.9657"/>
        <n v="160.52969999999999"/>
        <n v="79.743179999999995"/>
        <n v="19.34074"/>
        <n v="28.042590000000001"/>
        <n v="27.21611"/>
        <n v="13.575329999999999"/>
        <n v="10.906000000000001"/>
        <n v="10.84808"/>
        <n v="4.5203920000000002"/>
        <n v="9.1333839999999995"/>
        <n v="5.5472989999999998"/>
        <n v="5.6025980000000004"/>
        <n v="9.3224529999999994"/>
        <n v="7.3774189999999997"/>
        <n v="7.3471700000000002"/>
        <n v="7.0414779999999997"/>
        <n v="1.9525090000000001"/>
        <n v="5.0401819999999997"/>
        <n v="359.34039999999999"/>
        <n v="358.89830000000001"/>
        <n v="10.534979999999999"/>
        <n v="6.1330340000000003"/>
        <n v="3.190887"/>
        <n v="4.7520480000000003"/>
        <n v="11.50605"/>
        <n v="4.9117879999999996"/>
        <n v="356.66030000000001"/>
        <n v="7.728637"/>
        <n v="5.1731689999999997"/>
        <n v="350.6979"/>
        <n v="333.63119999999998"/>
        <n v="314.33120000000002"/>
        <n v="342.12130000000002"/>
        <n v="188.1301"/>
        <n v="215.46680000000001"/>
        <n v="212.18260000000001"/>
        <n v="216.41210000000001"/>
        <n v="191.36080000000001"/>
        <n v="198.52780000000001"/>
        <n v="190.8665"/>
        <n v="189.5136"/>
        <n v="185.0677"/>
        <n v="192.30430000000001"/>
        <n v="187.3236"/>
        <n v="183.70750000000001"/>
        <n v="190.64"/>
        <n v="187.93049999999999"/>
        <n v="182.73589999999999"/>
        <n v="183.25960000000001"/>
        <n v="179.2116"/>
        <n v="177.91739999999999"/>
        <n v="183.26750000000001"/>
        <n v="189.12450000000001"/>
        <n v="184.45259999999999"/>
        <n v="174.01060000000001"/>
        <n v="180.4255"/>
        <n v="172.0179"/>
        <n v="190.01830000000001"/>
        <n v="167.2056"/>
        <n v="117.07210000000001"/>
        <n v="115.5234"/>
        <n v="42.686279999999996"/>
        <n v="27.407579999999999"/>
        <n v="19.31635"/>
        <n v="12.797409999999999"/>
        <n v="14.27251"/>
        <n v="10.528779999999999"/>
        <n v="1.8588450000000001"/>
        <n v="13.444649999999999"/>
        <n v="7.6569950000000002"/>
        <n v="7.1070719999999996"/>
        <n v="6.1923170000000001"/>
        <n v="2.4864679999999999"/>
        <n v="7.6556139999999999"/>
        <n v="3.047936"/>
        <n v="13.49573"/>
        <n v="9.2628249999999994"/>
        <n v="2.8019229999999999"/>
        <n v="6.065887"/>
        <n v="10.72151"/>
        <n v="4.9450570000000003"/>
        <n v="10.256819999999999"/>
        <n v="5.8049499999999998"/>
        <n v="6.478364"/>
        <n v="4.3888150000000001"/>
        <n v="1.414423"/>
        <n v="5.0344879999999996"/>
        <n v="7.9243209999999999"/>
        <n v="7.2911599999999996"/>
        <n v="354.03890000000001"/>
        <n v="2.5448040000000001"/>
        <n v="338.43799999999999"/>
        <n v="257.96940000000001"/>
        <n v="222.13759999999999"/>
        <n v="214.29859999999999"/>
        <n v="205.64099999999999"/>
        <n v="190.7972"/>
        <n v="195.14920000000001"/>
        <n v="184.1114"/>
        <n v="183.85929999999999"/>
        <n v="187.68100000000001"/>
        <n v="184.10470000000001"/>
        <n v="186.23929999999999"/>
        <n v="183.02109999999999"/>
        <n v="184.7079"/>
        <n v="181.22499999999999"/>
        <n v="187.2311"/>
        <n v="186.15039999999999"/>
        <n v="187.42"/>
        <n v="186.86500000000001"/>
        <n v="187.73079999999999"/>
        <n v="187.01419999999999"/>
        <n v="180.62960000000001"/>
        <n v="189.67240000000001"/>
        <n v="192.35720000000001"/>
        <n v="186.8022"/>
        <n v="178.5455"/>
        <n v="174.6"/>
        <n v="179.4727"/>
        <n v="165.8682"/>
        <n v="168.25"/>
        <n v="128.35130000000001"/>
        <n v="63.004159999999999"/>
        <n v="37.381450000000001"/>
        <n v="35.112009999999998"/>
        <n v="7.6098369999999997"/>
        <n v="17.697279999999999"/>
        <n v="13.30063"/>
        <n v="9.7081440000000008"/>
        <n v="12.30054"/>
        <n v="0.82704699999999998"/>
        <n v="356.86360000000002"/>
        <n v="6.3611180000000003"/>
        <n v="359.68259999999998"/>
        <n v="7.383311"/>
        <n v="7.5294949999999998"/>
        <n v="5.8011470000000003"/>
        <n v="3.6204909999999999"/>
        <n v="8.5669389999999996"/>
        <n v="2.682579"/>
        <n v="1.8847389999999999"/>
        <n v="8.5132899999999996"/>
        <n v="5.935702"/>
        <n v="3.2601610000000001"/>
        <n v="356.7527"/>
        <n v="355.72059999999999"/>
        <n v="6.4287479999999997"/>
        <n v="346.52420000000001"/>
        <n v="346.1225"/>
        <n v="16.69924"/>
        <n v="252.8015"/>
        <n v="207.20400000000001"/>
        <n v="208.39789999999999"/>
        <n v="194.32679999999999"/>
        <n v="212.4143"/>
        <n v="202.5573"/>
        <n v="190.10740000000001"/>
        <n v="185.33920000000001"/>
        <n v="192.65029999999999"/>
        <n v="186.35050000000001"/>
        <n v="187.0446"/>
        <n v="181.97149999999999"/>
        <n v="186.5026"/>
        <n v="185.0993"/>
        <n v="185.11369999999999"/>
        <n v="185.023"/>
        <n v="183.0205"/>
        <n v="179.6781"/>
        <n v="185.15129999999999"/>
        <n v="184.7792"/>
        <n v="182.08799999999999"/>
        <n v="173.32749999999999"/>
        <n v="180.4735"/>
        <n v="177.762"/>
        <n v="177.62960000000001"/>
        <n v="179.20429999999999"/>
        <n v="180.45840000000001"/>
        <n v="161.93"/>
        <n v="163.15620000000001"/>
        <n v="123.8351"/>
        <n v="43.929180000000002"/>
        <n v="35.439900000000002"/>
        <n v="19.245480000000001"/>
        <n v="18.720359999999999"/>
        <n v="10.79838"/>
        <n v="19.930409999999998"/>
        <n v="2.100641"/>
        <n v="5.0070860000000001"/>
        <n v="9.9007079999999998"/>
        <n v="10.365309999999999"/>
        <n v="5.6672849999999997"/>
        <n v="6.1273059999999999"/>
        <n v="9.7049120000000002"/>
        <n v="5.4784660000000001"/>
        <n v="11.69393"/>
        <n v="13.85441"/>
        <n v="9.6281560000000006"/>
        <n v="9.2713009999999993"/>
        <n v="7.8484540000000003"/>
        <n v="9.6751679999999993"/>
        <n v="15.03125"/>
        <n v="6.0419859999999996"/>
        <n v="3.458113"/>
        <n v="353.846"/>
        <n v="5.2214049999999999"/>
        <n v="355.13170000000002"/>
        <n v="2.095253"/>
        <n v="358.43060000000003"/>
        <n v="348.38549999999998"/>
        <n v="358.40890000000002"/>
        <n v="325.09750000000003"/>
        <n v="227.44710000000001"/>
        <n v="219.72929999999999"/>
        <n v="197.60650000000001"/>
        <n v="198.92"/>
        <n v="193.32060000000001"/>
        <n v="189.12049999999999"/>
        <n v="176.239"/>
        <n v="185.10220000000001"/>
        <n v="185.85599999999999"/>
        <n v="180.88589999999999"/>
        <n v="185.03970000000001"/>
        <n v="184.7561"/>
        <n v="184.8468"/>
        <n v="177.1568"/>
        <n v="180.08600000000001"/>
        <n v="183.82390000000001"/>
        <n v="178.196"/>
        <n v="183.43510000000001"/>
        <n v="185.36420000000001"/>
        <n v="181.827"/>
        <n v="184.60669999999999"/>
        <n v="180.2099"/>
        <n v="176.50460000000001"/>
        <n v="185.72130000000001"/>
        <n v="177.9632"/>
        <n v="171.59110000000001"/>
        <n v="185.8263"/>
        <n v="173.38650000000001"/>
        <n v="180.98779999999999"/>
        <n v="153.435"/>
        <n v="26.748100000000001"/>
        <n v="28.999919999999999"/>
        <n v="20.279730000000001"/>
        <n v="17.15523"/>
        <n v="18.331959999999999"/>
        <n v="10.86406"/>
        <n v="13.92403"/>
        <n v="1.1440030000000001"/>
        <n v="4.5975489999999999"/>
        <n v="6.1082869999999998"/>
        <n v="9.3512360000000001"/>
        <n v="10.48638"/>
        <n v="8.9831970000000005"/>
        <n v="10.49381"/>
        <n v="1.7379929999999999"/>
        <n v="8.6380680000000005"/>
        <n v="358.709"/>
        <n v="2.68831"/>
        <n v="4.5115759999999998"/>
        <n v="357.34379999999999"/>
        <n v="3.1700659999999998"/>
        <n v="357.98160000000001"/>
        <n v="10.6896"/>
        <n v="6.2503399999999996"/>
        <n v="7.0197419999999999"/>
        <n v="2.3305189999999998"/>
        <n v="11.003539999999999"/>
        <n v="347.63099999999997"/>
        <n v="8.9726269999999992"/>
        <n v="229.99369999999999"/>
        <n v="215.5377"/>
        <n v="209.71129999999999"/>
        <n v="200.30449999999999"/>
        <n v="188.16390000000001"/>
        <n v="186.2621"/>
        <n v="186.19880000000001"/>
        <n v="180.8921"/>
        <n v="194.05770000000001"/>
        <n v="187.9924"/>
        <n v="175.74709999999999"/>
        <n v="185.73500000000001"/>
        <n v="184.6781"/>
        <n v="182.93770000000001"/>
        <n v="179.2304"/>
        <n v="180.8049"/>
        <n v="179.66149999999999"/>
        <n v="179.0016"/>
        <n v="183.37280000000001"/>
        <n v="178.02510000000001"/>
        <n v="177.40180000000001"/>
        <n v="180.4324"/>
        <n v="175.89349999999999"/>
        <n v="172.12729999999999"/>
        <n v="171.29640000000001"/>
        <n v="168.01249999999999"/>
        <n v="172.04689999999999"/>
        <n v="165.3066"/>
        <n v="134.03710000000001"/>
        <n v="83.480199999999996"/>
        <n v="42.473880000000001"/>
        <n v="24.877610000000001"/>
        <n v="16.28877"/>
        <n v="22.59459"/>
        <n v="14.73743"/>
        <n v="11.860670000000001"/>
        <n v="4.8056010000000002"/>
        <n v="5.0449960000000003"/>
        <n v="4.5003799999999998"/>
        <n v="9.4230319999999992"/>
        <n v="4.5139880000000003"/>
        <n v="5.2097879999999996"/>
        <n v="9.2726019999999991"/>
        <n v="3.7032989999999999"/>
        <n v="5.9938039999999999"/>
        <n v="10.281090000000001"/>
        <n v="7.8690759999999997"/>
        <n v="14.01656"/>
        <n v="6.2156359999999999"/>
        <n v="7.518427"/>
        <n v="4.9183810000000001"/>
        <n v="6.4941880000000003"/>
        <n v="0.80692949999999997"/>
        <n v="7.1015870000000003"/>
        <n v="1.1499429999999999"/>
        <n v="12.16705"/>
        <n v="359.7099"/>
        <n v="1.93896"/>
        <n v="349.99200000000002"/>
        <n v="353.3569"/>
        <n v="354.64420000000001"/>
        <n v="2.4292729999999998"/>
        <n v="325.11399999999998"/>
        <n v="196.9984"/>
        <n v="201.34870000000001"/>
        <n v="191.40799999999999"/>
        <n v="182.99700000000001"/>
        <n v="187.75380000000001"/>
        <n v="183.5763"/>
        <n v="182.14089999999999"/>
        <n v="184.60380000000001"/>
        <n v="183.12379999999999"/>
        <n v="182.32589999999999"/>
        <n v="177.30019999999999"/>
        <n v="179.76679999999999"/>
        <n v="181.92670000000001"/>
        <n v="188.2047"/>
        <n v="177.81479999999999"/>
        <n v="181.2902"/>
        <n v="184.67359999999999"/>
        <n v="176.3852"/>
        <n v="178.89250000000001"/>
        <n v="178.7833"/>
        <n v="179.48750000000001"/>
        <n v="188.45070000000001"/>
        <n v="178.3306"/>
        <n v="188.185"/>
        <n v="168.0763"/>
        <n v="176.28980000000001"/>
        <n v="159.90479999999999"/>
        <n v="174.78200000000001"/>
        <n v="156.93539999999999"/>
        <n v="108.166"/>
        <n v="23.519439999999999"/>
        <n v="33.846719999999998"/>
        <n v="23.585380000000001"/>
        <n v="16.816849999999999"/>
        <n v="13.43915"/>
        <n v="7.4958580000000001"/>
        <n v="359.09949999999998"/>
        <n v="6.8748180000000003"/>
        <n v="5.285787"/>
        <n v="8.8049970000000002"/>
        <n v="5.4530260000000004"/>
        <n v="6.0773299999999999"/>
        <n v="9.9091240000000003"/>
        <n v="7.2233090000000004"/>
        <n v="6.9733150000000004"/>
        <n v="3.9004940000000001"/>
        <n v="5.819966"/>
        <n v="3.340322"/>
        <n v="8.9284079999999992"/>
        <n v="11.242010000000001"/>
        <n v="4.3144369999999999"/>
        <n v="8.9962099999999996"/>
        <n v="11.051460000000001"/>
        <n v="8.0819679999999998"/>
        <n v="356.82889999999998"/>
        <n v="4.5008819999999998"/>
        <n v="351.72089999999997"/>
        <n v="18.581109999999999"/>
        <n v="343.43560000000002"/>
        <n v="208.23740000000001"/>
        <n v="201.14609999999999"/>
        <n v="199.29929999999999"/>
        <n v="201.46420000000001"/>
        <n v="192.8905"/>
        <n v="192.24019999999999"/>
        <n v="188.3116"/>
        <n v="184.69589999999999"/>
        <n v="178.93119999999999"/>
        <n v="189.047"/>
        <n v="187.48390000000001"/>
        <n v="183.6891"/>
        <n v="188.86539999999999"/>
        <n v="180.95750000000001"/>
        <n v="182.4205"/>
        <n v="177.82"/>
        <n v="182.88579999999999"/>
        <n v="180.93100000000001"/>
        <n v="182.3614"/>
        <n v="180.21170000000001"/>
        <n v="182.89959999999999"/>
        <n v="179.65010000000001"/>
        <n v="179.6224"/>
        <n v="177.32259999999999"/>
        <n v="181.72040000000001"/>
        <n v="176.69810000000001"/>
        <n v="177.7543"/>
        <n v="183.32579999999999"/>
        <n v="178.59710000000001"/>
        <n v="165.6114"/>
        <n v="49.573920000000001"/>
        <n v="30.46555"/>
        <n v="29.93601"/>
        <n v="20.054030000000001"/>
        <n v="16.846509999999999"/>
        <n v="5.2216649999999998"/>
        <n v="8.0119120000000006"/>
        <n v="1.9440189999999999"/>
        <n v="6.3767930000000002"/>
        <n v="7.2200340000000001"/>
        <n v="1.4303090000000001"/>
        <n v="10.433920000000001"/>
        <n v="9.3099399999999992"/>
        <n v="8.8092679999999994"/>
        <n v="9.5346530000000005"/>
        <n v="5.1514350000000002"/>
        <n v="5.4064160000000001"/>
        <n v="1.4557420000000001"/>
        <n v="4.3621480000000004"/>
        <n v="10.761889999999999"/>
        <n v="6.5759040000000004"/>
        <n v="0.55267520000000003"/>
        <n v="7.2413530000000002"/>
        <n v="2.883731"/>
        <n v="6.725517"/>
        <n v="354.84440000000001"/>
        <n v="5.9206209999999997"/>
        <n v="353.69369999999998"/>
        <n v="13.294409999999999"/>
        <n v="355.78089999999997"/>
        <n v="260.53769999999997"/>
        <n v="243.435"/>
        <n v="206.9588"/>
        <n v="184.98410000000001"/>
        <n v="189.31479999999999"/>
        <n v="192.8434"/>
        <n v="191.68559999999999"/>
        <n v="184.226"/>
        <n v="189.18879999999999"/>
        <n v="182.7182"/>
        <n v="180.84139999999999"/>
        <n v="186.18770000000001"/>
        <n v="179.92099999999999"/>
        <n v="184.9665"/>
        <n v="180.87360000000001"/>
        <n v="183.78729999999999"/>
        <n v="178.26429999999999"/>
        <n v="183.83369999999999"/>
        <n v="180.4855"/>
        <n v="183.94800000000001"/>
        <n v="182.0711"/>
        <n v="179.7954"/>
        <n v="182.006"/>
        <n v="180.56729999999999"/>
        <n v="185.45840000000001"/>
        <n v="177.6386"/>
        <n v="162.6292"/>
        <n v="162.82409999999999"/>
        <n v="330.25510000000003"/>
        <n v="38.541179999999997"/>
        <n v="23.983419999999999"/>
        <n v="14.656750000000001"/>
        <n v="8.4089120000000008"/>
        <n v="25.839120000000001"/>
        <n v="9.6499199999999998"/>
        <n v="6.9112270000000002"/>
        <n v="8.8506940000000007"/>
        <n v="11.73606"/>
        <n v="9.4979169999999993"/>
        <n v="9.8382579999999997"/>
        <n v="5.2349969999999999"/>
        <n v="0.96867689999999995"/>
        <n v="7.8957649999999999"/>
        <n v="3.935524"/>
        <n v="1.459892"/>
        <n v="6.7230460000000001"/>
        <n v="7.7156729999999998"/>
        <n v="8.5394389999999998"/>
        <n v="8.4665929999999996"/>
        <n v="9.9706630000000001"/>
        <n v="1.2793460000000001"/>
        <n v="2.1210960000000001"/>
        <n v="11.22246"/>
        <n v="6.8779349999999999"/>
        <n v="358.74779999999998"/>
        <n v="316.80110000000002"/>
        <n v="329.9314"/>
        <n v="227.2457"/>
        <n v="200.08369999999999"/>
        <n v="192.8107"/>
        <n v="196.42930000000001"/>
        <n v="193.5264"/>
        <n v="194.55889999999999"/>
        <n v="190.0401"/>
        <n v="188.6258"/>
        <n v="187.95849999999999"/>
        <n v="185.78800000000001"/>
        <n v="181.0051"/>
        <n v="179.63550000000001"/>
        <n v="184.7414"/>
        <n v="185.38650000000001"/>
        <n v="182.3475"/>
        <n v="184.37899999999999"/>
        <n v="178.8664"/>
        <n v="183.40450000000001"/>
        <n v="181.28319999999999"/>
        <n v="186.36320000000001"/>
        <n v="180.38200000000001"/>
        <n v="183.61859999999999"/>
        <n v="178.65530000000001"/>
        <n v="178.68520000000001"/>
        <n v="173.15719999999999"/>
        <n v="167.80869999999999"/>
        <n v="151.51419999999999"/>
        <n v="67.067899999999995"/>
        <n v="58.551279999999998"/>
        <n v="29.357749999999999"/>
        <n v="23.364339999999999"/>
        <n v="15.91366"/>
        <n v="5.9630380000000001"/>
        <n v="2.276249"/>
        <n v="7.7310720000000002"/>
        <n v="7.6347069999999997"/>
        <n v="8.0142360000000004"/>
        <n v="11.146000000000001"/>
        <n v="5.4711610000000004"/>
        <n v="10.140790000000001"/>
        <n v="7.3245079999999998"/>
        <n v="2.1898490000000002"/>
        <n v="10.74586"/>
        <n v="1.3907229999999999"/>
        <n v="8.0162300000000002"/>
        <n v="7.3481170000000002"/>
        <n v="1.3278099999999999"/>
        <n v="3.4045179999999999"/>
        <n v="9.5397309999999997"/>
        <n v="0.81991939999999996"/>
        <n v="4.4892200000000004"/>
        <n v="0.43273929999999999"/>
        <n v="348.5985"/>
        <n v="358.92809999999997"/>
        <n v="2.4519739999999999"/>
        <n v="7.7022839999999997"/>
        <n v="348.0403"/>
        <n v="358.6626"/>
        <n v="311.68220000000002"/>
        <n v="220.56129999999999"/>
        <n v="216.6824"/>
        <n v="215.90969999999999"/>
        <n v="191.9442"/>
        <n v="202.93680000000001"/>
        <n v="191.69329999999999"/>
        <n v="190.41380000000001"/>
        <n v="190.9228"/>
        <n v="182.52610000000001"/>
        <n v="183.7544"/>
        <n v="191.24350000000001"/>
        <n v="185.92750000000001"/>
        <n v="183.202"/>
        <n v="193.01249999999999"/>
        <n v="186.44159999999999"/>
        <n v="185.9958"/>
        <n v="184.49260000000001"/>
        <n v="182.60650000000001"/>
        <n v="184.96969999999999"/>
        <n v="178.35820000000001"/>
        <n v="192.22919999999999"/>
        <n v="177.25280000000001"/>
        <n v="186.06489999999999"/>
        <n v="180.78299999999999"/>
        <n v="193.2405"/>
        <n v="190.9067"/>
        <n v="172.14670000000001"/>
        <n v="176.1063"/>
        <n v="162.44649999999999"/>
        <n v="39.42136"/>
        <n v="23.232309999999998"/>
        <n v="6.4739560000000003"/>
        <n v="4.137594"/>
        <n v="3.5829029999999999"/>
        <n v="10.33995"/>
        <n v="10.9847"/>
        <n v="5.9217380000000004"/>
        <n v="7.5281630000000002"/>
        <n v="6.7919970000000003"/>
        <n v="9.8874189999999995"/>
        <n v="9.9398710000000001"/>
        <n v="8.1091300000000004"/>
        <n v="2.865656"/>
        <n v="2.1926860000000001"/>
        <n v="8.1481890000000003"/>
        <n v="10.672219999999999"/>
        <n v="4.1228850000000001"/>
        <n v="8.7905440000000006"/>
        <n v="0.90817930000000002"/>
        <n v="4.6774180000000003"/>
        <n v="10.246040000000001"/>
        <n v="356.3177"/>
        <n v="6.3635679999999999"/>
        <n v="357.0367"/>
        <n v="358.04430000000002"/>
        <n v="5.7268470000000002"/>
        <n v="7.037941"/>
        <n v="355.72859999999997"/>
        <n v="343.64420000000001"/>
        <n v="302.21089999999998"/>
        <n v="242.44720000000001"/>
        <n v="230.08410000000001"/>
        <n v="207.7585"/>
        <n v="196.75149999999999"/>
        <n v="196.55709999999999"/>
        <n v="196.1276"/>
        <n v="196.84800000000001"/>
        <n v="191.3494"/>
        <n v="187.82910000000001"/>
        <n v="185.53"/>
        <n v="183.7961"/>
        <n v="189.14250000000001"/>
        <n v="189.928"/>
        <n v="181.17949999999999"/>
        <n v="187.89400000000001"/>
        <n v="189.14160000000001"/>
        <n v="187.13489999999999"/>
        <n v="186.24889999999999"/>
        <n v="183.95609999999999"/>
        <n v="185.65600000000001"/>
        <n v="187.8443"/>
        <n v="187.70830000000001"/>
        <n v="193.0334"/>
        <n v="191.33690000000001"/>
        <n v="183.38630000000001"/>
        <n v="197.55109999999999"/>
        <n v="185.2259"/>
        <n v="285.81139999999999"/>
        <n v="357.41699999999997"/>
        <n v="8.488944"/>
        <n v="1.4581230000000001"/>
        <n v="358.05849999999998"/>
        <n v="7.4894689999999997"/>
        <n v="8.8168589999999991"/>
        <n v="9.4498499999999996"/>
        <n v="4.0018269999999996"/>
        <n v="2.170957"/>
        <n v="2.1130080000000002"/>
        <n v="5.0145030000000004"/>
        <n v="9.9099360000000001"/>
        <n v="7.2960200000000004"/>
        <n v="9.0686590000000002"/>
        <n v="10.61966"/>
        <n v="8.8057999999999996"/>
        <n v="3.2762060000000002"/>
        <n v="10.56213"/>
        <n v="4.1650320000000001"/>
        <n v="359.8218"/>
        <n v="4.9020580000000002"/>
        <n v="5.8347889999999998"/>
        <n v="5.8283440000000004"/>
        <n v="10.27162"/>
        <n v="10.957229999999999"/>
        <n v="3.5447660000000001"/>
        <n v="6.0524069999999996"/>
        <n v="10.792529999999999"/>
        <n v="354.91019999999997"/>
        <n v="6.7830490000000001"/>
        <n v="346.86599999999999"/>
        <n v="265.05399999999997"/>
        <n v="226.40860000000001"/>
        <n v="193.85339999999999"/>
        <n v="201.02789999999999"/>
        <n v="197.5385"/>
        <n v="195.77109999999999"/>
        <n v="180.2242"/>
        <n v="193.7835"/>
        <n v="187.02510000000001"/>
        <n v="184.8938"/>
        <n v="179.92400000000001"/>
        <n v="184.8802"/>
        <n v="190.35599999999999"/>
        <n v="184.72309999999999"/>
        <n v="187.33070000000001"/>
        <n v="186.3211"/>
        <n v="183.99289999999999"/>
        <n v="181.7139"/>
        <n v="185.77330000000001"/>
        <n v="183.21549999999999"/>
        <n v="182.49940000000001"/>
        <n v="183.84049999999999"/>
        <n v="176.3785"/>
        <n v="176.7704"/>
        <n v="179.0608"/>
        <n v="170.5377"/>
        <n v="315"/>
        <n v="13.76079"/>
        <n v="9.8858720000000009"/>
        <n v="9.2314620000000005"/>
        <n v="6.5198020000000003"/>
        <n v="0.48554580000000003"/>
        <n v="6.898288"/>
        <n v="8.0047289999999993"/>
        <n v="2.3225099999999999"/>
        <n v="10.54566"/>
        <n v="14.2121"/>
        <n v="4.5739210000000003"/>
        <n v="6.7272639999999999"/>
        <n v="6.5842910000000003"/>
        <n v="7.4597049999999996"/>
        <n v="1.507436"/>
        <n v="3.9592649999999998"/>
        <n v="3.630652"/>
        <n v="358.86989999999997"/>
        <n v="4.1888319999999997"/>
        <n v="10.28959"/>
        <n v="8.7529959999999996"/>
        <n v="7.4651909999999999"/>
        <n v="2.084368"/>
        <n v="1.542206"/>
        <n v="359.76280000000003"/>
        <n v="10.862550000000001"/>
        <n v="1.3229930000000001"/>
        <n v="355.95979999999997"/>
        <n v="342.18779999999998"/>
        <n v="341.411"/>
        <n v="345.30270000000002"/>
        <n v="234.5247"/>
        <n v="208.30080000000001"/>
        <n v="212.98849999999999"/>
        <n v="197.82490000000001"/>
        <n v="187.6404"/>
        <n v="192.541"/>
        <n v="186.6789"/>
        <n v="188.6711"/>
        <n v="185.41470000000001"/>
        <n v="190.89869999999999"/>
        <n v="184.4889"/>
        <n v="181.58449999999999"/>
        <n v="185.20750000000001"/>
        <n v="184.60730000000001"/>
        <n v="187.17070000000001"/>
        <n v="180.41820000000001"/>
        <n v="187.1635"/>
        <n v="182.74180000000001"/>
        <n v="180.9598"/>
        <n v="180.33600000000001"/>
        <n v="183.2122"/>
        <n v="182.8092"/>
        <n v="185.6566"/>
        <n v="184.5393"/>
        <n v="183.38849999999999"/>
        <n v="183.3374"/>
        <n v="188.06319999999999"/>
        <n v="177.51050000000001"/>
        <n v="153.18899999999999"/>
        <n v="38.769680000000001"/>
        <n v="8.5659299999999998"/>
        <n v="19.389790000000001"/>
        <n v="7.4126620000000001"/>
        <n v="9.7978170000000002"/>
        <n v="10.07593"/>
        <n v="8.0181970000000007"/>
        <n v="7.6938190000000004"/>
        <n v="7.441006E-2"/>
        <n v="4.8917719999999996"/>
        <n v="11.04804"/>
        <n v="4.3188269999999997"/>
        <n v="3.1421640000000002"/>
        <n v="9.5477659999999993"/>
        <n v="3.5715970000000001"/>
        <n v="4.0615220000000001"/>
        <n v="6.5643209999999996"/>
        <n v="3.0173160000000001"/>
        <n v="6.0143319999999996"/>
        <n v="7.4314080000000002"/>
        <n v="2.5528979999999999"/>
        <n v="1.0230300000000001"/>
        <n v="2.1858010000000001"/>
        <n v="9.6956100000000003"/>
        <n v="353.05590000000001"/>
        <n v="352.4205"/>
        <n v="336.98250000000002"/>
        <n v="267.70940000000002"/>
        <n v="232.20609999999999"/>
        <n v="221.06129999999999"/>
        <n v="207.8973"/>
        <n v="194.4"/>
        <n v="199.4538"/>
        <n v="187.25700000000001"/>
        <n v="187.738"/>
        <n v="182.2944"/>
        <n v="174.36930000000001"/>
        <n v="183.93950000000001"/>
        <n v="183.5855"/>
        <n v="183.91589999999999"/>
        <n v="184.39169999999999"/>
        <n v="188.1618"/>
        <n v="187.4211"/>
        <n v="186.80340000000001"/>
        <n v="181.67529999999999"/>
        <n v="177.54480000000001"/>
        <n v="174.65289999999999"/>
        <n v="187.34960000000001"/>
        <n v="184.83580000000001"/>
        <n v="178.9213"/>
        <n v="178.8065"/>
        <n v="187.93279999999999"/>
        <n v="178.67930000000001"/>
        <n v="177.19589999999999"/>
        <n v="174.82230000000001"/>
        <n v="169.2157"/>
        <n v="174.03550000000001"/>
        <n v="26.565049999999999"/>
        <n v="24.264769999999999"/>
        <n v="24.259080000000001"/>
        <n v="7.9252760000000002"/>
        <n v="19.484670000000001"/>
        <n v="18.900179999999999"/>
        <n v="13.663740000000001"/>
        <n v="1.3926540000000001"/>
        <n v="1.6124579999999999"/>
        <n v="10.27333"/>
        <n v="8.3347610000000003"/>
        <n v="4.368817"/>
        <n v="11.3759"/>
        <n v="9.0085040000000003"/>
        <n v="11.561640000000001"/>
        <n v="0.28973599999999999"/>
        <n v="5.1485349999999999"/>
        <n v="5.6647879999999997"/>
        <n v="3.7674829999999999"/>
        <n v="4.1303590000000003"/>
        <n v="6.3099569999999998"/>
        <n v="0.60628190000000004"/>
        <n v="356.4744"/>
        <n v="358.53120000000001"/>
        <n v="1.8806780000000001"/>
        <n v="342.99990000000003"/>
        <n v="353.60559999999998"/>
        <n v="348.69009999999997"/>
        <n v="284.9314"/>
        <n v="273.09410000000003"/>
        <n v="255.4111"/>
        <n v="209.41370000000001"/>
        <n v="196.53479999999999"/>
        <n v="197.63919999999999"/>
        <n v="186.30009999999999"/>
        <n v="183.07040000000001"/>
        <n v="192.5821"/>
        <n v="188.1943"/>
        <n v="184.3006"/>
        <n v="179.02209999999999"/>
        <n v="183.8597"/>
        <n v="179.5121"/>
        <n v="183.16730000000001"/>
        <n v="181.93639999999999"/>
        <n v="183.3391"/>
        <n v="182.45820000000001"/>
        <n v="177.87280000000001"/>
        <n v="181.11109999999999"/>
        <n v="187.36959999999999"/>
        <n v="182.50200000000001"/>
        <n v="186.3998"/>
        <n v="182.74809999999999"/>
        <n v="183.30009999999999"/>
        <n v="181.5882"/>
        <n v="185.99189999999999"/>
        <n v="183.76050000000001"/>
        <n v="170.95339999999999"/>
        <n v="180.1574"/>
        <n v="163.02029999999999"/>
        <n v="185.80670000000001"/>
        <n v="72.597300000000004"/>
        <n v="20.420020000000001"/>
        <n v="22.092919999999999"/>
        <n v="18.663219999999999"/>
        <n v="7.1550219999999998"/>
        <n v="14.00867"/>
        <n v="16.677959999999999"/>
        <n v="14.68669"/>
        <n v="5.0545239999999998"/>
        <n v="6.152406"/>
        <n v="1.785264"/>
        <n v="3.8140749999999999"/>
        <n v="7.2750050000000002"/>
        <n v="5.3251869999999997"/>
        <n v="9.3634509999999995"/>
        <n v="1.1988399999999999"/>
        <n v="355.3331"/>
        <n v="5.2270200000000004"/>
        <n v="0.51694039999999997"/>
        <n v="1.299984"/>
        <n v="357.84300000000002"/>
        <n v="358.85419999999999"/>
        <n v="1.090063"/>
        <n v="12.90741"/>
        <n v="9.9675229999999999"/>
        <n v="345.0686"/>
        <n v="9.5690840000000001"/>
        <n v="337.35320000000002"/>
        <n v="308.22430000000003"/>
        <n v="293.96249999999998"/>
        <n v="217.37190000000001"/>
        <n v="200.61359999999999"/>
        <n v="205.0772"/>
        <n v="196.02029999999999"/>
        <n v="192.7867"/>
        <n v="192.87809999999999"/>
        <n v="185.4813"/>
        <n v="181.24780000000001"/>
        <n v="190.041"/>
        <n v="183.4624"/>
        <n v="176.00720000000001"/>
        <n v="184.29740000000001"/>
        <n v="183.15989999999999"/>
        <n v="179.43129999999999"/>
        <n v="180.0736"/>
        <n v="177.45849999999999"/>
        <n v="185.78020000000001"/>
        <n v="183.76169999999999"/>
        <n v="177.57919999999999"/>
        <n v="178.85230000000001"/>
        <n v="183.04130000000001"/>
        <n v="180.93729999999999"/>
        <n v="175.39830000000001"/>
        <n v="173.61959999999999"/>
        <n v="183.12209999999999"/>
        <n v="159.1748"/>
        <n v="160.88030000000001"/>
        <n v="92.385940000000005"/>
        <n v="47.489550000000001"/>
        <n v="18.781490000000002"/>
        <n v="25.413530000000002"/>
        <n v="18.845659999999999"/>
        <n v="15.8964"/>
        <n v="5.7729249999999999"/>
        <n v="8.9332619999999991"/>
        <n v="3.5274679999999998"/>
        <n v="6.5350460000000004"/>
        <n v="3.2684169999999999"/>
        <n v="7.515574"/>
        <n v="10.48654"/>
        <n v="359.12470000000002"/>
        <n v="3.2543519999999999"/>
        <n v="5.7852259999999998"/>
        <n v="1.588935"/>
        <n v="2.6409220000000002"/>
        <n v="0.579897"/>
        <n v="8.7631789999999992"/>
        <n v="0.29010269999999999"/>
        <n v="356.2978"/>
        <n v="357.8039"/>
        <n v="3.951654"/>
        <n v="356.47"/>
        <n v="324.56220000000002"/>
        <n v="327.8288"/>
        <n v="299.9221"/>
        <n v="282.75749999999999"/>
        <n v="231.14660000000001"/>
        <n v="204.74940000000001"/>
        <n v="195.19239999999999"/>
        <n v="197.91730000000001"/>
        <n v="191.26560000000001"/>
        <n v="186.4272"/>
        <n v="191.26419999999999"/>
        <n v="180.18879999999999"/>
        <n v="183.16139999999999"/>
        <n v="182.00370000000001"/>
        <n v="186.9717"/>
        <n v="181.8252"/>
        <n v="180.41220000000001"/>
        <n v="181.69900000000001"/>
        <n v="178.27340000000001"/>
        <n v="177.6277"/>
        <n v="187.2765"/>
        <n v="181.9914"/>
        <n v="180.5855"/>
        <n v="182.6763"/>
        <n v="181.96209999999999"/>
        <n v="182.24809999999999"/>
        <n v="178.7218"/>
        <n v="182.2139"/>
        <n v="169.78790000000001"/>
        <n v="152.8552"/>
        <n v="126.8057"/>
        <n v="102.09480000000001"/>
        <n v="49.219099999999997"/>
        <n v="40.114800000000002"/>
        <n v="40.704160000000002"/>
        <n v="22.208659999999998"/>
        <n v="19.06373"/>
        <n v="12.200469999999999"/>
        <n v="13.916169999999999"/>
        <n v="6.4715610000000003"/>
        <n v="2.5113629999999998"/>
        <n v="359.36779999999999"/>
        <n v="3.2892429999999999"/>
        <n v="13.90564"/>
        <n v="4.6956309999999997"/>
        <n v="13.727589999999999"/>
        <n v="6.1933020000000001"/>
        <n v="5.2574230000000002"/>
        <n v="2.208072"/>
        <n v="2.5610439999999999"/>
        <n v="10.418659999999999"/>
        <n v="3.4260350000000002"/>
        <n v="8.9560650000000006"/>
        <n v="6.6325139999999996"/>
        <n v="0.17309849999999999"/>
        <n v="351.69319999999999"/>
        <n v="350.31119999999999"/>
        <n v="359.72050000000002"/>
        <n v="267.66269999999997"/>
        <n v="291.25049999999999"/>
        <n v="225.7073"/>
        <n v="215.8219"/>
        <n v="202.1857"/>
        <n v="189.26660000000001"/>
        <n v="192.6241"/>
        <n v="179.74979999999999"/>
        <n v="180.226"/>
        <n v="181.16319999999999"/>
        <n v="188.3493"/>
        <n v="181.04750000000001"/>
        <n v="179.67019999999999"/>
        <n v="177.00069999999999"/>
        <n v="178.26179999999999"/>
        <n v="182.6951"/>
        <n v="179.37809999999999"/>
        <n v="178.67320000000001"/>
        <n v="182.4366"/>
        <n v="186.61349999999999"/>
        <n v="187.2302"/>
        <n v="179.7097"/>
        <n v="175.697"/>
        <n v="172.31039999999999"/>
        <n v="176.44069999999999"/>
        <n v="166.87129999999999"/>
        <n v="173.73249999999999"/>
        <n v="160.9128"/>
        <n v="156.07499999999999"/>
        <n v="134.3338"/>
        <n v="75.837829999999997"/>
        <n v="60.945399999999999"/>
        <n v="44.262329999999999"/>
        <n v="31.9878"/>
        <n v="20.387969999999999"/>
        <n v="12.45295"/>
        <n v="17.726109999999998"/>
        <n v="18.93214"/>
        <n v="10.885529999999999"/>
        <n v="7.9319459999999999"/>
        <n v="357.65929999999997"/>
        <n v="8.3004560000000005"/>
        <n v="7.8086019999999996"/>
        <n v="11.53115"/>
        <n v="9.2414880000000004"/>
        <n v="2.2053319999999998"/>
        <n v="4.7169220000000003"/>
        <n v="5.9945510000000004"/>
        <n v="4.5058449999999999"/>
        <n v="3.7117719999999998"/>
        <n v="6.1336199999999996"/>
        <n v="10.869199999999999"/>
        <n v="9.9473380000000002"/>
        <n v="1.374835"/>
        <n v="359.16559999999998"/>
        <n v="4.3777410000000003"/>
        <n v="6.8864270000000003"/>
        <n v="5.266572"/>
        <n v="6.8621939999999997"/>
        <n v="359.13200000000001"/>
        <n v="357.74939999999998"/>
        <n v="347.00540000000001"/>
        <n v="230.5275"/>
        <n v="231.34020000000001"/>
        <n v="201.6087"/>
        <n v="198.435"/>
        <n v="192.3647"/>
        <n v="199.0881"/>
        <n v="187.55779999999999"/>
        <n v="174.93639999999999"/>
        <n v="178.3827"/>
        <n v="183.3878"/>
        <n v="175.57820000000001"/>
        <n v="178.25810000000001"/>
        <n v="184.02119999999999"/>
        <n v="182.1782"/>
        <n v="183.07329999999999"/>
        <n v="181.1711"/>
        <n v="177.85730000000001"/>
        <n v="179.00290000000001"/>
        <n v="179.5249"/>
        <n v="177.6182"/>
        <n v="181.54499999999999"/>
        <n v="182.0018"/>
        <n v="183.02600000000001"/>
        <n v="172.91079999999999"/>
        <n v="161.9479"/>
        <n v="152.33519999999999"/>
        <n v="170.489"/>
        <n v="144.7646"/>
        <n v="81.634119999999996"/>
        <n v="64.259289999999993"/>
        <n v="44.686909999999997"/>
        <n v="33.607860000000002"/>
        <n v="22.57563"/>
        <n v="22.648309999999999"/>
        <n v="17.015920000000001"/>
        <n v="14.541930000000001"/>
        <n v="10.337109999999999"/>
        <n v="7.6647819999999998"/>
        <n v="0.55356519999999998"/>
        <n v="8.3792600000000004"/>
        <n v="2.7633700000000001"/>
        <n v="9.3971540000000005"/>
        <n v="7.853313"/>
        <n v="6.2577299999999996"/>
        <n v="2.901259"/>
        <n v="0.61229800000000001"/>
        <n v="5.0974000000000004"/>
        <n v="3.8687879999999999"/>
        <n v="2.198375"/>
        <n v="4.969741"/>
        <n v="8.2035110000000007"/>
        <n v="358.37119999999999"/>
        <n v="358.04750000000001"/>
        <n v="0.36377779999999998"/>
        <n v="359.77170000000001"/>
        <n v="10.76576"/>
        <n v="32.9694"/>
        <n v="320.4119"/>
        <n v="189.1302"/>
        <n v="170.94659999999999"/>
        <n v="214.27369999999999"/>
        <n v="197.81219999999999"/>
        <n v="188.55889999999999"/>
        <n v="181.60830000000001"/>
        <n v="181.6438"/>
        <n v="189.08199999999999"/>
        <n v="177.8631"/>
        <n v="174.95760000000001"/>
        <n v="186.24039999999999"/>
        <n v="182.1497"/>
        <n v="183.80109999999999"/>
        <n v="178.00409999999999"/>
        <n v="179.9083"/>
        <n v="183.1747"/>
        <n v="177.48859999999999"/>
        <n v="172.97399999999999"/>
        <n v="178.06180000000001"/>
        <n v="178.1491"/>
        <n v="185.4006"/>
        <n v="182.46629999999999"/>
        <n v="188.94120000000001"/>
        <n v="178.00210000000001"/>
        <n v="176.93600000000001"/>
        <n v="172.41650000000001"/>
        <n v="171.5087"/>
        <n v="175.49780000000001"/>
        <n v="168.14320000000001"/>
        <n v="153.7021"/>
        <n v="90.362629999999996"/>
        <n v="82.199809999999999"/>
        <n v="13.8049"/>
        <n v="12.29135"/>
        <n v="14.51802"/>
        <n v="13.57442"/>
        <n v="15.097160000000001"/>
        <n v="4.3607360000000002"/>
        <n v="5.258426"/>
        <n v="6.5340389999999999"/>
        <n v="15.02711"/>
        <n v="6.3810760000000002"/>
        <n v="6.6948280000000002"/>
        <n v="0.29083900000000001"/>
        <n v="6.6020799999999999"/>
        <n v="7.4786900000000003"/>
        <n v="4.3682780000000001"/>
        <n v="3.7747169999999999"/>
        <n v="8.843693"/>
        <n v="1.4124859999999999"/>
        <n v="13.89621"/>
        <n v="4.4301349999999999"/>
        <n v="1.384201"/>
        <n v="6.2307160000000001"/>
        <n v="5.556038"/>
        <n v="11.193899999999999"/>
        <n v="15.60895"/>
        <n v="2.5952000000000002"/>
        <n v="358.73750000000001"/>
        <n v="4.9459669999999996"/>
        <n v="24.80941"/>
        <n v="14.74356"/>
        <n v="335.62349999999998"/>
        <n v="211.6755"/>
        <n v="185.75460000000001"/>
        <n v="188.78309999999999"/>
        <n v="200.78270000000001"/>
        <n v="176.9872"/>
        <n v="174.75970000000001"/>
        <n v="178.3235"/>
        <n v="180.27950000000001"/>
        <n v="176.7039"/>
        <n v="187.34049999999999"/>
        <n v="176.61009999999999"/>
        <n v="186.20140000000001"/>
        <n v="185.89959999999999"/>
        <n v="182.35849999999999"/>
        <n v="181.9349"/>
        <n v="173.0917"/>
        <n v="187.02080000000001"/>
        <n v="170.7124"/>
        <n v="179.51750000000001"/>
        <n v="188.44120000000001"/>
        <n v="180.95480000000001"/>
        <n v="178.26830000000001"/>
        <n v="175.3681"/>
        <n v="190.56100000000001"/>
        <n v="184.64330000000001"/>
        <n v="158.10839999999999"/>
        <n v="148.10919999999999"/>
        <n v="108.435"/>
        <n v="80.739779999999996"/>
        <n v="36.076009999999997"/>
        <n v="35.499760000000002"/>
        <n v="14.95584"/>
        <n v="19.774349999999998"/>
        <n v="8.9869430000000001"/>
        <n v="5.7651339999999998"/>
        <n v="11.88866"/>
      </sharedItems>
      <fieldGroup base="1">
        <rangePr autoEnd="0" startNum="0" endNum="360"/>
        <groupItems count="362">
          <s v="&lt;0"/>
          <s v="0-1"/>
          <s v="1-2"/>
          <s v="2-3"/>
          <s v="3-4"/>
          <s v="4-5"/>
          <s v="5-6"/>
          <s v="6-7"/>
          <s v="7-8"/>
          <s v="8-9"/>
          <s v="9-10"/>
          <s v="10-11"/>
          <s v="11-12"/>
          <s v="12-13"/>
          <s v="13-14"/>
          <s v="14-15"/>
          <s v="15-16"/>
          <s v="16-17"/>
          <s v="17-18"/>
          <s v="18-19"/>
          <s v="19-20"/>
          <s v="20-21"/>
          <s v="21-22"/>
          <s v="22-23"/>
          <s v="23-24"/>
          <s v="24-25"/>
          <s v="25-26"/>
          <s v="26-27"/>
          <s v="27-28"/>
          <s v="28-29"/>
          <s v="29-30"/>
          <s v="30-31"/>
          <s v="31-32"/>
          <s v="32-33"/>
          <s v="33-34"/>
          <s v="34-35"/>
          <s v="35-36"/>
          <s v="36-37"/>
          <s v="37-38"/>
          <s v="38-39"/>
          <s v="39-40"/>
          <s v="40-41"/>
          <s v="41-42"/>
          <s v="42-43"/>
          <s v="43-44"/>
          <s v="44-45"/>
          <s v="45-46"/>
          <s v="46-47"/>
          <s v="47-48"/>
          <s v="48-49"/>
          <s v="49-50"/>
          <s v="50-51"/>
          <s v="51-52"/>
          <s v="52-53"/>
          <s v="53-54"/>
          <s v="54-55"/>
          <s v="55-56"/>
          <s v="56-57"/>
          <s v="57-58"/>
          <s v="58-59"/>
          <s v="59-60"/>
          <s v="60-61"/>
          <s v="61-62"/>
          <s v="62-63"/>
          <s v="63-64"/>
          <s v="64-65"/>
          <s v="65-66"/>
          <s v="66-67"/>
          <s v="67-68"/>
          <s v="68-69"/>
          <s v="69-70"/>
          <s v="70-71"/>
          <s v="71-72"/>
          <s v="72-73"/>
          <s v="73-74"/>
          <s v="74-75"/>
          <s v="75-76"/>
          <s v="76-77"/>
          <s v="77-78"/>
          <s v="78-79"/>
          <s v="79-80"/>
          <s v="80-81"/>
          <s v="81-82"/>
          <s v="82-83"/>
          <s v="83-84"/>
          <s v="84-85"/>
          <s v="85-86"/>
          <s v="86-87"/>
          <s v="87-88"/>
          <s v="88-89"/>
          <s v="89-90"/>
          <s v="90-91"/>
          <s v="91-92"/>
          <s v="92-93"/>
          <s v="93-94"/>
          <s v="94-95"/>
          <s v="95-96"/>
          <s v="96-97"/>
          <s v="97-98"/>
          <s v="98-99"/>
          <s v="99-100"/>
          <s v="100-101"/>
          <s v="101-102"/>
          <s v="102-103"/>
          <s v="103-104"/>
          <s v="104-105"/>
          <s v="105-106"/>
          <s v="106-107"/>
          <s v="107-108"/>
          <s v="108-109"/>
          <s v="109-110"/>
          <s v="110-111"/>
          <s v="111-112"/>
          <s v="112-113"/>
          <s v="113-114"/>
          <s v="114-115"/>
          <s v="115-116"/>
          <s v="116-117"/>
          <s v="117-118"/>
          <s v="118-119"/>
          <s v="119-120"/>
          <s v="120-121"/>
          <s v="121-122"/>
          <s v="122-123"/>
          <s v="123-124"/>
          <s v="124-125"/>
          <s v="125-126"/>
          <s v="126-127"/>
          <s v="127-128"/>
          <s v="128-129"/>
          <s v="129-130"/>
          <s v="130-131"/>
          <s v="131-132"/>
          <s v="132-133"/>
          <s v="133-134"/>
          <s v="134-135"/>
          <s v="135-136"/>
          <s v="136-137"/>
          <s v="137-138"/>
          <s v="138-139"/>
          <s v="139-140"/>
          <s v="140-141"/>
          <s v="141-142"/>
          <s v="142-143"/>
          <s v="143-144"/>
          <s v="144-145"/>
          <s v="145-146"/>
          <s v="146-147"/>
          <s v="147-148"/>
          <s v="148-149"/>
          <s v="149-150"/>
          <s v="150-151"/>
          <s v="151-152"/>
          <s v="152-153"/>
          <s v="153-154"/>
          <s v="154-155"/>
          <s v="155-156"/>
          <s v="156-157"/>
          <s v="157-158"/>
          <s v="158-159"/>
          <s v="159-160"/>
          <s v="160-161"/>
          <s v="161-162"/>
          <s v="162-163"/>
          <s v="163-164"/>
          <s v="164-165"/>
          <s v="165-166"/>
          <s v="166-167"/>
          <s v="167-168"/>
          <s v="168-169"/>
          <s v="169-170"/>
          <s v="170-171"/>
          <s v="171-172"/>
          <s v="172-173"/>
          <s v="173-174"/>
          <s v="174-175"/>
          <s v="175-176"/>
          <s v="176-177"/>
          <s v="177-178"/>
          <s v="178-179"/>
          <s v="179-180"/>
          <s v="180-181"/>
          <s v="181-182"/>
          <s v="182-183"/>
          <s v="183-184"/>
          <s v="184-185"/>
          <s v="185-186"/>
          <s v="186-187"/>
          <s v="187-188"/>
          <s v="188-189"/>
          <s v="189-190"/>
          <s v="190-191"/>
          <s v="191-192"/>
          <s v="192-193"/>
          <s v="193-194"/>
          <s v="194-195"/>
          <s v="195-196"/>
          <s v="196-197"/>
          <s v="197-198"/>
          <s v="198-199"/>
          <s v="199-200"/>
          <s v="200-201"/>
          <s v="201-202"/>
          <s v="202-203"/>
          <s v="203-204"/>
          <s v="204-205"/>
          <s v="205-206"/>
          <s v="206-207"/>
          <s v="207-208"/>
          <s v="208-209"/>
          <s v="209-210"/>
          <s v="210-211"/>
          <s v="211-212"/>
          <s v="212-213"/>
          <s v="213-214"/>
          <s v="214-215"/>
          <s v="215-216"/>
          <s v="216-217"/>
          <s v="217-218"/>
          <s v="218-219"/>
          <s v="219-220"/>
          <s v="220-221"/>
          <s v="221-222"/>
          <s v="222-223"/>
          <s v="223-224"/>
          <s v="224-225"/>
          <s v="225-226"/>
          <s v="226-227"/>
          <s v="227-228"/>
          <s v="228-229"/>
          <s v="229-230"/>
          <s v="230-231"/>
          <s v="231-232"/>
          <s v="232-233"/>
          <s v="233-234"/>
          <s v="234-235"/>
          <s v="235-236"/>
          <s v="236-237"/>
          <s v="237-238"/>
          <s v="238-239"/>
          <s v="239-240"/>
          <s v="240-241"/>
          <s v="241-242"/>
          <s v="242-243"/>
          <s v="243-244"/>
          <s v="244-245"/>
          <s v="245-246"/>
          <s v="246-247"/>
          <s v="247-248"/>
          <s v="248-249"/>
          <s v="249-250"/>
          <s v="250-251"/>
          <s v="251-252"/>
          <s v="252-253"/>
          <s v="253-254"/>
          <s v="254-255"/>
          <s v="255-256"/>
          <s v="256-257"/>
          <s v="257-258"/>
          <s v="258-259"/>
          <s v="259-260"/>
          <s v="260-261"/>
          <s v="261-262"/>
          <s v="262-263"/>
          <s v="263-264"/>
          <s v="264-265"/>
          <s v="265-266"/>
          <s v="266-267"/>
          <s v="267-268"/>
          <s v="268-269"/>
          <s v="269-270"/>
          <s v="270-271"/>
          <s v="271-272"/>
          <s v="272-273"/>
          <s v="273-274"/>
          <s v="274-275"/>
          <s v="275-276"/>
          <s v="276-277"/>
          <s v="277-278"/>
          <s v="278-279"/>
          <s v="279-280"/>
          <s v="280-281"/>
          <s v="281-282"/>
          <s v="282-283"/>
          <s v="283-284"/>
          <s v="284-285"/>
          <s v="285-286"/>
          <s v="286-287"/>
          <s v="287-288"/>
          <s v="288-289"/>
          <s v="289-290"/>
          <s v="290-291"/>
          <s v="291-292"/>
          <s v="292-293"/>
          <s v="293-294"/>
          <s v="294-295"/>
          <s v="295-296"/>
          <s v="296-297"/>
          <s v="297-298"/>
          <s v="298-299"/>
          <s v="299-300"/>
          <s v="300-301"/>
          <s v="301-302"/>
          <s v="302-303"/>
          <s v="303-304"/>
          <s v="304-305"/>
          <s v="305-306"/>
          <s v="306-307"/>
          <s v="307-308"/>
          <s v="308-309"/>
          <s v="309-310"/>
          <s v="310-311"/>
          <s v="311-312"/>
          <s v="312-313"/>
          <s v="313-314"/>
          <s v="314-315"/>
          <s v="315-316"/>
          <s v="316-317"/>
          <s v="317-318"/>
          <s v="318-319"/>
          <s v="319-320"/>
          <s v="320-321"/>
          <s v="321-322"/>
          <s v="322-323"/>
          <s v="323-324"/>
          <s v="324-325"/>
          <s v="325-326"/>
          <s v="326-327"/>
          <s v="327-328"/>
          <s v="328-329"/>
          <s v="329-330"/>
          <s v="330-331"/>
          <s v="331-332"/>
          <s v="332-333"/>
          <s v="333-334"/>
          <s v="334-335"/>
          <s v="335-336"/>
          <s v="336-337"/>
          <s v="337-338"/>
          <s v="338-339"/>
          <s v="339-340"/>
          <s v="340-341"/>
          <s v="341-342"/>
          <s v="342-343"/>
          <s v="343-344"/>
          <s v="344-345"/>
          <s v="345-346"/>
          <s v="346-347"/>
          <s v="347-348"/>
          <s v="348-349"/>
          <s v="349-350"/>
          <s v="350-351"/>
          <s v="351-352"/>
          <s v="352-353"/>
          <s v="353-354"/>
          <s v="354-355"/>
          <s v="355-356"/>
          <s v="356-357"/>
          <s v="357-358"/>
          <s v="358-359"/>
          <s v="359-360"/>
          <s v="&gt;36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32">
  <r>
    <x v="0"/>
    <x v="0"/>
  </r>
  <r>
    <x v="0"/>
    <x v="0"/>
  </r>
  <r>
    <x v="1"/>
    <x v="1"/>
  </r>
  <r>
    <x v="2"/>
    <x v="2"/>
  </r>
  <r>
    <x v="3"/>
    <x v="3"/>
  </r>
  <r>
    <x v="4"/>
    <x v="4"/>
  </r>
  <r>
    <x v="5"/>
    <x v="5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5"/>
    <x v="15"/>
  </r>
  <r>
    <x v="16"/>
    <x v="16"/>
  </r>
  <r>
    <x v="17"/>
    <x v="17"/>
  </r>
  <r>
    <x v="18"/>
    <x v="18"/>
  </r>
  <r>
    <x v="19"/>
    <x v="19"/>
  </r>
  <r>
    <x v="20"/>
    <x v="20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5"/>
    <x v="25"/>
  </r>
  <r>
    <x v="26"/>
    <x v="26"/>
  </r>
  <r>
    <x v="27"/>
    <x v="27"/>
  </r>
  <r>
    <x v="28"/>
    <x v="28"/>
  </r>
  <r>
    <x v="29"/>
    <x v="29"/>
  </r>
  <r>
    <x v="30"/>
    <x v="30"/>
  </r>
  <r>
    <x v="30"/>
    <x v="30"/>
  </r>
  <r>
    <x v="31"/>
    <x v="31"/>
  </r>
  <r>
    <x v="32"/>
    <x v="32"/>
  </r>
  <r>
    <x v="33"/>
    <x v="33"/>
  </r>
  <r>
    <x v="34"/>
    <x v="34"/>
  </r>
  <r>
    <x v="35"/>
    <x v="35"/>
  </r>
  <r>
    <x v="35"/>
    <x v="35"/>
  </r>
  <r>
    <x v="36"/>
    <x v="36"/>
  </r>
  <r>
    <x v="37"/>
    <x v="37"/>
  </r>
  <r>
    <x v="38"/>
    <x v="38"/>
  </r>
  <r>
    <x v="39"/>
    <x v="39"/>
  </r>
  <r>
    <x v="40"/>
    <x v="40"/>
  </r>
  <r>
    <x v="40"/>
    <x v="40"/>
  </r>
  <r>
    <x v="41"/>
    <x v="41"/>
  </r>
  <r>
    <x v="42"/>
    <x v="42"/>
  </r>
  <r>
    <x v="43"/>
    <x v="43"/>
  </r>
  <r>
    <x v="44"/>
    <x v="44"/>
  </r>
  <r>
    <x v="45"/>
    <x v="45"/>
  </r>
  <r>
    <x v="45"/>
    <x v="45"/>
  </r>
  <r>
    <x v="46"/>
    <x v="46"/>
  </r>
  <r>
    <x v="47"/>
    <x v="47"/>
  </r>
  <r>
    <x v="48"/>
    <x v="48"/>
  </r>
  <r>
    <x v="49"/>
    <x v="49"/>
  </r>
  <r>
    <x v="50"/>
    <x v="50"/>
  </r>
  <r>
    <x v="50"/>
    <x v="50"/>
  </r>
  <r>
    <x v="51"/>
    <x v="51"/>
  </r>
  <r>
    <x v="52"/>
    <x v="52"/>
  </r>
  <r>
    <x v="53"/>
    <x v="53"/>
  </r>
  <r>
    <x v="54"/>
    <x v="54"/>
  </r>
  <r>
    <x v="55"/>
    <x v="55"/>
  </r>
  <r>
    <x v="55"/>
    <x v="55"/>
  </r>
  <r>
    <x v="56"/>
    <x v="56"/>
  </r>
  <r>
    <x v="57"/>
    <x v="57"/>
  </r>
  <r>
    <x v="58"/>
    <x v="58"/>
  </r>
  <r>
    <x v="59"/>
    <x v="59"/>
  </r>
  <r>
    <x v="60"/>
    <x v="60"/>
  </r>
  <r>
    <x v="60"/>
    <x v="60"/>
  </r>
  <r>
    <x v="61"/>
    <x v="61"/>
  </r>
  <r>
    <x v="62"/>
    <x v="62"/>
  </r>
  <r>
    <x v="63"/>
    <x v="63"/>
  </r>
  <r>
    <x v="64"/>
    <x v="64"/>
  </r>
  <r>
    <x v="65"/>
    <x v="65"/>
  </r>
  <r>
    <x v="65"/>
    <x v="65"/>
  </r>
  <r>
    <x v="66"/>
    <x v="66"/>
  </r>
  <r>
    <x v="67"/>
    <x v="67"/>
  </r>
  <r>
    <x v="68"/>
    <x v="68"/>
  </r>
  <r>
    <x v="69"/>
    <x v="69"/>
  </r>
  <r>
    <x v="70"/>
    <x v="70"/>
  </r>
  <r>
    <x v="70"/>
    <x v="70"/>
  </r>
  <r>
    <x v="71"/>
    <x v="71"/>
  </r>
  <r>
    <x v="72"/>
    <x v="72"/>
  </r>
  <r>
    <x v="73"/>
    <x v="73"/>
  </r>
  <r>
    <x v="74"/>
    <x v="74"/>
  </r>
  <r>
    <x v="75"/>
    <x v="75"/>
  </r>
  <r>
    <x v="75"/>
    <x v="75"/>
  </r>
  <r>
    <x v="76"/>
    <x v="76"/>
  </r>
  <r>
    <x v="77"/>
    <x v="77"/>
  </r>
  <r>
    <x v="78"/>
    <x v="78"/>
  </r>
  <r>
    <x v="79"/>
    <x v="79"/>
  </r>
  <r>
    <x v="80"/>
    <x v="80"/>
  </r>
  <r>
    <x v="80"/>
    <x v="80"/>
  </r>
  <r>
    <x v="81"/>
    <x v="81"/>
  </r>
  <r>
    <x v="82"/>
    <x v="82"/>
  </r>
  <r>
    <x v="83"/>
    <x v="83"/>
  </r>
  <r>
    <x v="84"/>
    <x v="84"/>
  </r>
  <r>
    <x v="85"/>
    <x v="85"/>
  </r>
  <r>
    <x v="85"/>
    <x v="85"/>
  </r>
  <r>
    <x v="86"/>
    <x v="86"/>
  </r>
  <r>
    <x v="87"/>
    <x v="87"/>
  </r>
  <r>
    <x v="88"/>
    <x v="88"/>
  </r>
  <r>
    <x v="89"/>
    <x v="89"/>
  </r>
  <r>
    <x v="90"/>
    <x v="90"/>
  </r>
  <r>
    <x v="90"/>
    <x v="90"/>
  </r>
  <r>
    <x v="91"/>
    <x v="91"/>
  </r>
  <r>
    <x v="92"/>
    <x v="92"/>
  </r>
  <r>
    <x v="93"/>
    <x v="93"/>
  </r>
  <r>
    <x v="94"/>
    <x v="94"/>
  </r>
  <r>
    <x v="95"/>
    <x v="95"/>
  </r>
  <r>
    <x v="95"/>
    <x v="95"/>
  </r>
  <r>
    <x v="96"/>
    <x v="96"/>
  </r>
  <r>
    <x v="97"/>
    <x v="97"/>
  </r>
  <r>
    <x v="98"/>
    <x v="98"/>
  </r>
  <r>
    <x v="99"/>
    <x v="99"/>
  </r>
  <r>
    <x v="100"/>
    <x v="100"/>
  </r>
  <r>
    <x v="100"/>
    <x v="100"/>
  </r>
  <r>
    <x v="101"/>
    <x v="101"/>
  </r>
  <r>
    <x v="102"/>
    <x v="102"/>
  </r>
  <r>
    <x v="103"/>
    <x v="103"/>
  </r>
  <r>
    <x v="104"/>
    <x v="104"/>
  </r>
  <r>
    <x v="105"/>
    <x v="105"/>
  </r>
  <r>
    <x v="105"/>
    <x v="105"/>
  </r>
  <r>
    <x v="106"/>
    <x v="106"/>
  </r>
  <r>
    <x v="107"/>
    <x v="107"/>
  </r>
  <r>
    <x v="108"/>
    <x v="108"/>
  </r>
  <r>
    <x v="109"/>
    <x v="109"/>
  </r>
  <r>
    <x v="110"/>
    <x v="110"/>
  </r>
  <r>
    <x v="110"/>
    <x v="110"/>
  </r>
  <r>
    <x v="111"/>
    <x v="111"/>
  </r>
  <r>
    <x v="112"/>
    <x v="112"/>
  </r>
  <r>
    <x v="113"/>
    <x v="47"/>
  </r>
  <r>
    <x v="114"/>
    <x v="113"/>
  </r>
  <r>
    <x v="115"/>
    <x v="114"/>
  </r>
  <r>
    <x v="115"/>
    <x v="114"/>
  </r>
  <r>
    <x v="116"/>
    <x v="115"/>
  </r>
  <r>
    <x v="117"/>
    <x v="116"/>
  </r>
  <r>
    <x v="118"/>
    <x v="117"/>
  </r>
  <r>
    <x v="119"/>
    <x v="118"/>
  </r>
  <r>
    <x v="120"/>
    <x v="119"/>
  </r>
  <r>
    <x v="120"/>
    <x v="119"/>
  </r>
  <r>
    <x v="121"/>
    <x v="120"/>
  </r>
  <r>
    <x v="122"/>
    <x v="121"/>
  </r>
  <r>
    <x v="123"/>
    <x v="122"/>
  </r>
  <r>
    <x v="124"/>
    <x v="123"/>
  </r>
  <r>
    <x v="125"/>
    <x v="124"/>
  </r>
  <r>
    <x v="125"/>
    <x v="124"/>
  </r>
  <r>
    <x v="126"/>
    <x v="125"/>
  </r>
  <r>
    <x v="127"/>
    <x v="126"/>
  </r>
  <r>
    <x v="128"/>
    <x v="127"/>
  </r>
  <r>
    <x v="129"/>
    <x v="128"/>
  </r>
  <r>
    <x v="130"/>
    <x v="129"/>
  </r>
  <r>
    <x v="130"/>
    <x v="129"/>
  </r>
  <r>
    <x v="131"/>
    <x v="130"/>
  </r>
  <r>
    <x v="132"/>
    <x v="131"/>
  </r>
  <r>
    <x v="133"/>
    <x v="132"/>
  </r>
  <r>
    <x v="134"/>
    <x v="133"/>
  </r>
  <r>
    <x v="135"/>
    <x v="134"/>
  </r>
  <r>
    <x v="135"/>
    <x v="134"/>
  </r>
  <r>
    <x v="136"/>
    <x v="135"/>
  </r>
  <r>
    <x v="137"/>
    <x v="136"/>
  </r>
  <r>
    <x v="138"/>
    <x v="137"/>
  </r>
  <r>
    <x v="139"/>
    <x v="138"/>
  </r>
  <r>
    <x v="140"/>
    <x v="139"/>
  </r>
  <r>
    <x v="140"/>
    <x v="139"/>
  </r>
  <r>
    <x v="141"/>
    <x v="140"/>
  </r>
  <r>
    <x v="142"/>
    <x v="141"/>
  </r>
  <r>
    <x v="143"/>
    <x v="142"/>
  </r>
  <r>
    <x v="144"/>
    <x v="143"/>
  </r>
  <r>
    <x v="145"/>
    <x v="144"/>
  </r>
  <r>
    <x v="145"/>
    <x v="144"/>
  </r>
  <r>
    <x v="146"/>
    <x v="145"/>
  </r>
  <r>
    <x v="147"/>
    <x v="146"/>
  </r>
  <r>
    <x v="148"/>
    <x v="147"/>
  </r>
  <r>
    <x v="149"/>
    <x v="148"/>
  </r>
  <r>
    <x v="150"/>
    <x v="149"/>
  </r>
  <r>
    <x v="150"/>
    <x v="149"/>
  </r>
  <r>
    <x v="151"/>
    <x v="150"/>
  </r>
  <r>
    <x v="152"/>
    <x v="151"/>
  </r>
  <r>
    <x v="153"/>
    <x v="152"/>
  </r>
  <r>
    <x v="154"/>
    <x v="153"/>
  </r>
  <r>
    <x v="155"/>
    <x v="154"/>
  </r>
  <r>
    <x v="155"/>
    <x v="154"/>
  </r>
  <r>
    <x v="156"/>
    <x v="155"/>
  </r>
  <r>
    <x v="157"/>
    <x v="156"/>
  </r>
  <r>
    <x v="158"/>
    <x v="157"/>
  </r>
  <r>
    <x v="159"/>
    <x v="158"/>
  </r>
  <r>
    <x v="160"/>
    <x v="159"/>
  </r>
  <r>
    <x v="160"/>
    <x v="159"/>
  </r>
  <r>
    <x v="161"/>
    <x v="160"/>
  </r>
  <r>
    <x v="162"/>
    <x v="161"/>
  </r>
  <r>
    <x v="163"/>
    <x v="162"/>
  </r>
  <r>
    <x v="164"/>
    <x v="163"/>
  </r>
  <r>
    <x v="165"/>
    <x v="164"/>
  </r>
  <r>
    <x v="165"/>
    <x v="164"/>
  </r>
  <r>
    <x v="166"/>
    <x v="165"/>
  </r>
  <r>
    <x v="167"/>
    <x v="166"/>
  </r>
  <r>
    <x v="168"/>
    <x v="167"/>
  </r>
  <r>
    <x v="169"/>
    <x v="168"/>
  </r>
  <r>
    <x v="170"/>
    <x v="169"/>
  </r>
  <r>
    <x v="170"/>
    <x v="169"/>
  </r>
  <r>
    <x v="171"/>
    <x v="170"/>
  </r>
  <r>
    <x v="172"/>
    <x v="171"/>
  </r>
  <r>
    <x v="173"/>
    <x v="172"/>
  </r>
  <r>
    <x v="174"/>
    <x v="173"/>
  </r>
  <r>
    <x v="144"/>
    <x v="174"/>
  </r>
  <r>
    <x v="144"/>
    <x v="174"/>
  </r>
  <r>
    <x v="175"/>
    <x v="175"/>
  </r>
  <r>
    <x v="176"/>
    <x v="176"/>
  </r>
  <r>
    <x v="177"/>
    <x v="177"/>
  </r>
  <r>
    <x v="178"/>
    <x v="178"/>
  </r>
  <r>
    <x v="179"/>
    <x v="179"/>
  </r>
  <r>
    <x v="179"/>
    <x v="179"/>
  </r>
  <r>
    <x v="180"/>
    <x v="180"/>
  </r>
  <r>
    <x v="181"/>
    <x v="181"/>
  </r>
  <r>
    <x v="182"/>
    <x v="182"/>
  </r>
  <r>
    <x v="183"/>
    <x v="183"/>
  </r>
  <r>
    <x v="184"/>
    <x v="184"/>
  </r>
  <r>
    <x v="184"/>
    <x v="184"/>
  </r>
  <r>
    <x v="185"/>
    <x v="185"/>
  </r>
  <r>
    <x v="186"/>
    <x v="186"/>
  </r>
  <r>
    <x v="187"/>
    <x v="187"/>
  </r>
  <r>
    <x v="188"/>
    <x v="188"/>
  </r>
  <r>
    <x v="189"/>
    <x v="189"/>
  </r>
  <r>
    <x v="189"/>
    <x v="189"/>
  </r>
  <r>
    <x v="190"/>
    <x v="190"/>
  </r>
  <r>
    <x v="191"/>
    <x v="191"/>
  </r>
  <r>
    <x v="192"/>
    <x v="192"/>
  </r>
  <r>
    <x v="193"/>
    <x v="193"/>
  </r>
  <r>
    <x v="194"/>
    <x v="194"/>
  </r>
  <r>
    <x v="194"/>
    <x v="194"/>
  </r>
  <r>
    <x v="195"/>
    <x v="195"/>
  </r>
  <r>
    <x v="196"/>
    <x v="196"/>
  </r>
  <r>
    <x v="197"/>
    <x v="197"/>
  </r>
  <r>
    <x v="198"/>
    <x v="198"/>
  </r>
  <r>
    <x v="199"/>
    <x v="199"/>
  </r>
  <r>
    <x v="199"/>
    <x v="199"/>
  </r>
  <r>
    <x v="200"/>
    <x v="200"/>
  </r>
  <r>
    <x v="201"/>
    <x v="201"/>
  </r>
  <r>
    <x v="202"/>
    <x v="202"/>
  </r>
  <r>
    <x v="203"/>
    <x v="203"/>
  </r>
  <r>
    <x v="204"/>
    <x v="204"/>
  </r>
  <r>
    <x v="204"/>
    <x v="204"/>
  </r>
  <r>
    <x v="205"/>
    <x v="205"/>
  </r>
  <r>
    <x v="206"/>
    <x v="206"/>
  </r>
  <r>
    <x v="207"/>
    <x v="207"/>
  </r>
  <r>
    <x v="208"/>
    <x v="208"/>
  </r>
  <r>
    <x v="209"/>
    <x v="209"/>
  </r>
  <r>
    <x v="209"/>
    <x v="209"/>
  </r>
  <r>
    <x v="210"/>
    <x v="210"/>
  </r>
  <r>
    <x v="211"/>
    <x v="211"/>
  </r>
  <r>
    <x v="212"/>
    <x v="212"/>
  </r>
  <r>
    <x v="213"/>
    <x v="213"/>
  </r>
  <r>
    <x v="214"/>
    <x v="214"/>
  </r>
  <r>
    <x v="214"/>
    <x v="214"/>
  </r>
  <r>
    <x v="215"/>
    <x v="215"/>
  </r>
  <r>
    <x v="216"/>
    <x v="216"/>
  </r>
  <r>
    <x v="217"/>
    <x v="217"/>
  </r>
  <r>
    <x v="218"/>
    <x v="218"/>
  </r>
  <r>
    <x v="219"/>
    <x v="219"/>
  </r>
  <r>
    <x v="219"/>
    <x v="219"/>
  </r>
  <r>
    <x v="220"/>
    <x v="220"/>
  </r>
  <r>
    <x v="221"/>
    <x v="221"/>
  </r>
  <r>
    <x v="222"/>
    <x v="222"/>
  </r>
  <r>
    <x v="223"/>
    <x v="223"/>
  </r>
  <r>
    <x v="224"/>
    <x v="224"/>
  </r>
  <r>
    <x v="224"/>
    <x v="224"/>
  </r>
  <r>
    <x v="225"/>
    <x v="225"/>
  </r>
  <r>
    <x v="226"/>
    <x v="226"/>
  </r>
  <r>
    <x v="227"/>
    <x v="227"/>
  </r>
  <r>
    <x v="228"/>
    <x v="228"/>
  </r>
  <r>
    <x v="229"/>
    <x v="229"/>
  </r>
  <r>
    <x v="229"/>
    <x v="229"/>
  </r>
  <r>
    <x v="230"/>
    <x v="230"/>
  </r>
  <r>
    <x v="231"/>
    <x v="231"/>
  </r>
  <r>
    <x v="232"/>
    <x v="232"/>
  </r>
  <r>
    <x v="233"/>
    <x v="233"/>
  </r>
  <r>
    <x v="234"/>
    <x v="234"/>
  </r>
  <r>
    <x v="234"/>
    <x v="234"/>
  </r>
  <r>
    <x v="235"/>
    <x v="235"/>
  </r>
  <r>
    <x v="236"/>
    <x v="236"/>
  </r>
  <r>
    <x v="237"/>
    <x v="237"/>
  </r>
  <r>
    <x v="238"/>
    <x v="238"/>
  </r>
  <r>
    <x v="239"/>
    <x v="239"/>
  </r>
  <r>
    <x v="239"/>
    <x v="239"/>
  </r>
  <r>
    <x v="240"/>
    <x v="240"/>
  </r>
  <r>
    <x v="241"/>
    <x v="241"/>
  </r>
  <r>
    <x v="242"/>
    <x v="242"/>
  </r>
  <r>
    <x v="243"/>
    <x v="243"/>
  </r>
  <r>
    <x v="244"/>
    <x v="244"/>
  </r>
  <r>
    <x v="244"/>
    <x v="244"/>
  </r>
  <r>
    <x v="245"/>
    <x v="245"/>
  </r>
  <r>
    <x v="246"/>
    <x v="246"/>
  </r>
  <r>
    <x v="247"/>
    <x v="247"/>
  </r>
  <r>
    <x v="248"/>
    <x v="248"/>
  </r>
  <r>
    <x v="249"/>
    <x v="249"/>
  </r>
  <r>
    <x v="249"/>
    <x v="249"/>
  </r>
  <r>
    <x v="250"/>
    <x v="250"/>
  </r>
  <r>
    <x v="251"/>
    <x v="251"/>
  </r>
  <r>
    <x v="252"/>
    <x v="252"/>
  </r>
  <r>
    <x v="253"/>
    <x v="253"/>
  </r>
  <r>
    <x v="254"/>
    <x v="254"/>
  </r>
  <r>
    <x v="254"/>
    <x v="254"/>
  </r>
  <r>
    <x v="255"/>
    <x v="255"/>
  </r>
  <r>
    <x v="256"/>
    <x v="256"/>
  </r>
  <r>
    <x v="257"/>
    <x v="257"/>
  </r>
  <r>
    <x v="258"/>
    <x v="258"/>
  </r>
  <r>
    <x v="259"/>
    <x v="259"/>
  </r>
  <r>
    <x v="259"/>
    <x v="259"/>
  </r>
  <r>
    <x v="260"/>
    <x v="260"/>
  </r>
  <r>
    <x v="261"/>
    <x v="261"/>
  </r>
  <r>
    <x v="262"/>
    <x v="241"/>
  </r>
  <r>
    <x v="263"/>
    <x v="262"/>
  </r>
  <r>
    <x v="264"/>
    <x v="263"/>
  </r>
  <r>
    <x v="264"/>
    <x v="263"/>
  </r>
  <r>
    <x v="265"/>
    <x v="264"/>
  </r>
  <r>
    <x v="266"/>
    <x v="265"/>
  </r>
  <r>
    <x v="267"/>
    <x v="266"/>
  </r>
  <r>
    <x v="268"/>
    <x v="267"/>
  </r>
  <r>
    <x v="269"/>
    <x v="268"/>
  </r>
  <r>
    <x v="269"/>
    <x v="268"/>
  </r>
  <r>
    <x v="270"/>
    <x v="269"/>
  </r>
  <r>
    <x v="271"/>
    <x v="270"/>
  </r>
  <r>
    <x v="272"/>
    <x v="271"/>
  </r>
  <r>
    <x v="273"/>
    <x v="272"/>
  </r>
  <r>
    <x v="274"/>
    <x v="273"/>
  </r>
  <r>
    <x v="274"/>
    <x v="273"/>
  </r>
  <r>
    <x v="275"/>
    <x v="274"/>
  </r>
  <r>
    <x v="276"/>
    <x v="275"/>
  </r>
  <r>
    <x v="277"/>
    <x v="276"/>
  </r>
  <r>
    <x v="278"/>
    <x v="277"/>
  </r>
  <r>
    <x v="279"/>
    <x v="278"/>
  </r>
  <r>
    <x v="279"/>
    <x v="278"/>
  </r>
  <r>
    <x v="280"/>
    <x v="279"/>
  </r>
  <r>
    <x v="281"/>
    <x v="280"/>
  </r>
  <r>
    <x v="282"/>
    <x v="281"/>
  </r>
  <r>
    <x v="283"/>
    <x v="282"/>
  </r>
  <r>
    <x v="284"/>
    <x v="283"/>
  </r>
  <r>
    <x v="284"/>
    <x v="283"/>
  </r>
  <r>
    <x v="285"/>
    <x v="284"/>
  </r>
  <r>
    <x v="286"/>
    <x v="285"/>
  </r>
  <r>
    <x v="121"/>
    <x v="286"/>
  </r>
  <r>
    <x v="287"/>
    <x v="287"/>
  </r>
  <r>
    <x v="288"/>
    <x v="288"/>
  </r>
  <r>
    <x v="288"/>
    <x v="288"/>
  </r>
  <r>
    <x v="289"/>
    <x v="289"/>
  </r>
  <r>
    <x v="290"/>
    <x v="290"/>
  </r>
  <r>
    <x v="291"/>
    <x v="291"/>
  </r>
  <r>
    <x v="292"/>
    <x v="292"/>
  </r>
  <r>
    <x v="293"/>
    <x v="293"/>
  </r>
  <r>
    <x v="293"/>
    <x v="293"/>
  </r>
  <r>
    <x v="294"/>
    <x v="294"/>
  </r>
  <r>
    <x v="295"/>
    <x v="295"/>
  </r>
  <r>
    <x v="296"/>
    <x v="296"/>
  </r>
  <r>
    <x v="297"/>
    <x v="297"/>
  </r>
  <r>
    <x v="298"/>
    <x v="298"/>
  </r>
  <r>
    <x v="298"/>
    <x v="298"/>
  </r>
  <r>
    <x v="299"/>
    <x v="299"/>
  </r>
  <r>
    <x v="300"/>
    <x v="300"/>
  </r>
  <r>
    <x v="301"/>
    <x v="301"/>
  </r>
  <r>
    <x v="302"/>
    <x v="302"/>
  </r>
  <r>
    <x v="303"/>
    <x v="303"/>
  </r>
  <r>
    <x v="303"/>
    <x v="303"/>
  </r>
  <r>
    <x v="304"/>
    <x v="304"/>
  </r>
  <r>
    <x v="305"/>
    <x v="305"/>
  </r>
  <r>
    <x v="306"/>
    <x v="306"/>
  </r>
  <r>
    <x v="307"/>
    <x v="307"/>
  </r>
  <r>
    <x v="308"/>
    <x v="308"/>
  </r>
  <r>
    <x v="308"/>
    <x v="308"/>
  </r>
  <r>
    <x v="309"/>
    <x v="309"/>
  </r>
  <r>
    <x v="310"/>
    <x v="310"/>
  </r>
  <r>
    <x v="311"/>
    <x v="311"/>
  </r>
  <r>
    <x v="312"/>
    <x v="312"/>
  </r>
  <r>
    <x v="313"/>
    <x v="313"/>
  </r>
  <r>
    <x v="313"/>
    <x v="313"/>
  </r>
  <r>
    <x v="314"/>
    <x v="314"/>
  </r>
  <r>
    <x v="315"/>
    <x v="315"/>
  </r>
  <r>
    <x v="316"/>
    <x v="316"/>
  </r>
  <r>
    <x v="317"/>
    <x v="317"/>
  </r>
  <r>
    <x v="318"/>
    <x v="318"/>
  </r>
  <r>
    <x v="318"/>
    <x v="318"/>
  </r>
  <r>
    <x v="319"/>
    <x v="319"/>
  </r>
  <r>
    <x v="320"/>
    <x v="320"/>
  </r>
  <r>
    <x v="321"/>
    <x v="321"/>
  </r>
  <r>
    <x v="322"/>
    <x v="322"/>
  </r>
  <r>
    <x v="323"/>
    <x v="323"/>
  </r>
  <r>
    <x v="323"/>
    <x v="323"/>
  </r>
  <r>
    <x v="324"/>
    <x v="324"/>
  </r>
  <r>
    <x v="325"/>
    <x v="325"/>
  </r>
  <r>
    <x v="326"/>
    <x v="326"/>
  </r>
  <r>
    <x v="327"/>
    <x v="327"/>
  </r>
  <r>
    <x v="328"/>
    <x v="328"/>
  </r>
  <r>
    <x v="328"/>
    <x v="328"/>
  </r>
  <r>
    <x v="329"/>
    <x v="329"/>
  </r>
  <r>
    <x v="330"/>
    <x v="241"/>
  </r>
  <r>
    <x v="331"/>
    <x v="330"/>
  </r>
  <r>
    <x v="332"/>
    <x v="331"/>
  </r>
  <r>
    <x v="333"/>
    <x v="332"/>
  </r>
  <r>
    <x v="333"/>
    <x v="332"/>
  </r>
  <r>
    <x v="334"/>
    <x v="333"/>
  </r>
  <r>
    <x v="335"/>
    <x v="334"/>
  </r>
  <r>
    <x v="336"/>
    <x v="335"/>
  </r>
  <r>
    <x v="337"/>
    <x v="336"/>
  </r>
  <r>
    <x v="338"/>
    <x v="337"/>
  </r>
  <r>
    <x v="338"/>
    <x v="337"/>
  </r>
  <r>
    <x v="339"/>
    <x v="338"/>
  </r>
  <r>
    <x v="340"/>
    <x v="339"/>
  </r>
  <r>
    <x v="341"/>
    <x v="340"/>
  </r>
  <r>
    <x v="342"/>
    <x v="341"/>
  </r>
  <r>
    <x v="343"/>
    <x v="342"/>
  </r>
  <r>
    <x v="343"/>
    <x v="342"/>
  </r>
  <r>
    <x v="344"/>
    <x v="343"/>
  </r>
  <r>
    <x v="345"/>
    <x v="344"/>
  </r>
  <r>
    <x v="346"/>
    <x v="345"/>
  </r>
  <r>
    <x v="347"/>
    <x v="346"/>
  </r>
  <r>
    <x v="348"/>
    <x v="347"/>
  </r>
  <r>
    <x v="348"/>
    <x v="347"/>
  </r>
  <r>
    <x v="349"/>
    <x v="348"/>
  </r>
  <r>
    <x v="350"/>
    <x v="349"/>
  </r>
  <r>
    <x v="351"/>
    <x v="350"/>
  </r>
  <r>
    <x v="352"/>
    <x v="351"/>
  </r>
  <r>
    <x v="353"/>
    <x v="352"/>
  </r>
  <r>
    <x v="353"/>
    <x v="352"/>
  </r>
  <r>
    <x v="354"/>
    <x v="353"/>
  </r>
  <r>
    <x v="355"/>
    <x v="354"/>
  </r>
  <r>
    <x v="356"/>
    <x v="355"/>
  </r>
  <r>
    <x v="357"/>
    <x v="356"/>
  </r>
  <r>
    <x v="358"/>
    <x v="357"/>
  </r>
  <r>
    <x v="358"/>
    <x v="357"/>
  </r>
  <r>
    <x v="359"/>
    <x v="358"/>
  </r>
  <r>
    <x v="360"/>
    <x v="359"/>
  </r>
  <r>
    <x v="361"/>
    <x v="360"/>
  </r>
  <r>
    <x v="362"/>
    <x v="361"/>
  </r>
  <r>
    <x v="363"/>
    <x v="362"/>
  </r>
  <r>
    <x v="363"/>
    <x v="362"/>
  </r>
  <r>
    <x v="364"/>
    <x v="363"/>
  </r>
  <r>
    <x v="365"/>
    <x v="364"/>
  </r>
  <r>
    <x v="366"/>
    <x v="365"/>
  </r>
  <r>
    <x v="367"/>
    <x v="366"/>
  </r>
  <r>
    <x v="368"/>
    <x v="367"/>
  </r>
  <r>
    <x v="368"/>
    <x v="367"/>
  </r>
  <r>
    <x v="369"/>
    <x v="368"/>
  </r>
  <r>
    <x v="370"/>
    <x v="369"/>
  </r>
  <r>
    <x v="371"/>
    <x v="370"/>
  </r>
  <r>
    <x v="372"/>
    <x v="371"/>
  </r>
  <r>
    <x v="373"/>
    <x v="372"/>
  </r>
  <r>
    <x v="373"/>
    <x v="372"/>
  </r>
  <r>
    <x v="374"/>
    <x v="373"/>
  </r>
  <r>
    <x v="375"/>
    <x v="374"/>
  </r>
  <r>
    <x v="376"/>
    <x v="375"/>
  </r>
  <r>
    <x v="377"/>
    <x v="376"/>
  </r>
  <r>
    <x v="378"/>
    <x v="377"/>
  </r>
  <r>
    <x v="378"/>
    <x v="377"/>
  </r>
  <r>
    <x v="379"/>
    <x v="378"/>
  </r>
  <r>
    <x v="380"/>
    <x v="379"/>
  </r>
  <r>
    <x v="381"/>
    <x v="380"/>
  </r>
  <r>
    <x v="382"/>
    <x v="381"/>
  </r>
  <r>
    <x v="383"/>
    <x v="382"/>
  </r>
  <r>
    <x v="383"/>
    <x v="382"/>
  </r>
  <r>
    <x v="384"/>
    <x v="383"/>
  </r>
  <r>
    <x v="385"/>
    <x v="384"/>
  </r>
  <r>
    <x v="386"/>
    <x v="251"/>
  </r>
  <r>
    <x v="387"/>
    <x v="385"/>
  </r>
  <r>
    <x v="388"/>
    <x v="386"/>
  </r>
  <r>
    <x v="388"/>
    <x v="386"/>
  </r>
  <r>
    <x v="389"/>
    <x v="387"/>
  </r>
  <r>
    <x v="390"/>
    <x v="388"/>
  </r>
  <r>
    <x v="391"/>
    <x v="389"/>
  </r>
  <r>
    <x v="392"/>
    <x v="390"/>
  </r>
  <r>
    <x v="393"/>
    <x v="391"/>
  </r>
  <r>
    <x v="393"/>
    <x v="391"/>
  </r>
  <r>
    <x v="394"/>
    <x v="392"/>
  </r>
  <r>
    <x v="395"/>
    <x v="393"/>
  </r>
  <r>
    <x v="396"/>
    <x v="394"/>
  </r>
  <r>
    <x v="397"/>
    <x v="395"/>
  </r>
  <r>
    <x v="398"/>
    <x v="396"/>
  </r>
  <r>
    <x v="398"/>
    <x v="396"/>
  </r>
  <r>
    <x v="399"/>
    <x v="397"/>
  </r>
  <r>
    <x v="400"/>
    <x v="398"/>
  </r>
  <r>
    <x v="401"/>
    <x v="399"/>
  </r>
  <r>
    <x v="402"/>
    <x v="400"/>
  </r>
  <r>
    <x v="403"/>
    <x v="401"/>
  </r>
  <r>
    <x v="403"/>
    <x v="401"/>
  </r>
  <r>
    <x v="404"/>
    <x v="402"/>
  </r>
  <r>
    <x v="405"/>
    <x v="403"/>
  </r>
  <r>
    <x v="406"/>
    <x v="404"/>
  </r>
  <r>
    <x v="407"/>
    <x v="405"/>
  </r>
  <r>
    <x v="408"/>
    <x v="406"/>
  </r>
  <r>
    <x v="408"/>
    <x v="406"/>
  </r>
  <r>
    <x v="409"/>
    <x v="407"/>
  </r>
  <r>
    <x v="410"/>
    <x v="408"/>
  </r>
  <r>
    <x v="411"/>
    <x v="409"/>
  </r>
  <r>
    <x v="412"/>
    <x v="410"/>
  </r>
  <r>
    <x v="413"/>
    <x v="108"/>
  </r>
  <r>
    <x v="413"/>
    <x v="108"/>
  </r>
  <r>
    <x v="414"/>
    <x v="411"/>
  </r>
  <r>
    <x v="415"/>
    <x v="412"/>
  </r>
  <r>
    <x v="416"/>
    <x v="413"/>
  </r>
  <r>
    <x v="417"/>
    <x v="414"/>
  </r>
  <r>
    <x v="418"/>
    <x v="108"/>
  </r>
  <r>
    <x v="418"/>
    <x v="108"/>
  </r>
  <r>
    <x v="419"/>
    <x v="415"/>
  </r>
  <r>
    <x v="420"/>
    <x v="416"/>
  </r>
  <r>
    <x v="421"/>
    <x v="417"/>
  </r>
  <r>
    <x v="422"/>
    <x v="418"/>
  </r>
  <r>
    <x v="423"/>
    <x v="419"/>
  </r>
  <r>
    <x v="423"/>
    <x v="419"/>
  </r>
  <r>
    <x v="424"/>
    <x v="420"/>
  </r>
  <r>
    <x v="425"/>
    <x v="421"/>
  </r>
  <r>
    <x v="426"/>
    <x v="422"/>
  </r>
  <r>
    <x v="427"/>
    <x v="423"/>
  </r>
  <r>
    <x v="428"/>
    <x v="424"/>
  </r>
  <r>
    <x v="428"/>
    <x v="424"/>
  </r>
  <r>
    <x v="429"/>
    <x v="425"/>
  </r>
  <r>
    <x v="430"/>
    <x v="426"/>
  </r>
  <r>
    <x v="431"/>
    <x v="427"/>
  </r>
  <r>
    <x v="432"/>
    <x v="428"/>
  </r>
  <r>
    <x v="433"/>
    <x v="429"/>
  </r>
  <r>
    <x v="433"/>
    <x v="429"/>
  </r>
  <r>
    <x v="434"/>
    <x v="430"/>
  </r>
  <r>
    <x v="435"/>
    <x v="431"/>
  </r>
  <r>
    <x v="436"/>
    <x v="432"/>
  </r>
  <r>
    <x v="437"/>
    <x v="433"/>
  </r>
  <r>
    <x v="438"/>
    <x v="434"/>
  </r>
  <r>
    <x v="438"/>
    <x v="434"/>
  </r>
  <r>
    <x v="439"/>
    <x v="435"/>
  </r>
  <r>
    <x v="440"/>
    <x v="436"/>
  </r>
  <r>
    <x v="441"/>
    <x v="437"/>
  </r>
  <r>
    <x v="442"/>
    <x v="438"/>
  </r>
  <r>
    <x v="443"/>
    <x v="439"/>
  </r>
  <r>
    <x v="443"/>
    <x v="439"/>
  </r>
  <r>
    <x v="444"/>
    <x v="440"/>
  </r>
  <r>
    <x v="445"/>
    <x v="241"/>
  </r>
  <r>
    <x v="446"/>
    <x v="441"/>
  </r>
  <r>
    <x v="447"/>
    <x v="442"/>
  </r>
  <r>
    <x v="448"/>
    <x v="443"/>
  </r>
  <r>
    <x v="448"/>
    <x v="443"/>
  </r>
  <r>
    <x v="449"/>
    <x v="444"/>
  </r>
  <r>
    <x v="450"/>
    <x v="445"/>
  </r>
  <r>
    <x v="451"/>
    <x v="446"/>
  </r>
  <r>
    <x v="452"/>
    <x v="447"/>
  </r>
  <r>
    <x v="453"/>
    <x v="448"/>
  </r>
  <r>
    <x v="453"/>
    <x v="448"/>
  </r>
  <r>
    <x v="454"/>
    <x v="449"/>
  </r>
  <r>
    <x v="455"/>
    <x v="450"/>
  </r>
  <r>
    <x v="456"/>
    <x v="451"/>
  </r>
  <r>
    <x v="457"/>
    <x v="452"/>
  </r>
  <r>
    <x v="458"/>
    <x v="453"/>
  </r>
  <r>
    <x v="458"/>
    <x v="453"/>
  </r>
  <r>
    <x v="334"/>
    <x v="454"/>
  </r>
  <r>
    <x v="334"/>
    <x v="455"/>
  </r>
  <r>
    <x v="459"/>
    <x v="108"/>
  </r>
  <r>
    <x v="460"/>
    <x v="456"/>
  </r>
  <r>
    <x v="461"/>
    <x v="457"/>
  </r>
  <r>
    <x v="461"/>
    <x v="457"/>
  </r>
  <r>
    <x v="462"/>
    <x v="458"/>
  </r>
  <r>
    <x v="463"/>
    <x v="459"/>
  </r>
  <r>
    <x v="464"/>
    <x v="460"/>
  </r>
  <r>
    <x v="465"/>
    <x v="461"/>
  </r>
  <r>
    <x v="466"/>
    <x v="462"/>
  </r>
  <r>
    <x v="466"/>
    <x v="462"/>
  </r>
  <r>
    <x v="467"/>
    <x v="463"/>
  </r>
  <r>
    <x v="468"/>
    <x v="464"/>
  </r>
  <r>
    <x v="469"/>
    <x v="465"/>
  </r>
  <r>
    <x v="470"/>
    <x v="466"/>
  </r>
  <r>
    <x v="471"/>
    <x v="467"/>
  </r>
  <r>
    <x v="471"/>
    <x v="467"/>
  </r>
  <r>
    <x v="472"/>
    <x v="468"/>
  </r>
  <r>
    <x v="473"/>
    <x v="469"/>
  </r>
  <r>
    <x v="474"/>
    <x v="470"/>
  </r>
  <r>
    <x v="475"/>
    <x v="471"/>
  </r>
  <r>
    <x v="476"/>
    <x v="472"/>
  </r>
  <r>
    <x v="476"/>
    <x v="472"/>
  </r>
  <r>
    <x v="477"/>
    <x v="473"/>
  </r>
  <r>
    <x v="478"/>
    <x v="474"/>
  </r>
  <r>
    <x v="479"/>
    <x v="475"/>
  </r>
  <r>
    <x v="480"/>
    <x v="476"/>
  </r>
  <r>
    <x v="481"/>
    <x v="477"/>
  </r>
  <r>
    <x v="481"/>
    <x v="477"/>
  </r>
  <r>
    <x v="482"/>
    <x v="478"/>
  </r>
  <r>
    <x v="483"/>
    <x v="479"/>
  </r>
  <r>
    <x v="484"/>
    <x v="108"/>
  </r>
  <r>
    <x v="485"/>
    <x v="480"/>
  </r>
  <r>
    <x v="486"/>
    <x v="481"/>
  </r>
  <r>
    <x v="486"/>
    <x v="481"/>
  </r>
  <r>
    <x v="487"/>
    <x v="482"/>
  </r>
  <r>
    <x v="488"/>
    <x v="483"/>
  </r>
  <r>
    <x v="489"/>
    <x v="484"/>
  </r>
  <r>
    <x v="490"/>
    <x v="485"/>
  </r>
  <r>
    <x v="491"/>
    <x v="486"/>
  </r>
  <r>
    <x v="491"/>
    <x v="486"/>
  </r>
  <r>
    <x v="492"/>
    <x v="487"/>
  </r>
  <r>
    <x v="493"/>
    <x v="488"/>
  </r>
  <r>
    <x v="494"/>
    <x v="489"/>
  </r>
  <r>
    <x v="495"/>
    <x v="490"/>
  </r>
  <r>
    <x v="496"/>
    <x v="491"/>
  </r>
  <r>
    <x v="496"/>
    <x v="491"/>
  </r>
  <r>
    <x v="497"/>
    <x v="492"/>
  </r>
  <r>
    <x v="498"/>
    <x v="493"/>
  </r>
  <r>
    <x v="499"/>
    <x v="20"/>
  </r>
  <r>
    <x v="500"/>
    <x v="494"/>
  </r>
  <r>
    <x v="501"/>
    <x v="495"/>
  </r>
  <r>
    <x v="501"/>
    <x v="495"/>
  </r>
  <r>
    <x v="502"/>
    <x v="496"/>
  </r>
  <r>
    <x v="503"/>
    <x v="497"/>
  </r>
  <r>
    <x v="504"/>
    <x v="498"/>
  </r>
  <r>
    <x v="505"/>
    <x v="499"/>
  </r>
  <r>
    <x v="506"/>
    <x v="500"/>
  </r>
  <r>
    <x v="506"/>
    <x v="500"/>
  </r>
  <r>
    <x v="507"/>
    <x v="501"/>
  </r>
  <r>
    <x v="508"/>
    <x v="502"/>
  </r>
  <r>
    <x v="509"/>
    <x v="503"/>
  </r>
  <r>
    <x v="510"/>
    <x v="504"/>
  </r>
  <r>
    <x v="511"/>
    <x v="505"/>
  </r>
  <r>
    <x v="511"/>
    <x v="505"/>
  </r>
  <r>
    <x v="512"/>
    <x v="506"/>
  </r>
  <r>
    <x v="513"/>
    <x v="507"/>
  </r>
  <r>
    <x v="514"/>
    <x v="508"/>
  </r>
  <r>
    <x v="515"/>
    <x v="509"/>
  </r>
  <r>
    <x v="516"/>
    <x v="510"/>
  </r>
  <r>
    <x v="516"/>
    <x v="510"/>
  </r>
  <r>
    <x v="517"/>
    <x v="511"/>
  </r>
  <r>
    <x v="518"/>
    <x v="512"/>
  </r>
  <r>
    <x v="519"/>
    <x v="513"/>
  </r>
  <r>
    <x v="520"/>
    <x v="514"/>
  </r>
  <r>
    <x v="521"/>
    <x v="515"/>
  </r>
  <r>
    <x v="521"/>
    <x v="515"/>
  </r>
  <r>
    <x v="522"/>
    <x v="516"/>
  </r>
  <r>
    <x v="523"/>
    <x v="517"/>
  </r>
  <r>
    <x v="524"/>
    <x v="518"/>
  </r>
  <r>
    <x v="525"/>
    <x v="519"/>
  </r>
  <r>
    <x v="526"/>
    <x v="520"/>
  </r>
  <r>
    <x v="526"/>
    <x v="520"/>
  </r>
  <r>
    <x v="527"/>
    <x v="521"/>
  </r>
  <r>
    <x v="528"/>
    <x v="522"/>
  </r>
  <r>
    <x v="529"/>
    <x v="523"/>
  </r>
  <r>
    <x v="530"/>
    <x v="524"/>
  </r>
  <r>
    <x v="531"/>
    <x v="525"/>
  </r>
  <r>
    <x v="531"/>
    <x v="525"/>
  </r>
  <r>
    <x v="532"/>
    <x v="526"/>
  </r>
  <r>
    <x v="533"/>
    <x v="527"/>
  </r>
  <r>
    <x v="534"/>
    <x v="528"/>
  </r>
  <r>
    <x v="535"/>
    <x v="529"/>
  </r>
  <r>
    <x v="536"/>
    <x v="530"/>
  </r>
  <r>
    <x v="536"/>
    <x v="530"/>
  </r>
  <r>
    <x v="537"/>
    <x v="531"/>
  </r>
  <r>
    <x v="538"/>
    <x v="532"/>
  </r>
  <r>
    <x v="539"/>
    <x v="533"/>
  </r>
  <r>
    <x v="540"/>
    <x v="534"/>
  </r>
  <r>
    <x v="541"/>
    <x v="535"/>
  </r>
  <r>
    <x v="541"/>
    <x v="535"/>
  </r>
  <r>
    <x v="542"/>
    <x v="536"/>
  </r>
  <r>
    <x v="543"/>
    <x v="537"/>
  </r>
  <r>
    <x v="544"/>
    <x v="538"/>
  </r>
  <r>
    <x v="545"/>
    <x v="539"/>
  </r>
  <r>
    <x v="546"/>
    <x v="540"/>
  </r>
  <r>
    <x v="546"/>
    <x v="540"/>
  </r>
  <r>
    <x v="547"/>
    <x v="541"/>
  </r>
  <r>
    <x v="548"/>
    <x v="542"/>
  </r>
  <r>
    <x v="549"/>
    <x v="543"/>
  </r>
  <r>
    <x v="550"/>
    <x v="544"/>
  </r>
  <r>
    <x v="551"/>
    <x v="545"/>
  </r>
  <r>
    <x v="551"/>
    <x v="545"/>
  </r>
  <r>
    <x v="552"/>
    <x v="546"/>
  </r>
  <r>
    <x v="553"/>
    <x v="547"/>
  </r>
  <r>
    <x v="554"/>
    <x v="548"/>
  </r>
  <r>
    <x v="555"/>
    <x v="549"/>
  </r>
  <r>
    <x v="556"/>
    <x v="550"/>
  </r>
  <r>
    <x v="556"/>
    <x v="550"/>
  </r>
  <r>
    <x v="557"/>
    <x v="551"/>
  </r>
  <r>
    <x v="558"/>
    <x v="552"/>
  </r>
  <r>
    <x v="559"/>
    <x v="553"/>
  </r>
  <r>
    <x v="560"/>
    <x v="554"/>
  </r>
  <r>
    <x v="561"/>
    <x v="555"/>
  </r>
  <r>
    <x v="561"/>
    <x v="555"/>
  </r>
  <r>
    <x v="562"/>
    <x v="556"/>
  </r>
  <r>
    <x v="563"/>
    <x v="557"/>
  </r>
  <r>
    <x v="564"/>
    <x v="558"/>
  </r>
  <r>
    <x v="565"/>
    <x v="559"/>
  </r>
  <r>
    <x v="566"/>
    <x v="560"/>
  </r>
  <r>
    <x v="566"/>
    <x v="560"/>
  </r>
  <r>
    <x v="567"/>
    <x v="561"/>
  </r>
  <r>
    <x v="568"/>
    <x v="562"/>
  </r>
  <r>
    <x v="569"/>
    <x v="563"/>
  </r>
  <r>
    <x v="570"/>
    <x v="564"/>
  </r>
  <r>
    <x v="571"/>
    <x v="565"/>
  </r>
  <r>
    <x v="571"/>
    <x v="565"/>
  </r>
  <r>
    <x v="572"/>
    <x v="566"/>
  </r>
  <r>
    <x v="573"/>
    <x v="567"/>
  </r>
  <r>
    <x v="574"/>
    <x v="568"/>
  </r>
  <r>
    <x v="575"/>
    <x v="569"/>
  </r>
  <r>
    <x v="576"/>
    <x v="570"/>
  </r>
  <r>
    <x v="576"/>
    <x v="570"/>
  </r>
  <r>
    <x v="577"/>
    <x v="571"/>
  </r>
  <r>
    <x v="578"/>
    <x v="572"/>
  </r>
  <r>
    <x v="579"/>
    <x v="573"/>
  </r>
  <r>
    <x v="580"/>
    <x v="574"/>
  </r>
  <r>
    <x v="581"/>
    <x v="241"/>
  </r>
  <r>
    <x v="581"/>
    <x v="241"/>
  </r>
  <r>
    <x v="582"/>
    <x v="575"/>
  </r>
  <r>
    <x v="583"/>
    <x v="576"/>
  </r>
  <r>
    <x v="584"/>
    <x v="577"/>
  </r>
  <r>
    <x v="585"/>
    <x v="578"/>
  </r>
  <r>
    <x v="586"/>
    <x v="579"/>
  </r>
  <r>
    <x v="586"/>
    <x v="579"/>
  </r>
  <r>
    <x v="587"/>
    <x v="580"/>
  </r>
  <r>
    <x v="588"/>
    <x v="581"/>
  </r>
  <r>
    <x v="589"/>
    <x v="582"/>
  </r>
  <r>
    <x v="590"/>
    <x v="583"/>
  </r>
  <r>
    <x v="591"/>
    <x v="584"/>
  </r>
  <r>
    <x v="591"/>
    <x v="584"/>
  </r>
  <r>
    <x v="592"/>
    <x v="585"/>
  </r>
  <r>
    <x v="593"/>
    <x v="586"/>
  </r>
  <r>
    <x v="594"/>
    <x v="587"/>
  </r>
  <r>
    <x v="595"/>
    <x v="588"/>
  </r>
  <r>
    <x v="596"/>
    <x v="589"/>
  </r>
  <r>
    <x v="596"/>
    <x v="589"/>
  </r>
  <r>
    <x v="597"/>
    <x v="590"/>
  </r>
  <r>
    <x v="598"/>
    <x v="591"/>
  </r>
  <r>
    <x v="599"/>
    <x v="592"/>
  </r>
  <r>
    <x v="600"/>
    <x v="593"/>
  </r>
  <r>
    <x v="601"/>
    <x v="594"/>
  </r>
  <r>
    <x v="601"/>
    <x v="594"/>
  </r>
  <r>
    <x v="602"/>
    <x v="595"/>
  </r>
  <r>
    <x v="603"/>
    <x v="596"/>
  </r>
  <r>
    <x v="604"/>
    <x v="597"/>
  </r>
  <r>
    <x v="605"/>
    <x v="598"/>
  </r>
  <r>
    <x v="33"/>
    <x v="33"/>
  </r>
  <r>
    <x v="33"/>
    <x v="33"/>
  </r>
  <r>
    <x v="606"/>
    <x v="599"/>
  </r>
  <r>
    <x v="607"/>
    <x v="600"/>
  </r>
  <r>
    <x v="608"/>
    <x v="601"/>
  </r>
  <r>
    <x v="609"/>
    <x v="602"/>
  </r>
  <r>
    <x v="610"/>
    <x v="603"/>
  </r>
  <r>
    <x v="610"/>
    <x v="603"/>
  </r>
  <r>
    <x v="611"/>
    <x v="604"/>
  </r>
  <r>
    <x v="612"/>
    <x v="605"/>
  </r>
  <r>
    <x v="613"/>
    <x v="606"/>
  </r>
  <r>
    <x v="614"/>
    <x v="607"/>
  </r>
  <r>
    <x v="615"/>
    <x v="608"/>
  </r>
  <r>
    <x v="615"/>
    <x v="608"/>
  </r>
  <r>
    <x v="616"/>
    <x v="609"/>
  </r>
  <r>
    <x v="617"/>
    <x v="610"/>
  </r>
  <r>
    <x v="618"/>
    <x v="241"/>
  </r>
  <r>
    <x v="619"/>
    <x v="611"/>
  </r>
  <r>
    <x v="620"/>
    <x v="612"/>
  </r>
  <r>
    <x v="620"/>
    <x v="612"/>
  </r>
  <r>
    <x v="621"/>
    <x v="613"/>
  </r>
  <r>
    <x v="622"/>
    <x v="614"/>
  </r>
  <r>
    <x v="623"/>
    <x v="615"/>
  </r>
  <r>
    <x v="624"/>
    <x v="616"/>
  </r>
  <r>
    <x v="625"/>
    <x v="617"/>
  </r>
  <r>
    <x v="625"/>
    <x v="617"/>
  </r>
  <r>
    <x v="626"/>
    <x v="618"/>
  </r>
  <r>
    <x v="627"/>
    <x v="619"/>
  </r>
  <r>
    <x v="628"/>
    <x v="620"/>
  </r>
  <r>
    <x v="629"/>
    <x v="621"/>
  </r>
  <r>
    <x v="630"/>
    <x v="622"/>
  </r>
  <r>
    <x v="630"/>
    <x v="622"/>
  </r>
  <r>
    <x v="631"/>
    <x v="623"/>
  </r>
  <r>
    <x v="632"/>
    <x v="624"/>
  </r>
  <r>
    <x v="633"/>
    <x v="625"/>
  </r>
  <r>
    <x v="634"/>
    <x v="626"/>
  </r>
  <r>
    <x v="635"/>
    <x v="627"/>
  </r>
  <r>
    <x v="635"/>
    <x v="627"/>
  </r>
  <r>
    <x v="636"/>
    <x v="628"/>
  </r>
  <r>
    <x v="637"/>
    <x v="629"/>
  </r>
  <r>
    <x v="638"/>
    <x v="630"/>
  </r>
  <r>
    <x v="639"/>
    <x v="631"/>
  </r>
  <r>
    <x v="640"/>
    <x v="632"/>
  </r>
  <r>
    <x v="640"/>
    <x v="632"/>
  </r>
  <r>
    <x v="641"/>
    <x v="633"/>
  </r>
  <r>
    <x v="642"/>
    <x v="634"/>
  </r>
  <r>
    <x v="643"/>
    <x v="635"/>
  </r>
  <r>
    <x v="644"/>
    <x v="636"/>
  </r>
  <r>
    <x v="645"/>
    <x v="637"/>
  </r>
  <r>
    <x v="645"/>
    <x v="637"/>
  </r>
  <r>
    <x v="646"/>
    <x v="638"/>
  </r>
  <r>
    <x v="647"/>
    <x v="639"/>
  </r>
  <r>
    <x v="648"/>
    <x v="640"/>
  </r>
  <r>
    <x v="649"/>
    <x v="641"/>
  </r>
  <r>
    <x v="650"/>
    <x v="642"/>
  </r>
  <r>
    <x v="650"/>
    <x v="642"/>
  </r>
  <r>
    <x v="651"/>
    <x v="643"/>
  </r>
  <r>
    <x v="652"/>
    <x v="644"/>
  </r>
  <r>
    <x v="653"/>
    <x v="645"/>
  </r>
  <r>
    <x v="654"/>
    <x v="646"/>
  </r>
  <r>
    <x v="655"/>
    <x v="647"/>
  </r>
  <r>
    <x v="655"/>
    <x v="647"/>
  </r>
  <r>
    <x v="656"/>
    <x v="648"/>
  </r>
  <r>
    <x v="657"/>
    <x v="649"/>
  </r>
  <r>
    <x v="658"/>
    <x v="650"/>
  </r>
  <r>
    <x v="659"/>
    <x v="651"/>
  </r>
  <r>
    <x v="660"/>
    <x v="652"/>
  </r>
  <r>
    <x v="660"/>
    <x v="652"/>
  </r>
  <r>
    <x v="661"/>
    <x v="653"/>
  </r>
  <r>
    <x v="662"/>
    <x v="654"/>
  </r>
  <r>
    <x v="663"/>
    <x v="655"/>
  </r>
  <r>
    <x v="664"/>
    <x v="656"/>
  </r>
  <r>
    <x v="665"/>
    <x v="657"/>
  </r>
  <r>
    <x v="665"/>
    <x v="657"/>
  </r>
  <r>
    <x v="666"/>
    <x v="658"/>
  </r>
  <r>
    <x v="667"/>
    <x v="659"/>
  </r>
  <r>
    <x v="668"/>
    <x v="660"/>
  </r>
  <r>
    <x v="669"/>
    <x v="661"/>
  </r>
  <r>
    <x v="670"/>
    <x v="662"/>
  </r>
  <r>
    <x v="670"/>
    <x v="662"/>
  </r>
  <r>
    <x v="671"/>
    <x v="663"/>
  </r>
  <r>
    <x v="672"/>
    <x v="664"/>
  </r>
  <r>
    <x v="673"/>
    <x v="665"/>
  </r>
  <r>
    <x v="674"/>
    <x v="666"/>
  </r>
  <r>
    <x v="675"/>
    <x v="667"/>
  </r>
  <r>
    <x v="675"/>
    <x v="667"/>
  </r>
  <r>
    <x v="676"/>
    <x v="668"/>
  </r>
  <r>
    <x v="677"/>
    <x v="669"/>
  </r>
  <r>
    <x v="678"/>
    <x v="670"/>
  </r>
  <r>
    <x v="679"/>
    <x v="671"/>
  </r>
  <r>
    <x v="680"/>
    <x v="672"/>
  </r>
  <r>
    <x v="680"/>
    <x v="672"/>
  </r>
  <r>
    <x v="681"/>
    <x v="673"/>
  </r>
  <r>
    <x v="682"/>
    <x v="674"/>
  </r>
  <r>
    <x v="683"/>
    <x v="675"/>
  </r>
  <r>
    <x v="684"/>
    <x v="676"/>
  </r>
  <r>
    <x v="685"/>
    <x v="677"/>
  </r>
  <r>
    <x v="685"/>
    <x v="677"/>
  </r>
  <r>
    <x v="686"/>
    <x v="678"/>
  </r>
  <r>
    <x v="687"/>
    <x v="679"/>
  </r>
  <r>
    <x v="688"/>
    <x v="680"/>
  </r>
  <r>
    <x v="689"/>
    <x v="681"/>
  </r>
  <r>
    <x v="690"/>
    <x v="682"/>
  </r>
  <r>
    <x v="690"/>
    <x v="682"/>
  </r>
  <r>
    <x v="691"/>
    <x v="683"/>
  </r>
  <r>
    <x v="692"/>
    <x v="684"/>
  </r>
  <r>
    <x v="693"/>
    <x v="685"/>
  </r>
  <r>
    <x v="694"/>
    <x v="686"/>
  </r>
  <r>
    <x v="695"/>
    <x v="687"/>
  </r>
  <r>
    <x v="695"/>
    <x v="687"/>
  </r>
  <r>
    <x v="696"/>
    <x v="688"/>
  </r>
  <r>
    <x v="697"/>
    <x v="689"/>
  </r>
  <r>
    <x v="698"/>
    <x v="690"/>
  </r>
  <r>
    <x v="699"/>
    <x v="691"/>
  </r>
  <r>
    <x v="700"/>
    <x v="692"/>
  </r>
  <r>
    <x v="700"/>
    <x v="692"/>
  </r>
  <r>
    <x v="701"/>
    <x v="693"/>
  </r>
  <r>
    <x v="642"/>
    <x v="694"/>
  </r>
  <r>
    <x v="702"/>
    <x v="695"/>
  </r>
  <r>
    <x v="703"/>
    <x v="696"/>
  </r>
  <r>
    <x v="704"/>
    <x v="697"/>
  </r>
  <r>
    <x v="704"/>
    <x v="697"/>
  </r>
  <r>
    <x v="705"/>
    <x v="698"/>
  </r>
  <r>
    <x v="706"/>
    <x v="108"/>
  </r>
  <r>
    <x v="707"/>
    <x v="699"/>
  </r>
  <r>
    <x v="708"/>
    <x v="700"/>
  </r>
  <r>
    <x v="709"/>
    <x v="701"/>
  </r>
  <r>
    <x v="709"/>
    <x v="701"/>
  </r>
  <r>
    <x v="710"/>
    <x v="702"/>
  </r>
  <r>
    <x v="711"/>
    <x v="703"/>
  </r>
  <r>
    <x v="712"/>
    <x v="704"/>
  </r>
  <r>
    <x v="713"/>
    <x v="705"/>
  </r>
  <r>
    <x v="714"/>
    <x v="706"/>
  </r>
  <r>
    <x v="714"/>
    <x v="706"/>
  </r>
  <r>
    <x v="715"/>
    <x v="707"/>
  </r>
  <r>
    <x v="716"/>
    <x v="708"/>
  </r>
  <r>
    <x v="717"/>
    <x v="709"/>
  </r>
  <r>
    <x v="718"/>
    <x v="710"/>
  </r>
  <r>
    <x v="719"/>
    <x v="711"/>
  </r>
  <r>
    <x v="719"/>
    <x v="711"/>
  </r>
  <r>
    <x v="720"/>
    <x v="712"/>
  </r>
  <r>
    <x v="721"/>
    <x v="713"/>
  </r>
  <r>
    <x v="722"/>
    <x v="714"/>
  </r>
  <r>
    <x v="723"/>
    <x v="715"/>
  </r>
  <r>
    <x v="724"/>
    <x v="716"/>
  </r>
  <r>
    <x v="724"/>
    <x v="716"/>
  </r>
  <r>
    <x v="725"/>
    <x v="717"/>
  </r>
  <r>
    <x v="726"/>
    <x v="718"/>
  </r>
  <r>
    <x v="727"/>
    <x v="719"/>
  </r>
  <r>
    <x v="728"/>
    <x v="720"/>
  </r>
  <r>
    <x v="729"/>
    <x v="721"/>
  </r>
  <r>
    <x v="729"/>
    <x v="721"/>
  </r>
  <r>
    <x v="730"/>
    <x v="722"/>
  </r>
  <r>
    <x v="731"/>
    <x v="723"/>
  </r>
  <r>
    <x v="732"/>
    <x v="724"/>
  </r>
  <r>
    <x v="733"/>
    <x v="725"/>
  </r>
  <r>
    <x v="734"/>
    <x v="726"/>
  </r>
  <r>
    <x v="734"/>
    <x v="726"/>
  </r>
  <r>
    <x v="735"/>
    <x v="727"/>
  </r>
  <r>
    <x v="736"/>
    <x v="728"/>
  </r>
  <r>
    <x v="737"/>
    <x v="729"/>
  </r>
  <r>
    <x v="738"/>
    <x v="730"/>
  </r>
  <r>
    <x v="739"/>
    <x v="731"/>
  </r>
  <r>
    <x v="739"/>
    <x v="731"/>
  </r>
  <r>
    <x v="740"/>
    <x v="732"/>
  </r>
  <r>
    <x v="741"/>
    <x v="733"/>
  </r>
  <r>
    <x v="742"/>
    <x v="734"/>
  </r>
  <r>
    <x v="743"/>
    <x v="735"/>
  </r>
  <r>
    <x v="744"/>
    <x v="736"/>
  </r>
  <r>
    <x v="744"/>
    <x v="736"/>
  </r>
  <r>
    <x v="745"/>
    <x v="737"/>
  </r>
  <r>
    <x v="746"/>
    <x v="738"/>
  </r>
  <r>
    <x v="747"/>
    <x v="739"/>
  </r>
  <r>
    <x v="748"/>
    <x v="740"/>
  </r>
  <r>
    <x v="749"/>
    <x v="741"/>
  </r>
  <r>
    <x v="749"/>
    <x v="741"/>
  </r>
  <r>
    <x v="750"/>
    <x v="742"/>
  </r>
  <r>
    <x v="751"/>
    <x v="743"/>
  </r>
  <r>
    <x v="752"/>
    <x v="744"/>
  </r>
  <r>
    <x v="753"/>
    <x v="745"/>
  </r>
  <r>
    <x v="754"/>
    <x v="746"/>
  </r>
  <r>
    <x v="754"/>
    <x v="746"/>
  </r>
  <r>
    <x v="755"/>
    <x v="747"/>
  </r>
  <r>
    <x v="668"/>
    <x v="748"/>
  </r>
  <r>
    <x v="756"/>
    <x v="749"/>
  </r>
  <r>
    <x v="757"/>
    <x v="750"/>
  </r>
  <r>
    <x v="758"/>
    <x v="751"/>
  </r>
  <r>
    <x v="758"/>
    <x v="751"/>
  </r>
  <r>
    <x v="759"/>
    <x v="752"/>
  </r>
  <r>
    <x v="760"/>
    <x v="753"/>
  </r>
  <r>
    <x v="761"/>
    <x v="754"/>
  </r>
  <r>
    <x v="762"/>
    <x v="755"/>
  </r>
  <r>
    <x v="763"/>
    <x v="756"/>
  </r>
  <r>
    <x v="763"/>
    <x v="756"/>
  </r>
  <r>
    <x v="764"/>
    <x v="757"/>
  </r>
  <r>
    <x v="765"/>
    <x v="758"/>
  </r>
  <r>
    <x v="766"/>
    <x v="759"/>
  </r>
  <r>
    <x v="767"/>
    <x v="760"/>
  </r>
  <r>
    <x v="768"/>
    <x v="761"/>
  </r>
  <r>
    <x v="768"/>
    <x v="761"/>
  </r>
  <r>
    <x v="769"/>
    <x v="762"/>
  </r>
  <r>
    <x v="770"/>
    <x v="763"/>
  </r>
  <r>
    <x v="771"/>
    <x v="764"/>
  </r>
  <r>
    <x v="772"/>
    <x v="765"/>
  </r>
  <r>
    <x v="773"/>
    <x v="766"/>
  </r>
  <r>
    <x v="773"/>
    <x v="766"/>
  </r>
  <r>
    <x v="774"/>
    <x v="767"/>
  </r>
  <r>
    <x v="775"/>
    <x v="768"/>
  </r>
  <r>
    <x v="776"/>
    <x v="769"/>
  </r>
  <r>
    <x v="777"/>
    <x v="770"/>
  </r>
  <r>
    <x v="778"/>
    <x v="771"/>
  </r>
  <r>
    <x v="778"/>
    <x v="771"/>
  </r>
  <r>
    <x v="779"/>
    <x v="772"/>
  </r>
  <r>
    <x v="780"/>
    <x v="773"/>
  </r>
  <r>
    <x v="781"/>
    <x v="774"/>
  </r>
  <r>
    <x v="782"/>
    <x v="775"/>
  </r>
  <r>
    <x v="783"/>
    <x v="776"/>
  </r>
  <r>
    <x v="783"/>
    <x v="776"/>
  </r>
  <r>
    <x v="784"/>
    <x v="777"/>
  </r>
  <r>
    <x v="785"/>
    <x v="778"/>
  </r>
  <r>
    <x v="786"/>
    <x v="779"/>
  </r>
  <r>
    <x v="787"/>
    <x v="780"/>
  </r>
  <r>
    <x v="788"/>
    <x v="781"/>
  </r>
  <r>
    <x v="788"/>
    <x v="781"/>
  </r>
  <r>
    <x v="789"/>
    <x v="782"/>
  </r>
  <r>
    <x v="790"/>
    <x v="783"/>
  </r>
  <r>
    <x v="791"/>
    <x v="784"/>
  </r>
  <r>
    <x v="792"/>
    <x v="785"/>
  </r>
  <r>
    <x v="793"/>
    <x v="786"/>
  </r>
  <r>
    <x v="793"/>
    <x v="786"/>
  </r>
  <r>
    <x v="794"/>
    <x v="787"/>
  </r>
  <r>
    <x v="795"/>
    <x v="788"/>
  </r>
  <r>
    <x v="796"/>
    <x v="789"/>
  </r>
  <r>
    <x v="797"/>
    <x v="790"/>
  </r>
  <r>
    <x v="798"/>
    <x v="791"/>
  </r>
  <r>
    <x v="798"/>
    <x v="791"/>
  </r>
  <r>
    <x v="799"/>
    <x v="792"/>
  </r>
  <r>
    <x v="800"/>
    <x v="793"/>
  </r>
  <r>
    <x v="801"/>
    <x v="548"/>
  </r>
  <r>
    <x v="802"/>
    <x v="794"/>
  </r>
  <r>
    <x v="803"/>
    <x v="795"/>
  </r>
  <r>
    <x v="803"/>
    <x v="795"/>
  </r>
  <r>
    <x v="804"/>
    <x v="796"/>
  </r>
  <r>
    <x v="805"/>
    <x v="797"/>
  </r>
  <r>
    <x v="806"/>
    <x v="798"/>
  </r>
  <r>
    <x v="807"/>
    <x v="799"/>
  </r>
  <r>
    <x v="808"/>
    <x v="800"/>
  </r>
  <r>
    <x v="808"/>
    <x v="800"/>
  </r>
  <r>
    <x v="809"/>
    <x v="801"/>
  </r>
  <r>
    <x v="810"/>
    <x v="802"/>
  </r>
  <r>
    <x v="811"/>
    <x v="803"/>
  </r>
  <r>
    <x v="812"/>
    <x v="804"/>
  </r>
  <r>
    <x v="813"/>
    <x v="805"/>
  </r>
  <r>
    <x v="813"/>
    <x v="805"/>
  </r>
  <r>
    <x v="814"/>
    <x v="806"/>
  </r>
  <r>
    <x v="815"/>
    <x v="754"/>
  </r>
  <r>
    <x v="816"/>
    <x v="807"/>
  </r>
  <r>
    <x v="817"/>
    <x v="808"/>
  </r>
  <r>
    <x v="818"/>
    <x v="809"/>
  </r>
  <r>
    <x v="818"/>
    <x v="809"/>
  </r>
  <r>
    <x v="819"/>
    <x v="810"/>
  </r>
  <r>
    <x v="820"/>
    <x v="811"/>
  </r>
  <r>
    <x v="821"/>
    <x v="812"/>
  </r>
  <r>
    <x v="822"/>
    <x v="813"/>
  </r>
  <r>
    <x v="823"/>
    <x v="814"/>
  </r>
  <r>
    <x v="823"/>
    <x v="814"/>
  </r>
  <r>
    <x v="824"/>
    <x v="815"/>
  </r>
  <r>
    <x v="825"/>
    <x v="816"/>
  </r>
  <r>
    <x v="826"/>
    <x v="817"/>
  </r>
  <r>
    <x v="827"/>
    <x v="818"/>
  </r>
  <r>
    <x v="828"/>
    <x v="819"/>
  </r>
  <r>
    <x v="828"/>
    <x v="819"/>
  </r>
  <r>
    <x v="829"/>
    <x v="820"/>
  </r>
  <r>
    <x v="830"/>
    <x v="821"/>
  </r>
  <r>
    <x v="831"/>
    <x v="822"/>
  </r>
  <r>
    <x v="832"/>
    <x v="823"/>
  </r>
  <r>
    <x v="833"/>
    <x v="824"/>
  </r>
  <r>
    <x v="833"/>
    <x v="824"/>
  </r>
  <r>
    <x v="834"/>
    <x v="825"/>
  </r>
  <r>
    <x v="835"/>
    <x v="826"/>
  </r>
  <r>
    <x v="836"/>
    <x v="827"/>
  </r>
  <r>
    <x v="837"/>
    <x v="828"/>
  </r>
  <r>
    <x v="838"/>
    <x v="829"/>
  </r>
  <r>
    <x v="838"/>
    <x v="829"/>
  </r>
  <r>
    <x v="839"/>
    <x v="830"/>
  </r>
  <r>
    <x v="840"/>
    <x v="831"/>
  </r>
  <r>
    <x v="841"/>
    <x v="832"/>
  </r>
  <r>
    <x v="842"/>
    <x v="833"/>
  </r>
  <r>
    <x v="843"/>
    <x v="834"/>
  </r>
  <r>
    <x v="843"/>
    <x v="834"/>
  </r>
  <r>
    <x v="844"/>
    <x v="835"/>
  </r>
  <r>
    <x v="845"/>
    <x v="836"/>
  </r>
  <r>
    <x v="846"/>
    <x v="837"/>
  </r>
  <r>
    <x v="847"/>
    <x v="838"/>
  </r>
  <r>
    <x v="848"/>
    <x v="839"/>
  </r>
  <r>
    <x v="848"/>
    <x v="839"/>
  </r>
  <r>
    <x v="849"/>
    <x v="840"/>
  </r>
  <r>
    <x v="850"/>
    <x v="841"/>
  </r>
  <r>
    <x v="851"/>
    <x v="842"/>
  </r>
  <r>
    <x v="852"/>
    <x v="843"/>
  </r>
  <r>
    <x v="853"/>
    <x v="844"/>
  </r>
  <r>
    <x v="853"/>
    <x v="844"/>
  </r>
  <r>
    <x v="854"/>
    <x v="845"/>
  </r>
  <r>
    <x v="855"/>
    <x v="846"/>
  </r>
  <r>
    <x v="856"/>
    <x v="847"/>
  </r>
  <r>
    <x v="857"/>
    <x v="848"/>
  </r>
  <r>
    <x v="858"/>
    <x v="849"/>
  </r>
  <r>
    <x v="858"/>
    <x v="849"/>
  </r>
  <r>
    <x v="859"/>
    <x v="850"/>
  </r>
  <r>
    <x v="860"/>
    <x v="851"/>
  </r>
  <r>
    <x v="861"/>
    <x v="852"/>
  </r>
  <r>
    <x v="862"/>
    <x v="853"/>
  </r>
  <r>
    <x v="863"/>
    <x v="854"/>
  </r>
  <r>
    <x v="863"/>
    <x v="854"/>
  </r>
  <r>
    <x v="864"/>
    <x v="855"/>
  </r>
  <r>
    <x v="865"/>
    <x v="856"/>
  </r>
  <r>
    <x v="866"/>
    <x v="857"/>
  </r>
  <r>
    <x v="867"/>
    <x v="858"/>
  </r>
  <r>
    <x v="868"/>
    <x v="859"/>
  </r>
  <r>
    <x v="868"/>
    <x v="859"/>
  </r>
  <r>
    <x v="869"/>
    <x v="860"/>
  </r>
  <r>
    <x v="870"/>
    <x v="861"/>
  </r>
  <r>
    <x v="871"/>
    <x v="862"/>
  </r>
  <r>
    <x v="872"/>
    <x v="863"/>
  </r>
  <r>
    <x v="873"/>
    <x v="864"/>
  </r>
  <r>
    <x v="873"/>
    <x v="864"/>
  </r>
  <r>
    <x v="874"/>
    <x v="865"/>
  </r>
  <r>
    <x v="875"/>
    <x v="866"/>
  </r>
  <r>
    <x v="876"/>
    <x v="867"/>
  </r>
  <r>
    <x v="877"/>
    <x v="868"/>
  </r>
  <r>
    <x v="878"/>
    <x v="869"/>
  </r>
  <r>
    <x v="878"/>
    <x v="869"/>
  </r>
  <r>
    <x v="879"/>
    <x v="870"/>
  </r>
  <r>
    <x v="880"/>
    <x v="871"/>
  </r>
  <r>
    <x v="881"/>
    <x v="872"/>
  </r>
  <r>
    <x v="882"/>
    <x v="873"/>
  </r>
  <r>
    <x v="883"/>
    <x v="874"/>
  </r>
  <r>
    <x v="883"/>
    <x v="874"/>
  </r>
  <r>
    <x v="884"/>
    <x v="875"/>
  </r>
  <r>
    <x v="885"/>
    <x v="876"/>
  </r>
  <r>
    <x v="886"/>
    <x v="877"/>
  </r>
  <r>
    <x v="887"/>
    <x v="878"/>
  </r>
  <r>
    <x v="888"/>
    <x v="879"/>
  </r>
  <r>
    <x v="888"/>
    <x v="879"/>
  </r>
  <r>
    <x v="889"/>
    <x v="880"/>
  </r>
  <r>
    <x v="890"/>
    <x v="881"/>
  </r>
  <r>
    <x v="891"/>
    <x v="882"/>
  </r>
  <r>
    <x v="892"/>
    <x v="883"/>
  </r>
  <r>
    <x v="893"/>
    <x v="884"/>
  </r>
  <r>
    <x v="893"/>
    <x v="884"/>
  </r>
  <r>
    <x v="894"/>
    <x v="885"/>
  </r>
  <r>
    <x v="895"/>
    <x v="886"/>
  </r>
  <r>
    <x v="896"/>
    <x v="887"/>
  </r>
  <r>
    <x v="897"/>
    <x v="888"/>
  </r>
  <r>
    <x v="898"/>
    <x v="889"/>
  </r>
  <r>
    <x v="898"/>
    <x v="889"/>
  </r>
  <r>
    <x v="899"/>
    <x v="890"/>
  </r>
  <r>
    <x v="900"/>
    <x v="891"/>
  </r>
  <r>
    <x v="901"/>
    <x v="892"/>
  </r>
  <r>
    <x v="902"/>
    <x v="893"/>
  </r>
  <r>
    <x v="568"/>
    <x v="894"/>
  </r>
  <r>
    <x v="568"/>
    <x v="894"/>
  </r>
  <r>
    <x v="903"/>
    <x v="895"/>
  </r>
  <r>
    <x v="904"/>
    <x v="896"/>
  </r>
  <r>
    <x v="905"/>
    <x v="897"/>
  </r>
  <r>
    <x v="906"/>
    <x v="898"/>
  </r>
  <r>
    <x v="907"/>
    <x v="899"/>
  </r>
  <r>
    <x v="907"/>
    <x v="899"/>
  </r>
  <r>
    <x v="908"/>
    <x v="900"/>
  </r>
  <r>
    <x v="909"/>
    <x v="901"/>
  </r>
  <r>
    <x v="910"/>
    <x v="902"/>
  </r>
  <r>
    <x v="911"/>
    <x v="903"/>
  </r>
  <r>
    <x v="912"/>
    <x v="904"/>
  </r>
  <r>
    <x v="912"/>
    <x v="904"/>
  </r>
  <r>
    <x v="913"/>
    <x v="905"/>
  </r>
  <r>
    <x v="914"/>
    <x v="906"/>
  </r>
  <r>
    <x v="915"/>
    <x v="907"/>
  </r>
  <r>
    <x v="916"/>
    <x v="908"/>
  </r>
  <r>
    <x v="917"/>
    <x v="909"/>
  </r>
  <r>
    <x v="917"/>
    <x v="909"/>
  </r>
  <r>
    <x v="918"/>
    <x v="910"/>
  </r>
  <r>
    <x v="919"/>
    <x v="911"/>
  </r>
  <r>
    <x v="920"/>
    <x v="912"/>
  </r>
  <r>
    <x v="921"/>
    <x v="913"/>
  </r>
  <r>
    <x v="922"/>
    <x v="914"/>
  </r>
  <r>
    <x v="922"/>
    <x v="914"/>
  </r>
  <r>
    <x v="923"/>
    <x v="915"/>
  </r>
  <r>
    <x v="924"/>
    <x v="916"/>
  </r>
  <r>
    <x v="446"/>
    <x v="441"/>
  </r>
  <r>
    <x v="925"/>
    <x v="917"/>
  </r>
  <r>
    <x v="926"/>
    <x v="918"/>
  </r>
  <r>
    <x v="926"/>
    <x v="918"/>
  </r>
  <r>
    <x v="927"/>
    <x v="919"/>
  </r>
  <r>
    <x v="928"/>
    <x v="920"/>
  </r>
  <r>
    <x v="929"/>
    <x v="921"/>
  </r>
  <r>
    <x v="930"/>
    <x v="922"/>
  </r>
  <r>
    <x v="931"/>
    <x v="923"/>
  </r>
  <r>
    <x v="931"/>
    <x v="923"/>
  </r>
  <r>
    <x v="932"/>
    <x v="924"/>
  </r>
  <r>
    <x v="933"/>
    <x v="925"/>
  </r>
  <r>
    <x v="934"/>
    <x v="926"/>
  </r>
  <r>
    <x v="935"/>
    <x v="927"/>
  </r>
  <r>
    <x v="936"/>
    <x v="928"/>
  </r>
  <r>
    <x v="936"/>
    <x v="928"/>
  </r>
  <r>
    <x v="937"/>
    <x v="929"/>
  </r>
  <r>
    <x v="938"/>
    <x v="930"/>
  </r>
  <r>
    <x v="939"/>
    <x v="931"/>
  </r>
  <r>
    <x v="940"/>
    <x v="932"/>
  </r>
  <r>
    <x v="941"/>
    <x v="933"/>
  </r>
  <r>
    <x v="941"/>
    <x v="933"/>
  </r>
  <r>
    <x v="942"/>
    <x v="934"/>
  </r>
  <r>
    <x v="943"/>
    <x v="935"/>
  </r>
  <r>
    <x v="944"/>
    <x v="936"/>
  </r>
  <r>
    <x v="945"/>
    <x v="937"/>
  </r>
  <r>
    <x v="946"/>
    <x v="938"/>
  </r>
  <r>
    <x v="946"/>
    <x v="938"/>
  </r>
  <r>
    <x v="947"/>
    <x v="939"/>
  </r>
  <r>
    <x v="948"/>
    <x v="940"/>
  </r>
  <r>
    <x v="949"/>
    <x v="941"/>
  </r>
  <r>
    <x v="950"/>
    <x v="942"/>
  </r>
  <r>
    <x v="951"/>
    <x v="943"/>
  </r>
  <r>
    <x v="951"/>
    <x v="943"/>
  </r>
  <r>
    <x v="952"/>
    <x v="944"/>
  </r>
  <r>
    <x v="953"/>
    <x v="945"/>
  </r>
  <r>
    <x v="954"/>
    <x v="946"/>
  </r>
  <r>
    <x v="955"/>
    <x v="947"/>
  </r>
  <r>
    <x v="956"/>
    <x v="948"/>
  </r>
  <r>
    <x v="956"/>
    <x v="948"/>
  </r>
  <r>
    <x v="957"/>
    <x v="949"/>
  </r>
  <r>
    <x v="958"/>
    <x v="950"/>
  </r>
  <r>
    <x v="959"/>
    <x v="951"/>
  </r>
  <r>
    <x v="960"/>
    <x v="952"/>
  </r>
  <r>
    <x v="961"/>
    <x v="953"/>
  </r>
  <r>
    <x v="961"/>
    <x v="953"/>
  </r>
  <r>
    <x v="962"/>
    <x v="954"/>
  </r>
  <r>
    <x v="963"/>
    <x v="955"/>
  </r>
  <r>
    <x v="964"/>
    <x v="956"/>
  </r>
  <r>
    <x v="965"/>
    <x v="957"/>
  </r>
  <r>
    <x v="966"/>
    <x v="958"/>
  </r>
  <r>
    <x v="966"/>
    <x v="958"/>
  </r>
  <r>
    <x v="967"/>
    <x v="959"/>
  </r>
  <r>
    <x v="968"/>
    <x v="960"/>
  </r>
  <r>
    <x v="969"/>
    <x v="961"/>
  </r>
  <r>
    <x v="970"/>
    <x v="962"/>
  </r>
  <r>
    <x v="971"/>
    <x v="963"/>
  </r>
  <r>
    <x v="971"/>
    <x v="963"/>
  </r>
  <r>
    <x v="972"/>
    <x v="964"/>
  </r>
  <r>
    <x v="973"/>
    <x v="108"/>
  </r>
  <r>
    <x v="974"/>
    <x v="965"/>
  </r>
  <r>
    <x v="975"/>
    <x v="966"/>
  </r>
  <r>
    <x v="976"/>
    <x v="967"/>
  </r>
  <r>
    <x v="976"/>
    <x v="967"/>
  </r>
  <r>
    <x v="977"/>
    <x v="968"/>
  </r>
  <r>
    <x v="978"/>
    <x v="969"/>
  </r>
  <r>
    <x v="979"/>
    <x v="970"/>
  </r>
  <r>
    <x v="980"/>
    <x v="971"/>
  </r>
  <r>
    <x v="981"/>
    <x v="972"/>
  </r>
  <r>
    <x v="981"/>
    <x v="972"/>
  </r>
  <r>
    <x v="982"/>
    <x v="973"/>
  </r>
  <r>
    <x v="983"/>
    <x v="974"/>
  </r>
  <r>
    <x v="984"/>
    <x v="975"/>
  </r>
  <r>
    <x v="985"/>
    <x v="976"/>
  </r>
  <r>
    <x v="986"/>
    <x v="977"/>
  </r>
  <r>
    <x v="986"/>
    <x v="977"/>
  </r>
  <r>
    <x v="987"/>
    <x v="978"/>
  </r>
  <r>
    <x v="988"/>
    <x v="979"/>
  </r>
  <r>
    <x v="989"/>
    <x v="980"/>
  </r>
  <r>
    <x v="990"/>
    <x v="981"/>
  </r>
  <r>
    <x v="991"/>
    <x v="982"/>
  </r>
  <r>
    <x v="991"/>
    <x v="982"/>
  </r>
  <r>
    <x v="992"/>
    <x v="983"/>
  </r>
  <r>
    <x v="993"/>
    <x v="984"/>
  </r>
  <r>
    <x v="994"/>
    <x v="985"/>
  </r>
  <r>
    <x v="995"/>
    <x v="986"/>
  </r>
  <r>
    <x v="996"/>
    <x v="987"/>
  </r>
  <r>
    <x v="996"/>
    <x v="987"/>
  </r>
  <r>
    <x v="997"/>
    <x v="988"/>
  </r>
  <r>
    <x v="998"/>
    <x v="989"/>
  </r>
  <r>
    <x v="999"/>
    <x v="990"/>
  </r>
  <r>
    <x v="1000"/>
    <x v="991"/>
  </r>
  <r>
    <x v="1001"/>
    <x v="992"/>
  </r>
  <r>
    <x v="1001"/>
    <x v="992"/>
  </r>
  <r>
    <x v="1002"/>
    <x v="993"/>
  </r>
  <r>
    <x v="1003"/>
    <x v="994"/>
  </r>
  <r>
    <x v="1004"/>
    <x v="995"/>
  </r>
  <r>
    <x v="1005"/>
    <x v="996"/>
  </r>
  <r>
    <x v="1006"/>
    <x v="997"/>
  </r>
  <r>
    <x v="1006"/>
    <x v="997"/>
  </r>
  <r>
    <x v="1007"/>
    <x v="998"/>
  </r>
  <r>
    <x v="1008"/>
    <x v="999"/>
  </r>
  <r>
    <x v="1009"/>
    <x v="1000"/>
  </r>
  <r>
    <x v="1010"/>
    <x v="1001"/>
  </r>
  <r>
    <x v="1011"/>
    <x v="1002"/>
  </r>
  <r>
    <x v="1011"/>
    <x v="1002"/>
  </r>
  <r>
    <x v="1012"/>
    <x v="1003"/>
  </r>
  <r>
    <x v="1013"/>
    <x v="1004"/>
  </r>
  <r>
    <x v="1014"/>
    <x v="1005"/>
  </r>
  <r>
    <x v="1015"/>
    <x v="1006"/>
  </r>
  <r>
    <x v="1016"/>
    <x v="1007"/>
  </r>
  <r>
    <x v="1016"/>
    <x v="1007"/>
  </r>
  <r>
    <x v="1017"/>
    <x v="1008"/>
  </r>
  <r>
    <x v="1018"/>
    <x v="1009"/>
  </r>
  <r>
    <x v="1019"/>
    <x v="1010"/>
  </r>
  <r>
    <x v="1020"/>
    <x v="1011"/>
  </r>
  <r>
    <x v="1021"/>
    <x v="1012"/>
  </r>
  <r>
    <x v="1021"/>
    <x v="1012"/>
  </r>
  <r>
    <x v="1022"/>
    <x v="1013"/>
  </r>
  <r>
    <x v="1023"/>
    <x v="1014"/>
  </r>
  <r>
    <x v="1024"/>
    <x v="1015"/>
  </r>
  <r>
    <x v="1025"/>
    <x v="1016"/>
  </r>
  <r>
    <x v="1026"/>
    <x v="1017"/>
  </r>
  <r>
    <x v="1026"/>
    <x v="1017"/>
  </r>
  <r>
    <x v="1027"/>
    <x v="1018"/>
  </r>
  <r>
    <x v="1028"/>
    <x v="1019"/>
  </r>
  <r>
    <x v="1029"/>
    <x v="1020"/>
  </r>
  <r>
    <x v="1030"/>
    <x v="1021"/>
  </r>
  <r>
    <x v="1031"/>
    <x v="1022"/>
  </r>
  <r>
    <x v="1031"/>
    <x v="1022"/>
  </r>
  <r>
    <x v="1032"/>
    <x v="1023"/>
  </r>
  <r>
    <x v="1033"/>
    <x v="1024"/>
  </r>
  <r>
    <x v="1034"/>
    <x v="1025"/>
  </r>
  <r>
    <x v="1035"/>
    <x v="1026"/>
  </r>
  <r>
    <x v="1036"/>
    <x v="1027"/>
  </r>
  <r>
    <x v="1036"/>
    <x v="1027"/>
  </r>
  <r>
    <x v="1037"/>
    <x v="1028"/>
  </r>
  <r>
    <x v="1038"/>
    <x v="1029"/>
  </r>
  <r>
    <x v="1039"/>
    <x v="1030"/>
  </r>
  <r>
    <x v="1040"/>
    <x v="1031"/>
  </r>
  <r>
    <x v="1041"/>
    <x v="1032"/>
  </r>
  <r>
    <x v="1041"/>
    <x v="1032"/>
  </r>
  <r>
    <x v="1042"/>
    <x v="1033"/>
  </r>
  <r>
    <x v="1043"/>
    <x v="1034"/>
  </r>
  <r>
    <x v="1044"/>
    <x v="1035"/>
  </r>
  <r>
    <x v="1045"/>
    <x v="1036"/>
  </r>
  <r>
    <x v="1046"/>
    <x v="1037"/>
  </r>
  <r>
    <x v="1046"/>
    <x v="1037"/>
  </r>
  <r>
    <x v="1047"/>
    <x v="1038"/>
  </r>
  <r>
    <x v="1048"/>
    <x v="1039"/>
  </r>
  <r>
    <x v="1049"/>
    <x v="1040"/>
  </r>
  <r>
    <x v="1050"/>
    <x v="1041"/>
  </r>
  <r>
    <x v="1051"/>
    <x v="1042"/>
  </r>
  <r>
    <x v="1051"/>
    <x v="1042"/>
  </r>
  <r>
    <x v="1052"/>
    <x v="1043"/>
  </r>
  <r>
    <x v="1053"/>
    <x v="1044"/>
  </r>
  <r>
    <x v="1054"/>
    <x v="1045"/>
  </r>
  <r>
    <x v="1055"/>
    <x v="1046"/>
  </r>
  <r>
    <x v="1056"/>
    <x v="1047"/>
  </r>
  <r>
    <x v="1056"/>
    <x v="1047"/>
  </r>
  <r>
    <x v="1057"/>
    <x v="1048"/>
  </r>
  <r>
    <x v="1058"/>
    <x v="1049"/>
  </r>
  <r>
    <x v="1059"/>
    <x v="1050"/>
  </r>
  <r>
    <x v="1060"/>
    <x v="1051"/>
  </r>
  <r>
    <x v="1061"/>
    <x v="1052"/>
  </r>
  <r>
    <x v="1061"/>
    <x v="1052"/>
  </r>
  <r>
    <x v="1062"/>
    <x v="1053"/>
  </r>
  <r>
    <x v="594"/>
    <x v="1054"/>
  </r>
  <r>
    <x v="1063"/>
    <x v="1055"/>
  </r>
  <r>
    <x v="1064"/>
    <x v="1056"/>
  </r>
  <r>
    <x v="1065"/>
    <x v="1057"/>
  </r>
  <r>
    <x v="1065"/>
    <x v="1057"/>
  </r>
  <r>
    <x v="1066"/>
    <x v="1058"/>
  </r>
  <r>
    <x v="1067"/>
    <x v="1059"/>
  </r>
  <r>
    <x v="1068"/>
    <x v="1060"/>
  </r>
  <r>
    <x v="1069"/>
    <x v="1061"/>
  </r>
  <r>
    <x v="1070"/>
    <x v="1062"/>
  </r>
  <r>
    <x v="1070"/>
    <x v="1062"/>
  </r>
  <r>
    <x v="1071"/>
    <x v="1063"/>
  </r>
  <r>
    <x v="1072"/>
    <x v="1064"/>
  </r>
  <r>
    <x v="1073"/>
    <x v="1065"/>
  </r>
  <r>
    <x v="1074"/>
    <x v="1066"/>
  </r>
  <r>
    <x v="1075"/>
    <x v="1067"/>
  </r>
  <r>
    <x v="1075"/>
    <x v="1067"/>
  </r>
  <r>
    <x v="1076"/>
    <x v="1068"/>
  </r>
  <r>
    <x v="1077"/>
    <x v="1069"/>
  </r>
  <r>
    <x v="1078"/>
    <x v="1070"/>
  </r>
  <r>
    <x v="1079"/>
    <x v="1071"/>
  </r>
  <r>
    <x v="1080"/>
    <x v="1072"/>
  </r>
  <r>
    <x v="1080"/>
    <x v="1072"/>
  </r>
  <r>
    <x v="1081"/>
    <x v="1073"/>
  </r>
  <r>
    <x v="1082"/>
    <x v="1074"/>
  </r>
  <r>
    <x v="1083"/>
    <x v="1075"/>
  </r>
  <r>
    <x v="1084"/>
    <x v="1076"/>
  </r>
  <r>
    <x v="1085"/>
    <x v="1077"/>
  </r>
  <r>
    <x v="1085"/>
    <x v="1077"/>
  </r>
  <r>
    <x v="1086"/>
    <x v="1078"/>
  </r>
  <r>
    <x v="1087"/>
    <x v="1079"/>
  </r>
  <r>
    <x v="1088"/>
    <x v="1080"/>
  </r>
  <r>
    <x v="1089"/>
    <x v="1081"/>
  </r>
  <r>
    <x v="1090"/>
    <x v="1082"/>
  </r>
  <r>
    <x v="1090"/>
    <x v="1082"/>
  </r>
  <r>
    <x v="1091"/>
    <x v="1083"/>
  </r>
  <r>
    <x v="1092"/>
    <x v="1084"/>
  </r>
  <r>
    <x v="1093"/>
    <x v="1085"/>
  </r>
  <r>
    <x v="1094"/>
    <x v="1086"/>
  </r>
  <r>
    <x v="1095"/>
    <x v="1087"/>
  </r>
  <r>
    <x v="1095"/>
    <x v="1087"/>
  </r>
  <r>
    <x v="1096"/>
    <x v="1088"/>
  </r>
  <r>
    <x v="1097"/>
    <x v="1089"/>
  </r>
  <r>
    <x v="1098"/>
    <x v="1090"/>
  </r>
  <r>
    <x v="1099"/>
    <x v="1091"/>
  </r>
  <r>
    <x v="1100"/>
    <x v="1092"/>
  </r>
  <r>
    <x v="1100"/>
    <x v="1092"/>
  </r>
  <r>
    <x v="1101"/>
    <x v="1093"/>
  </r>
  <r>
    <x v="1102"/>
    <x v="1094"/>
  </r>
  <r>
    <x v="1103"/>
    <x v="1095"/>
  </r>
  <r>
    <x v="1104"/>
    <x v="1096"/>
  </r>
  <r>
    <x v="1105"/>
    <x v="1097"/>
  </r>
  <r>
    <x v="1105"/>
    <x v="1097"/>
  </r>
  <r>
    <x v="1106"/>
    <x v="1098"/>
  </r>
  <r>
    <x v="1107"/>
    <x v="1099"/>
  </r>
  <r>
    <x v="1108"/>
    <x v="1100"/>
  </r>
  <r>
    <x v="1109"/>
    <x v="1101"/>
  </r>
  <r>
    <x v="1110"/>
    <x v="1102"/>
  </r>
  <r>
    <x v="1110"/>
    <x v="1102"/>
  </r>
  <r>
    <x v="1111"/>
    <x v="1103"/>
  </r>
  <r>
    <x v="1112"/>
    <x v="1104"/>
  </r>
  <r>
    <x v="1113"/>
    <x v="1105"/>
  </r>
  <r>
    <x v="1114"/>
    <x v="1106"/>
  </r>
  <r>
    <x v="1115"/>
    <x v="1107"/>
  </r>
  <r>
    <x v="1115"/>
    <x v="1107"/>
  </r>
  <r>
    <x v="1116"/>
    <x v="1108"/>
  </r>
  <r>
    <x v="1117"/>
    <x v="1109"/>
  </r>
  <r>
    <x v="1118"/>
    <x v="1110"/>
  </r>
  <r>
    <x v="1119"/>
    <x v="1111"/>
  </r>
  <r>
    <x v="1120"/>
    <x v="1112"/>
  </r>
  <r>
    <x v="1120"/>
    <x v="1112"/>
  </r>
  <r>
    <x v="1121"/>
    <x v="1113"/>
  </r>
  <r>
    <x v="1122"/>
    <x v="1114"/>
  </r>
  <r>
    <x v="1123"/>
    <x v="1115"/>
  </r>
  <r>
    <x v="1124"/>
    <x v="1116"/>
  </r>
  <r>
    <x v="1125"/>
    <x v="1117"/>
  </r>
  <r>
    <x v="1125"/>
    <x v="1117"/>
  </r>
  <r>
    <x v="1126"/>
    <x v="241"/>
  </r>
  <r>
    <x v="1127"/>
    <x v="1118"/>
  </r>
  <r>
    <x v="1128"/>
    <x v="1119"/>
  </r>
  <r>
    <x v="1129"/>
    <x v="1120"/>
  </r>
  <r>
    <x v="1130"/>
    <x v="1121"/>
  </r>
  <r>
    <x v="1130"/>
    <x v="1121"/>
  </r>
  <r>
    <x v="1131"/>
    <x v="1122"/>
  </r>
  <r>
    <x v="1132"/>
    <x v="1123"/>
  </r>
  <r>
    <x v="1133"/>
    <x v="1124"/>
  </r>
  <r>
    <x v="1134"/>
    <x v="1125"/>
  </r>
  <r>
    <x v="1135"/>
    <x v="1126"/>
  </r>
  <r>
    <x v="1135"/>
    <x v="1126"/>
  </r>
  <r>
    <x v="1136"/>
    <x v="1127"/>
  </r>
  <r>
    <x v="1137"/>
    <x v="1128"/>
  </r>
  <r>
    <x v="1138"/>
    <x v="1129"/>
  </r>
  <r>
    <x v="1139"/>
    <x v="1130"/>
  </r>
  <r>
    <x v="1140"/>
    <x v="1131"/>
  </r>
  <r>
    <x v="1140"/>
    <x v="1131"/>
  </r>
  <r>
    <x v="1141"/>
    <x v="1132"/>
  </r>
  <r>
    <x v="1142"/>
    <x v="1133"/>
  </r>
  <r>
    <x v="1143"/>
    <x v="1134"/>
  </r>
  <r>
    <x v="1144"/>
    <x v="1135"/>
  </r>
  <r>
    <x v="1145"/>
    <x v="1136"/>
  </r>
  <r>
    <x v="1145"/>
    <x v="1136"/>
  </r>
  <r>
    <x v="1146"/>
    <x v="1137"/>
  </r>
  <r>
    <x v="1147"/>
    <x v="1138"/>
  </r>
  <r>
    <x v="1148"/>
    <x v="1139"/>
  </r>
  <r>
    <x v="1149"/>
    <x v="1140"/>
  </r>
  <r>
    <x v="1150"/>
    <x v="1141"/>
  </r>
  <r>
    <x v="1150"/>
    <x v="1141"/>
  </r>
  <r>
    <x v="1151"/>
    <x v="1142"/>
  </r>
  <r>
    <x v="1152"/>
    <x v="1143"/>
  </r>
  <r>
    <x v="1153"/>
    <x v="1144"/>
  </r>
  <r>
    <x v="1154"/>
    <x v="1145"/>
  </r>
  <r>
    <x v="1155"/>
    <x v="1146"/>
  </r>
  <r>
    <x v="1155"/>
    <x v="1146"/>
  </r>
  <r>
    <x v="1156"/>
    <x v="1147"/>
  </r>
  <r>
    <x v="1157"/>
    <x v="1148"/>
  </r>
  <r>
    <x v="1158"/>
    <x v="1149"/>
  </r>
  <r>
    <x v="46"/>
    <x v="46"/>
  </r>
  <r>
    <x v="1159"/>
    <x v="1150"/>
  </r>
  <r>
    <x v="1159"/>
    <x v="1150"/>
  </r>
  <r>
    <x v="1160"/>
    <x v="1151"/>
  </r>
  <r>
    <x v="1161"/>
    <x v="1152"/>
  </r>
  <r>
    <x v="1162"/>
    <x v="1153"/>
  </r>
  <r>
    <x v="1163"/>
    <x v="1154"/>
  </r>
  <r>
    <x v="1164"/>
    <x v="1155"/>
  </r>
  <r>
    <x v="1164"/>
    <x v="1155"/>
  </r>
  <r>
    <x v="1165"/>
    <x v="1156"/>
  </r>
  <r>
    <x v="1166"/>
    <x v="1157"/>
  </r>
  <r>
    <x v="1167"/>
    <x v="1158"/>
  </r>
  <r>
    <x v="1168"/>
    <x v="1159"/>
  </r>
  <r>
    <x v="1169"/>
    <x v="1160"/>
  </r>
  <r>
    <x v="1169"/>
    <x v="1160"/>
  </r>
  <r>
    <x v="1170"/>
    <x v="1161"/>
  </r>
  <r>
    <x v="1171"/>
    <x v="1162"/>
  </r>
  <r>
    <x v="1172"/>
    <x v="1163"/>
  </r>
  <r>
    <x v="1173"/>
    <x v="1164"/>
  </r>
  <r>
    <x v="1174"/>
    <x v="1165"/>
  </r>
  <r>
    <x v="1174"/>
    <x v="1165"/>
  </r>
  <r>
    <x v="1175"/>
    <x v="1166"/>
  </r>
  <r>
    <x v="1176"/>
    <x v="1167"/>
  </r>
  <r>
    <x v="1177"/>
    <x v="1168"/>
  </r>
  <r>
    <x v="1178"/>
    <x v="1169"/>
  </r>
  <r>
    <x v="1179"/>
    <x v="1170"/>
  </r>
  <r>
    <x v="1179"/>
    <x v="1170"/>
  </r>
  <r>
    <x v="1180"/>
    <x v="1171"/>
  </r>
  <r>
    <x v="1181"/>
    <x v="1172"/>
  </r>
  <r>
    <x v="1182"/>
    <x v="1173"/>
  </r>
  <r>
    <x v="1183"/>
    <x v="1174"/>
  </r>
  <r>
    <x v="815"/>
    <x v="754"/>
  </r>
  <r>
    <x v="815"/>
    <x v="754"/>
  </r>
  <r>
    <x v="1184"/>
    <x v="1175"/>
  </r>
  <r>
    <x v="1185"/>
    <x v="1176"/>
  </r>
  <r>
    <x v="1186"/>
    <x v="1177"/>
  </r>
  <r>
    <x v="1187"/>
    <x v="1178"/>
  </r>
  <r>
    <x v="1188"/>
    <x v="1179"/>
  </r>
  <r>
    <x v="1188"/>
    <x v="1179"/>
  </r>
  <r>
    <x v="1189"/>
    <x v="1180"/>
  </r>
  <r>
    <x v="1190"/>
    <x v="1181"/>
  </r>
  <r>
    <x v="1191"/>
    <x v="1182"/>
  </r>
  <r>
    <x v="1192"/>
    <x v="204"/>
  </r>
  <r>
    <x v="617"/>
    <x v="1183"/>
  </r>
  <r>
    <x v="617"/>
    <x v="1183"/>
  </r>
  <r>
    <x v="1193"/>
    <x v="1184"/>
  </r>
  <r>
    <x v="1194"/>
    <x v="1185"/>
  </r>
  <r>
    <x v="1195"/>
    <x v="1186"/>
  </r>
  <r>
    <x v="1196"/>
    <x v="1187"/>
  </r>
  <r>
    <x v="1197"/>
    <x v="1188"/>
  </r>
  <r>
    <x v="1197"/>
    <x v="1188"/>
  </r>
  <r>
    <x v="1198"/>
    <x v="1189"/>
  </r>
  <r>
    <x v="1199"/>
    <x v="1190"/>
  </r>
  <r>
    <x v="1200"/>
    <x v="1191"/>
  </r>
  <r>
    <x v="1201"/>
    <x v="1192"/>
  </r>
  <r>
    <x v="1202"/>
    <x v="1193"/>
  </r>
  <r>
    <x v="1202"/>
    <x v="1193"/>
  </r>
  <r>
    <x v="1203"/>
    <x v="1194"/>
  </r>
  <r>
    <x v="1204"/>
    <x v="1195"/>
  </r>
  <r>
    <x v="1205"/>
    <x v="1196"/>
  </r>
  <r>
    <x v="1206"/>
    <x v="1197"/>
  </r>
  <r>
    <x v="1207"/>
    <x v="1198"/>
  </r>
  <r>
    <x v="1207"/>
    <x v="1198"/>
  </r>
  <r>
    <x v="1208"/>
    <x v="1199"/>
  </r>
  <r>
    <x v="1209"/>
    <x v="1200"/>
  </r>
  <r>
    <x v="1210"/>
    <x v="1201"/>
  </r>
  <r>
    <x v="1211"/>
    <x v="1202"/>
  </r>
  <r>
    <x v="1212"/>
    <x v="1203"/>
  </r>
  <r>
    <x v="1212"/>
    <x v="1203"/>
  </r>
  <r>
    <x v="1213"/>
    <x v="1204"/>
  </r>
  <r>
    <x v="1079"/>
    <x v="1071"/>
  </r>
  <r>
    <x v="1214"/>
    <x v="1205"/>
  </r>
  <r>
    <x v="1215"/>
    <x v="1206"/>
  </r>
  <r>
    <x v="1216"/>
    <x v="1207"/>
  </r>
  <r>
    <x v="1216"/>
    <x v="1207"/>
  </r>
  <r>
    <x v="1217"/>
    <x v="1208"/>
  </r>
  <r>
    <x v="1218"/>
    <x v="1209"/>
  </r>
  <r>
    <x v="1219"/>
    <x v="1210"/>
  </r>
  <r>
    <x v="1220"/>
    <x v="1211"/>
  </r>
  <r>
    <x v="1221"/>
    <x v="1212"/>
  </r>
  <r>
    <x v="1221"/>
    <x v="1212"/>
  </r>
  <r>
    <x v="1222"/>
    <x v="1213"/>
  </r>
  <r>
    <x v="1223"/>
    <x v="1214"/>
  </r>
  <r>
    <x v="1224"/>
    <x v="1215"/>
  </r>
  <r>
    <x v="1225"/>
    <x v="1216"/>
  </r>
  <r>
    <x v="1226"/>
    <x v="1217"/>
  </r>
  <r>
    <x v="1226"/>
    <x v="1217"/>
  </r>
  <r>
    <x v="1227"/>
    <x v="1218"/>
  </r>
  <r>
    <x v="1228"/>
    <x v="1219"/>
  </r>
  <r>
    <x v="1229"/>
    <x v="1220"/>
  </r>
  <r>
    <x v="1230"/>
    <x v="1221"/>
  </r>
  <r>
    <x v="1231"/>
    <x v="1222"/>
  </r>
  <r>
    <x v="1231"/>
    <x v="1222"/>
  </r>
  <r>
    <x v="1232"/>
    <x v="1223"/>
  </r>
  <r>
    <x v="1233"/>
    <x v="1224"/>
  </r>
  <r>
    <x v="1234"/>
    <x v="1225"/>
  </r>
  <r>
    <x v="1235"/>
    <x v="1226"/>
  </r>
  <r>
    <x v="1236"/>
    <x v="1227"/>
  </r>
  <r>
    <x v="1236"/>
    <x v="1227"/>
  </r>
  <r>
    <x v="1237"/>
    <x v="1228"/>
  </r>
  <r>
    <x v="1238"/>
    <x v="1229"/>
  </r>
  <r>
    <x v="1239"/>
    <x v="1230"/>
  </r>
  <r>
    <x v="1240"/>
    <x v="1231"/>
  </r>
  <r>
    <x v="1241"/>
    <x v="1232"/>
  </r>
  <r>
    <x v="1241"/>
    <x v="1232"/>
  </r>
  <r>
    <x v="1242"/>
    <x v="1233"/>
  </r>
  <r>
    <x v="1243"/>
    <x v="1234"/>
  </r>
  <r>
    <x v="442"/>
    <x v="438"/>
  </r>
  <r>
    <x v="1244"/>
    <x v="1235"/>
  </r>
  <r>
    <x v="1245"/>
    <x v="1236"/>
  </r>
  <r>
    <x v="1245"/>
    <x v="1236"/>
  </r>
  <r>
    <x v="1246"/>
    <x v="1237"/>
  </r>
  <r>
    <x v="1247"/>
    <x v="1238"/>
  </r>
  <r>
    <x v="1248"/>
    <x v="1239"/>
  </r>
  <r>
    <x v="1249"/>
    <x v="1240"/>
  </r>
  <r>
    <x v="1250"/>
    <x v="1241"/>
  </r>
  <r>
    <x v="1250"/>
    <x v="1241"/>
  </r>
  <r>
    <x v="1251"/>
    <x v="1242"/>
  </r>
  <r>
    <x v="1252"/>
    <x v="1243"/>
  </r>
  <r>
    <x v="1253"/>
    <x v="1244"/>
  </r>
  <r>
    <x v="1254"/>
    <x v="1245"/>
  </r>
  <r>
    <x v="1255"/>
    <x v="1246"/>
  </r>
  <r>
    <x v="1255"/>
    <x v="1246"/>
  </r>
  <r>
    <x v="1256"/>
    <x v="1247"/>
  </r>
  <r>
    <x v="1257"/>
    <x v="1248"/>
  </r>
  <r>
    <x v="1258"/>
    <x v="1249"/>
  </r>
  <r>
    <x v="1259"/>
    <x v="1250"/>
  </r>
  <r>
    <x v="1260"/>
    <x v="1251"/>
  </r>
  <r>
    <x v="1260"/>
    <x v="1251"/>
  </r>
  <r>
    <x v="1261"/>
    <x v="1252"/>
  </r>
  <r>
    <x v="1262"/>
    <x v="1253"/>
  </r>
  <r>
    <x v="1263"/>
    <x v="1254"/>
  </r>
  <r>
    <x v="1264"/>
    <x v="1255"/>
  </r>
  <r>
    <x v="1265"/>
    <x v="1256"/>
  </r>
  <r>
    <x v="1265"/>
    <x v="1256"/>
  </r>
  <r>
    <x v="1266"/>
    <x v="1257"/>
  </r>
  <r>
    <x v="1267"/>
    <x v="1258"/>
  </r>
  <r>
    <x v="1268"/>
    <x v="1259"/>
  </r>
  <r>
    <x v="1269"/>
    <x v="1260"/>
  </r>
  <r>
    <x v="1270"/>
    <x v="1261"/>
  </r>
  <r>
    <x v="1270"/>
    <x v="1261"/>
  </r>
  <r>
    <x v="1271"/>
    <x v="1262"/>
  </r>
  <r>
    <x v="1272"/>
    <x v="1263"/>
  </r>
  <r>
    <x v="1273"/>
    <x v="1264"/>
  </r>
  <r>
    <x v="1274"/>
    <x v="1265"/>
  </r>
  <r>
    <x v="1275"/>
    <x v="1266"/>
  </r>
  <r>
    <x v="1275"/>
    <x v="1266"/>
  </r>
  <r>
    <x v="1276"/>
    <x v="1267"/>
  </r>
  <r>
    <x v="1277"/>
    <x v="1268"/>
  </r>
  <r>
    <x v="1278"/>
    <x v="1269"/>
  </r>
  <r>
    <x v="1279"/>
    <x v="1270"/>
  </r>
  <r>
    <x v="1280"/>
    <x v="1271"/>
  </r>
  <r>
    <x v="1280"/>
    <x v="1271"/>
  </r>
  <r>
    <x v="1281"/>
    <x v="1272"/>
  </r>
  <r>
    <x v="1282"/>
    <x v="1273"/>
  </r>
  <r>
    <x v="1283"/>
    <x v="733"/>
  </r>
  <r>
    <x v="1284"/>
    <x v="1274"/>
  </r>
  <r>
    <x v="1285"/>
    <x v="1275"/>
  </r>
  <r>
    <x v="1285"/>
    <x v="1275"/>
  </r>
  <r>
    <x v="1286"/>
    <x v="1276"/>
  </r>
  <r>
    <x v="1287"/>
    <x v="1277"/>
  </r>
  <r>
    <x v="1288"/>
    <x v="1278"/>
  </r>
  <r>
    <x v="1289"/>
    <x v="1279"/>
  </r>
  <r>
    <x v="1290"/>
    <x v="1280"/>
  </r>
  <r>
    <x v="1290"/>
    <x v="1280"/>
  </r>
  <r>
    <x v="1291"/>
    <x v="1281"/>
  </r>
  <r>
    <x v="1292"/>
    <x v="1282"/>
  </r>
  <r>
    <x v="1293"/>
    <x v="1283"/>
  </r>
  <r>
    <x v="1294"/>
    <x v="1284"/>
  </r>
  <r>
    <x v="1295"/>
    <x v="1285"/>
  </r>
  <r>
    <x v="1295"/>
    <x v="1285"/>
  </r>
  <r>
    <x v="1296"/>
    <x v="1286"/>
  </r>
  <r>
    <x v="1297"/>
    <x v="1287"/>
  </r>
  <r>
    <x v="1298"/>
    <x v="1288"/>
  </r>
  <r>
    <x v="1299"/>
    <x v="1289"/>
  </r>
  <r>
    <x v="1300"/>
    <x v="1290"/>
  </r>
  <r>
    <x v="1300"/>
    <x v="1290"/>
  </r>
  <r>
    <x v="1301"/>
    <x v="1291"/>
  </r>
  <r>
    <x v="1302"/>
    <x v="1292"/>
  </r>
  <r>
    <x v="1303"/>
    <x v="1293"/>
  </r>
  <r>
    <x v="1304"/>
    <x v="1294"/>
  </r>
  <r>
    <x v="1305"/>
    <x v="1295"/>
  </r>
  <r>
    <x v="1305"/>
    <x v="1295"/>
  </r>
  <r>
    <x v="1306"/>
    <x v="1296"/>
  </r>
  <r>
    <x v="1307"/>
    <x v="1297"/>
  </r>
  <r>
    <x v="1308"/>
    <x v="1298"/>
  </r>
  <r>
    <x v="1309"/>
    <x v="1299"/>
  </r>
  <r>
    <x v="1310"/>
    <x v="1300"/>
  </r>
  <r>
    <x v="1310"/>
    <x v="1300"/>
  </r>
  <r>
    <x v="1311"/>
    <x v="1301"/>
  </r>
  <r>
    <x v="1312"/>
    <x v="1302"/>
  </r>
  <r>
    <x v="424"/>
    <x v="1303"/>
  </r>
  <r>
    <x v="1313"/>
    <x v="1304"/>
  </r>
  <r>
    <x v="1314"/>
    <x v="1305"/>
  </r>
  <r>
    <x v="1314"/>
    <x v="1305"/>
  </r>
  <r>
    <x v="1315"/>
    <x v="1306"/>
  </r>
  <r>
    <x v="1316"/>
    <x v="1307"/>
  </r>
  <r>
    <x v="1317"/>
    <x v="1308"/>
  </r>
  <r>
    <x v="1318"/>
    <x v="1309"/>
  </r>
  <r>
    <x v="1319"/>
    <x v="1310"/>
  </r>
  <r>
    <x v="1319"/>
    <x v="1310"/>
  </r>
  <r>
    <x v="1320"/>
    <x v="1311"/>
  </r>
  <r>
    <x v="1321"/>
    <x v="1312"/>
  </r>
  <r>
    <x v="1322"/>
    <x v="1313"/>
  </r>
  <r>
    <x v="1323"/>
    <x v="1314"/>
  </r>
  <r>
    <x v="1324"/>
    <x v="1315"/>
  </r>
  <r>
    <x v="1324"/>
    <x v="1315"/>
  </r>
  <r>
    <x v="1325"/>
    <x v="1316"/>
  </r>
  <r>
    <x v="1326"/>
    <x v="1317"/>
  </r>
  <r>
    <x v="1327"/>
    <x v="1318"/>
  </r>
  <r>
    <x v="1328"/>
    <x v="1319"/>
  </r>
  <r>
    <x v="1329"/>
    <x v="36"/>
  </r>
  <r>
    <x v="1329"/>
    <x v="36"/>
  </r>
  <r>
    <x v="1330"/>
    <x v="472"/>
  </r>
  <r>
    <x v="1331"/>
    <x v="1320"/>
  </r>
  <r>
    <x v="1332"/>
    <x v="1321"/>
  </r>
  <r>
    <x v="1333"/>
    <x v="1322"/>
  </r>
  <r>
    <x v="1334"/>
    <x v="1323"/>
  </r>
  <r>
    <x v="1334"/>
    <x v="1323"/>
  </r>
  <r>
    <x v="1335"/>
    <x v="1324"/>
  </r>
  <r>
    <x v="1336"/>
    <x v="1325"/>
  </r>
  <r>
    <x v="728"/>
    <x v="720"/>
  </r>
  <r>
    <x v="1337"/>
    <x v="1326"/>
  </r>
  <r>
    <x v="1338"/>
    <x v="1327"/>
  </r>
  <r>
    <x v="1338"/>
    <x v="1327"/>
  </r>
  <r>
    <x v="1339"/>
    <x v="1328"/>
  </r>
  <r>
    <x v="1340"/>
    <x v="1329"/>
  </r>
  <r>
    <x v="1341"/>
    <x v="1330"/>
  </r>
  <r>
    <x v="1342"/>
    <x v="1331"/>
  </r>
  <r>
    <x v="1343"/>
    <x v="1332"/>
  </r>
  <r>
    <x v="1343"/>
    <x v="1332"/>
  </r>
  <r>
    <x v="1344"/>
    <x v="455"/>
  </r>
  <r>
    <x v="1345"/>
    <x v="1333"/>
  </r>
  <r>
    <x v="1346"/>
    <x v="1334"/>
  </r>
  <r>
    <x v="1347"/>
    <x v="1335"/>
  </r>
  <r>
    <x v="1348"/>
    <x v="1336"/>
  </r>
  <r>
    <x v="1348"/>
    <x v="1336"/>
  </r>
  <r>
    <x v="1349"/>
    <x v="1337"/>
  </r>
  <r>
    <x v="1350"/>
    <x v="1338"/>
  </r>
  <r>
    <x v="1351"/>
    <x v="1339"/>
  </r>
  <r>
    <x v="1352"/>
    <x v="1340"/>
  </r>
  <r>
    <x v="1353"/>
    <x v="1341"/>
  </r>
  <r>
    <x v="1353"/>
    <x v="1341"/>
  </r>
  <r>
    <x v="1354"/>
    <x v="1342"/>
  </r>
  <r>
    <x v="1355"/>
    <x v="1343"/>
  </r>
  <r>
    <x v="1356"/>
    <x v="1344"/>
  </r>
  <r>
    <x v="1357"/>
    <x v="1345"/>
  </r>
  <r>
    <x v="1358"/>
    <x v="1346"/>
  </r>
  <r>
    <x v="1358"/>
    <x v="1346"/>
  </r>
  <r>
    <x v="1359"/>
    <x v="1347"/>
  </r>
  <r>
    <x v="1360"/>
    <x v="1348"/>
  </r>
  <r>
    <x v="1361"/>
    <x v="1349"/>
  </r>
  <r>
    <x v="1362"/>
    <x v="1350"/>
  </r>
  <r>
    <x v="1363"/>
    <x v="1351"/>
  </r>
  <r>
    <x v="1363"/>
    <x v="1351"/>
  </r>
  <r>
    <x v="1364"/>
    <x v="1352"/>
  </r>
  <r>
    <x v="1365"/>
    <x v="1353"/>
  </r>
  <r>
    <x v="1366"/>
    <x v="1354"/>
  </r>
  <r>
    <x v="1367"/>
    <x v="1355"/>
  </r>
  <r>
    <x v="1368"/>
    <x v="1356"/>
  </r>
  <r>
    <x v="1368"/>
    <x v="1356"/>
  </r>
  <r>
    <x v="1369"/>
    <x v="1357"/>
  </r>
  <r>
    <x v="1370"/>
    <x v="1358"/>
  </r>
  <r>
    <x v="1371"/>
    <x v="1359"/>
  </r>
  <r>
    <x v="1372"/>
    <x v="1360"/>
  </r>
  <r>
    <x v="1373"/>
    <x v="1361"/>
  </r>
  <r>
    <x v="1373"/>
    <x v="1361"/>
  </r>
  <r>
    <x v="1374"/>
    <x v="1362"/>
  </r>
  <r>
    <x v="1375"/>
    <x v="1363"/>
  </r>
  <r>
    <x v="1376"/>
    <x v="1364"/>
  </r>
  <r>
    <x v="1377"/>
    <x v="1365"/>
  </r>
  <r>
    <x v="1378"/>
    <x v="1366"/>
  </r>
  <r>
    <x v="1378"/>
    <x v="1366"/>
  </r>
  <r>
    <x v="1379"/>
    <x v="1367"/>
  </r>
  <r>
    <x v="1380"/>
    <x v="1368"/>
  </r>
  <r>
    <x v="1381"/>
    <x v="1369"/>
  </r>
  <r>
    <x v="1382"/>
    <x v="1370"/>
  </r>
  <r>
    <x v="1383"/>
    <x v="1371"/>
  </r>
  <r>
    <x v="1383"/>
    <x v="1371"/>
  </r>
  <r>
    <x v="1384"/>
    <x v="1372"/>
  </r>
  <r>
    <x v="1385"/>
    <x v="1373"/>
  </r>
  <r>
    <x v="1386"/>
    <x v="1374"/>
  </r>
  <r>
    <x v="1387"/>
    <x v="1375"/>
  </r>
  <r>
    <x v="1388"/>
    <x v="1376"/>
  </r>
  <r>
    <x v="1388"/>
    <x v="1376"/>
  </r>
  <r>
    <x v="1389"/>
    <x v="1377"/>
  </r>
  <r>
    <x v="1390"/>
    <x v="1378"/>
  </r>
  <r>
    <x v="1391"/>
    <x v="1379"/>
  </r>
  <r>
    <x v="1392"/>
    <x v="1380"/>
  </r>
  <r>
    <x v="1393"/>
    <x v="1381"/>
  </r>
  <r>
    <x v="1393"/>
    <x v="1381"/>
  </r>
  <r>
    <x v="1394"/>
    <x v="1382"/>
  </r>
  <r>
    <x v="1395"/>
    <x v="1383"/>
  </r>
  <r>
    <x v="1396"/>
    <x v="1384"/>
  </r>
  <r>
    <x v="1397"/>
    <x v="1385"/>
  </r>
  <r>
    <x v="1398"/>
    <x v="1386"/>
  </r>
  <r>
    <x v="1398"/>
    <x v="1386"/>
  </r>
  <r>
    <x v="1399"/>
    <x v="1387"/>
  </r>
  <r>
    <x v="1400"/>
    <x v="1388"/>
  </r>
  <r>
    <x v="1401"/>
    <x v="1389"/>
  </r>
  <r>
    <x v="1402"/>
    <x v="1390"/>
  </r>
  <r>
    <x v="1403"/>
    <x v="1391"/>
  </r>
  <r>
    <x v="1403"/>
    <x v="1391"/>
  </r>
  <r>
    <x v="1404"/>
    <x v="1392"/>
  </r>
  <r>
    <x v="1405"/>
    <x v="1393"/>
  </r>
  <r>
    <x v="1406"/>
    <x v="1394"/>
  </r>
  <r>
    <x v="1407"/>
    <x v="1395"/>
  </r>
  <r>
    <x v="1408"/>
    <x v="796"/>
  </r>
  <r>
    <x v="1408"/>
    <x v="796"/>
  </r>
  <r>
    <x v="1409"/>
    <x v="1396"/>
  </r>
  <r>
    <x v="1410"/>
    <x v="1397"/>
  </r>
  <r>
    <x v="1411"/>
    <x v="1398"/>
  </r>
  <r>
    <x v="1412"/>
    <x v="1399"/>
  </r>
  <r>
    <x v="1413"/>
    <x v="1400"/>
  </r>
  <r>
    <x v="1413"/>
    <x v="1400"/>
  </r>
  <r>
    <x v="1414"/>
    <x v="1401"/>
  </r>
  <r>
    <x v="1415"/>
    <x v="1402"/>
  </r>
  <r>
    <x v="1416"/>
    <x v="1403"/>
  </r>
  <r>
    <x v="1417"/>
    <x v="1404"/>
  </r>
  <r>
    <x v="1418"/>
    <x v="1405"/>
  </r>
  <r>
    <x v="1418"/>
    <x v="1405"/>
  </r>
  <r>
    <x v="1419"/>
    <x v="1406"/>
  </r>
  <r>
    <x v="1420"/>
    <x v="1407"/>
  </r>
  <r>
    <x v="1421"/>
    <x v="1408"/>
  </r>
  <r>
    <x v="1422"/>
    <x v="1409"/>
  </r>
  <r>
    <x v="1423"/>
    <x v="1410"/>
  </r>
  <r>
    <x v="1423"/>
    <x v="1410"/>
  </r>
  <r>
    <x v="1424"/>
    <x v="1411"/>
  </r>
  <r>
    <x v="1425"/>
    <x v="1412"/>
  </r>
  <r>
    <x v="1426"/>
    <x v="1413"/>
  </r>
  <r>
    <x v="1427"/>
    <x v="1414"/>
  </r>
  <r>
    <x v="505"/>
    <x v="1415"/>
  </r>
  <r>
    <x v="505"/>
    <x v="1415"/>
  </r>
  <r>
    <x v="1428"/>
    <x v="1416"/>
  </r>
  <r>
    <x v="1429"/>
    <x v="1417"/>
  </r>
  <r>
    <x v="1430"/>
    <x v="241"/>
  </r>
  <r>
    <x v="1431"/>
    <x v="1418"/>
  </r>
  <r>
    <x v="1432"/>
    <x v="1419"/>
  </r>
  <r>
    <x v="1432"/>
    <x v="1419"/>
  </r>
  <r>
    <x v="1433"/>
    <x v="1420"/>
  </r>
  <r>
    <x v="1434"/>
    <x v="1421"/>
  </r>
  <r>
    <x v="1435"/>
    <x v="1422"/>
  </r>
  <r>
    <x v="1436"/>
    <x v="1423"/>
  </r>
  <r>
    <x v="1437"/>
    <x v="1424"/>
  </r>
  <r>
    <x v="1437"/>
    <x v="1424"/>
  </r>
  <r>
    <x v="1438"/>
    <x v="1425"/>
  </r>
  <r>
    <x v="1439"/>
    <x v="1426"/>
  </r>
  <r>
    <x v="1440"/>
    <x v="1427"/>
  </r>
  <r>
    <x v="1441"/>
    <x v="1428"/>
  </r>
  <r>
    <x v="1442"/>
    <x v="1429"/>
  </r>
  <r>
    <x v="1442"/>
    <x v="1429"/>
  </r>
  <r>
    <x v="1443"/>
    <x v="1430"/>
  </r>
  <r>
    <x v="1444"/>
    <x v="1431"/>
  </r>
  <r>
    <x v="1445"/>
    <x v="1432"/>
  </r>
  <r>
    <x v="1446"/>
    <x v="1433"/>
  </r>
  <r>
    <x v="1447"/>
    <x v="1434"/>
  </r>
  <r>
    <x v="1447"/>
    <x v="1434"/>
  </r>
  <r>
    <x v="1448"/>
    <x v="1435"/>
  </r>
  <r>
    <x v="1449"/>
    <x v="1436"/>
  </r>
  <r>
    <x v="1450"/>
    <x v="1437"/>
  </r>
  <r>
    <x v="1451"/>
    <x v="1438"/>
  </r>
  <r>
    <x v="1452"/>
    <x v="1439"/>
  </r>
  <r>
    <x v="1452"/>
    <x v="1439"/>
  </r>
  <r>
    <x v="1453"/>
    <x v="1440"/>
  </r>
  <r>
    <x v="1454"/>
    <x v="1441"/>
  </r>
  <r>
    <x v="1455"/>
    <x v="1442"/>
  </r>
  <r>
    <x v="1456"/>
    <x v="1443"/>
  </r>
  <r>
    <x v="1457"/>
    <x v="1444"/>
  </r>
  <r>
    <x v="1457"/>
    <x v="1444"/>
  </r>
  <r>
    <x v="1458"/>
    <x v="1445"/>
  </r>
  <r>
    <x v="1459"/>
    <x v="1446"/>
  </r>
  <r>
    <x v="1460"/>
    <x v="1447"/>
  </r>
  <r>
    <x v="1461"/>
    <x v="1448"/>
  </r>
  <r>
    <x v="1462"/>
    <x v="1449"/>
  </r>
  <r>
    <x v="1462"/>
    <x v="1449"/>
  </r>
  <r>
    <x v="1463"/>
    <x v="1450"/>
  </r>
  <r>
    <x v="1464"/>
    <x v="1451"/>
  </r>
  <r>
    <x v="1465"/>
    <x v="1021"/>
  </r>
  <r>
    <x v="1466"/>
    <x v="1452"/>
  </r>
  <r>
    <x v="1467"/>
    <x v="1453"/>
  </r>
  <r>
    <x v="1467"/>
    <x v="1453"/>
  </r>
  <r>
    <x v="1468"/>
    <x v="1454"/>
  </r>
  <r>
    <x v="1469"/>
    <x v="1455"/>
  </r>
  <r>
    <x v="1470"/>
    <x v="1456"/>
  </r>
  <r>
    <x v="1471"/>
    <x v="1457"/>
  </r>
  <r>
    <x v="1472"/>
    <x v="1458"/>
  </r>
  <r>
    <x v="1472"/>
    <x v="1458"/>
  </r>
  <r>
    <x v="1473"/>
    <x v="1459"/>
  </r>
  <r>
    <x v="1474"/>
    <x v="1460"/>
  </r>
  <r>
    <x v="1475"/>
    <x v="1461"/>
  </r>
  <r>
    <x v="1476"/>
    <x v="1462"/>
  </r>
  <r>
    <x v="1477"/>
    <x v="1463"/>
  </r>
  <r>
    <x v="1477"/>
    <x v="1463"/>
  </r>
  <r>
    <x v="1478"/>
    <x v="1464"/>
  </r>
  <r>
    <x v="1479"/>
    <x v="1465"/>
  </r>
  <r>
    <x v="1480"/>
    <x v="1466"/>
  </r>
  <r>
    <x v="1481"/>
    <x v="1467"/>
  </r>
  <r>
    <x v="1482"/>
    <x v="1468"/>
  </r>
  <r>
    <x v="1482"/>
    <x v="1468"/>
  </r>
  <r>
    <x v="1483"/>
    <x v="1469"/>
  </r>
  <r>
    <x v="1484"/>
    <x v="1470"/>
  </r>
  <r>
    <x v="1485"/>
    <x v="1471"/>
  </r>
  <r>
    <x v="1486"/>
    <x v="1472"/>
  </r>
  <r>
    <x v="1487"/>
    <x v="1473"/>
  </r>
  <r>
    <x v="1487"/>
    <x v="1473"/>
  </r>
  <r>
    <x v="1488"/>
    <x v="1474"/>
  </r>
  <r>
    <x v="1489"/>
    <x v="1475"/>
  </r>
  <r>
    <x v="1490"/>
    <x v="257"/>
  </r>
  <r>
    <x v="1491"/>
    <x v="1476"/>
  </r>
  <r>
    <x v="1492"/>
    <x v="1477"/>
  </r>
  <r>
    <x v="1492"/>
    <x v="1477"/>
  </r>
  <r>
    <x v="1493"/>
    <x v="1478"/>
  </r>
  <r>
    <x v="297"/>
    <x v="1479"/>
  </r>
  <r>
    <x v="1494"/>
    <x v="1480"/>
  </r>
  <r>
    <x v="1495"/>
    <x v="1481"/>
  </r>
  <r>
    <x v="1496"/>
    <x v="1482"/>
  </r>
  <r>
    <x v="1496"/>
    <x v="1482"/>
  </r>
  <r>
    <x v="1497"/>
    <x v="1483"/>
  </r>
  <r>
    <x v="1498"/>
    <x v="1484"/>
  </r>
  <r>
    <x v="1499"/>
    <x v="1485"/>
  </r>
  <r>
    <x v="1500"/>
    <x v="1486"/>
  </r>
  <r>
    <x v="1501"/>
    <x v="1487"/>
  </r>
  <r>
    <x v="1501"/>
    <x v="1487"/>
  </r>
  <r>
    <x v="1502"/>
    <x v="1488"/>
  </r>
  <r>
    <x v="1503"/>
    <x v="1489"/>
  </r>
  <r>
    <x v="1504"/>
    <x v="1490"/>
  </r>
  <r>
    <x v="1505"/>
    <x v="1491"/>
  </r>
  <r>
    <x v="1506"/>
    <x v="1492"/>
  </r>
  <r>
    <x v="1506"/>
    <x v="1492"/>
  </r>
  <r>
    <x v="1507"/>
    <x v="1493"/>
  </r>
  <r>
    <x v="1508"/>
    <x v="1494"/>
  </r>
  <r>
    <x v="1509"/>
    <x v="1495"/>
  </r>
  <r>
    <x v="1510"/>
    <x v="1252"/>
  </r>
  <r>
    <x v="1511"/>
    <x v="1496"/>
  </r>
  <r>
    <x v="1511"/>
    <x v="1496"/>
  </r>
  <r>
    <x v="1512"/>
    <x v="1497"/>
  </r>
  <r>
    <x v="1513"/>
    <x v="1498"/>
  </r>
  <r>
    <x v="1514"/>
    <x v="1499"/>
  </r>
  <r>
    <x v="1515"/>
    <x v="1500"/>
  </r>
  <r>
    <x v="1516"/>
    <x v="1501"/>
  </r>
  <r>
    <x v="1516"/>
    <x v="1501"/>
  </r>
  <r>
    <x v="1517"/>
    <x v="1502"/>
  </r>
  <r>
    <x v="1518"/>
    <x v="1503"/>
  </r>
  <r>
    <x v="1519"/>
    <x v="1504"/>
  </r>
  <r>
    <x v="1520"/>
    <x v="1505"/>
  </r>
  <r>
    <x v="1521"/>
    <x v="1506"/>
  </r>
  <r>
    <x v="1521"/>
    <x v="1506"/>
  </r>
  <r>
    <x v="1522"/>
    <x v="1507"/>
  </r>
  <r>
    <x v="1523"/>
    <x v="1508"/>
  </r>
  <r>
    <x v="1524"/>
    <x v="1509"/>
  </r>
  <r>
    <x v="1525"/>
    <x v="1510"/>
  </r>
  <r>
    <x v="1526"/>
    <x v="1511"/>
  </r>
  <r>
    <x v="1526"/>
    <x v="1511"/>
  </r>
  <r>
    <x v="433"/>
    <x v="429"/>
  </r>
  <r>
    <x v="1527"/>
    <x v="1512"/>
  </r>
  <r>
    <x v="1528"/>
    <x v="1513"/>
  </r>
  <r>
    <x v="1529"/>
    <x v="1514"/>
  </r>
  <r>
    <x v="1530"/>
    <x v="1515"/>
  </r>
  <r>
    <x v="1530"/>
    <x v="1515"/>
  </r>
  <r>
    <x v="1531"/>
    <x v="1516"/>
  </r>
  <r>
    <x v="1532"/>
    <x v="1517"/>
  </r>
  <r>
    <x v="1533"/>
    <x v="1518"/>
  </r>
  <r>
    <x v="1534"/>
    <x v="1519"/>
  </r>
  <r>
    <x v="1535"/>
    <x v="1520"/>
  </r>
  <r>
    <x v="1535"/>
    <x v="1520"/>
  </r>
  <r>
    <x v="1536"/>
    <x v="1521"/>
  </r>
  <r>
    <x v="1537"/>
    <x v="1522"/>
  </r>
  <r>
    <x v="1538"/>
    <x v="1523"/>
  </r>
  <r>
    <x v="1539"/>
    <x v="1524"/>
  </r>
  <r>
    <x v="1540"/>
    <x v="1525"/>
  </r>
  <r>
    <x v="1540"/>
    <x v="1525"/>
  </r>
  <r>
    <x v="1541"/>
    <x v="1526"/>
  </r>
  <r>
    <x v="1542"/>
    <x v="1527"/>
  </r>
  <r>
    <x v="1543"/>
    <x v="1528"/>
  </r>
  <r>
    <x v="1544"/>
    <x v="1529"/>
  </r>
  <r>
    <x v="1545"/>
    <x v="1530"/>
  </r>
  <r>
    <x v="1545"/>
    <x v="1530"/>
  </r>
  <r>
    <x v="1546"/>
    <x v="1531"/>
  </r>
  <r>
    <x v="1547"/>
    <x v="1532"/>
  </r>
  <r>
    <x v="1548"/>
    <x v="1533"/>
  </r>
  <r>
    <x v="1549"/>
    <x v="1534"/>
  </r>
  <r>
    <x v="1550"/>
    <x v="1535"/>
  </r>
  <r>
    <x v="1550"/>
    <x v="1535"/>
  </r>
  <r>
    <x v="1551"/>
    <x v="1536"/>
  </r>
  <r>
    <x v="328"/>
    <x v="1537"/>
  </r>
  <r>
    <x v="1552"/>
    <x v="1538"/>
  </r>
  <r>
    <x v="1553"/>
    <x v="1539"/>
  </r>
  <r>
    <x v="1554"/>
    <x v="1540"/>
  </r>
  <r>
    <x v="1554"/>
    <x v="1540"/>
  </r>
  <r>
    <x v="1555"/>
    <x v="1541"/>
  </r>
  <r>
    <x v="1556"/>
    <x v="1542"/>
  </r>
  <r>
    <x v="1557"/>
    <x v="1543"/>
  </r>
  <r>
    <x v="1558"/>
    <x v="1544"/>
  </r>
  <r>
    <x v="1559"/>
    <x v="1545"/>
  </r>
  <r>
    <x v="1559"/>
    <x v="1545"/>
  </r>
  <r>
    <x v="1560"/>
    <x v="1546"/>
  </r>
  <r>
    <x v="1561"/>
    <x v="1547"/>
  </r>
  <r>
    <x v="1562"/>
    <x v="1548"/>
  </r>
  <r>
    <x v="1563"/>
    <x v="293"/>
  </r>
  <r>
    <x v="1564"/>
    <x v="1549"/>
  </r>
  <r>
    <x v="1564"/>
    <x v="1549"/>
  </r>
  <r>
    <x v="1565"/>
    <x v="1550"/>
  </r>
  <r>
    <x v="1566"/>
    <x v="1551"/>
  </r>
  <r>
    <x v="1567"/>
    <x v="1552"/>
  </r>
  <r>
    <x v="1568"/>
    <x v="1553"/>
  </r>
  <r>
    <x v="1569"/>
    <x v="1554"/>
  </r>
  <r>
    <x v="1569"/>
    <x v="1554"/>
  </r>
  <r>
    <x v="1570"/>
    <x v="1555"/>
  </r>
  <r>
    <x v="1571"/>
    <x v="1556"/>
  </r>
  <r>
    <x v="1572"/>
    <x v="1557"/>
  </r>
  <r>
    <x v="1573"/>
    <x v="1558"/>
  </r>
  <r>
    <x v="1574"/>
    <x v="1559"/>
  </r>
  <r>
    <x v="1574"/>
    <x v="1559"/>
  </r>
  <r>
    <x v="1575"/>
    <x v="1560"/>
  </r>
  <r>
    <x v="1576"/>
    <x v="1561"/>
  </r>
  <r>
    <x v="1577"/>
    <x v="1562"/>
  </r>
  <r>
    <x v="1578"/>
    <x v="1563"/>
  </r>
  <r>
    <x v="1579"/>
    <x v="1564"/>
  </r>
  <r>
    <x v="1579"/>
    <x v="1564"/>
  </r>
  <r>
    <x v="1580"/>
    <x v="1565"/>
  </r>
  <r>
    <x v="1581"/>
    <x v="1566"/>
  </r>
  <r>
    <x v="1582"/>
    <x v="1567"/>
  </r>
  <r>
    <x v="1583"/>
    <x v="1568"/>
  </r>
  <r>
    <x v="1584"/>
    <x v="1569"/>
  </r>
  <r>
    <x v="1584"/>
    <x v="1569"/>
  </r>
  <r>
    <x v="1585"/>
    <x v="1570"/>
  </r>
  <r>
    <x v="1586"/>
    <x v="1571"/>
  </r>
  <r>
    <x v="1587"/>
    <x v="322"/>
  </r>
  <r>
    <x v="1588"/>
    <x v="1572"/>
  </r>
  <r>
    <x v="1589"/>
    <x v="1573"/>
  </r>
  <r>
    <x v="1589"/>
    <x v="1573"/>
  </r>
  <r>
    <x v="1590"/>
    <x v="1574"/>
  </r>
  <r>
    <x v="1591"/>
    <x v="1575"/>
  </r>
  <r>
    <x v="1592"/>
    <x v="1576"/>
  </r>
  <r>
    <x v="1593"/>
    <x v="1577"/>
  </r>
  <r>
    <x v="1594"/>
    <x v="1578"/>
  </r>
  <r>
    <x v="1594"/>
    <x v="1578"/>
  </r>
  <r>
    <x v="1595"/>
    <x v="1579"/>
  </r>
  <r>
    <x v="1596"/>
    <x v="1580"/>
  </r>
  <r>
    <x v="1597"/>
    <x v="1581"/>
  </r>
  <r>
    <x v="1598"/>
    <x v="1582"/>
  </r>
  <r>
    <x v="1599"/>
    <x v="1583"/>
  </r>
  <r>
    <x v="1599"/>
    <x v="1583"/>
  </r>
  <r>
    <x v="1600"/>
    <x v="1584"/>
  </r>
  <r>
    <x v="1601"/>
    <x v="1585"/>
  </r>
  <r>
    <x v="1602"/>
    <x v="1586"/>
  </r>
  <r>
    <x v="1603"/>
    <x v="1587"/>
  </r>
  <r>
    <x v="1604"/>
    <x v="1588"/>
  </r>
  <r>
    <x v="1604"/>
    <x v="1588"/>
  </r>
  <r>
    <x v="1605"/>
    <x v="1589"/>
  </r>
  <r>
    <x v="1606"/>
    <x v="1590"/>
  </r>
  <r>
    <x v="1607"/>
    <x v="1591"/>
  </r>
  <r>
    <x v="1608"/>
    <x v="1592"/>
  </r>
  <r>
    <x v="1609"/>
    <x v="1593"/>
  </r>
  <r>
    <x v="1609"/>
    <x v="1593"/>
  </r>
  <r>
    <x v="1610"/>
    <x v="1594"/>
  </r>
  <r>
    <x v="1611"/>
    <x v="1595"/>
  </r>
  <r>
    <x v="1612"/>
    <x v="1596"/>
  </r>
  <r>
    <x v="1613"/>
    <x v="1597"/>
  </r>
  <r>
    <x v="1614"/>
    <x v="241"/>
  </r>
  <r>
    <x v="1614"/>
    <x v="241"/>
  </r>
  <r>
    <x v="1615"/>
    <x v="1598"/>
  </r>
  <r>
    <x v="1616"/>
    <x v="1599"/>
  </r>
  <r>
    <x v="1617"/>
    <x v="1600"/>
  </r>
  <r>
    <x v="1618"/>
    <x v="1601"/>
  </r>
  <r>
    <x v="1619"/>
    <x v="1602"/>
  </r>
  <r>
    <x v="1619"/>
    <x v="1602"/>
  </r>
  <r>
    <x v="1620"/>
    <x v="1603"/>
  </r>
  <r>
    <x v="1621"/>
    <x v="1604"/>
  </r>
  <r>
    <x v="1622"/>
    <x v="1605"/>
  </r>
  <r>
    <x v="1623"/>
    <x v="1606"/>
  </r>
  <r>
    <x v="1624"/>
    <x v="1607"/>
  </r>
  <r>
    <x v="1624"/>
    <x v="1607"/>
  </r>
  <r>
    <x v="1625"/>
    <x v="1608"/>
  </r>
  <r>
    <x v="1626"/>
    <x v="1609"/>
  </r>
  <r>
    <x v="1627"/>
    <x v="1610"/>
  </r>
  <r>
    <x v="1628"/>
    <x v="1611"/>
  </r>
  <r>
    <x v="1629"/>
    <x v="1612"/>
  </r>
  <r>
    <x v="1629"/>
    <x v="1612"/>
  </r>
  <r>
    <x v="1630"/>
    <x v="1613"/>
  </r>
  <r>
    <x v="1631"/>
    <x v="1614"/>
  </r>
  <r>
    <x v="1632"/>
    <x v="1615"/>
  </r>
  <r>
    <x v="1633"/>
    <x v="1616"/>
  </r>
  <r>
    <x v="1634"/>
    <x v="1617"/>
  </r>
  <r>
    <x v="1634"/>
    <x v="1617"/>
  </r>
  <r>
    <x v="1635"/>
    <x v="1618"/>
  </r>
  <r>
    <x v="1636"/>
    <x v="1619"/>
  </r>
  <r>
    <x v="1637"/>
    <x v="1620"/>
  </r>
  <r>
    <x v="1638"/>
    <x v="108"/>
  </r>
  <r>
    <x v="1639"/>
    <x v="1621"/>
  </r>
  <r>
    <x v="1639"/>
    <x v="1621"/>
  </r>
  <r>
    <x v="1640"/>
    <x v="1622"/>
  </r>
  <r>
    <x v="1641"/>
    <x v="1623"/>
  </r>
  <r>
    <x v="1642"/>
    <x v="1624"/>
  </r>
  <r>
    <x v="1643"/>
    <x v="1625"/>
  </r>
  <r>
    <x v="1644"/>
    <x v="1626"/>
  </r>
  <r>
    <x v="1644"/>
    <x v="1626"/>
  </r>
  <r>
    <x v="1645"/>
    <x v="1627"/>
  </r>
  <r>
    <x v="1646"/>
    <x v="1628"/>
  </r>
  <r>
    <x v="1647"/>
    <x v="1095"/>
  </r>
  <r>
    <x v="1648"/>
    <x v="1629"/>
  </r>
  <r>
    <x v="1649"/>
    <x v="1630"/>
  </r>
  <r>
    <x v="1649"/>
    <x v="1630"/>
  </r>
  <r>
    <x v="1650"/>
    <x v="1631"/>
  </r>
  <r>
    <x v="1651"/>
    <x v="1632"/>
  </r>
  <r>
    <x v="689"/>
    <x v="681"/>
  </r>
  <r>
    <x v="1652"/>
    <x v="1633"/>
  </r>
  <r>
    <x v="1653"/>
    <x v="1634"/>
  </r>
  <r>
    <x v="1653"/>
    <x v="1634"/>
  </r>
  <r>
    <x v="1654"/>
    <x v="1635"/>
  </r>
  <r>
    <x v="1655"/>
    <x v="680"/>
  </r>
  <r>
    <x v="1656"/>
    <x v="690"/>
  </r>
  <r>
    <x v="1657"/>
    <x v="1636"/>
  </r>
  <r>
    <x v="1658"/>
    <x v="1637"/>
  </r>
  <r>
    <x v="1658"/>
    <x v="1637"/>
  </r>
  <r>
    <x v="1659"/>
    <x v="1638"/>
  </r>
  <r>
    <x v="1660"/>
    <x v="1639"/>
  </r>
  <r>
    <x v="1661"/>
    <x v="1640"/>
  </r>
  <r>
    <x v="1662"/>
    <x v="1641"/>
  </r>
  <r>
    <x v="1663"/>
    <x v="1642"/>
  </r>
  <r>
    <x v="1663"/>
    <x v="1642"/>
  </r>
  <r>
    <x v="1664"/>
    <x v="1643"/>
  </r>
  <r>
    <x v="1665"/>
    <x v="1644"/>
  </r>
  <r>
    <x v="1666"/>
    <x v="1645"/>
  </r>
  <r>
    <x v="1667"/>
    <x v="1646"/>
  </r>
  <r>
    <x v="1668"/>
    <x v="1647"/>
  </r>
  <r>
    <x v="1668"/>
    <x v="1647"/>
  </r>
  <r>
    <x v="1669"/>
    <x v="1648"/>
  </r>
  <r>
    <x v="1670"/>
    <x v="1649"/>
  </r>
  <r>
    <x v="1671"/>
    <x v="1650"/>
  </r>
  <r>
    <x v="1672"/>
    <x v="1651"/>
  </r>
  <r>
    <x v="1673"/>
    <x v="1652"/>
  </r>
  <r>
    <x v="1673"/>
    <x v="1652"/>
  </r>
  <r>
    <x v="1674"/>
    <x v="1653"/>
  </r>
  <r>
    <x v="1675"/>
    <x v="1654"/>
  </r>
  <r>
    <x v="1676"/>
    <x v="1655"/>
  </r>
  <r>
    <x v="1677"/>
    <x v="1656"/>
  </r>
  <r>
    <x v="1678"/>
    <x v="1657"/>
  </r>
  <r>
    <x v="1678"/>
    <x v="1657"/>
  </r>
  <r>
    <x v="1679"/>
    <x v="1658"/>
  </r>
  <r>
    <x v="1680"/>
    <x v="1659"/>
  </r>
  <r>
    <x v="1681"/>
    <x v="1660"/>
  </r>
  <r>
    <x v="1682"/>
    <x v="1661"/>
  </r>
  <r>
    <x v="1683"/>
    <x v="1662"/>
  </r>
  <r>
    <x v="1683"/>
    <x v="1662"/>
  </r>
  <r>
    <x v="1684"/>
    <x v="1663"/>
  </r>
  <r>
    <x v="1685"/>
    <x v="1664"/>
  </r>
  <r>
    <x v="1686"/>
    <x v="1665"/>
  </r>
  <r>
    <x v="1687"/>
    <x v="1666"/>
  </r>
  <r>
    <x v="1688"/>
    <x v="1667"/>
  </r>
  <r>
    <x v="1688"/>
    <x v="1667"/>
  </r>
  <r>
    <x v="1689"/>
    <x v="1668"/>
  </r>
  <r>
    <x v="1690"/>
    <x v="1669"/>
  </r>
  <r>
    <x v="1691"/>
    <x v="47"/>
  </r>
  <r>
    <x v="1692"/>
    <x v="1670"/>
  </r>
  <r>
    <x v="1693"/>
    <x v="1671"/>
  </r>
  <r>
    <x v="1693"/>
    <x v="1671"/>
  </r>
  <r>
    <x v="1694"/>
    <x v="1672"/>
  </r>
  <r>
    <x v="1695"/>
    <x v="1673"/>
  </r>
  <r>
    <x v="1696"/>
    <x v="1674"/>
  </r>
  <r>
    <x v="1697"/>
    <x v="1675"/>
  </r>
  <r>
    <x v="1698"/>
    <x v="1676"/>
  </r>
  <r>
    <x v="1698"/>
    <x v="1676"/>
  </r>
  <r>
    <x v="1699"/>
    <x v="1677"/>
  </r>
  <r>
    <x v="1700"/>
    <x v="1678"/>
  </r>
  <r>
    <x v="1701"/>
    <x v="1679"/>
  </r>
  <r>
    <x v="1702"/>
    <x v="1680"/>
  </r>
  <r>
    <x v="1703"/>
    <x v="1681"/>
  </r>
  <r>
    <x v="1703"/>
    <x v="1681"/>
  </r>
  <r>
    <x v="1704"/>
    <x v="1682"/>
  </r>
  <r>
    <x v="1705"/>
    <x v="1683"/>
  </r>
  <r>
    <x v="1706"/>
    <x v="1684"/>
  </r>
  <r>
    <x v="1707"/>
    <x v="1685"/>
  </r>
  <r>
    <x v="1708"/>
    <x v="1686"/>
  </r>
  <r>
    <x v="1708"/>
    <x v="1686"/>
  </r>
  <r>
    <x v="1709"/>
    <x v="1687"/>
  </r>
  <r>
    <x v="1710"/>
    <x v="1688"/>
  </r>
  <r>
    <x v="1711"/>
    <x v="1689"/>
  </r>
  <r>
    <x v="1712"/>
    <x v="1690"/>
  </r>
  <r>
    <x v="1713"/>
    <x v="1691"/>
  </r>
  <r>
    <x v="1713"/>
    <x v="1691"/>
  </r>
  <r>
    <x v="1714"/>
    <x v="1692"/>
  </r>
  <r>
    <x v="1715"/>
    <x v="1693"/>
  </r>
  <r>
    <x v="1716"/>
    <x v="1694"/>
  </r>
  <r>
    <x v="1717"/>
    <x v="1695"/>
  </r>
  <r>
    <x v="1718"/>
    <x v="1696"/>
  </r>
  <r>
    <x v="1718"/>
    <x v="1696"/>
  </r>
  <r>
    <x v="1719"/>
    <x v="1697"/>
  </r>
  <r>
    <x v="1720"/>
    <x v="1698"/>
  </r>
  <r>
    <x v="1721"/>
    <x v="1699"/>
  </r>
  <r>
    <x v="1722"/>
    <x v="1700"/>
  </r>
  <r>
    <x v="1723"/>
    <x v="1701"/>
  </r>
  <r>
    <x v="1723"/>
    <x v="1701"/>
  </r>
  <r>
    <x v="1724"/>
    <x v="1702"/>
  </r>
  <r>
    <x v="1725"/>
    <x v="1703"/>
  </r>
  <r>
    <x v="1726"/>
    <x v="1704"/>
  </r>
  <r>
    <x v="1727"/>
    <x v="1705"/>
  </r>
  <r>
    <x v="1728"/>
    <x v="1706"/>
  </r>
  <r>
    <x v="1728"/>
    <x v="1706"/>
  </r>
  <r>
    <x v="1729"/>
    <x v="1707"/>
  </r>
  <r>
    <x v="1730"/>
    <x v="1708"/>
  </r>
  <r>
    <x v="1731"/>
    <x v="1709"/>
  </r>
  <r>
    <x v="1732"/>
    <x v="1710"/>
  </r>
  <r>
    <x v="1733"/>
    <x v="1711"/>
  </r>
  <r>
    <x v="1733"/>
    <x v="1711"/>
  </r>
  <r>
    <x v="1734"/>
    <x v="1712"/>
  </r>
  <r>
    <x v="1735"/>
    <x v="1713"/>
  </r>
  <r>
    <x v="1736"/>
    <x v="1714"/>
  </r>
  <r>
    <x v="1737"/>
    <x v="1715"/>
  </r>
  <r>
    <x v="1738"/>
    <x v="1716"/>
  </r>
  <r>
    <x v="1738"/>
    <x v="1716"/>
  </r>
  <r>
    <x v="1739"/>
    <x v="1717"/>
  </r>
  <r>
    <x v="1740"/>
    <x v="1718"/>
  </r>
  <r>
    <x v="1741"/>
    <x v="1719"/>
  </r>
  <r>
    <x v="1742"/>
    <x v="1720"/>
  </r>
  <r>
    <x v="1743"/>
    <x v="1721"/>
  </r>
  <r>
    <x v="1743"/>
    <x v="1721"/>
  </r>
  <r>
    <x v="1744"/>
    <x v="1722"/>
  </r>
  <r>
    <x v="1745"/>
    <x v="1723"/>
  </r>
  <r>
    <x v="1746"/>
    <x v="1724"/>
  </r>
  <r>
    <x v="1747"/>
    <x v="1725"/>
  </r>
  <r>
    <x v="305"/>
    <x v="1726"/>
  </r>
  <r>
    <x v="305"/>
    <x v="1726"/>
  </r>
  <r>
    <x v="540"/>
    <x v="534"/>
  </r>
  <r>
    <x v="1748"/>
    <x v="1727"/>
  </r>
  <r>
    <x v="1749"/>
    <x v="1728"/>
  </r>
  <r>
    <x v="1750"/>
    <x v="1729"/>
  </r>
  <r>
    <x v="1751"/>
    <x v="1730"/>
  </r>
  <r>
    <x v="1751"/>
    <x v="1730"/>
  </r>
  <r>
    <x v="1752"/>
    <x v="1731"/>
  </r>
  <r>
    <x v="1753"/>
    <x v="1732"/>
  </r>
  <r>
    <x v="1754"/>
    <x v="1733"/>
  </r>
  <r>
    <x v="1755"/>
    <x v="1734"/>
  </r>
  <r>
    <x v="1756"/>
    <x v="1735"/>
  </r>
  <r>
    <x v="1756"/>
    <x v="1735"/>
  </r>
  <r>
    <x v="1757"/>
    <x v="1736"/>
  </r>
  <r>
    <x v="1758"/>
    <x v="1737"/>
  </r>
  <r>
    <x v="1759"/>
    <x v="1738"/>
  </r>
  <r>
    <x v="1760"/>
    <x v="1739"/>
  </r>
  <r>
    <x v="1761"/>
    <x v="1740"/>
  </r>
  <r>
    <x v="1761"/>
    <x v="1740"/>
  </r>
  <r>
    <x v="1762"/>
    <x v="1741"/>
  </r>
  <r>
    <x v="1763"/>
    <x v="1742"/>
  </r>
  <r>
    <x v="1764"/>
    <x v="1743"/>
  </r>
  <r>
    <x v="1765"/>
    <x v="1744"/>
  </r>
  <r>
    <x v="1766"/>
    <x v="1745"/>
  </r>
  <r>
    <x v="1766"/>
    <x v="1745"/>
  </r>
  <r>
    <x v="1767"/>
    <x v="1746"/>
  </r>
  <r>
    <x v="1768"/>
    <x v="1747"/>
  </r>
  <r>
    <x v="1769"/>
    <x v="1748"/>
  </r>
  <r>
    <x v="1770"/>
    <x v="1749"/>
  </r>
  <r>
    <x v="1771"/>
    <x v="1750"/>
  </r>
  <r>
    <x v="1771"/>
    <x v="1750"/>
  </r>
  <r>
    <x v="1772"/>
    <x v="1751"/>
  </r>
  <r>
    <x v="1773"/>
    <x v="1752"/>
  </r>
  <r>
    <x v="1774"/>
    <x v="1753"/>
  </r>
  <r>
    <x v="1775"/>
    <x v="1754"/>
  </r>
  <r>
    <x v="1776"/>
    <x v="1755"/>
  </r>
  <r>
    <x v="1776"/>
    <x v="1755"/>
  </r>
  <r>
    <x v="1777"/>
    <x v="1756"/>
  </r>
  <r>
    <x v="1778"/>
    <x v="1757"/>
  </r>
  <r>
    <x v="1779"/>
    <x v="1758"/>
  </r>
  <r>
    <x v="1780"/>
    <x v="1759"/>
  </r>
  <r>
    <x v="1781"/>
    <x v="1760"/>
  </r>
  <r>
    <x v="1781"/>
    <x v="1760"/>
  </r>
  <r>
    <x v="1782"/>
    <x v="1761"/>
  </r>
  <r>
    <x v="1783"/>
    <x v="1762"/>
  </r>
  <r>
    <x v="1784"/>
    <x v="1763"/>
  </r>
  <r>
    <x v="1785"/>
    <x v="1764"/>
  </r>
  <r>
    <x v="1786"/>
    <x v="1765"/>
  </r>
  <r>
    <x v="1786"/>
    <x v="1765"/>
  </r>
  <r>
    <x v="1787"/>
    <x v="1766"/>
  </r>
  <r>
    <x v="1788"/>
    <x v="1767"/>
  </r>
  <r>
    <x v="1789"/>
    <x v="1768"/>
  </r>
  <r>
    <x v="1790"/>
    <x v="1769"/>
  </r>
  <r>
    <x v="1791"/>
    <x v="1770"/>
  </r>
  <r>
    <x v="1791"/>
    <x v="1770"/>
  </r>
  <r>
    <x v="1792"/>
    <x v="1771"/>
  </r>
  <r>
    <x v="1793"/>
    <x v="1772"/>
  </r>
  <r>
    <x v="1198"/>
    <x v="1773"/>
  </r>
  <r>
    <x v="1794"/>
    <x v="1774"/>
  </r>
  <r>
    <x v="1795"/>
    <x v="130"/>
  </r>
  <r>
    <x v="1795"/>
    <x v="130"/>
  </r>
  <r>
    <x v="1796"/>
    <x v="1775"/>
  </r>
  <r>
    <x v="1797"/>
    <x v="1776"/>
  </r>
  <r>
    <x v="1798"/>
    <x v="1777"/>
  </r>
  <r>
    <x v="1799"/>
    <x v="1778"/>
  </r>
  <r>
    <x v="1800"/>
    <x v="1779"/>
  </r>
  <r>
    <x v="1800"/>
    <x v="1779"/>
  </r>
  <r>
    <x v="1801"/>
    <x v="1780"/>
  </r>
  <r>
    <x v="1802"/>
    <x v="1781"/>
  </r>
  <r>
    <x v="1803"/>
    <x v="1782"/>
  </r>
  <r>
    <x v="1804"/>
    <x v="1783"/>
  </r>
  <r>
    <x v="1805"/>
    <x v="1784"/>
  </r>
  <r>
    <x v="1805"/>
    <x v="1784"/>
  </r>
  <r>
    <x v="1806"/>
    <x v="1785"/>
  </r>
  <r>
    <x v="1807"/>
    <x v="1786"/>
  </r>
  <r>
    <x v="1808"/>
    <x v="1787"/>
  </r>
  <r>
    <x v="1809"/>
    <x v="1788"/>
  </r>
  <r>
    <x v="1810"/>
    <x v="1789"/>
  </r>
  <r>
    <x v="1810"/>
    <x v="1789"/>
  </r>
  <r>
    <x v="1811"/>
    <x v="1790"/>
  </r>
  <r>
    <x v="1812"/>
    <x v="1791"/>
  </r>
  <r>
    <x v="1813"/>
    <x v="1792"/>
  </r>
  <r>
    <x v="1814"/>
    <x v="1793"/>
  </r>
  <r>
    <x v="1815"/>
    <x v="1794"/>
  </r>
  <r>
    <x v="1815"/>
    <x v="1794"/>
  </r>
  <r>
    <x v="1816"/>
    <x v="1795"/>
  </r>
  <r>
    <x v="1817"/>
    <x v="1796"/>
  </r>
  <r>
    <x v="1818"/>
    <x v="1797"/>
  </r>
  <r>
    <x v="1819"/>
    <x v="1798"/>
  </r>
  <r>
    <x v="1820"/>
    <x v="1799"/>
  </r>
  <r>
    <x v="1820"/>
    <x v="1799"/>
  </r>
  <r>
    <x v="485"/>
    <x v="480"/>
  </r>
  <r>
    <x v="1821"/>
    <x v="1800"/>
  </r>
  <r>
    <x v="1822"/>
    <x v="1801"/>
  </r>
  <r>
    <x v="1823"/>
    <x v="1802"/>
  </r>
  <r>
    <x v="1824"/>
    <x v="1803"/>
  </r>
  <r>
    <x v="1824"/>
    <x v="1803"/>
  </r>
  <r>
    <x v="1825"/>
    <x v="1804"/>
  </r>
  <r>
    <x v="394"/>
    <x v="1805"/>
  </r>
  <r>
    <x v="1826"/>
    <x v="1806"/>
  </r>
  <r>
    <x v="1827"/>
    <x v="1807"/>
  </r>
  <r>
    <x v="1828"/>
    <x v="1808"/>
  </r>
  <r>
    <x v="1828"/>
    <x v="1808"/>
  </r>
  <r>
    <x v="1829"/>
    <x v="1809"/>
  </r>
  <r>
    <x v="1830"/>
    <x v="1810"/>
  </r>
  <r>
    <x v="1831"/>
    <x v="1811"/>
  </r>
  <r>
    <x v="1832"/>
    <x v="1812"/>
  </r>
  <r>
    <x v="1833"/>
    <x v="1813"/>
  </r>
  <r>
    <x v="1833"/>
    <x v="1813"/>
  </r>
  <r>
    <x v="1834"/>
    <x v="1814"/>
  </r>
  <r>
    <x v="1835"/>
    <x v="1815"/>
  </r>
  <r>
    <x v="1836"/>
    <x v="1816"/>
  </r>
  <r>
    <x v="1837"/>
    <x v="1817"/>
  </r>
  <r>
    <x v="1838"/>
    <x v="1818"/>
  </r>
  <r>
    <x v="1838"/>
    <x v="1818"/>
  </r>
  <r>
    <x v="1839"/>
    <x v="1819"/>
  </r>
  <r>
    <x v="1840"/>
    <x v="1820"/>
  </r>
  <r>
    <x v="1841"/>
    <x v="1821"/>
  </r>
  <r>
    <x v="1842"/>
    <x v="1822"/>
  </r>
  <r>
    <x v="1843"/>
    <x v="1823"/>
  </r>
  <r>
    <x v="1843"/>
    <x v="1823"/>
  </r>
  <r>
    <x v="1844"/>
    <x v="1824"/>
  </r>
  <r>
    <x v="1845"/>
    <x v="1825"/>
  </r>
  <r>
    <x v="1846"/>
    <x v="1826"/>
  </r>
  <r>
    <x v="1847"/>
    <x v="1827"/>
  </r>
  <r>
    <x v="1848"/>
    <x v="1828"/>
  </r>
  <r>
    <x v="1848"/>
    <x v="1828"/>
  </r>
  <r>
    <x v="1849"/>
    <x v="1829"/>
  </r>
  <r>
    <x v="1850"/>
    <x v="1830"/>
  </r>
  <r>
    <x v="1851"/>
    <x v="1831"/>
  </r>
  <r>
    <x v="1852"/>
    <x v="1832"/>
  </r>
  <r>
    <x v="1853"/>
    <x v="1833"/>
  </r>
  <r>
    <x v="1853"/>
    <x v="1833"/>
  </r>
  <r>
    <x v="1854"/>
    <x v="1834"/>
  </r>
  <r>
    <x v="1855"/>
    <x v="1835"/>
  </r>
  <r>
    <x v="832"/>
    <x v="1836"/>
  </r>
  <r>
    <x v="1856"/>
    <x v="1837"/>
  </r>
  <r>
    <x v="1857"/>
    <x v="1838"/>
  </r>
  <r>
    <x v="1857"/>
    <x v="1838"/>
  </r>
  <r>
    <x v="1858"/>
    <x v="1839"/>
  </r>
  <r>
    <x v="1859"/>
    <x v="1840"/>
  </r>
  <r>
    <x v="1860"/>
    <x v="875"/>
  </r>
  <r>
    <x v="1861"/>
    <x v="1841"/>
  </r>
  <r>
    <x v="1862"/>
    <x v="1842"/>
  </r>
  <r>
    <x v="1862"/>
    <x v="1842"/>
  </r>
  <r>
    <x v="1863"/>
    <x v="1843"/>
  </r>
  <r>
    <x v="1864"/>
    <x v="1844"/>
  </r>
  <r>
    <x v="1865"/>
    <x v="1845"/>
  </r>
  <r>
    <x v="1866"/>
    <x v="1846"/>
  </r>
  <r>
    <x v="1867"/>
    <x v="1847"/>
  </r>
  <r>
    <x v="1867"/>
    <x v="1847"/>
  </r>
  <r>
    <x v="1868"/>
    <x v="1848"/>
  </r>
  <r>
    <x v="1869"/>
    <x v="1849"/>
  </r>
  <r>
    <x v="1870"/>
    <x v="1850"/>
  </r>
  <r>
    <x v="1871"/>
    <x v="1851"/>
  </r>
  <r>
    <x v="1872"/>
    <x v="1852"/>
  </r>
  <r>
    <x v="1872"/>
    <x v="1852"/>
  </r>
  <r>
    <x v="1873"/>
    <x v="1853"/>
  </r>
  <r>
    <x v="1874"/>
    <x v="1854"/>
  </r>
  <r>
    <x v="1875"/>
    <x v="1855"/>
  </r>
  <r>
    <x v="1876"/>
    <x v="1856"/>
  </r>
  <r>
    <x v="1877"/>
    <x v="1857"/>
  </r>
  <r>
    <x v="1877"/>
    <x v="1857"/>
  </r>
  <r>
    <x v="1878"/>
    <x v="1858"/>
  </r>
  <r>
    <x v="1879"/>
    <x v="1859"/>
  </r>
  <r>
    <x v="1880"/>
    <x v="1860"/>
  </r>
  <r>
    <x v="107"/>
    <x v="1861"/>
  </r>
  <r>
    <x v="1881"/>
    <x v="1862"/>
  </r>
  <r>
    <x v="1881"/>
    <x v="1862"/>
  </r>
  <r>
    <x v="1882"/>
    <x v="1863"/>
  </r>
  <r>
    <x v="24"/>
    <x v="1864"/>
  </r>
  <r>
    <x v="1883"/>
    <x v="1865"/>
  </r>
  <r>
    <x v="1884"/>
    <x v="1866"/>
  </r>
  <r>
    <x v="1885"/>
    <x v="1867"/>
  </r>
  <r>
    <x v="1885"/>
    <x v="1867"/>
  </r>
  <r>
    <x v="1886"/>
    <x v="1868"/>
  </r>
  <r>
    <x v="1887"/>
    <x v="1869"/>
  </r>
  <r>
    <x v="1888"/>
    <x v="1870"/>
  </r>
  <r>
    <x v="1889"/>
    <x v="1871"/>
  </r>
  <r>
    <x v="1890"/>
    <x v="1872"/>
  </r>
  <r>
    <x v="1890"/>
    <x v="1872"/>
  </r>
  <r>
    <x v="1891"/>
    <x v="1873"/>
  </r>
  <r>
    <x v="1892"/>
    <x v="1874"/>
  </r>
  <r>
    <x v="1893"/>
    <x v="1875"/>
  </r>
  <r>
    <x v="1894"/>
    <x v="1876"/>
  </r>
  <r>
    <x v="1895"/>
    <x v="1877"/>
  </r>
  <r>
    <x v="1895"/>
    <x v="1877"/>
  </r>
  <r>
    <x v="1896"/>
    <x v="1878"/>
  </r>
  <r>
    <x v="1897"/>
    <x v="1879"/>
  </r>
  <r>
    <x v="1898"/>
    <x v="1880"/>
  </r>
  <r>
    <x v="1899"/>
    <x v="1881"/>
  </r>
  <r>
    <x v="1900"/>
    <x v="1882"/>
  </r>
  <r>
    <x v="1900"/>
    <x v="1882"/>
  </r>
  <r>
    <x v="1901"/>
    <x v="1883"/>
  </r>
  <r>
    <x v="1902"/>
    <x v="1884"/>
  </r>
  <r>
    <x v="1903"/>
    <x v="1885"/>
  </r>
  <r>
    <x v="1904"/>
    <x v="1886"/>
  </r>
  <r>
    <x v="1905"/>
    <x v="1887"/>
  </r>
  <r>
    <x v="1905"/>
    <x v="1887"/>
  </r>
  <r>
    <x v="1906"/>
    <x v="1888"/>
  </r>
  <r>
    <x v="1907"/>
    <x v="1889"/>
  </r>
  <r>
    <x v="1908"/>
    <x v="1890"/>
  </r>
  <r>
    <x v="1909"/>
    <x v="1891"/>
  </r>
  <r>
    <x v="1910"/>
    <x v="1892"/>
  </r>
  <r>
    <x v="1910"/>
    <x v="1892"/>
  </r>
  <r>
    <x v="1911"/>
    <x v="554"/>
  </r>
  <r>
    <x v="1912"/>
    <x v="1893"/>
  </r>
  <r>
    <x v="1913"/>
    <x v="1894"/>
  </r>
  <r>
    <x v="1914"/>
    <x v="1895"/>
  </r>
  <r>
    <x v="1915"/>
    <x v="1896"/>
  </r>
  <r>
    <x v="1915"/>
    <x v="1896"/>
  </r>
  <r>
    <x v="1916"/>
    <x v="1897"/>
  </r>
  <r>
    <x v="1917"/>
    <x v="1898"/>
  </r>
  <r>
    <x v="1918"/>
    <x v="1899"/>
  </r>
  <r>
    <x v="1919"/>
    <x v="1900"/>
  </r>
  <r>
    <x v="1920"/>
    <x v="1901"/>
  </r>
  <r>
    <x v="1920"/>
    <x v="1901"/>
  </r>
  <r>
    <x v="1921"/>
    <x v="1902"/>
  </r>
  <r>
    <x v="1922"/>
    <x v="1903"/>
  </r>
  <r>
    <x v="1923"/>
    <x v="1904"/>
  </r>
  <r>
    <x v="1924"/>
    <x v="1905"/>
  </r>
  <r>
    <x v="1925"/>
    <x v="1906"/>
  </r>
  <r>
    <x v="1925"/>
    <x v="1906"/>
  </r>
  <r>
    <x v="1926"/>
    <x v="1907"/>
  </r>
  <r>
    <x v="1927"/>
    <x v="1908"/>
  </r>
  <r>
    <x v="1928"/>
    <x v="1909"/>
  </r>
  <r>
    <x v="1929"/>
    <x v="1910"/>
  </r>
  <r>
    <x v="1930"/>
    <x v="1911"/>
  </r>
  <r>
    <x v="1930"/>
    <x v="1911"/>
  </r>
  <r>
    <x v="1931"/>
    <x v="1912"/>
  </r>
  <r>
    <x v="1932"/>
    <x v="1913"/>
  </r>
  <r>
    <x v="1933"/>
    <x v="1914"/>
  </r>
  <r>
    <x v="1934"/>
    <x v="108"/>
  </r>
  <r>
    <x v="1935"/>
    <x v="1915"/>
  </r>
  <r>
    <x v="1935"/>
    <x v="1915"/>
  </r>
  <r>
    <x v="1936"/>
    <x v="1916"/>
  </r>
  <r>
    <x v="1937"/>
    <x v="1917"/>
  </r>
  <r>
    <x v="1938"/>
    <x v="1918"/>
  </r>
  <r>
    <x v="1939"/>
    <x v="1919"/>
  </r>
  <r>
    <x v="1940"/>
    <x v="1920"/>
  </r>
  <r>
    <x v="1940"/>
    <x v="1920"/>
  </r>
  <r>
    <x v="1941"/>
    <x v="1921"/>
  </r>
  <r>
    <x v="1942"/>
    <x v="1922"/>
  </r>
  <r>
    <x v="1943"/>
    <x v="1923"/>
  </r>
  <r>
    <x v="1944"/>
    <x v="1924"/>
  </r>
  <r>
    <x v="1945"/>
    <x v="1925"/>
  </r>
  <r>
    <x v="1945"/>
    <x v="1925"/>
  </r>
  <r>
    <x v="1946"/>
    <x v="1926"/>
  </r>
  <r>
    <x v="1947"/>
    <x v="1927"/>
  </r>
  <r>
    <x v="1948"/>
    <x v="1928"/>
  </r>
  <r>
    <x v="1949"/>
    <x v="1929"/>
  </r>
  <r>
    <x v="1950"/>
    <x v="1930"/>
  </r>
  <r>
    <x v="1950"/>
    <x v="1930"/>
  </r>
  <r>
    <x v="1951"/>
    <x v="1931"/>
  </r>
  <r>
    <x v="1952"/>
    <x v="1932"/>
  </r>
  <r>
    <x v="1953"/>
    <x v="1933"/>
  </r>
  <r>
    <x v="1954"/>
    <x v="676"/>
  </r>
  <r>
    <x v="1955"/>
    <x v="1934"/>
  </r>
  <r>
    <x v="1955"/>
    <x v="1934"/>
  </r>
  <r>
    <x v="1956"/>
    <x v="1935"/>
  </r>
  <r>
    <x v="1957"/>
    <x v="1936"/>
  </r>
  <r>
    <x v="1958"/>
    <x v="1937"/>
  </r>
  <r>
    <x v="1959"/>
    <x v="1938"/>
  </r>
  <r>
    <x v="1960"/>
    <x v="1939"/>
  </r>
  <r>
    <x v="1960"/>
    <x v="1939"/>
  </r>
  <r>
    <x v="1961"/>
    <x v="1940"/>
  </r>
  <r>
    <x v="1962"/>
    <x v="1941"/>
  </r>
  <r>
    <x v="1963"/>
    <x v="1942"/>
  </r>
  <r>
    <x v="1964"/>
    <x v="1943"/>
  </r>
  <r>
    <x v="1965"/>
    <x v="1944"/>
  </r>
  <r>
    <x v="1965"/>
    <x v="1944"/>
  </r>
  <r>
    <x v="1966"/>
    <x v="1945"/>
  </r>
  <r>
    <x v="1967"/>
    <x v="1946"/>
  </r>
  <r>
    <x v="1968"/>
    <x v="1947"/>
  </r>
  <r>
    <x v="1969"/>
    <x v="1948"/>
  </r>
  <r>
    <x v="1970"/>
    <x v="1949"/>
  </r>
  <r>
    <x v="1970"/>
    <x v="1949"/>
  </r>
  <r>
    <x v="57"/>
    <x v="57"/>
  </r>
  <r>
    <x v="1971"/>
    <x v="1950"/>
  </r>
  <r>
    <x v="1972"/>
    <x v="1951"/>
  </r>
  <r>
    <x v="1973"/>
    <x v="1952"/>
  </r>
  <r>
    <x v="1974"/>
    <x v="1953"/>
  </r>
  <r>
    <x v="1974"/>
    <x v="1953"/>
  </r>
  <r>
    <x v="1975"/>
    <x v="1954"/>
  </r>
  <r>
    <x v="1976"/>
    <x v="1955"/>
  </r>
  <r>
    <x v="1977"/>
    <x v="1956"/>
  </r>
  <r>
    <x v="1978"/>
    <x v="1957"/>
  </r>
  <r>
    <x v="1979"/>
    <x v="1958"/>
  </r>
  <r>
    <x v="1979"/>
    <x v="1958"/>
  </r>
  <r>
    <x v="1980"/>
    <x v="1959"/>
  </r>
  <r>
    <x v="1981"/>
    <x v="1960"/>
  </r>
  <r>
    <x v="1982"/>
    <x v="1961"/>
  </r>
  <r>
    <x v="1983"/>
    <x v="1962"/>
  </r>
  <r>
    <x v="1984"/>
    <x v="1963"/>
  </r>
  <r>
    <x v="1984"/>
    <x v="1963"/>
  </r>
  <r>
    <x v="1985"/>
    <x v="1964"/>
  </r>
  <r>
    <x v="1986"/>
    <x v="1965"/>
  </r>
  <r>
    <x v="1987"/>
    <x v="1966"/>
  </r>
  <r>
    <x v="1988"/>
    <x v="1967"/>
  </r>
  <r>
    <x v="1989"/>
    <x v="1968"/>
  </r>
  <r>
    <x v="1989"/>
    <x v="1968"/>
  </r>
  <r>
    <x v="1990"/>
    <x v="1969"/>
  </r>
  <r>
    <x v="1991"/>
    <x v="1970"/>
  </r>
  <r>
    <x v="1992"/>
    <x v="1971"/>
  </r>
  <r>
    <x v="1993"/>
    <x v="1972"/>
  </r>
  <r>
    <x v="1994"/>
    <x v="1973"/>
  </r>
  <r>
    <x v="1994"/>
    <x v="1973"/>
  </r>
  <r>
    <x v="1995"/>
    <x v="1974"/>
  </r>
  <r>
    <x v="1996"/>
    <x v="1975"/>
  </r>
  <r>
    <x v="1997"/>
    <x v="1976"/>
  </r>
  <r>
    <x v="1998"/>
    <x v="1977"/>
  </r>
  <r>
    <x v="1999"/>
    <x v="1978"/>
  </r>
  <r>
    <x v="1999"/>
    <x v="1978"/>
  </r>
  <r>
    <x v="2000"/>
    <x v="1979"/>
  </r>
  <r>
    <x v="2001"/>
    <x v="1980"/>
  </r>
  <r>
    <x v="2002"/>
    <x v="1981"/>
  </r>
  <r>
    <x v="2003"/>
    <x v="1982"/>
  </r>
  <r>
    <x v="2004"/>
    <x v="1983"/>
  </r>
  <r>
    <x v="2004"/>
    <x v="1983"/>
  </r>
  <r>
    <x v="2005"/>
    <x v="1984"/>
  </r>
  <r>
    <x v="2006"/>
    <x v="1985"/>
  </r>
  <r>
    <x v="2007"/>
    <x v="830"/>
  </r>
  <r>
    <x v="2008"/>
    <x v="1986"/>
  </r>
  <r>
    <x v="2009"/>
    <x v="1987"/>
  </r>
  <r>
    <x v="2009"/>
    <x v="1987"/>
  </r>
  <r>
    <x v="556"/>
    <x v="1988"/>
  </r>
  <r>
    <x v="2010"/>
    <x v="1989"/>
  </r>
  <r>
    <x v="2011"/>
    <x v="241"/>
  </r>
  <r>
    <x v="2012"/>
    <x v="1990"/>
  </r>
  <r>
    <x v="2013"/>
    <x v="1991"/>
  </r>
  <r>
    <x v="2013"/>
    <x v="1991"/>
  </r>
  <r>
    <x v="2014"/>
    <x v="1992"/>
  </r>
  <r>
    <x v="2015"/>
    <x v="1993"/>
  </r>
  <r>
    <x v="2016"/>
    <x v="1994"/>
  </r>
  <r>
    <x v="481"/>
    <x v="1995"/>
  </r>
  <r>
    <x v="2017"/>
    <x v="1996"/>
  </r>
  <r>
    <x v="2017"/>
    <x v="1996"/>
  </r>
  <r>
    <x v="2018"/>
    <x v="1997"/>
  </r>
  <r>
    <x v="2019"/>
    <x v="1998"/>
  </r>
  <r>
    <x v="1199"/>
    <x v="1999"/>
  </r>
  <r>
    <x v="2020"/>
    <x v="2000"/>
  </r>
  <r>
    <x v="2021"/>
    <x v="2001"/>
  </r>
  <r>
    <x v="2021"/>
    <x v="2001"/>
  </r>
  <r>
    <x v="2022"/>
    <x v="2002"/>
  </r>
  <r>
    <x v="2023"/>
    <x v="2003"/>
  </r>
  <r>
    <x v="2024"/>
    <x v="2004"/>
  </r>
  <r>
    <x v="2025"/>
    <x v="2005"/>
  </r>
  <r>
    <x v="2026"/>
    <x v="2006"/>
  </r>
  <r>
    <x v="2026"/>
    <x v="2006"/>
  </r>
  <r>
    <x v="2027"/>
    <x v="2007"/>
  </r>
  <r>
    <x v="2028"/>
    <x v="2008"/>
  </r>
  <r>
    <x v="2029"/>
    <x v="2009"/>
  </r>
  <r>
    <x v="2030"/>
    <x v="2010"/>
  </r>
  <r>
    <x v="2031"/>
    <x v="2011"/>
  </r>
  <r>
    <x v="2031"/>
    <x v="2011"/>
  </r>
  <r>
    <x v="2032"/>
    <x v="2012"/>
  </r>
  <r>
    <x v="2033"/>
    <x v="2013"/>
  </r>
  <r>
    <x v="2034"/>
    <x v="2014"/>
  </r>
  <r>
    <x v="2035"/>
    <x v="2015"/>
  </r>
  <r>
    <x v="2036"/>
    <x v="2016"/>
  </r>
  <r>
    <x v="2036"/>
    <x v="2016"/>
  </r>
  <r>
    <x v="2037"/>
    <x v="2017"/>
  </r>
  <r>
    <x v="2038"/>
    <x v="2018"/>
  </r>
  <r>
    <x v="2039"/>
    <x v="2019"/>
  </r>
  <r>
    <x v="2040"/>
    <x v="2020"/>
  </r>
  <r>
    <x v="2041"/>
    <x v="2021"/>
  </r>
  <r>
    <x v="2041"/>
    <x v="2021"/>
  </r>
  <r>
    <x v="2042"/>
    <x v="2022"/>
  </r>
  <r>
    <x v="2043"/>
    <x v="2023"/>
  </r>
  <r>
    <x v="2044"/>
    <x v="2024"/>
  </r>
  <r>
    <x v="2045"/>
    <x v="2025"/>
  </r>
  <r>
    <x v="2046"/>
    <x v="2026"/>
  </r>
  <r>
    <x v="2046"/>
    <x v="2026"/>
  </r>
  <r>
    <x v="2047"/>
    <x v="2027"/>
  </r>
  <r>
    <x v="2048"/>
    <x v="2028"/>
  </r>
  <r>
    <x v="2049"/>
    <x v="2029"/>
  </r>
  <r>
    <x v="2050"/>
    <x v="2030"/>
  </r>
  <r>
    <x v="2051"/>
    <x v="2031"/>
  </r>
  <r>
    <x v="2051"/>
    <x v="2031"/>
  </r>
  <r>
    <x v="2052"/>
    <x v="2032"/>
  </r>
  <r>
    <x v="2053"/>
    <x v="2033"/>
  </r>
  <r>
    <x v="2054"/>
    <x v="2034"/>
  </r>
  <r>
    <x v="2055"/>
    <x v="2035"/>
  </r>
  <r>
    <x v="2056"/>
    <x v="2036"/>
  </r>
  <r>
    <x v="2056"/>
    <x v="2036"/>
  </r>
  <r>
    <x v="2057"/>
    <x v="2037"/>
  </r>
  <r>
    <x v="2058"/>
    <x v="2038"/>
  </r>
  <r>
    <x v="2059"/>
    <x v="2039"/>
  </r>
  <r>
    <x v="2060"/>
    <x v="2040"/>
  </r>
  <r>
    <x v="2061"/>
    <x v="2041"/>
  </r>
  <r>
    <x v="2061"/>
    <x v="2041"/>
  </r>
  <r>
    <x v="2062"/>
    <x v="2042"/>
  </r>
  <r>
    <x v="2063"/>
    <x v="2043"/>
  </r>
  <r>
    <x v="2064"/>
    <x v="2044"/>
  </r>
  <r>
    <x v="2065"/>
    <x v="2045"/>
  </r>
  <r>
    <x v="2066"/>
    <x v="2046"/>
  </r>
  <r>
    <x v="2066"/>
    <x v="2046"/>
  </r>
  <r>
    <x v="2067"/>
    <x v="2047"/>
  </r>
  <r>
    <x v="2068"/>
    <x v="2048"/>
  </r>
  <r>
    <x v="2069"/>
    <x v="2049"/>
  </r>
  <r>
    <x v="2070"/>
    <x v="2050"/>
  </r>
  <r>
    <x v="2071"/>
    <x v="2051"/>
  </r>
  <r>
    <x v="2071"/>
    <x v="2051"/>
  </r>
  <r>
    <x v="2072"/>
    <x v="2052"/>
  </r>
  <r>
    <x v="2073"/>
    <x v="2053"/>
  </r>
  <r>
    <x v="2074"/>
    <x v="2054"/>
  </r>
  <r>
    <x v="2075"/>
    <x v="2055"/>
  </r>
  <r>
    <x v="2076"/>
    <x v="2056"/>
  </r>
  <r>
    <x v="2076"/>
    <x v="2056"/>
  </r>
  <r>
    <x v="2077"/>
    <x v="2057"/>
  </r>
  <r>
    <x v="2078"/>
    <x v="2058"/>
  </r>
  <r>
    <x v="2079"/>
    <x v="2059"/>
  </r>
  <r>
    <x v="2080"/>
    <x v="2060"/>
  </r>
  <r>
    <x v="2081"/>
    <x v="2061"/>
  </r>
  <r>
    <x v="2081"/>
    <x v="2061"/>
  </r>
  <r>
    <x v="2082"/>
    <x v="2062"/>
  </r>
  <r>
    <x v="2083"/>
    <x v="2063"/>
  </r>
  <r>
    <x v="2084"/>
    <x v="2064"/>
  </r>
  <r>
    <x v="2085"/>
    <x v="2065"/>
  </r>
  <r>
    <x v="2086"/>
    <x v="2066"/>
  </r>
  <r>
    <x v="2086"/>
    <x v="2066"/>
  </r>
  <r>
    <x v="2087"/>
    <x v="2067"/>
  </r>
  <r>
    <x v="2021"/>
    <x v="2068"/>
  </r>
  <r>
    <x v="2088"/>
    <x v="2069"/>
  </r>
  <r>
    <x v="2089"/>
    <x v="2070"/>
  </r>
  <r>
    <x v="2090"/>
    <x v="2071"/>
  </r>
  <r>
    <x v="2090"/>
    <x v="2071"/>
  </r>
  <r>
    <x v="2091"/>
    <x v="2072"/>
  </r>
  <r>
    <x v="2092"/>
    <x v="2073"/>
  </r>
  <r>
    <x v="2093"/>
    <x v="2074"/>
  </r>
  <r>
    <x v="2094"/>
    <x v="2075"/>
  </r>
  <r>
    <x v="2095"/>
    <x v="2076"/>
  </r>
  <r>
    <x v="2095"/>
    <x v="2076"/>
  </r>
  <r>
    <x v="2096"/>
    <x v="2077"/>
  </r>
  <r>
    <x v="2097"/>
    <x v="2078"/>
  </r>
  <r>
    <x v="2098"/>
    <x v="2079"/>
  </r>
  <r>
    <x v="2099"/>
    <x v="2080"/>
  </r>
  <r>
    <x v="2100"/>
    <x v="2081"/>
  </r>
  <r>
    <x v="2100"/>
    <x v="2081"/>
  </r>
  <r>
    <x v="2101"/>
    <x v="2082"/>
  </r>
  <r>
    <x v="2102"/>
    <x v="2083"/>
  </r>
  <r>
    <x v="2103"/>
    <x v="2084"/>
  </r>
  <r>
    <x v="2104"/>
    <x v="2085"/>
  </r>
  <r>
    <x v="2105"/>
    <x v="2086"/>
  </r>
  <r>
    <x v="2105"/>
    <x v="2086"/>
  </r>
  <r>
    <x v="2106"/>
    <x v="489"/>
  </r>
  <r>
    <x v="2107"/>
    <x v="2087"/>
  </r>
  <r>
    <x v="2108"/>
    <x v="2088"/>
  </r>
  <r>
    <x v="2109"/>
    <x v="1845"/>
  </r>
  <r>
    <x v="2110"/>
    <x v="2089"/>
  </r>
  <r>
    <x v="2110"/>
    <x v="2089"/>
  </r>
  <r>
    <x v="2111"/>
    <x v="2090"/>
  </r>
  <r>
    <x v="2112"/>
    <x v="2091"/>
  </r>
  <r>
    <x v="2113"/>
    <x v="2092"/>
  </r>
  <r>
    <x v="2114"/>
    <x v="2093"/>
  </r>
  <r>
    <x v="2115"/>
    <x v="2094"/>
  </r>
  <r>
    <x v="2115"/>
    <x v="2094"/>
  </r>
  <r>
    <x v="2116"/>
    <x v="2095"/>
  </r>
  <r>
    <x v="2117"/>
    <x v="2096"/>
  </r>
  <r>
    <x v="2118"/>
    <x v="2097"/>
  </r>
  <r>
    <x v="2119"/>
    <x v="2098"/>
  </r>
  <r>
    <x v="2120"/>
    <x v="2099"/>
  </r>
  <r>
    <x v="2120"/>
    <x v="2099"/>
  </r>
  <r>
    <x v="2121"/>
    <x v="2100"/>
  </r>
  <r>
    <x v="2122"/>
    <x v="2101"/>
  </r>
  <r>
    <x v="2123"/>
    <x v="2102"/>
  </r>
  <r>
    <x v="2124"/>
    <x v="2103"/>
  </r>
  <r>
    <x v="2125"/>
    <x v="2104"/>
  </r>
  <r>
    <x v="2125"/>
    <x v="2104"/>
  </r>
  <r>
    <x v="2126"/>
    <x v="2105"/>
  </r>
  <r>
    <x v="2127"/>
    <x v="38"/>
  </r>
  <r>
    <x v="2128"/>
    <x v="2106"/>
  </r>
  <r>
    <x v="2129"/>
    <x v="2107"/>
  </r>
  <r>
    <x v="2130"/>
    <x v="2108"/>
  </r>
  <r>
    <x v="2130"/>
    <x v="2108"/>
  </r>
  <r>
    <x v="2131"/>
    <x v="2109"/>
  </r>
  <r>
    <x v="2132"/>
    <x v="108"/>
  </r>
  <r>
    <x v="2133"/>
    <x v="2110"/>
  </r>
  <r>
    <x v="2134"/>
    <x v="2111"/>
  </r>
  <r>
    <x v="2135"/>
    <x v="2112"/>
  </r>
  <r>
    <x v="2135"/>
    <x v="2112"/>
  </r>
  <r>
    <x v="2136"/>
    <x v="2113"/>
  </r>
  <r>
    <x v="2137"/>
    <x v="2114"/>
  </r>
  <r>
    <x v="2138"/>
    <x v="2115"/>
  </r>
  <r>
    <x v="2139"/>
    <x v="2116"/>
  </r>
  <r>
    <x v="2140"/>
    <x v="2117"/>
  </r>
  <r>
    <x v="2140"/>
    <x v="2117"/>
  </r>
  <r>
    <x v="2141"/>
    <x v="2118"/>
  </r>
  <r>
    <x v="2142"/>
    <x v="2119"/>
  </r>
  <r>
    <x v="2143"/>
    <x v="2120"/>
  </r>
  <r>
    <x v="2144"/>
    <x v="2121"/>
  </r>
  <r>
    <x v="2145"/>
    <x v="2122"/>
  </r>
  <r>
    <x v="2145"/>
    <x v="2122"/>
  </r>
  <r>
    <x v="2146"/>
    <x v="1464"/>
  </r>
  <r>
    <x v="2147"/>
    <x v="2123"/>
  </r>
  <r>
    <x v="2148"/>
    <x v="2124"/>
  </r>
  <r>
    <x v="2149"/>
    <x v="2125"/>
  </r>
  <r>
    <x v="2150"/>
    <x v="2126"/>
  </r>
  <r>
    <x v="2150"/>
    <x v="2126"/>
  </r>
  <r>
    <x v="2151"/>
    <x v="2127"/>
  </r>
  <r>
    <x v="2152"/>
    <x v="2128"/>
  </r>
  <r>
    <x v="2153"/>
    <x v="2129"/>
  </r>
  <r>
    <x v="2154"/>
    <x v="2130"/>
  </r>
  <r>
    <x v="2155"/>
    <x v="2131"/>
  </r>
  <r>
    <x v="2155"/>
    <x v="2131"/>
  </r>
  <r>
    <x v="2156"/>
    <x v="2132"/>
  </r>
  <r>
    <x v="2157"/>
    <x v="2133"/>
  </r>
  <r>
    <x v="2158"/>
    <x v="2134"/>
  </r>
  <r>
    <x v="2159"/>
    <x v="2135"/>
  </r>
  <r>
    <x v="2160"/>
    <x v="2136"/>
  </r>
  <r>
    <x v="2160"/>
    <x v="2136"/>
  </r>
  <r>
    <x v="2161"/>
    <x v="2137"/>
  </r>
  <r>
    <x v="2162"/>
    <x v="2138"/>
  </r>
  <r>
    <x v="2163"/>
    <x v="2139"/>
  </r>
  <r>
    <x v="2164"/>
    <x v="2140"/>
  </r>
  <r>
    <x v="2165"/>
    <x v="2141"/>
  </r>
  <r>
    <x v="2165"/>
    <x v="2141"/>
  </r>
  <r>
    <x v="2166"/>
    <x v="2142"/>
  </r>
  <r>
    <x v="2167"/>
    <x v="2143"/>
  </r>
  <r>
    <x v="2168"/>
    <x v="2144"/>
  </r>
  <r>
    <x v="2169"/>
    <x v="2145"/>
  </r>
  <r>
    <x v="2170"/>
    <x v="2146"/>
  </r>
  <r>
    <x v="2170"/>
    <x v="2146"/>
  </r>
  <r>
    <x v="2171"/>
    <x v="2147"/>
  </r>
  <r>
    <x v="2172"/>
    <x v="2148"/>
  </r>
  <r>
    <x v="2173"/>
    <x v="2149"/>
  </r>
  <r>
    <x v="2174"/>
    <x v="2150"/>
  </r>
  <r>
    <x v="2175"/>
    <x v="2151"/>
  </r>
  <r>
    <x v="2175"/>
    <x v="2151"/>
  </r>
  <r>
    <x v="2176"/>
    <x v="2152"/>
  </r>
  <r>
    <x v="2177"/>
    <x v="2153"/>
  </r>
  <r>
    <x v="2178"/>
    <x v="2154"/>
  </r>
  <r>
    <x v="2179"/>
    <x v="2155"/>
  </r>
  <r>
    <x v="2180"/>
    <x v="2156"/>
  </r>
  <r>
    <x v="2180"/>
    <x v="2156"/>
  </r>
  <r>
    <x v="2181"/>
    <x v="2157"/>
  </r>
  <r>
    <x v="2182"/>
    <x v="2158"/>
  </r>
  <r>
    <x v="2183"/>
    <x v="2159"/>
  </r>
  <r>
    <x v="1965"/>
    <x v="2160"/>
  </r>
  <r>
    <x v="2184"/>
    <x v="2161"/>
  </r>
  <r>
    <x v="2184"/>
    <x v="2161"/>
  </r>
  <r>
    <x v="2185"/>
    <x v="2162"/>
  </r>
  <r>
    <x v="2186"/>
    <x v="2163"/>
  </r>
  <r>
    <x v="2187"/>
    <x v="2164"/>
  </r>
  <r>
    <x v="2188"/>
    <x v="2165"/>
  </r>
  <r>
    <x v="2189"/>
    <x v="2166"/>
  </r>
  <r>
    <x v="2189"/>
    <x v="2166"/>
  </r>
  <r>
    <x v="2190"/>
    <x v="2167"/>
  </r>
  <r>
    <x v="2191"/>
    <x v="108"/>
  </r>
  <r>
    <x v="2192"/>
    <x v="2168"/>
  </r>
  <r>
    <x v="2193"/>
    <x v="2169"/>
  </r>
  <r>
    <x v="2194"/>
    <x v="2170"/>
  </r>
  <r>
    <x v="2194"/>
    <x v="2170"/>
  </r>
  <r>
    <x v="2195"/>
    <x v="2171"/>
  </r>
  <r>
    <x v="2196"/>
    <x v="2172"/>
  </r>
  <r>
    <x v="2197"/>
    <x v="2173"/>
  </r>
  <r>
    <x v="2198"/>
    <x v="2174"/>
  </r>
  <r>
    <x v="2199"/>
    <x v="2175"/>
  </r>
  <r>
    <x v="2199"/>
    <x v="2175"/>
  </r>
  <r>
    <x v="2200"/>
    <x v="2069"/>
  </r>
  <r>
    <x v="2201"/>
    <x v="2176"/>
  </r>
  <r>
    <x v="2202"/>
    <x v="2177"/>
  </r>
  <r>
    <x v="2203"/>
    <x v="2178"/>
  </r>
  <r>
    <x v="2204"/>
    <x v="2179"/>
  </r>
  <r>
    <x v="2204"/>
    <x v="2179"/>
  </r>
  <r>
    <x v="2205"/>
    <x v="2180"/>
  </r>
  <r>
    <x v="2206"/>
    <x v="1111"/>
  </r>
  <r>
    <x v="2207"/>
    <x v="2181"/>
  </r>
  <r>
    <x v="2208"/>
    <x v="2182"/>
  </r>
  <r>
    <x v="2209"/>
    <x v="2183"/>
  </r>
  <r>
    <x v="2209"/>
    <x v="2183"/>
  </r>
  <r>
    <x v="2210"/>
    <x v="2184"/>
  </r>
  <r>
    <x v="2211"/>
    <x v="2185"/>
  </r>
  <r>
    <x v="2212"/>
    <x v="2186"/>
  </r>
  <r>
    <x v="2213"/>
    <x v="2187"/>
  </r>
  <r>
    <x v="2214"/>
    <x v="2188"/>
  </r>
  <r>
    <x v="2214"/>
    <x v="2188"/>
  </r>
  <r>
    <x v="2215"/>
    <x v="2189"/>
  </r>
  <r>
    <x v="2216"/>
    <x v="2190"/>
  </r>
  <r>
    <x v="2217"/>
    <x v="2191"/>
  </r>
  <r>
    <x v="2218"/>
    <x v="2192"/>
  </r>
  <r>
    <x v="2219"/>
    <x v="2193"/>
  </r>
  <r>
    <x v="2219"/>
    <x v="2193"/>
  </r>
  <r>
    <x v="2220"/>
    <x v="2194"/>
  </r>
  <r>
    <x v="2221"/>
    <x v="2195"/>
  </r>
  <r>
    <x v="2222"/>
    <x v="2196"/>
  </r>
  <r>
    <x v="2223"/>
    <x v="241"/>
  </r>
  <r>
    <x v="2224"/>
    <x v="2197"/>
  </r>
  <r>
    <x v="2224"/>
    <x v="2197"/>
  </r>
  <r>
    <x v="2225"/>
    <x v="2198"/>
  </r>
  <r>
    <x v="2226"/>
    <x v="2199"/>
  </r>
  <r>
    <x v="2227"/>
    <x v="2200"/>
  </r>
  <r>
    <x v="2228"/>
    <x v="2201"/>
  </r>
  <r>
    <x v="2229"/>
    <x v="2202"/>
  </r>
  <r>
    <x v="2229"/>
    <x v="2202"/>
  </r>
  <r>
    <x v="2230"/>
    <x v="2203"/>
  </r>
  <r>
    <x v="617"/>
    <x v="2204"/>
  </r>
  <r>
    <x v="2231"/>
    <x v="2205"/>
  </r>
  <r>
    <x v="2232"/>
    <x v="2206"/>
  </r>
  <r>
    <x v="2233"/>
    <x v="2207"/>
  </r>
  <r>
    <x v="2233"/>
    <x v="2207"/>
  </r>
  <r>
    <x v="2234"/>
    <x v="2208"/>
  </r>
  <r>
    <x v="2235"/>
    <x v="2209"/>
  </r>
  <r>
    <x v="2236"/>
    <x v="2210"/>
  </r>
  <r>
    <x v="2237"/>
    <x v="2211"/>
  </r>
  <r>
    <x v="2238"/>
    <x v="2212"/>
  </r>
  <r>
    <x v="2238"/>
    <x v="2212"/>
  </r>
  <r>
    <x v="2239"/>
    <x v="2213"/>
  </r>
  <r>
    <x v="2240"/>
    <x v="2214"/>
  </r>
  <r>
    <x v="2241"/>
    <x v="2215"/>
  </r>
  <r>
    <x v="2242"/>
    <x v="2216"/>
  </r>
  <r>
    <x v="2243"/>
    <x v="2217"/>
  </r>
  <r>
    <x v="2243"/>
    <x v="2217"/>
  </r>
  <r>
    <x v="2244"/>
    <x v="2218"/>
  </r>
  <r>
    <x v="2245"/>
    <x v="2219"/>
  </r>
  <r>
    <x v="2246"/>
    <x v="2220"/>
  </r>
  <r>
    <x v="2247"/>
    <x v="2221"/>
  </r>
  <r>
    <x v="2248"/>
    <x v="2222"/>
  </r>
  <r>
    <x v="2248"/>
    <x v="2222"/>
  </r>
  <r>
    <x v="2249"/>
    <x v="2223"/>
  </r>
  <r>
    <x v="2250"/>
    <x v="2224"/>
  </r>
  <r>
    <x v="2251"/>
    <x v="2225"/>
  </r>
  <r>
    <x v="2252"/>
    <x v="2226"/>
  </r>
  <r>
    <x v="2253"/>
    <x v="2227"/>
  </r>
  <r>
    <x v="2253"/>
    <x v="2227"/>
  </r>
  <r>
    <x v="2254"/>
    <x v="2228"/>
  </r>
  <r>
    <x v="2255"/>
    <x v="2229"/>
  </r>
  <r>
    <x v="2256"/>
    <x v="2230"/>
  </r>
  <r>
    <x v="2257"/>
    <x v="2231"/>
  </r>
  <r>
    <x v="2258"/>
    <x v="2232"/>
  </r>
  <r>
    <x v="2258"/>
    <x v="2232"/>
  </r>
  <r>
    <x v="113"/>
    <x v="2233"/>
  </r>
  <r>
    <x v="2259"/>
    <x v="2234"/>
  </r>
  <r>
    <x v="2260"/>
    <x v="2235"/>
  </r>
  <r>
    <x v="2261"/>
    <x v="2236"/>
  </r>
  <r>
    <x v="2262"/>
    <x v="2237"/>
  </r>
  <r>
    <x v="2262"/>
    <x v="2237"/>
  </r>
  <r>
    <x v="1064"/>
    <x v="1056"/>
  </r>
  <r>
    <x v="2263"/>
    <x v="2238"/>
  </r>
  <r>
    <x v="2264"/>
    <x v="2239"/>
  </r>
  <r>
    <x v="2265"/>
    <x v="2240"/>
  </r>
  <r>
    <x v="2266"/>
    <x v="2241"/>
  </r>
  <r>
    <x v="2266"/>
    <x v="2241"/>
  </r>
  <r>
    <x v="2267"/>
    <x v="2242"/>
  </r>
  <r>
    <x v="2268"/>
    <x v="2243"/>
  </r>
  <r>
    <x v="2269"/>
    <x v="2244"/>
  </r>
  <r>
    <x v="2270"/>
    <x v="2245"/>
  </r>
  <r>
    <x v="2271"/>
    <x v="2246"/>
  </r>
  <r>
    <x v="2271"/>
    <x v="2246"/>
  </r>
  <r>
    <x v="2272"/>
    <x v="2247"/>
  </r>
  <r>
    <x v="2273"/>
    <x v="2248"/>
  </r>
  <r>
    <x v="2274"/>
    <x v="2249"/>
  </r>
  <r>
    <x v="2275"/>
    <x v="2250"/>
  </r>
  <r>
    <x v="2276"/>
    <x v="2251"/>
  </r>
  <r>
    <x v="2276"/>
    <x v="2251"/>
  </r>
  <r>
    <x v="2277"/>
    <x v="2252"/>
  </r>
  <r>
    <x v="2278"/>
    <x v="2253"/>
  </r>
  <r>
    <x v="2279"/>
    <x v="2254"/>
  </r>
  <r>
    <x v="2280"/>
    <x v="438"/>
  </r>
  <r>
    <x v="2281"/>
    <x v="2255"/>
  </r>
  <r>
    <x v="2281"/>
    <x v="2255"/>
  </r>
  <r>
    <x v="2282"/>
    <x v="2256"/>
  </r>
  <r>
    <x v="2283"/>
    <x v="2257"/>
  </r>
  <r>
    <x v="2284"/>
    <x v="2258"/>
  </r>
  <r>
    <x v="2285"/>
    <x v="2259"/>
  </r>
  <r>
    <x v="2286"/>
    <x v="2260"/>
  </r>
  <r>
    <x v="2286"/>
    <x v="2260"/>
  </r>
  <r>
    <x v="2287"/>
    <x v="2261"/>
  </r>
  <r>
    <x v="2288"/>
    <x v="2262"/>
  </r>
  <r>
    <x v="2289"/>
    <x v="2263"/>
  </r>
  <r>
    <x v="2290"/>
    <x v="2264"/>
  </r>
  <r>
    <x v="2291"/>
    <x v="2265"/>
  </r>
  <r>
    <x v="2291"/>
    <x v="2265"/>
  </r>
  <r>
    <x v="2292"/>
    <x v="2266"/>
  </r>
  <r>
    <x v="2293"/>
    <x v="2267"/>
  </r>
  <r>
    <x v="2294"/>
    <x v="2268"/>
  </r>
  <r>
    <x v="2295"/>
    <x v="2269"/>
  </r>
  <r>
    <x v="2296"/>
    <x v="2270"/>
  </r>
  <r>
    <x v="2296"/>
    <x v="2270"/>
  </r>
  <r>
    <x v="2297"/>
    <x v="2271"/>
  </r>
  <r>
    <x v="2298"/>
    <x v="2272"/>
  </r>
  <r>
    <x v="2299"/>
    <x v="2273"/>
  </r>
  <r>
    <x v="2300"/>
    <x v="2274"/>
  </r>
  <r>
    <x v="2301"/>
    <x v="2275"/>
  </r>
  <r>
    <x v="2301"/>
    <x v="2275"/>
  </r>
  <r>
    <x v="2302"/>
    <x v="2276"/>
  </r>
  <r>
    <x v="2303"/>
    <x v="2277"/>
  </r>
  <r>
    <x v="2304"/>
    <x v="2278"/>
  </r>
  <r>
    <x v="2305"/>
    <x v="2279"/>
  </r>
  <r>
    <x v="2306"/>
    <x v="2280"/>
  </r>
  <r>
    <x v="2306"/>
    <x v="2280"/>
  </r>
  <r>
    <x v="2307"/>
    <x v="2281"/>
  </r>
  <r>
    <x v="2308"/>
    <x v="2282"/>
  </r>
  <r>
    <x v="2309"/>
    <x v="2283"/>
  </r>
  <r>
    <x v="2310"/>
    <x v="2284"/>
  </r>
  <r>
    <x v="2311"/>
    <x v="2285"/>
  </r>
  <r>
    <x v="2311"/>
    <x v="2285"/>
  </r>
  <r>
    <x v="795"/>
    <x v="2286"/>
  </r>
  <r>
    <x v="2312"/>
    <x v="2287"/>
  </r>
  <r>
    <x v="2313"/>
    <x v="2288"/>
  </r>
  <r>
    <x v="2314"/>
    <x v="2289"/>
  </r>
  <r>
    <x v="2315"/>
    <x v="2290"/>
  </r>
  <r>
    <x v="2315"/>
    <x v="2290"/>
  </r>
  <r>
    <x v="1283"/>
    <x v="2291"/>
  </r>
  <r>
    <x v="2316"/>
    <x v="2292"/>
  </r>
  <r>
    <x v="2317"/>
    <x v="2293"/>
  </r>
  <r>
    <x v="2318"/>
    <x v="2294"/>
  </r>
  <r>
    <x v="2319"/>
    <x v="2295"/>
  </r>
  <r>
    <x v="2319"/>
    <x v="2295"/>
  </r>
  <r>
    <x v="2320"/>
    <x v="2296"/>
  </r>
  <r>
    <x v="2321"/>
    <x v="2297"/>
  </r>
  <r>
    <x v="2322"/>
    <x v="2298"/>
  </r>
  <r>
    <x v="2323"/>
    <x v="2299"/>
  </r>
  <r>
    <x v="2324"/>
    <x v="2300"/>
  </r>
  <r>
    <x v="2324"/>
    <x v="2300"/>
  </r>
  <r>
    <x v="2325"/>
    <x v="2301"/>
  </r>
  <r>
    <x v="2326"/>
    <x v="2302"/>
  </r>
  <r>
    <x v="2327"/>
    <x v="2303"/>
  </r>
  <r>
    <x v="2328"/>
    <x v="2304"/>
  </r>
  <r>
    <x v="2329"/>
    <x v="2305"/>
  </r>
  <r>
    <x v="2329"/>
    <x v="2305"/>
  </r>
  <r>
    <x v="2330"/>
    <x v="2306"/>
  </r>
  <r>
    <x v="2331"/>
    <x v="2307"/>
  </r>
  <r>
    <x v="2332"/>
    <x v="2308"/>
  </r>
  <r>
    <x v="2333"/>
    <x v="2309"/>
  </r>
  <r>
    <x v="2334"/>
    <x v="2310"/>
  </r>
  <r>
    <x v="2334"/>
    <x v="2310"/>
  </r>
  <r>
    <x v="2335"/>
    <x v="2311"/>
  </r>
  <r>
    <x v="2336"/>
    <x v="749"/>
  </r>
  <r>
    <x v="2337"/>
    <x v="2312"/>
  </r>
  <r>
    <x v="2338"/>
    <x v="2313"/>
  </r>
  <r>
    <x v="2339"/>
    <x v="2314"/>
  </r>
  <r>
    <x v="2339"/>
    <x v="2314"/>
  </r>
  <r>
    <x v="2340"/>
    <x v="2315"/>
  </r>
  <r>
    <x v="2341"/>
    <x v="2316"/>
  </r>
  <r>
    <x v="2342"/>
    <x v="2317"/>
  </r>
  <r>
    <x v="2343"/>
    <x v="2318"/>
  </r>
  <r>
    <x v="2344"/>
    <x v="2319"/>
  </r>
  <r>
    <x v="2344"/>
    <x v="2319"/>
  </r>
  <r>
    <x v="2345"/>
    <x v="2320"/>
  </r>
  <r>
    <x v="2346"/>
    <x v="2321"/>
  </r>
  <r>
    <x v="2347"/>
    <x v="2322"/>
  </r>
  <r>
    <x v="2348"/>
    <x v="2323"/>
  </r>
  <r>
    <x v="2349"/>
    <x v="2324"/>
  </r>
  <r>
    <x v="2349"/>
    <x v="2324"/>
  </r>
  <r>
    <x v="2350"/>
    <x v="2325"/>
  </r>
  <r>
    <x v="2351"/>
    <x v="2326"/>
  </r>
  <r>
    <x v="2352"/>
    <x v="2327"/>
  </r>
  <r>
    <x v="2353"/>
    <x v="2328"/>
  </r>
  <r>
    <x v="2354"/>
    <x v="2329"/>
  </r>
  <r>
    <x v="2354"/>
    <x v="2329"/>
  </r>
  <r>
    <x v="2355"/>
    <x v="2330"/>
  </r>
  <r>
    <x v="2356"/>
    <x v="2331"/>
  </r>
  <r>
    <x v="2357"/>
    <x v="2332"/>
  </r>
  <r>
    <x v="2358"/>
    <x v="2333"/>
  </r>
  <r>
    <x v="2359"/>
    <x v="2334"/>
  </r>
  <r>
    <x v="2359"/>
    <x v="2334"/>
  </r>
  <r>
    <x v="2360"/>
    <x v="2335"/>
  </r>
  <r>
    <x v="2361"/>
    <x v="2336"/>
  </r>
  <r>
    <x v="2362"/>
    <x v="2337"/>
  </r>
  <r>
    <x v="2363"/>
    <x v="2338"/>
  </r>
  <r>
    <x v="2364"/>
    <x v="230"/>
  </r>
  <r>
    <x v="2364"/>
    <x v="230"/>
  </r>
  <r>
    <x v="2365"/>
    <x v="2339"/>
  </r>
  <r>
    <x v="2366"/>
    <x v="2340"/>
  </r>
  <r>
    <x v="2367"/>
    <x v="2341"/>
  </r>
  <r>
    <x v="2368"/>
    <x v="2342"/>
  </r>
  <r>
    <x v="2369"/>
    <x v="2343"/>
  </r>
  <r>
    <x v="2369"/>
    <x v="2343"/>
  </r>
  <r>
    <x v="2370"/>
    <x v="2344"/>
  </r>
  <r>
    <x v="2371"/>
    <x v="2345"/>
  </r>
  <r>
    <x v="2372"/>
    <x v="2346"/>
  </r>
  <r>
    <x v="2373"/>
    <x v="2347"/>
  </r>
  <r>
    <x v="2374"/>
    <x v="2348"/>
  </r>
  <r>
    <x v="2374"/>
    <x v="2348"/>
  </r>
  <r>
    <x v="2375"/>
    <x v="2349"/>
  </r>
  <r>
    <x v="2376"/>
    <x v="2350"/>
  </r>
  <r>
    <x v="2377"/>
    <x v="2351"/>
  </r>
  <r>
    <x v="2378"/>
    <x v="705"/>
  </r>
  <r>
    <x v="2379"/>
    <x v="2352"/>
  </r>
  <r>
    <x v="2379"/>
    <x v="2352"/>
  </r>
  <r>
    <x v="2380"/>
    <x v="2353"/>
  </r>
  <r>
    <x v="2381"/>
    <x v="2354"/>
  </r>
  <r>
    <x v="2382"/>
    <x v="2355"/>
  </r>
  <r>
    <x v="2383"/>
    <x v="2356"/>
  </r>
  <r>
    <x v="2384"/>
    <x v="2357"/>
  </r>
  <r>
    <x v="2384"/>
    <x v="2357"/>
  </r>
  <r>
    <x v="2385"/>
    <x v="2358"/>
  </r>
  <r>
    <x v="2386"/>
    <x v="2359"/>
  </r>
  <r>
    <x v="2387"/>
    <x v="2360"/>
  </r>
  <r>
    <x v="2388"/>
    <x v="2361"/>
  </r>
  <r>
    <x v="2389"/>
    <x v="2362"/>
  </r>
  <r>
    <x v="2389"/>
    <x v="2362"/>
  </r>
  <r>
    <x v="2390"/>
    <x v="2363"/>
  </r>
  <r>
    <x v="2391"/>
    <x v="2364"/>
  </r>
  <r>
    <x v="1393"/>
    <x v="2365"/>
  </r>
  <r>
    <x v="2392"/>
    <x v="2366"/>
  </r>
  <r>
    <x v="2393"/>
    <x v="2367"/>
  </r>
  <r>
    <x v="2393"/>
    <x v="2367"/>
  </r>
  <r>
    <x v="2394"/>
    <x v="2368"/>
  </r>
  <r>
    <x v="2395"/>
    <x v="2369"/>
  </r>
  <r>
    <x v="2396"/>
    <x v="2370"/>
  </r>
  <r>
    <x v="2397"/>
    <x v="2371"/>
  </r>
  <r>
    <x v="2398"/>
    <x v="2372"/>
  </r>
  <r>
    <x v="2398"/>
    <x v="2372"/>
  </r>
  <r>
    <x v="2399"/>
    <x v="2373"/>
  </r>
  <r>
    <x v="2400"/>
    <x v="2374"/>
  </r>
  <r>
    <x v="2401"/>
    <x v="2375"/>
  </r>
  <r>
    <x v="2402"/>
    <x v="2376"/>
  </r>
  <r>
    <x v="2403"/>
    <x v="2377"/>
  </r>
  <r>
    <x v="2403"/>
    <x v="2377"/>
  </r>
  <r>
    <x v="2404"/>
    <x v="2378"/>
  </r>
  <r>
    <x v="2405"/>
    <x v="2379"/>
  </r>
  <r>
    <x v="2406"/>
    <x v="2380"/>
  </r>
  <r>
    <x v="2407"/>
    <x v="2381"/>
  </r>
  <r>
    <x v="2105"/>
    <x v="2382"/>
  </r>
  <r>
    <x v="2105"/>
    <x v="2382"/>
  </r>
  <r>
    <x v="2408"/>
    <x v="2383"/>
  </r>
  <r>
    <x v="2289"/>
    <x v="2384"/>
  </r>
  <r>
    <x v="1679"/>
    <x v="2385"/>
  </r>
  <r>
    <x v="2409"/>
    <x v="2386"/>
  </r>
  <r>
    <x v="2410"/>
    <x v="2387"/>
  </r>
  <r>
    <x v="2410"/>
    <x v="2387"/>
  </r>
  <r>
    <x v="2411"/>
    <x v="2388"/>
  </r>
  <r>
    <x v="2412"/>
    <x v="2389"/>
  </r>
  <r>
    <x v="2413"/>
    <x v="2390"/>
  </r>
  <r>
    <x v="2414"/>
    <x v="2391"/>
  </r>
  <r>
    <x v="2415"/>
    <x v="2392"/>
  </r>
  <r>
    <x v="2415"/>
    <x v="2392"/>
  </r>
  <r>
    <x v="2416"/>
    <x v="2393"/>
  </r>
  <r>
    <x v="2417"/>
    <x v="2394"/>
  </r>
  <r>
    <x v="2418"/>
    <x v="2395"/>
  </r>
  <r>
    <x v="2419"/>
    <x v="2396"/>
  </r>
  <r>
    <x v="2420"/>
    <x v="2397"/>
  </r>
  <r>
    <x v="2420"/>
    <x v="2397"/>
  </r>
  <r>
    <x v="2421"/>
    <x v="2398"/>
  </r>
  <r>
    <x v="2422"/>
    <x v="2399"/>
  </r>
  <r>
    <x v="2423"/>
    <x v="2400"/>
  </r>
  <r>
    <x v="2424"/>
    <x v="2401"/>
  </r>
  <r>
    <x v="2425"/>
    <x v="2402"/>
  </r>
  <r>
    <x v="2425"/>
    <x v="2402"/>
  </r>
  <r>
    <x v="2426"/>
    <x v="2403"/>
  </r>
  <r>
    <x v="2427"/>
    <x v="2404"/>
  </r>
  <r>
    <x v="2428"/>
    <x v="2405"/>
  </r>
  <r>
    <x v="2429"/>
    <x v="2406"/>
  </r>
  <r>
    <x v="2430"/>
    <x v="2407"/>
  </r>
  <r>
    <x v="2430"/>
    <x v="2407"/>
  </r>
  <r>
    <x v="2431"/>
    <x v="2408"/>
  </r>
  <r>
    <x v="2432"/>
    <x v="2409"/>
  </r>
  <r>
    <x v="2433"/>
    <x v="2410"/>
  </r>
  <r>
    <x v="2434"/>
    <x v="2411"/>
  </r>
  <r>
    <x v="2435"/>
    <x v="2412"/>
  </r>
  <r>
    <x v="2435"/>
    <x v="2412"/>
  </r>
  <r>
    <x v="2436"/>
    <x v="2413"/>
  </r>
  <r>
    <x v="2437"/>
    <x v="2414"/>
  </r>
  <r>
    <x v="2438"/>
    <x v="2415"/>
  </r>
  <r>
    <x v="2439"/>
    <x v="2416"/>
  </r>
  <r>
    <x v="2440"/>
    <x v="619"/>
  </r>
  <r>
    <x v="2440"/>
    <x v="619"/>
  </r>
  <r>
    <x v="2441"/>
    <x v="2417"/>
  </r>
  <r>
    <x v="2442"/>
    <x v="2418"/>
  </r>
  <r>
    <x v="2443"/>
    <x v="2419"/>
  </r>
  <r>
    <x v="2444"/>
    <x v="2420"/>
  </r>
  <r>
    <x v="2445"/>
    <x v="2421"/>
  </r>
  <r>
    <x v="2445"/>
    <x v="2421"/>
  </r>
  <r>
    <x v="2446"/>
    <x v="2422"/>
  </r>
  <r>
    <x v="2447"/>
    <x v="2423"/>
  </r>
  <r>
    <x v="2448"/>
    <x v="2424"/>
  </r>
  <r>
    <x v="2449"/>
    <x v="2425"/>
  </r>
  <r>
    <x v="2450"/>
    <x v="2426"/>
  </r>
  <r>
    <x v="2450"/>
    <x v="2426"/>
  </r>
  <r>
    <x v="2451"/>
    <x v="2427"/>
  </r>
  <r>
    <x v="2452"/>
    <x v="2428"/>
  </r>
  <r>
    <x v="2453"/>
    <x v="2429"/>
  </r>
  <r>
    <x v="2454"/>
    <x v="2430"/>
  </r>
  <r>
    <x v="2455"/>
    <x v="2431"/>
  </r>
  <r>
    <x v="2455"/>
    <x v="2431"/>
  </r>
  <r>
    <x v="2456"/>
    <x v="2432"/>
  </r>
  <r>
    <x v="2457"/>
    <x v="2433"/>
  </r>
  <r>
    <x v="2458"/>
    <x v="2434"/>
  </r>
  <r>
    <x v="2459"/>
    <x v="2435"/>
  </r>
  <r>
    <x v="2460"/>
    <x v="2436"/>
  </r>
  <r>
    <x v="2460"/>
    <x v="2436"/>
  </r>
  <r>
    <x v="2461"/>
    <x v="2437"/>
  </r>
  <r>
    <x v="2462"/>
    <x v="2438"/>
  </r>
  <r>
    <x v="2463"/>
    <x v="2439"/>
  </r>
  <r>
    <x v="2464"/>
    <x v="2440"/>
  </r>
  <r>
    <x v="2465"/>
    <x v="2441"/>
  </r>
  <r>
    <x v="2465"/>
    <x v="2441"/>
  </r>
  <r>
    <x v="2466"/>
    <x v="2442"/>
  </r>
  <r>
    <x v="2467"/>
    <x v="2443"/>
  </r>
  <r>
    <x v="2468"/>
    <x v="2444"/>
  </r>
  <r>
    <x v="2469"/>
    <x v="2445"/>
  </r>
  <r>
    <x v="2470"/>
    <x v="2446"/>
  </r>
  <r>
    <x v="2470"/>
    <x v="2446"/>
  </r>
  <r>
    <x v="2471"/>
    <x v="1605"/>
  </r>
  <r>
    <x v="2472"/>
    <x v="2447"/>
  </r>
  <r>
    <x v="2473"/>
    <x v="2448"/>
  </r>
  <r>
    <x v="2474"/>
    <x v="2449"/>
  </r>
  <r>
    <x v="2475"/>
    <x v="2450"/>
  </r>
  <r>
    <x v="2475"/>
    <x v="2450"/>
  </r>
  <r>
    <x v="2476"/>
    <x v="2451"/>
  </r>
  <r>
    <x v="2477"/>
    <x v="2452"/>
  </r>
  <r>
    <x v="2478"/>
    <x v="2453"/>
  </r>
  <r>
    <x v="2479"/>
    <x v="2454"/>
  </r>
  <r>
    <x v="2480"/>
    <x v="2455"/>
  </r>
  <r>
    <x v="2480"/>
    <x v="2455"/>
  </r>
  <r>
    <x v="2481"/>
    <x v="2456"/>
  </r>
  <r>
    <x v="2482"/>
    <x v="2457"/>
  </r>
  <r>
    <x v="2483"/>
    <x v="2458"/>
  </r>
  <r>
    <x v="2484"/>
    <x v="2459"/>
  </r>
  <r>
    <x v="2485"/>
    <x v="2460"/>
  </r>
  <r>
    <x v="2485"/>
    <x v="2460"/>
  </r>
  <r>
    <x v="2486"/>
    <x v="2461"/>
  </r>
  <r>
    <x v="2487"/>
    <x v="2462"/>
  </r>
  <r>
    <x v="2488"/>
    <x v="2463"/>
  </r>
  <r>
    <x v="2489"/>
    <x v="2464"/>
  </r>
  <r>
    <x v="2490"/>
    <x v="2465"/>
  </r>
  <r>
    <x v="2490"/>
    <x v="2465"/>
  </r>
  <r>
    <x v="2491"/>
    <x v="2466"/>
  </r>
  <r>
    <x v="2492"/>
    <x v="2467"/>
  </r>
  <r>
    <x v="2493"/>
    <x v="2468"/>
  </r>
  <r>
    <x v="2494"/>
    <x v="2469"/>
  </r>
  <r>
    <x v="2495"/>
    <x v="2470"/>
  </r>
  <r>
    <x v="2495"/>
    <x v="2470"/>
  </r>
  <r>
    <x v="2496"/>
    <x v="2471"/>
  </r>
  <r>
    <x v="2497"/>
    <x v="2472"/>
  </r>
  <r>
    <x v="2498"/>
    <x v="2473"/>
  </r>
  <r>
    <x v="2499"/>
    <x v="1486"/>
  </r>
  <r>
    <x v="2500"/>
    <x v="2474"/>
  </r>
  <r>
    <x v="2500"/>
    <x v="2474"/>
  </r>
  <r>
    <x v="1827"/>
    <x v="2475"/>
  </r>
  <r>
    <x v="2501"/>
    <x v="2476"/>
  </r>
  <r>
    <x v="2502"/>
    <x v="2477"/>
  </r>
  <r>
    <x v="2503"/>
    <x v="2478"/>
  </r>
  <r>
    <x v="2504"/>
    <x v="2479"/>
  </r>
  <r>
    <x v="2504"/>
    <x v="2479"/>
  </r>
  <r>
    <x v="2505"/>
    <x v="2480"/>
  </r>
  <r>
    <x v="2506"/>
    <x v="2481"/>
  </r>
  <r>
    <x v="2507"/>
    <x v="2482"/>
  </r>
  <r>
    <x v="2508"/>
    <x v="2483"/>
  </r>
  <r>
    <x v="2509"/>
    <x v="2484"/>
  </r>
  <r>
    <x v="2509"/>
    <x v="2484"/>
  </r>
  <r>
    <x v="2510"/>
    <x v="2485"/>
  </r>
  <r>
    <x v="2511"/>
    <x v="2486"/>
  </r>
  <r>
    <x v="2512"/>
    <x v="2381"/>
  </r>
  <r>
    <x v="2513"/>
    <x v="2487"/>
  </r>
  <r>
    <x v="2514"/>
    <x v="2488"/>
  </r>
  <r>
    <x v="2514"/>
    <x v="2488"/>
  </r>
  <r>
    <x v="2515"/>
    <x v="2489"/>
  </r>
  <r>
    <x v="2516"/>
    <x v="2490"/>
  </r>
  <r>
    <x v="2517"/>
    <x v="2491"/>
  </r>
  <r>
    <x v="2518"/>
    <x v="2492"/>
  </r>
  <r>
    <x v="2519"/>
    <x v="2493"/>
  </r>
  <r>
    <x v="2519"/>
    <x v="2493"/>
  </r>
  <r>
    <x v="2520"/>
    <x v="2494"/>
  </r>
  <r>
    <x v="2521"/>
    <x v="2495"/>
  </r>
  <r>
    <x v="2522"/>
    <x v="2496"/>
  </r>
  <r>
    <x v="2523"/>
    <x v="2497"/>
  </r>
  <r>
    <x v="2524"/>
    <x v="2498"/>
  </r>
  <r>
    <x v="2524"/>
    <x v="2498"/>
  </r>
  <r>
    <x v="94"/>
    <x v="2499"/>
  </r>
  <r>
    <x v="2525"/>
    <x v="2500"/>
  </r>
  <r>
    <x v="2526"/>
    <x v="2501"/>
  </r>
  <r>
    <x v="2527"/>
    <x v="2502"/>
  </r>
  <r>
    <x v="2528"/>
    <x v="2503"/>
  </r>
  <r>
    <x v="2528"/>
    <x v="2503"/>
  </r>
  <r>
    <x v="2529"/>
    <x v="2504"/>
  </r>
  <r>
    <x v="2530"/>
    <x v="2505"/>
  </r>
  <r>
    <x v="1745"/>
    <x v="1723"/>
  </r>
  <r>
    <x v="2531"/>
    <x v="2506"/>
  </r>
  <r>
    <x v="2532"/>
    <x v="2507"/>
  </r>
  <r>
    <x v="2532"/>
    <x v="2507"/>
  </r>
  <r>
    <x v="2533"/>
    <x v="2508"/>
  </r>
  <r>
    <x v="2534"/>
    <x v="2509"/>
  </r>
  <r>
    <x v="2535"/>
    <x v="2510"/>
  </r>
  <r>
    <x v="2536"/>
    <x v="2511"/>
  </r>
  <r>
    <x v="2537"/>
    <x v="2512"/>
  </r>
  <r>
    <x v="2537"/>
    <x v="2512"/>
  </r>
  <r>
    <x v="2538"/>
    <x v="2513"/>
  </r>
  <r>
    <x v="2539"/>
    <x v="2514"/>
  </r>
  <r>
    <x v="2540"/>
    <x v="2515"/>
  </r>
  <r>
    <x v="1850"/>
    <x v="2516"/>
  </r>
  <r>
    <x v="2541"/>
    <x v="2517"/>
  </r>
  <r>
    <x v="2541"/>
    <x v="2517"/>
  </r>
  <r>
    <x v="2542"/>
    <x v="2518"/>
  </r>
  <r>
    <x v="2543"/>
    <x v="2519"/>
  </r>
  <r>
    <x v="2544"/>
    <x v="2520"/>
  </r>
  <r>
    <x v="2545"/>
    <x v="2521"/>
  </r>
  <r>
    <x v="2546"/>
    <x v="2522"/>
  </r>
  <r>
    <x v="2546"/>
    <x v="2522"/>
  </r>
  <r>
    <x v="2547"/>
    <x v="2523"/>
  </r>
  <r>
    <x v="2548"/>
    <x v="2524"/>
  </r>
  <r>
    <x v="2549"/>
    <x v="2525"/>
  </r>
  <r>
    <x v="2550"/>
    <x v="2526"/>
  </r>
  <r>
    <x v="2551"/>
    <x v="2527"/>
  </r>
  <r>
    <x v="2551"/>
    <x v="2527"/>
  </r>
  <r>
    <x v="2552"/>
    <x v="2528"/>
  </r>
  <r>
    <x v="2553"/>
    <x v="2529"/>
  </r>
  <r>
    <x v="2554"/>
    <x v="2530"/>
  </r>
  <r>
    <x v="2555"/>
    <x v="419"/>
  </r>
  <r>
    <x v="2556"/>
    <x v="2531"/>
  </r>
  <r>
    <x v="2556"/>
    <x v="2531"/>
  </r>
  <r>
    <x v="2557"/>
    <x v="2532"/>
  </r>
  <r>
    <x v="2558"/>
    <x v="2533"/>
  </r>
  <r>
    <x v="2559"/>
    <x v="2534"/>
  </r>
  <r>
    <x v="2560"/>
    <x v="2535"/>
  </r>
  <r>
    <x v="2561"/>
    <x v="2536"/>
  </r>
  <r>
    <x v="2561"/>
    <x v="2536"/>
  </r>
  <r>
    <x v="2562"/>
    <x v="2537"/>
  </r>
  <r>
    <x v="2563"/>
    <x v="2538"/>
  </r>
  <r>
    <x v="2564"/>
    <x v="2539"/>
  </r>
  <r>
    <x v="2565"/>
    <x v="2540"/>
  </r>
  <r>
    <x v="2566"/>
    <x v="1351"/>
  </r>
  <r>
    <x v="2566"/>
    <x v="1351"/>
  </r>
  <r>
    <x v="2567"/>
    <x v="2541"/>
  </r>
  <r>
    <x v="2568"/>
    <x v="2542"/>
  </r>
  <r>
    <x v="2569"/>
    <x v="2543"/>
  </r>
  <r>
    <x v="2570"/>
    <x v="2544"/>
  </r>
  <r>
    <x v="2571"/>
    <x v="2545"/>
  </r>
  <r>
    <x v="2571"/>
    <x v="2545"/>
  </r>
  <r>
    <x v="2572"/>
    <x v="2546"/>
  </r>
  <r>
    <x v="2573"/>
    <x v="2547"/>
  </r>
  <r>
    <x v="2574"/>
    <x v="2548"/>
  </r>
  <r>
    <x v="2575"/>
    <x v="2549"/>
  </r>
  <r>
    <x v="2576"/>
    <x v="2550"/>
  </r>
  <r>
    <x v="2576"/>
    <x v="2550"/>
  </r>
  <r>
    <x v="2577"/>
    <x v="2551"/>
  </r>
  <r>
    <x v="2578"/>
    <x v="2552"/>
  </r>
  <r>
    <x v="2579"/>
    <x v="2553"/>
  </r>
  <r>
    <x v="2580"/>
    <x v="2554"/>
  </r>
  <r>
    <x v="2581"/>
    <x v="2555"/>
  </r>
  <r>
    <x v="2581"/>
    <x v="2555"/>
  </r>
  <r>
    <x v="2582"/>
    <x v="2556"/>
  </r>
  <r>
    <x v="2583"/>
    <x v="2557"/>
  </r>
  <r>
    <x v="2584"/>
    <x v="2558"/>
  </r>
  <r>
    <x v="2585"/>
    <x v="2559"/>
  </r>
  <r>
    <x v="2586"/>
    <x v="2560"/>
  </r>
  <r>
    <x v="2586"/>
    <x v="2560"/>
  </r>
  <r>
    <x v="2587"/>
    <x v="2561"/>
  </r>
  <r>
    <x v="424"/>
    <x v="2562"/>
  </r>
  <r>
    <x v="2588"/>
    <x v="2563"/>
  </r>
  <r>
    <x v="2589"/>
    <x v="2564"/>
  </r>
  <r>
    <x v="2590"/>
    <x v="2565"/>
  </r>
  <r>
    <x v="2590"/>
    <x v="2565"/>
  </r>
  <r>
    <x v="2591"/>
    <x v="2566"/>
  </r>
  <r>
    <x v="2592"/>
    <x v="2567"/>
  </r>
  <r>
    <x v="2593"/>
    <x v="2568"/>
  </r>
  <r>
    <x v="2594"/>
    <x v="2569"/>
  </r>
  <r>
    <x v="2595"/>
    <x v="2570"/>
  </r>
  <r>
    <x v="2595"/>
    <x v="2570"/>
  </r>
  <r>
    <x v="2596"/>
    <x v="2571"/>
  </r>
  <r>
    <x v="2597"/>
    <x v="2572"/>
  </r>
  <r>
    <x v="2598"/>
    <x v="2573"/>
  </r>
  <r>
    <x v="2599"/>
    <x v="2574"/>
  </r>
  <r>
    <x v="2600"/>
    <x v="2575"/>
  </r>
  <r>
    <x v="2600"/>
    <x v="2575"/>
  </r>
  <r>
    <x v="2601"/>
    <x v="2576"/>
  </r>
  <r>
    <x v="2602"/>
    <x v="2577"/>
  </r>
  <r>
    <x v="2603"/>
    <x v="2578"/>
  </r>
  <r>
    <x v="2604"/>
    <x v="2579"/>
  </r>
  <r>
    <x v="2605"/>
    <x v="2580"/>
  </r>
  <r>
    <x v="2605"/>
    <x v="2580"/>
  </r>
  <r>
    <x v="2606"/>
    <x v="2581"/>
  </r>
  <r>
    <x v="2607"/>
    <x v="2582"/>
  </r>
  <r>
    <x v="2608"/>
    <x v="2583"/>
  </r>
  <r>
    <x v="2609"/>
    <x v="2584"/>
  </r>
  <r>
    <x v="2610"/>
    <x v="2585"/>
  </r>
  <r>
    <x v="2610"/>
    <x v="2585"/>
  </r>
  <r>
    <x v="2611"/>
    <x v="2586"/>
  </r>
  <r>
    <x v="2612"/>
    <x v="2587"/>
  </r>
  <r>
    <x v="2613"/>
    <x v="2588"/>
  </r>
  <r>
    <x v="2614"/>
    <x v="2589"/>
  </r>
  <r>
    <x v="2615"/>
    <x v="2590"/>
  </r>
  <r>
    <x v="2615"/>
    <x v="2590"/>
  </r>
  <r>
    <x v="2616"/>
    <x v="2591"/>
  </r>
  <r>
    <x v="2617"/>
    <x v="2592"/>
  </r>
  <r>
    <x v="2618"/>
    <x v="2593"/>
  </r>
  <r>
    <x v="2619"/>
    <x v="2594"/>
  </r>
  <r>
    <x v="2620"/>
    <x v="2595"/>
  </r>
  <r>
    <x v="2620"/>
    <x v="2595"/>
  </r>
  <r>
    <x v="2621"/>
    <x v="2596"/>
  </r>
  <r>
    <x v="2622"/>
    <x v="2597"/>
  </r>
  <r>
    <x v="2623"/>
    <x v="2598"/>
  </r>
  <r>
    <x v="2624"/>
    <x v="2599"/>
  </r>
  <r>
    <x v="2625"/>
    <x v="1459"/>
  </r>
  <r>
    <x v="2625"/>
    <x v="1459"/>
  </r>
  <r>
    <x v="2626"/>
    <x v="2600"/>
  </r>
  <r>
    <x v="2627"/>
    <x v="2601"/>
  </r>
  <r>
    <x v="2628"/>
    <x v="2602"/>
  </r>
  <r>
    <x v="2629"/>
    <x v="2603"/>
  </r>
  <r>
    <x v="2630"/>
    <x v="2604"/>
  </r>
  <r>
    <x v="2630"/>
    <x v="2604"/>
  </r>
  <r>
    <x v="2631"/>
    <x v="2605"/>
  </r>
  <r>
    <x v="2632"/>
    <x v="2606"/>
  </r>
  <r>
    <x v="2633"/>
    <x v="2607"/>
  </r>
  <r>
    <x v="2634"/>
    <x v="2608"/>
  </r>
  <r>
    <x v="2635"/>
    <x v="2609"/>
  </r>
  <r>
    <x v="2635"/>
    <x v="2609"/>
  </r>
  <r>
    <x v="2636"/>
    <x v="2610"/>
  </r>
  <r>
    <x v="2637"/>
    <x v="2611"/>
  </r>
  <r>
    <x v="2638"/>
    <x v="2612"/>
  </r>
  <r>
    <x v="2639"/>
    <x v="2613"/>
  </r>
  <r>
    <x v="2640"/>
    <x v="2614"/>
  </r>
  <r>
    <x v="2640"/>
    <x v="2614"/>
  </r>
  <r>
    <x v="2641"/>
    <x v="2615"/>
  </r>
  <r>
    <x v="2642"/>
    <x v="554"/>
  </r>
  <r>
    <x v="2643"/>
    <x v="2616"/>
  </r>
  <r>
    <x v="2644"/>
    <x v="2617"/>
  </r>
  <r>
    <x v="2645"/>
    <x v="11"/>
  </r>
  <r>
    <x v="2645"/>
    <x v="11"/>
  </r>
  <r>
    <x v="2646"/>
    <x v="2618"/>
  </r>
  <r>
    <x v="2647"/>
    <x v="2619"/>
  </r>
  <r>
    <x v="2648"/>
    <x v="2620"/>
  </r>
  <r>
    <x v="2649"/>
    <x v="2621"/>
  </r>
  <r>
    <x v="2650"/>
    <x v="2622"/>
  </r>
  <r>
    <x v="2650"/>
    <x v="2622"/>
  </r>
  <r>
    <x v="2651"/>
    <x v="2623"/>
  </r>
  <r>
    <x v="2652"/>
    <x v="2624"/>
  </r>
  <r>
    <x v="2653"/>
    <x v="2625"/>
  </r>
  <r>
    <x v="2654"/>
    <x v="2626"/>
  </r>
  <r>
    <x v="2655"/>
    <x v="2627"/>
  </r>
  <r>
    <x v="2655"/>
    <x v="2627"/>
  </r>
  <r>
    <x v="2656"/>
    <x v="2628"/>
  </r>
  <r>
    <x v="2657"/>
    <x v="2629"/>
  </r>
  <r>
    <x v="2658"/>
    <x v="2630"/>
  </r>
  <r>
    <x v="2659"/>
    <x v="2631"/>
  </r>
  <r>
    <x v="2660"/>
    <x v="2632"/>
  </r>
  <r>
    <x v="2660"/>
    <x v="2632"/>
  </r>
  <r>
    <x v="2661"/>
    <x v="2633"/>
  </r>
  <r>
    <x v="2662"/>
    <x v="2634"/>
  </r>
  <r>
    <x v="2663"/>
    <x v="2635"/>
  </r>
  <r>
    <x v="2664"/>
    <x v="2636"/>
  </r>
  <r>
    <x v="2665"/>
    <x v="2637"/>
  </r>
  <r>
    <x v="2665"/>
    <x v="2637"/>
  </r>
  <r>
    <x v="2666"/>
    <x v="2638"/>
  </r>
  <r>
    <x v="2667"/>
    <x v="2639"/>
  </r>
  <r>
    <x v="2668"/>
    <x v="2640"/>
  </r>
  <r>
    <x v="2669"/>
    <x v="2641"/>
  </r>
  <r>
    <x v="2670"/>
    <x v="2642"/>
  </r>
  <r>
    <x v="2670"/>
    <x v="2642"/>
  </r>
  <r>
    <x v="2671"/>
    <x v="2643"/>
  </r>
  <r>
    <x v="2672"/>
    <x v="2644"/>
  </r>
  <r>
    <x v="2673"/>
    <x v="2645"/>
  </r>
  <r>
    <x v="2674"/>
    <x v="2646"/>
  </r>
  <r>
    <x v="2675"/>
    <x v="2647"/>
  </r>
  <r>
    <x v="2675"/>
    <x v="2647"/>
  </r>
  <r>
    <x v="2676"/>
    <x v="2648"/>
  </r>
  <r>
    <x v="2677"/>
    <x v="2649"/>
  </r>
  <r>
    <x v="2678"/>
    <x v="2650"/>
  </r>
  <r>
    <x v="2679"/>
    <x v="2651"/>
  </r>
  <r>
    <x v="2680"/>
    <x v="2652"/>
  </r>
  <r>
    <x v="2680"/>
    <x v="2652"/>
  </r>
  <r>
    <x v="2681"/>
    <x v="2653"/>
  </r>
  <r>
    <x v="2682"/>
    <x v="2654"/>
  </r>
  <r>
    <x v="2683"/>
    <x v="2655"/>
  </r>
  <r>
    <x v="2684"/>
    <x v="2656"/>
  </r>
  <r>
    <x v="2685"/>
    <x v="2657"/>
  </r>
  <r>
    <x v="2685"/>
    <x v="2657"/>
  </r>
  <r>
    <x v="2686"/>
    <x v="2658"/>
  </r>
  <r>
    <x v="2687"/>
    <x v="2659"/>
  </r>
  <r>
    <x v="2688"/>
    <x v="2660"/>
  </r>
  <r>
    <x v="2689"/>
    <x v="2661"/>
  </r>
  <r>
    <x v="2690"/>
    <x v="2662"/>
  </r>
  <r>
    <x v="2690"/>
    <x v="2662"/>
  </r>
  <r>
    <x v="2691"/>
    <x v="2663"/>
  </r>
  <r>
    <x v="2692"/>
    <x v="2664"/>
  </r>
  <r>
    <x v="2693"/>
    <x v="2665"/>
  </r>
  <r>
    <x v="2694"/>
    <x v="2666"/>
  </r>
  <r>
    <x v="2695"/>
    <x v="2667"/>
  </r>
  <r>
    <x v="2695"/>
    <x v="2667"/>
  </r>
  <r>
    <x v="2696"/>
    <x v="2668"/>
  </r>
  <r>
    <x v="2697"/>
    <x v="2669"/>
  </r>
  <r>
    <x v="2698"/>
    <x v="554"/>
  </r>
  <r>
    <x v="2699"/>
    <x v="2670"/>
  </r>
  <r>
    <x v="2700"/>
    <x v="2671"/>
  </r>
  <r>
    <x v="2700"/>
    <x v="2671"/>
  </r>
  <r>
    <x v="2701"/>
    <x v="2672"/>
  </r>
  <r>
    <x v="2702"/>
    <x v="2673"/>
  </r>
  <r>
    <x v="1393"/>
    <x v="2674"/>
  </r>
  <r>
    <x v="2703"/>
    <x v="2675"/>
  </r>
  <r>
    <x v="2704"/>
    <x v="2676"/>
  </r>
  <r>
    <x v="2704"/>
    <x v="2676"/>
  </r>
  <r>
    <x v="2705"/>
    <x v="2677"/>
  </r>
  <r>
    <x v="2706"/>
    <x v="2678"/>
  </r>
  <r>
    <x v="2707"/>
    <x v="1706"/>
  </r>
  <r>
    <x v="2708"/>
    <x v="2679"/>
  </r>
  <r>
    <x v="2709"/>
    <x v="2680"/>
  </r>
  <r>
    <x v="2709"/>
    <x v="2680"/>
  </r>
  <r>
    <x v="2710"/>
    <x v="2681"/>
  </r>
  <r>
    <x v="2711"/>
    <x v="2682"/>
  </r>
  <r>
    <x v="2712"/>
    <x v="1095"/>
  </r>
  <r>
    <x v="2713"/>
    <x v="2683"/>
  </r>
  <r>
    <x v="2714"/>
    <x v="2684"/>
  </r>
  <r>
    <x v="2714"/>
    <x v="2684"/>
  </r>
  <r>
    <x v="2715"/>
    <x v="2685"/>
  </r>
  <r>
    <x v="2716"/>
    <x v="2686"/>
  </r>
  <r>
    <x v="2717"/>
    <x v="2687"/>
  </r>
  <r>
    <x v="2718"/>
    <x v="2688"/>
  </r>
  <r>
    <x v="2719"/>
    <x v="2689"/>
  </r>
  <r>
    <x v="2719"/>
    <x v="2689"/>
  </r>
  <r>
    <x v="2720"/>
    <x v="2690"/>
  </r>
  <r>
    <x v="2721"/>
    <x v="2691"/>
  </r>
  <r>
    <x v="2722"/>
    <x v="2692"/>
  </r>
  <r>
    <x v="2723"/>
    <x v="2693"/>
  </r>
  <r>
    <x v="2724"/>
    <x v="2694"/>
  </r>
  <r>
    <x v="2724"/>
    <x v="2694"/>
  </r>
  <r>
    <x v="2725"/>
    <x v="2695"/>
  </r>
  <r>
    <x v="2726"/>
    <x v="2696"/>
  </r>
  <r>
    <x v="2727"/>
    <x v="2697"/>
  </r>
  <r>
    <x v="2728"/>
    <x v="2698"/>
  </r>
  <r>
    <x v="2729"/>
    <x v="2699"/>
  </r>
  <r>
    <x v="2729"/>
    <x v="2699"/>
  </r>
  <r>
    <x v="2730"/>
    <x v="2700"/>
  </r>
  <r>
    <x v="2731"/>
    <x v="2701"/>
  </r>
  <r>
    <x v="2732"/>
    <x v="2702"/>
  </r>
  <r>
    <x v="2733"/>
    <x v="2703"/>
  </r>
  <r>
    <x v="2734"/>
    <x v="2704"/>
  </r>
  <r>
    <x v="2734"/>
    <x v="2704"/>
  </r>
  <r>
    <x v="2735"/>
    <x v="1978"/>
  </r>
  <r>
    <x v="2736"/>
    <x v="2705"/>
  </r>
  <r>
    <x v="2737"/>
    <x v="2706"/>
  </r>
  <r>
    <x v="2738"/>
    <x v="2707"/>
  </r>
  <r>
    <x v="2739"/>
    <x v="2708"/>
  </r>
  <r>
    <x v="2739"/>
    <x v="2708"/>
  </r>
  <r>
    <x v="2740"/>
    <x v="2709"/>
  </r>
  <r>
    <x v="2741"/>
    <x v="2710"/>
  </r>
  <r>
    <x v="2742"/>
    <x v="2711"/>
  </r>
  <r>
    <x v="2743"/>
    <x v="2712"/>
  </r>
  <r>
    <x v="2744"/>
    <x v="2713"/>
  </r>
  <r>
    <x v="2744"/>
    <x v="2713"/>
  </r>
  <r>
    <x v="2745"/>
    <x v="2714"/>
  </r>
  <r>
    <x v="2746"/>
    <x v="2715"/>
  </r>
  <r>
    <x v="2747"/>
    <x v="2716"/>
  </r>
  <r>
    <x v="2748"/>
    <x v="2717"/>
  </r>
  <r>
    <x v="2749"/>
    <x v="2718"/>
  </r>
  <r>
    <x v="2749"/>
    <x v="2718"/>
  </r>
  <r>
    <x v="2750"/>
    <x v="2719"/>
  </r>
  <r>
    <x v="2751"/>
    <x v="2720"/>
  </r>
  <r>
    <x v="2752"/>
    <x v="2721"/>
  </r>
  <r>
    <x v="2753"/>
    <x v="2722"/>
  </r>
  <r>
    <x v="2754"/>
    <x v="2723"/>
  </r>
  <r>
    <x v="2754"/>
    <x v="2723"/>
  </r>
  <r>
    <x v="2755"/>
    <x v="2724"/>
  </r>
  <r>
    <x v="2756"/>
    <x v="2725"/>
  </r>
  <r>
    <x v="2757"/>
    <x v="2726"/>
  </r>
  <r>
    <x v="2758"/>
    <x v="2727"/>
  </r>
  <r>
    <x v="2759"/>
    <x v="2728"/>
  </r>
  <r>
    <x v="2759"/>
    <x v="2728"/>
  </r>
  <r>
    <x v="2760"/>
    <x v="2729"/>
  </r>
  <r>
    <x v="2761"/>
    <x v="2730"/>
  </r>
  <r>
    <x v="2762"/>
    <x v="2731"/>
  </r>
  <r>
    <x v="2763"/>
    <x v="2732"/>
  </r>
  <r>
    <x v="2764"/>
    <x v="2733"/>
  </r>
  <r>
    <x v="2764"/>
    <x v="2733"/>
  </r>
  <r>
    <x v="2765"/>
    <x v="2734"/>
  </r>
  <r>
    <x v="2766"/>
    <x v="2735"/>
  </r>
  <r>
    <x v="2767"/>
    <x v="2736"/>
  </r>
  <r>
    <x v="1558"/>
    <x v="241"/>
  </r>
  <r>
    <x v="2768"/>
    <x v="2737"/>
  </r>
  <r>
    <x v="2768"/>
    <x v="2737"/>
  </r>
  <r>
    <x v="2769"/>
    <x v="2738"/>
  </r>
  <r>
    <x v="2770"/>
    <x v="2739"/>
  </r>
  <r>
    <x v="2771"/>
    <x v="2740"/>
  </r>
  <r>
    <x v="2772"/>
    <x v="2741"/>
  </r>
  <r>
    <x v="2773"/>
    <x v="2742"/>
  </r>
  <r>
    <x v="2773"/>
    <x v="2742"/>
  </r>
  <r>
    <x v="2774"/>
    <x v="2743"/>
  </r>
  <r>
    <x v="2775"/>
    <x v="2744"/>
  </r>
  <r>
    <x v="2776"/>
    <x v="2745"/>
  </r>
  <r>
    <x v="2777"/>
    <x v="2746"/>
  </r>
  <r>
    <x v="2778"/>
    <x v="2747"/>
  </r>
  <r>
    <x v="2778"/>
    <x v="2747"/>
  </r>
  <r>
    <x v="2779"/>
    <x v="2748"/>
  </r>
  <r>
    <x v="2780"/>
    <x v="2749"/>
  </r>
  <r>
    <x v="2781"/>
    <x v="2750"/>
  </r>
  <r>
    <x v="2782"/>
    <x v="2751"/>
  </r>
  <r>
    <x v="2783"/>
    <x v="2752"/>
  </r>
  <r>
    <x v="2783"/>
    <x v="2752"/>
  </r>
  <r>
    <x v="2784"/>
    <x v="2753"/>
  </r>
  <r>
    <x v="2785"/>
    <x v="2754"/>
  </r>
  <r>
    <x v="2786"/>
    <x v="2755"/>
  </r>
  <r>
    <x v="2787"/>
    <x v="2756"/>
  </r>
  <r>
    <x v="2788"/>
    <x v="2757"/>
  </r>
  <r>
    <x v="2788"/>
    <x v="2757"/>
  </r>
  <r>
    <x v="2789"/>
    <x v="2758"/>
  </r>
  <r>
    <x v="2790"/>
    <x v="2759"/>
  </r>
  <r>
    <x v="2791"/>
    <x v="2760"/>
  </r>
  <r>
    <x v="2792"/>
    <x v="2403"/>
  </r>
  <r>
    <x v="2793"/>
    <x v="2761"/>
  </r>
  <r>
    <x v="2793"/>
    <x v="2761"/>
  </r>
  <r>
    <x v="2794"/>
    <x v="2762"/>
  </r>
  <r>
    <x v="2795"/>
    <x v="2763"/>
  </r>
  <r>
    <x v="2796"/>
    <x v="2764"/>
  </r>
  <r>
    <x v="2797"/>
    <x v="2765"/>
  </r>
  <r>
    <x v="2798"/>
    <x v="2766"/>
  </r>
  <r>
    <x v="2798"/>
    <x v="2766"/>
  </r>
  <r>
    <x v="2799"/>
    <x v="2767"/>
  </r>
  <r>
    <x v="2528"/>
    <x v="2768"/>
  </r>
  <r>
    <x v="2800"/>
    <x v="2769"/>
  </r>
  <r>
    <x v="2801"/>
    <x v="2770"/>
  </r>
  <r>
    <x v="2802"/>
    <x v="2771"/>
  </r>
  <r>
    <x v="2802"/>
    <x v="2771"/>
  </r>
  <r>
    <x v="2803"/>
    <x v="2772"/>
  </r>
  <r>
    <x v="2804"/>
    <x v="2773"/>
  </r>
  <r>
    <x v="2805"/>
    <x v="2774"/>
  </r>
  <r>
    <x v="2806"/>
    <x v="2775"/>
  </r>
  <r>
    <x v="2807"/>
    <x v="2776"/>
  </r>
  <r>
    <x v="2807"/>
    <x v="2776"/>
  </r>
  <r>
    <x v="2808"/>
    <x v="2777"/>
  </r>
  <r>
    <x v="2809"/>
    <x v="2778"/>
  </r>
  <r>
    <x v="2810"/>
    <x v="2779"/>
  </r>
  <r>
    <x v="2811"/>
    <x v="2780"/>
  </r>
  <r>
    <x v="2812"/>
    <x v="2781"/>
  </r>
  <r>
    <x v="2812"/>
    <x v="2781"/>
  </r>
  <r>
    <x v="2813"/>
    <x v="2782"/>
  </r>
  <r>
    <x v="2814"/>
    <x v="2783"/>
  </r>
  <r>
    <x v="2815"/>
    <x v="2784"/>
  </r>
  <r>
    <x v="2816"/>
    <x v="2785"/>
  </r>
  <r>
    <x v="2817"/>
    <x v="2786"/>
  </r>
  <r>
    <x v="2817"/>
    <x v="2786"/>
  </r>
  <r>
    <x v="2818"/>
    <x v="2787"/>
  </r>
  <r>
    <x v="2819"/>
    <x v="1592"/>
  </r>
  <r>
    <x v="2820"/>
    <x v="2788"/>
  </r>
  <r>
    <x v="2821"/>
    <x v="2789"/>
  </r>
  <r>
    <x v="2822"/>
    <x v="2790"/>
  </r>
  <r>
    <x v="2822"/>
    <x v="2790"/>
  </r>
  <r>
    <x v="2823"/>
    <x v="2791"/>
  </r>
  <r>
    <x v="2824"/>
    <x v="2792"/>
  </r>
  <r>
    <x v="2825"/>
    <x v="2793"/>
  </r>
  <r>
    <x v="2826"/>
    <x v="2794"/>
  </r>
  <r>
    <x v="2827"/>
    <x v="2795"/>
  </r>
  <r>
    <x v="2827"/>
    <x v="2795"/>
  </r>
  <r>
    <x v="2828"/>
    <x v="2796"/>
  </r>
  <r>
    <x v="2829"/>
    <x v="2797"/>
  </r>
  <r>
    <x v="2830"/>
    <x v="2798"/>
  </r>
  <r>
    <x v="2831"/>
    <x v="2799"/>
  </r>
  <r>
    <x v="1435"/>
    <x v="2800"/>
  </r>
  <r>
    <x v="1435"/>
    <x v="2800"/>
  </r>
  <r>
    <x v="2832"/>
    <x v="2801"/>
  </r>
  <r>
    <x v="2833"/>
    <x v="2802"/>
  </r>
  <r>
    <x v="2834"/>
    <x v="2803"/>
  </r>
  <r>
    <x v="2835"/>
    <x v="2804"/>
  </r>
  <r>
    <x v="2836"/>
    <x v="2805"/>
  </r>
  <r>
    <x v="2836"/>
    <x v="2805"/>
  </r>
  <r>
    <x v="2837"/>
    <x v="2806"/>
  </r>
  <r>
    <x v="2838"/>
    <x v="2807"/>
  </r>
  <r>
    <x v="2839"/>
    <x v="2808"/>
  </r>
  <r>
    <x v="2840"/>
    <x v="2809"/>
  </r>
  <r>
    <x v="2841"/>
    <x v="2810"/>
  </r>
  <r>
    <x v="2841"/>
    <x v="2810"/>
  </r>
  <r>
    <x v="2842"/>
    <x v="2811"/>
  </r>
  <r>
    <x v="2843"/>
    <x v="2812"/>
  </r>
  <r>
    <x v="2844"/>
    <x v="2813"/>
  </r>
  <r>
    <x v="2845"/>
    <x v="2814"/>
  </r>
  <r>
    <x v="2846"/>
    <x v="2815"/>
  </r>
  <r>
    <x v="2846"/>
    <x v="2815"/>
  </r>
  <r>
    <x v="2847"/>
    <x v="2816"/>
  </r>
  <r>
    <x v="2848"/>
    <x v="2817"/>
  </r>
  <r>
    <x v="2849"/>
    <x v="2818"/>
  </r>
  <r>
    <x v="2850"/>
    <x v="2819"/>
  </r>
  <r>
    <x v="2851"/>
    <x v="2820"/>
  </r>
  <r>
    <x v="2851"/>
    <x v="2820"/>
  </r>
  <r>
    <x v="2852"/>
    <x v="2821"/>
  </r>
  <r>
    <x v="2853"/>
    <x v="2822"/>
  </r>
  <r>
    <x v="2854"/>
    <x v="2823"/>
  </r>
  <r>
    <x v="2855"/>
    <x v="2824"/>
  </r>
  <r>
    <x v="2856"/>
    <x v="2825"/>
  </r>
  <r>
    <x v="2856"/>
    <x v="2825"/>
  </r>
  <r>
    <x v="2857"/>
    <x v="2826"/>
  </r>
  <r>
    <x v="2858"/>
    <x v="2827"/>
  </r>
  <r>
    <x v="2859"/>
    <x v="2828"/>
  </r>
  <r>
    <x v="2104"/>
    <x v="2829"/>
  </r>
  <r>
    <x v="2860"/>
    <x v="2830"/>
  </r>
  <r>
    <x v="2860"/>
    <x v="2830"/>
  </r>
  <r>
    <x v="2861"/>
    <x v="2831"/>
  </r>
  <r>
    <x v="2862"/>
    <x v="2832"/>
  </r>
  <r>
    <x v="2863"/>
    <x v="2833"/>
  </r>
  <r>
    <x v="2864"/>
    <x v="2834"/>
  </r>
  <r>
    <x v="2865"/>
    <x v="2835"/>
  </r>
  <r>
    <x v="2865"/>
    <x v="2835"/>
  </r>
  <r>
    <x v="2866"/>
    <x v="2836"/>
  </r>
  <r>
    <x v="2867"/>
    <x v="2837"/>
  </r>
  <r>
    <x v="2868"/>
    <x v="2838"/>
  </r>
  <r>
    <x v="2869"/>
    <x v="2839"/>
  </r>
  <r>
    <x v="2870"/>
    <x v="2840"/>
  </r>
  <r>
    <x v="2870"/>
    <x v="2840"/>
  </r>
  <r>
    <x v="2871"/>
    <x v="2841"/>
  </r>
  <r>
    <x v="2872"/>
    <x v="2842"/>
  </r>
  <r>
    <x v="2873"/>
    <x v="2843"/>
  </r>
  <r>
    <x v="2874"/>
    <x v="2844"/>
  </r>
  <r>
    <x v="2875"/>
    <x v="2845"/>
  </r>
  <r>
    <x v="2875"/>
    <x v="2845"/>
  </r>
  <r>
    <x v="2876"/>
    <x v="2846"/>
  </r>
  <r>
    <x v="2877"/>
    <x v="2847"/>
  </r>
  <r>
    <x v="2878"/>
    <x v="2848"/>
  </r>
  <r>
    <x v="2879"/>
    <x v="2849"/>
  </r>
  <r>
    <x v="2880"/>
    <x v="2850"/>
  </r>
  <r>
    <x v="2880"/>
    <x v="2850"/>
  </r>
  <r>
    <x v="2881"/>
    <x v="2851"/>
  </r>
  <r>
    <x v="2882"/>
    <x v="2852"/>
  </r>
  <r>
    <x v="2883"/>
    <x v="2853"/>
  </r>
  <r>
    <x v="2884"/>
    <x v="2854"/>
  </r>
  <r>
    <x v="2885"/>
    <x v="2855"/>
  </r>
  <r>
    <x v="2885"/>
    <x v="2855"/>
  </r>
  <r>
    <x v="2886"/>
    <x v="2856"/>
  </r>
  <r>
    <x v="2887"/>
    <x v="2857"/>
  </r>
  <r>
    <x v="2888"/>
    <x v="2858"/>
  </r>
  <r>
    <x v="2889"/>
    <x v="2859"/>
  </r>
  <r>
    <x v="2890"/>
    <x v="2860"/>
  </r>
  <r>
    <x v="2890"/>
    <x v="2860"/>
  </r>
  <r>
    <x v="2891"/>
    <x v="2861"/>
  </r>
  <r>
    <x v="2892"/>
    <x v="2862"/>
  </r>
  <r>
    <x v="2893"/>
    <x v="2863"/>
  </r>
  <r>
    <x v="2894"/>
    <x v="2864"/>
  </r>
  <r>
    <x v="2895"/>
    <x v="2865"/>
  </r>
  <r>
    <x v="2895"/>
    <x v="2865"/>
  </r>
  <r>
    <x v="2896"/>
    <x v="2866"/>
  </r>
  <r>
    <x v="2897"/>
    <x v="2867"/>
  </r>
  <r>
    <x v="2898"/>
    <x v="2868"/>
  </r>
  <r>
    <x v="2899"/>
    <x v="2869"/>
  </r>
  <r>
    <x v="2900"/>
    <x v="2870"/>
  </r>
  <r>
    <x v="2900"/>
    <x v="2870"/>
  </r>
  <r>
    <x v="2901"/>
    <x v="2871"/>
  </r>
  <r>
    <x v="2902"/>
    <x v="2872"/>
  </r>
  <r>
    <x v="2903"/>
    <x v="2873"/>
  </r>
  <r>
    <x v="2904"/>
    <x v="1021"/>
  </r>
  <r>
    <x v="2905"/>
    <x v="2874"/>
  </r>
  <r>
    <x v="2905"/>
    <x v="2874"/>
  </r>
  <r>
    <x v="2906"/>
    <x v="2875"/>
  </r>
  <r>
    <x v="2907"/>
    <x v="2876"/>
  </r>
  <r>
    <x v="2908"/>
    <x v="2877"/>
  </r>
  <r>
    <x v="2909"/>
    <x v="2878"/>
  </r>
  <r>
    <x v="2910"/>
    <x v="2879"/>
  </r>
  <r>
    <x v="2910"/>
    <x v="2879"/>
  </r>
  <r>
    <x v="2911"/>
    <x v="2880"/>
  </r>
  <r>
    <x v="2912"/>
    <x v="2881"/>
  </r>
  <r>
    <x v="2913"/>
    <x v="2882"/>
  </r>
  <r>
    <x v="2914"/>
    <x v="2883"/>
  </r>
  <r>
    <x v="2915"/>
    <x v="2884"/>
  </r>
  <r>
    <x v="2915"/>
    <x v="2884"/>
  </r>
  <r>
    <x v="2916"/>
    <x v="2885"/>
  </r>
  <r>
    <x v="2917"/>
    <x v="2886"/>
  </r>
  <r>
    <x v="2918"/>
    <x v="2887"/>
  </r>
  <r>
    <x v="2919"/>
    <x v="2888"/>
  </r>
  <r>
    <x v="2920"/>
    <x v="2889"/>
  </r>
  <r>
    <x v="2920"/>
    <x v="2889"/>
  </r>
  <r>
    <x v="2921"/>
    <x v="2890"/>
  </r>
  <r>
    <x v="2922"/>
    <x v="2891"/>
  </r>
  <r>
    <x v="2923"/>
    <x v="2892"/>
  </r>
  <r>
    <x v="2924"/>
    <x v="2893"/>
  </r>
  <r>
    <x v="2925"/>
    <x v="2894"/>
  </r>
  <r>
    <x v="2925"/>
    <x v="2894"/>
  </r>
  <r>
    <x v="2926"/>
    <x v="2895"/>
  </r>
  <r>
    <x v="2927"/>
    <x v="2896"/>
  </r>
  <r>
    <x v="2928"/>
    <x v="2897"/>
  </r>
  <r>
    <x v="2929"/>
    <x v="2898"/>
  </r>
  <r>
    <x v="2930"/>
    <x v="2899"/>
  </r>
  <r>
    <x v="2930"/>
    <x v="2899"/>
  </r>
  <r>
    <x v="2931"/>
    <x v="2900"/>
  </r>
  <r>
    <x v="2932"/>
    <x v="2901"/>
  </r>
  <r>
    <x v="2875"/>
    <x v="2845"/>
  </r>
  <r>
    <x v="2933"/>
    <x v="2902"/>
  </r>
  <r>
    <x v="2934"/>
    <x v="2903"/>
  </r>
  <r>
    <x v="2934"/>
    <x v="2903"/>
  </r>
  <r>
    <x v="2935"/>
    <x v="2904"/>
  </r>
  <r>
    <x v="2936"/>
    <x v="2905"/>
  </r>
  <r>
    <x v="2937"/>
    <x v="2906"/>
  </r>
  <r>
    <x v="1267"/>
    <x v="2907"/>
  </r>
  <r>
    <x v="2938"/>
    <x v="2908"/>
  </r>
  <r>
    <x v="2938"/>
    <x v="2908"/>
  </r>
  <r>
    <x v="2939"/>
    <x v="2909"/>
  </r>
  <r>
    <x v="2940"/>
    <x v="2910"/>
  </r>
  <r>
    <x v="2941"/>
    <x v="2911"/>
  </r>
  <r>
    <x v="2942"/>
    <x v="2912"/>
  </r>
  <r>
    <x v="2943"/>
    <x v="2913"/>
  </r>
  <r>
    <x v="2943"/>
    <x v="2913"/>
  </r>
  <r>
    <x v="2944"/>
    <x v="2914"/>
  </r>
  <r>
    <x v="2945"/>
    <x v="2915"/>
  </r>
  <r>
    <x v="2946"/>
    <x v="2916"/>
  </r>
  <r>
    <x v="2947"/>
    <x v="2917"/>
  </r>
  <r>
    <x v="2948"/>
    <x v="2918"/>
  </r>
  <r>
    <x v="2948"/>
    <x v="2918"/>
  </r>
  <r>
    <x v="2949"/>
    <x v="2919"/>
  </r>
  <r>
    <x v="2950"/>
    <x v="2920"/>
  </r>
  <r>
    <x v="2951"/>
    <x v="2921"/>
  </r>
  <r>
    <x v="2952"/>
    <x v="2922"/>
  </r>
  <r>
    <x v="2953"/>
    <x v="2203"/>
  </r>
  <r>
    <x v="2953"/>
    <x v="2203"/>
  </r>
  <r>
    <x v="2954"/>
    <x v="2923"/>
  </r>
  <r>
    <x v="2955"/>
    <x v="2924"/>
  </r>
  <r>
    <x v="2956"/>
    <x v="2925"/>
  </r>
  <r>
    <x v="2957"/>
    <x v="2926"/>
  </r>
  <r>
    <x v="2958"/>
    <x v="2927"/>
  </r>
  <r>
    <x v="2958"/>
    <x v="2927"/>
  </r>
  <r>
    <x v="2959"/>
    <x v="2928"/>
  </r>
  <r>
    <x v="2960"/>
    <x v="2929"/>
  </r>
  <r>
    <x v="2961"/>
    <x v="2930"/>
  </r>
  <r>
    <x v="2962"/>
    <x v="2931"/>
  </r>
  <r>
    <x v="2963"/>
    <x v="2932"/>
  </r>
  <r>
    <x v="2963"/>
    <x v="2932"/>
  </r>
  <r>
    <x v="2964"/>
    <x v="2933"/>
  </r>
  <r>
    <x v="2965"/>
    <x v="2934"/>
  </r>
  <r>
    <x v="2966"/>
    <x v="2935"/>
  </r>
  <r>
    <x v="2967"/>
    <x v="2936"/>
  </r>
  <r>
    <x v="2968"/>
    <x v="2937"/>
  </r>
  <r>
    <x v="2968"/>
    <x v="2937"/>
  </r>
  <r>
    <x v="2969"/>
    <x v="2938"/>
  </r>
  <r>
    <x v="2970"/>
    <x v="2939"/>
  </r>
  <r>
    <x v="2971"/>
    <x v="2940"/>
  </r>
  <r>
    <x v="2972"/>
    <x v="2941"/>
  </r>
  <r>
    <x v="2973"/>
    <x v="2942"/>
  </r>
  <r>
    <x v="2973"/>
    <x v="2942"/>
  </r>
  <r>
    <x v="2974"/>
    <x v="2943"/>
  </r>
  <r>
    <x v="2975"/>
    <x v="2944"/>
  </r>
  <r>
    <x v="2976"/>
    <x v="2945"/>
  </r>
  <r>
    <x v="2977"/>
    <x v="2946"/>
  </r>
  <r>
    <x v="2978"/>
    <x v="2947"/>
  </r>
  <r>
    <x v="2978"/>
    <x v="2947"/>
  </r>
  <r>
    <x v="2979"/>
    <x v="2948"/>
  </r>
  <r>
    <x v="2980"/>
    <x v="2949"/>
  </r>
  <r>
    <x v="2981"/>
    <x v="2950"/>
  </r>
  <r>
    <x v="2982"/>
    <x v="2951"/>
  </r>
  <r>
    <x v="2983"/>
    <x v="2952"/>
  </r>
  <r>
    <x v="2983"/>
    <x v="2952"/>
  </r>
  <r>
    <x v="2984"/>
    <x v="2953"/>
  </r>
  <r>
    <x v="2985"/>
    <x v="2954"/>
  </r>
  <r>
    <x v="2986"/>
    <x v="2955"/>
  </r>
  <r>
    <x v="2987"/>
    <x v="2956"/>
  </r>
  <r>
    <x v="2988"/>
    <x v="2957"/>
  </r>
  <r>
    <x v="2988"/>
    <x v="2957"/>
  </r>
  <r>
    <x v="2989"/>
    <x v="2958"/>
  </r>
  <r>
    <x v="2990"/>
    <x v="2959"/>
  </r>
  <r>
    <x v="2991"/>
    <x v="2960"/>
  </r>
  <r>
    <x v="2992"/>
    <x v="2961"/>
  </r>
  <r>
    <x v="2993"/>
    <x v="2962"/>
  </r>
  <r>
    <x v="2993"/>
    <x v="2962"/>
  </r>
  <r>
    <x v="2994"/>
    <x v="2963"/>
  </r>
  <r>
    <x v="2995"/>
    <x v="2964"/>
  </r>
  <r>
    <x v="2996"/>
    <x v="2676"/>
  </r>
  <r>
    <x v="2997"/>
    <x v="2965"/>
  </r>
  <r>
    <x v="2998"/>
    <x v="2966"/>
  </r>
  <r>
    <x v="2998"/>
    <x v="2966"/>
  </r>
  <r>
    <x v="2999"/>
    <x v="2967"/>
  </r>
  <r>
    <x v="3000"/>
    <x v="2968"/>
  </r>
  <r>
    <x v="3001"/>
    <x v="2969"/>
  </r>
  <r>
    <x v="3002"/>
    <x v="2970"/>
  </r>
  <r>
    <x v="3003"/>
    <x v="2971"/>
  </r>
  <r>
    <x v="3003"/>
    <x v="2971"/>
  </r>
  <r>
    <x v="3004"/>
    <x v="2972"/>
  </r>
  <r>
    <x v="3005"/>
    <x v="2973"/>
  </r>
  <r>
    <x v="3006"/>
    <x v="2974"/>
  </r>
  <r>
    <x v="3007"/>
    <x v="11"/>
  </r>
  <r>
    <x v="3008"/>
    <x v="2975"/>
  </r>
  <r>
    <x v="3008"/>
    <x v="2975"/>
  </r>
  <r>
    <x v="3009"/>
    <x v="2976"/>
  </r>
  <r>
    <x v="3010"/>
    <x v="2977"/>
  </r>
  <r>
    <x v="3011"/>
    <x v="188"/>
  </r>
  <r>
    <x v="3012"/>
    <x v="2978"/>
  </r>
  <r>
    <x v="3013"/>
    <x v="2979"/>
  </r>
  <r>
    <x v="3013"/>
    <x v="2979"/>
  </r>
  <r>
    <x v="3014"/>
    <x v="2387"/>
  </r>
  <r>
    <x v="3015"/>
    <x v="2980"/>
  </r>
  <r>
    <x v="3016"/>
    <x v="2981"/>
  </r>
  <r>
    <x v="3017"/>
    <x v="2982"/>
  </r>
  <r>
    <x v="3018"/>
    <x v="2983"/>
  </r>
  <r>
    <x v="3018"/>
    <x v="2983"/>
  </r>
  <r>
    <x v="3019"/>
    <x v="2984"/>
  </r>
  <r>
    <x v="3020"/>
    <x v="2985"/>
  </r>
  <r>
    <x v="3021"/>
    <x v="2986"/>
  </r>
  <r>
    <x v="3022"/>
    <x v="2987"/>
  </r>
  <r>
    <x v="3023"/>
    <x v="2988"/>
  </r>
  <r>
    <x v="3023"/>
    <x v="2988"/>
  </r>
  <r>
    <x v="3024"/>
    <x v="2989"/>
  </r>
  <r>
    <x v="3025"/>
    <x v="2990"/>
  </r>
  <r>
    <x v="3026"/>
    <x v="1972"/>
  </r>
  <r>
    <x v="3027"/>
    <x v="2991"/>
  </r>
  <r>
    <x v="3028"/>
    <x v="2992"/>
  </r>
  <r>
    <x v="3028"/>
    <x v="2992"/>
  </r>
  <r>
    <x v="3029"/>
    <x v="2993"/>
  </r>
  <r>
    <x v="3030"/>
    <x v="2994"/>
  </r>
  <r>
    <x v="3031"/>
    <x v="2995"/>
  </r>
  <r>
    <x v="3032"/>
    <x v="2996"/>
  </r>
  <r>
    <x v="3033"/>
    <x v="2997"/>
  </r>
  <r>
    <x v="3033"/>
    <x v="2997"/>
  </r>
  <r>
    <x v="3034"/>
    <x v="2998"/>
  </r>
  <r>
    <x v="3035"/>
    <x v="2999"/>
  </r>
  <r>
    <x v="3036"/>
    <x v="3000"/>
  </r>
  <r>
    <x v="3037"/>
    <x v="3001"/>
  </r>
  <r>
    <x v="3038"/>
    <x v="3002"/>
  </r>
  <r>
    <x v="3038"/>
    <x v="3002"/>
  </r>
  <r>
    <x v="3039"/>
    <x v="3003"/>
  </r>
  <r>
    <x v="2009"/>
    <x v="1987"/>
  </r>
  <r>
    <x v="3040"/>
    <x v="3004"/>
  </r>
  <r>
    <x v="3041"/>
    <x v="3005"/>
  </r>
  <r>
    <x v="3042"/>
    <x v="3006"/>
  </r>
  <r>
    <x v="3042"/>
    <x v="3006"/>
  </r>
  <r>
    <x v="3043"/>
    <x v="241"/>
  </r>
  <r>
    <x v="3044"/>
    <x v="3007"/>
  </r>
  <r>
    <x v="3045"/>
    <x v="875"/>
  </r>
  <r>
    <x v="3046"/>
    <x v="3008"/>
  </r>
  <r>
    <x v="3047"/>
    <x v="3009"/>
  </r>
  <r>
    <x v="3047"/>
    <x v="3009"/>
  </r>
  <r>
    <x v="3048"/>
    <x v="3010"/>
  </r>
  <r>
    <x v="3049"/>
    <x v="3011"/>
  </r>
  <r>
    <x v="3050"/>
    <x v="3012"/>
  </r>
  <r>
    <x v="3051"/>
    <x v="3013"/>
  </r>
  <r>
    <x v="3052"/>
    <x v="3014"/>
  </r>
  <r>
    <x v="3052"/>
    <x v="3014"/>
  </r>
  <r>
    <x v="3053"/>
    <x v="3015"/>
  </r>
  <r>
    <x v="3054"/>
    <x v="3016"/>
  </r>
  <r>
    <x v="3055"/>
    <x v="3017"/>
  </r>
  <r>
    <x v="3056"/>
    <x v="3018"/>
  </r>
  <r>
    <x v="3057"/>
    <x v="3019"/>
  </r>
  <r>
    <x v="3057"/>
    <x v="3019"/>
  </r>
  <r>
    <x v="3058"/>
    <x v="3020"/>
  </r>
  <r>
    <x v="3059"/>
    <x v="3021"/>
  </r>
  <r>
    <x v="3060"/>
    <x v="3022"/>
  </r>
  <r>
    <x v="3061"/>
    <x v="3023"/>
  </r>
  <r>
    <x v="3062"/>
    <x v="3024"/>
  </r>
  <r>
    <x v="3062"/>
    <x v="3024"/>
  </r>
  <r>
    <x v="3063"/>
    <x v="3025"/>
  </r>
  <r>
    <x v="3064"/>
    <x v="3026"/>
  </r>
  <r>
    <x v="3065"/>
    <x v="3027"/>
  </r>
  <r>
    <x v="3066"/>
    <x v="3028"/>
  </r>
  <r>
    <x v="3067"/>
    <x v="3029"/>
  </r>
  <r>
    <x v="3067"/>
    <x v="3029"/>
  </r>
  <r>
    <x v="3068"/>
    <x v="3030"/>
  </r>
  <r>
    <x v="3069"/>
    <x v="3031"/>
  </r>
  <r>
    <x v="3070"/>
    <x v="554"/>
  </r>
  <r>
    <x v="3071"/>
    <x v="3032"/>
  </r>
  <r>
    <x v="3072"/>
    <x v="3033"/>
  </r>
  <r>
    <x v="3072"/>
    <x v="3033"/>
  </r>
  <r>
    <x v="3073"/>
    <x v="3034"/>
  </r>
  <r>
    <x v="3074"/>
    <x v="3035"/>
  </r>
  <r>
    <x v="3075"/>
    <x v="3036"/>
  </r>
  <r>
    <x v="3076"/>
    <x v="3037"/>
  </r>
  <r>
    <x v="3077"/>
    <x v="3038"/>
  </r>
  <r>
    <x v="3077"/>
    <x v="3038"/>
  </r>
  <r>
    <x v="3078"/>
    <x v="3039"/>
  </r>
  <r>
    <x v="3079"/>
    <x v="3040"/>
  </r>
  <r>
    <x v="3080"/>
    <x v="3041"/>
  </r>
  <r>
    <x v="3081"/>
    <x v="3042"/>
  </r>
  <r>
    <x v="3082"/>
    <x v="3043"/>
  </r>
  <r>
    <x v="3082"/>
    <x v="3043"/>
  </r>
  <r>
    <x v="3083"/>
    <x v="3044"/>
  </r>
  <r>
    <x v="3084"/>
    <x v="3045"/>
  </r>
  <r>
    <x v="3085"/>
    <x v="3046"/>
  </r>
  <r>
    <x v="3086"/>
    <x v="3047"/>
  </r>
  <r>
    <x v="3087"/>
    <x v="3048"/>
  </r>
  <r>
    <x v="3087"/>
    <x v="3048"/>
  </r>
  <r>
    <x v="3088"/>
    <x v="3049"/>
  </r>
  <r>
    <x v="3089"/>
    <x v="3050"/>
  </r>
  <r>
    <x v="3090"/>
    <x v="3051"/>
  </r>
  <r>
    <x v="3091"/>
    <x v="3052"/>
  </r>
  <r>
    <x v="3092"/>
    <x v="3053"/>
  </r>
  <r>
    <x v="3092"/>
    <x v="3053"/>
  </r>
  <r>
    <x v="3093"/>
    <x v="3054"/>
  </r>
  <r>
    <x v="3094"/>
    <x v="3055"/>
  </r>
  <r>
    <x v="3095"/>
    <x v="3056"/>
  </r>
  <r>
    <x v="3096"/>
    <x v="3057"/>
  </r>
  <r>
    <x v="3097"/>
    <x v="3058"/>
  </r>
  <r>
    <x v="3097"/>
    <x v="3058"/>
  </r>
  <r>
    <x v="3098"/>
    <x v="3059"/>
  </r>
  <r>
    <x v="3099"/>
    <x v="3060"/>
  </r>
  <r>
    <x v="3100"/>
    <x v="3061"/>
  </r>
  <r>
    <x v="3101"/>
    <x v="3062"/>
  </r>
  <r>
    <x v="3102"/>
    <x v="3063"/>
  </r>
  <r>
    <x v="3102"/>
    <x v="3063"/>
  </r>
  <r>
    <x v="3103"/>
    <x v="3064"/>
  </r>
  <r>
    <x v="3104"/>
    <x v="3065"/>
  </r>
  <r>
    <x v="3105"/>
    <x v="3066"/>
  </r>
  <r>
    <x v="3106"/>
    <x v="489"/>
  </r>
  <r>
    <x v="3107"/>
    <x v="3067"/>
  </r>
  <r>
    <x v="3107"/>
    <x v="3067"/>
  </r>
  <r>
    <x v="3108"/>
    <x v="3068"/>
  </r>
  <r>
    <x v="687"/>
    <x v="679"/>
  </r>
  <r>
    <x v="3109"/>
    <x v="3069"/>
  </r>
  <r>
    <x v="3110"/>
    <x v="3070"/>
  </r>
  <r>
    <x v="3111"/>
    <x v="3071"/>
  </r>
  <r>
    <x v="3111"/>
    <x v="3071"/>
  </r>
  <r>
    <x v="3112"/>
    <x v="3072"/>
  </r>
  <r>
    <x v="3113"/>
    <x v="3073"/>
  </r>
  <r>
    <x v="3114"/>
    <x v="3074"/>
  </r>
  <r>
    <x v="3115"/>
    <x v="3075"/>
  </r>
  <r>
    <x v="3116"/>
    <x v="3076"/>
  </r>
  <r>
    <x v="3116"/>
    <x v="3076"/>
  </r>
  <r>
    <x v="3117"/>
    <x v="3077"/>
  </r>
  <r>
    <x v="3118"/>
    <x v="438"/>
  </r>
  <r>
    <x v="3119"/>
    <x v="3078"/>
  </r>
  <r>
    <x v="2845"/>
    <x v="130"/>
  </r>
  <r>
    <x v="3120"/>
    <x v="3079"/>
  </r>
  <r>
    <x v="3120"/>
    <x v="3079"/>
  </r>
  <r>
    <x v="3121"/>
    <x v="3080"/>
  </r>
  <r>
    <x v="3122"/>
    <x v="3081"/>
  </r>
  <r>
    <x v="3123"/>
    <x v="3082"/>
  </r>
  <r>
    <x v="3124"/>
    <x v="3083"/>
  </r>
  <r>
    <x v="3125"/>
    <x v="2782"/>
  </r>
  <r>
    <x v="3125"/>
    <x v="2782"/>
  </r>
  <r>
    <x v="3126"/>
    <x v="3084"/>
  </r>
  <r>
    <x v="3127"/>
    <x v="3085"/>
  </r>
  <r>
    <x v="3128"/>
    <x v="3086"/>
  </r>
  <r>
    <x v="3129"/>
    <x v="3087"/>
  </r>
  <r>
    <x v="3130"/>
    <x v="3088"/>
  </r>
  <r>
    <x v="3130"/>
    <x v="3088"/>
  </r>
  <r>
    <x v="2102"/>
    <x v="3089"/>
  </r>
  <r>
    <x v="3131"/>
    <x v="3090"/>
  </r>
  <r>
    <x v="3132"/>
    <x v="3091"/>
  </r>
  <r>
    <x v="3133"/>
    <x v="3092"/>
  </r>
  <r>
    <x v="3134"/>
    <x v="3093"/>
  </r>
  <r>
    <x v="3134"/>
    <x v="3093"/>
  </r>
  <r>
    <x v="3135"/>
    <x v="3094"/>
  </r>
  <r>
    <x v="3136"/>
    <x v="3095"/>
  </r>
  <r>
    <x v="3137"/>
    <x v="3096"/>
  </r>
  <r>
    <x v="3138"/>
    <x v="3097"/>
  </r>
  <r>
    <x v="3139"/>
    <x v="3098"/>
  </r>
  <r>
    <x v="3139"/>
    <x v="3098"/>
  </r>
  <r>
    <x v="3140"/>
    <x v="3099"/>
  </r>
  <r>
    <x v="3141"/>
    <x v="3100"/>
  </r>
  <r>
    <x v="3142"/>
    <x v="3101"/>
  </r>
  <r>
    <x v="3143"/>
    <x v="3102"/>
  </r>
  <r>
    <x v="3144"/>
    <x v="3103"/>
  </r>
  <r>
    <x v="3144"/>
    <x v="3103"/>
  </r>
  <r>
    <x v="3145"/>
    <x v="3104"/>
  </r>
  <r>
    <x v="3146"/>
    <x v="3105"/>
  </r>
  <r>
    <x v="3147"/>
    <x v="3106"/>
  </r>
  <r>
    <x v="3148"/>
    <x v="3107"/>
  </r>
  <r>
    <x v="3149"/>
    <x v="3108"/>
  </r>
  <r>
    <x v="3149"/>
    <x v="3108"/>
  </r>
  <r>
    <x v="3150"/>
    <x v="3109"/>
  </r>
  <r>
    <x v="3151"/>
    <x v="3110"/>
  </r>
  <r>
    <x v="3152"/>
    <x v="3111"/>
  </r>
  <r>
    <x v="3153"/>
    <x v="3112"/>
  </r>
  <r>
    <x v="3154"/>
    <x v="3113"/>
  </r>
  <r>
    <x v="3154"/>
    <x v="3113"/>
  </r>
  <r>
    <x v="3155"/>
    <x v="3114"/>
  </r>
  <r>
    <x v="3156"/>
    <x v="3115"/>
  </r>
  <r>
    <x v="3157"/>
    <x v="3116"/>
  </r>
  <r>
    <x v="3158"/>
    <x v="3117"/>
  </r>
  <r>
    <x v="3159"/>
    <x v="3118"/>
  </r>
  <r>
    <x v="3159"/>
    <x v="3118"/>
  </r>
  <r>
    <x v="3160"/>
    <x v="3119"/>
  </r>
  <r>
    <x v="1314"/>
    <x v="3120"/>
  </r>
  <r>
    <x v="3161"/>
    <x v="3121"/>
  </r>
  <r>
    <x v="3162"/>
    <x v="3122"/>
  </r>
  <r>
    <x v="3163"/>
    <x v="3123"/>
  </r>
  <r>
    <x v="3163"/>
    <x v="3123"/>
  </r>
  <r>
    <x v="3164"/>
    <x v="3124"/>
  </r>
  <r>
    <x v="3165"/>
    <x v="3125"/>
  </r>
  <r>
    <x v="3166"/>
    <x v="3126"/>
  </r>
  <r>
    <x v="3167"/>
    <x v="3127"/>
  </r>
  <r>
    <x v="3168"/>
    <x v="3128"/>
  </r>
  <r>
    <x v="3168"/>
    <x v="3128"/>
  </r>
  <r>
    <x v="3169"/>
    <x v="3129"/>
  </r>
  <r>
    <x v="3170"/>
    <x v="3130"/>
  </r>
  <r>
    <x v="2972"/>
    <x v="3131"/>
  </r>
  <r>
    <x v="3171"/>
    <x v="3132"/>
  </r>
  <r>
    <x v="3172"/>
    <x v="3133"/>
  </r>
  <r>
    <x v="3172"/>
    <x v="3133"/>
  </r>
  <r>
    <x v="3173"/>
    <x v="3134"/>
  </r>
  <r>
    <x v="3174"/>
    <x v="3135"/>
  </r>
  <r>
    <x v="3175"/>
    <x v="3136"/>
  </r>
  <r>
    <x v="3176"/>
    <x v="3137"/>
  </r>
  <r>
    <x v="3177"/>
    <x v="3138"/>
  </r>
  <r>
    <x v="3177"/>
    <x v="3138"/>
  </r>
  <r>
    <x v="3178"/>
    <x v="3139"/>
  </r>
  <r>
    <x v="3179"/>
    <x v="3140"/>
  </r>
  <r>
    <x v="3180"/>
    <x v="3141"/>
  </r>
  <r>
    <x v="3181"/>
    <x v="3142"/>
  </r>
  <r>
    <x v="2597"/>
    <x v="3143"/>
  </r>
  <r>
    <x v="2597"/>
    <x v="3143"/>
  </r>
  <r>
    <x v="3182"/>
    <x v="3144"/>
  </r>
  <r>
    <x v="3183"/>
    <x v="3145"/>
  </r>
  <r>
    <x v="3184"/>
    <x v="3146"/>
  </r>
  <r>
    <x v="3185"/>
    <x v="3147"/>
  </r>
  <r>
    <x v="3186"/>
    <x v="3148"/>
  </r>
  <r>
    <x v="3186"/>
    <x v="3148"/>
  </r>
  <r>
    <x v="3187"/>
    <x v="3149"/>
  </r>
  <r>
    <x v="3188"/>
    <x v="3150"/>
  </r>
  <r>
    <x v="3189"/>
    <x v="3151"/>
  </r>
  <r>
    <x v="1946"/>
    <x v="3152"/>
  </r>
  <r>
    <x v="3190"/>
    <x v="3153"/>
  </r>
  <r>
    <x v="3190"/>
    <x v="3153"/>
  </r>
  <r>
    <x v="3191"/>
    <x v="3154"/>
  </r>
  <r>
    <x v="3192"/>
    <x v="3155"/>
  </r>
  <r>
    <x v="3193"/>
    <x v="3156"/>
  </r>
  <r>
    <x v="3194"/>
    <x v="3157"/>
  </r>
  <r>
    <x v="2916"/>
    <x v="2885"/>
  </r>
  <r>
    <x v="2916"/>
    <x v="2885"/>
  </r>
  <r>
    <x v="3195"/>
    <x v="3158"/>
  </r>
  <r>
    <x v="3196"/>
    <x v="3159"/>
  </r>
  <r>
    <x v="3197"/>
    <x v="3160"/>
  </r>
  <r>
    <x v="3198"/>
    <x v="3161"/>
  </r>
  <r>
    <x v="3199"/>
    <x v="3162"/>
  </r>
  <r>
    <x v="3199"/>
    <x v="3162"/>
  </r>
  <r>
    <x v="3200"/>
    <x v="3163"/>
  </r>
  <r>
    <x v="3201"/>
    <x v="3164"/>
  </r>
  <r>
    <x v="3202"/>
    <x v="3165"/>
  </r>
  <r>
    <x v="3203"/>
    <x v="3166"/>
  </r>
  <r>
    <x v="3204"/>
    <x v="2090"/>
  </r>
  <r>
    <x v="3204"/>
    <x v="2090"/>
  </r>
  <r>
    <x v="3205"/>
    <x v="3167"/>
  </r>
  <r>
    <x v="3206"/>
    <x v="3168"/>
  </r>
  <r>
    <x v="3207"/>
    <x v="3169"/>
  </r>
  <r>
    <x v="3208"/>
    <x v="3170"/>
  </r>
  <r>
    <x v="3209"/>
    <x v="3171"/>
  </r>
  <r>
    <x v="3209"/>
    <x v="3171"/>
  </r>
  <r>
    <x v="3210"/>
    <x v="3172"/>
  </r>
  <r>
    <x v="3211"/>
    <x v="3173"/>
  </r>
  <r>
    <x v="3212"/>
    <x v="3174"/>
  </r>
  <r>
    <x v="3213"/>
    <x v="3175"/>
  </r>
  <r>
    <x v="3214"/>
    <x v="1330"/>
  </r>
  <r>
    <x v="3214"/>
    <x v="1330"/>
  </r>
  <r>
    <x v="3215"/>
    <x v="3176"/>
  </r>
  <r>
    <x v="3216"/>
    <x v="3177"/>
  </r>
  <r>
    <x v="3217"/>
    <x v="3178"/>
  </r>
  <r>
    <x v="3218"/>
    <x v="3179"/>
  </r>
  <r>
    <x v="3219"/>
    <x v="3180"/>
  </r>
  <r>
    <x v="3219"/>
    <x v="3180"/>
  </r>
  <r>
    <x v="3220"/>
    <x v="3181"/>
  </r>
  <r>
    <x v="3221"/>
    <x v="3182"/>
  </r>
  <r>
    <x v="3222"/>
    <x v="3183"/>
  </r>
  <r>
    <x v="3223"/>
    <x v="3184"/>
  </r>
  <r>
    <x v="3224"/>
    <x v="3185"/>
  </r>
  <r>
    <x v="3224"/>
    <x v="3185"/>
  </r>
  <r>
    <x v="3225"/>
    <x v="3186"/>
  </r>
  <r>
    <x v="3226"/>
    <x v="3187"/>
  </r>
  <r>
    <x v="3227"/>
    <x v="3188"/>
  </r>
  <r>
    <x v="3228"/>
    <x v="3189"/>
  </r>
  <r>
    <x v="3229"/>
    <x v="3190"/>
  </r>
  <r>
    <x v="3229"/>
    <x v="3190"/>
  </r>
  <r>
    <x v="3230"/>
    <x v="3191"/>
  </r>
  <r>
    <x v="3231"/>
    <x v="3192"/>
  </r>
  <r>
    <x v="3232"/>
    <x v="3193"/>
  </r>
  <r>
    <x v="3233"/>
    <x v="3194"/>
  </r>
  <r>
    <x v="3234"/>
    <x v="3195"/>
  </r>
  <r>
    <x v="3234"/>
    <x v="3195"/>
  </r>
  <r>
    <x v="3235"/>
    <x v="3196"/>
  </r>
  <r>
    <x v="3236"/>
    <x v="3197"/>
  </r>
  <r>
    <x v="3237"/>
    <x v="3198"/>
  </r>
  <r>
    <x v="40"/>
    <x v="3199"/>
  </r>
  <r>
    <x v="3238"/>
    <x v="3200"/>
  </r>
  <r>
    <x v="3238"/>
    <x v="3200"/>
  </r>
  <r>
    <x v="3239"/>
    <x v="3201"/>
  </r>
  <r>
    <x v="2854"/>
    <x v="3202"/>
  </r>
  <r>
    <x v="3240"/>
    <x v="3203"/>
  </r>
  <r>
    <x v="3241"/>
    <x v="3204"/>
  </r>
  <r>
    <x v="3242"/>
    <x v="3205"/>
  </r>
  <r>
    <x v="3242"/>
    <x v="3205"/>
  </r>
  <r>
    <x v="3243"/>
    <x v="3206"/>
  </r>
  <r>
    <x v="3012"/>
    <x v="3207"/>
  </r>
  <r>
    <x v="3244"/>
    <x v="3208"/>
  </r>
  <r>
    <x v="3245"/>
    <x v="3209"/>
  </r>
  <r>
    <x v="3246"/>
    <x v="3210"/>
  </r>
  <r>
    <x v="3246"/>
    <x v="3210"/>
  </r>
  <r>
    <x v="3247"/>
    <x v="3211"/>
  </r>
  <r>
    <x v="3248"/>
    <x v="3212"/>
  </r>
  <r>
    <x v="3249"/>
    <x v="3213"/>
  </r>
  <r>
    <x v="3250"/>
    <x v="3214"/>
  </r>
  <r>
    <x v="3251"/>
    <x v="3215"/>
  </r>
  <r>
    <x v="3251"/>
    <x v="3215"/>
  </r>
  <r>
    <x v="3252"/>
    <x v="3216"/>
  </r>
  <r>
    <x v="3253"/>
    <x v="3217"/>
  </r>
  <r>
    <x v="3254"/>
    <x v="3218"/>
  </r>
  <r>
    <x v="3255"/>
    <x v="3219"/>
  </r>
  <r>
    <x v="3256"/>
    <x v="657"/>
  </r>
  <r>
    <x v="3256"/>
    <x v="657"/>
  </r>
  <r>
    <x v="3257"/>
    <x v="3220"/>
  </r>
  <r>
    <x v="962"/>
    <x v="954"/>
  </r>
  <r>
    <x v="3258"/>
    <x v="3221"/>
  </r>
  <r>
    <x v="3259"/>
    <x v="3222"/>
  </r>
  <r>
    <x v="3260"/>
    <x v="3223"/>
  </r>
  <r>
    <x v="3260"/>
    <x v="3223"/>
  </r>
  <r>
    <x v="3261"/>
    <x v="3224"/>
  </r>
  <r>
    <x v="3262"/>
    <x v="3225"/>
  </r>
  <r>
    <x v="3263"/>
    <x v="3226"/>
  </r>
  <r>
    <x v="3264"/>
    <x v="3227"/>
  </r>
  <r>
    <x v="3265"/>
    <x v="3228"/>
  </r>
  <r>
    <x v="3265"/>
    <x v="3228"/>
  </r>
  <r>
    <x v="2301"/>
    <x v="3229"/>
  </r>
  <r>
    <x v="252"/>
    <x v="3230"/>
  </r>
  <r>
    <x v="3266"/>
    <x v="3231"/>
  </r>
  <r>
    <x v="3267"/>
    <x v="3232"/>
  </r>
  <r>
    <x v="3268"/>
    <x v="3233"/>
  </r>
  <r>
    <x v="3268"/>
    <x v="3233"/>
  </r>
  <r>
    <x v="3269"/>
    <x v="3234"/>
  </r>
  <r>
    <x v="3270"/>
    <x v="3235"/>
  </r>
  <r>
    <x v="3271"/>
    <x v="108"/>
  </r>
  <r>
    <x v="3272"/>
    <x v="3236"/>
  </r>
  <r>
    <x v="1160"/>
    <x v="3237"/>
  </r>
  <r>
    <x v="1160"/>
    <x v="3237"/>
  </r>
  <r>
    <x v="3273"/>
    <x v="3238"/>
  </r>
  <r>
    <x v="3274"/>
    <x v="3239"/>
  </r>
  <r>
    <x v="3275"/>
    <x v="3240"/>
  </r>
  <r>
    <x v="24"/>
    <x v="3241"/>
  </r>
  <r>
    <x v="3276"/>
    <x v="3242"/>
  </r>
  <r>
    <x v="3276"/>
    <x v="3242"/>
  </r>
  <r>
    <x v="3277"/>
    <x v="3243"/>
  </r>
  <r>
    <x v="3278"/>
    <x v="3244"/>
  </r>
  <r>
    <x v="3279"/>
    <x v="3245"/>
  </r>
  <r>
    <x v="3280"/>
    <x v="3246"/>
  </r>
  <r>
    <x v="3281"/>
    <x v="3247"/>
  </r>
  <r>
    <x v="3281"/>
    <x v="3247"/>
  </r>
  <r>
    <x v="3282"/>
    <x v="3248"/>
  </r>
  <r>
    <x v="3283"/>
    <x v="3249"/>
  </r>
  <r>
    <x v="1259"/>
    <x v="3250"/>
  </r>
  <r>
    <x v="3284"/>
    <x v="3251"/>
  </r>
  <r>
    <x v="3285"/>
    <x v="3252"/>
  </r>
  <r>
    <x v="3285"/>
    <x v="3252"/>
  </r>
  <r>
    <x v="3286"/>
    <x v="3253"/>
  </r>
  <r>
    <x v="3287"/>
    <x v="3254"/>
  </r>
  <r>
    <x v="3288"/>
    <x v="3255"/>
  </r>
  <r>
    <x v="3289"/>
    <x v="3256"/>
  </r>
  <r>
    <x v="596"/>
    <x v="3257"/>
  </r>
  <r>
    <x v="596"/>
    <x v="3257"/>
  </r>
  <r>
    <x v="3290"/>
    <x v="1286"/>
  </r>
  <r>
    <x v="3291"/>
    <x v="3258"/>
  </r>
  <r>
    <x v="3292"/>
    <x v="3259"/>
  </r>
  <r>
    <x v="3293"/>
    <x v="3260"/>
  </r>
  <r>
    <x v="3294"/>
    <x v="3261"/>
  </r>
  <r>
    <x v="3294"/>
    <x v="3261"/>
  </r>
  <r>
    <x v="3295"/>
    <x v="3262"/>
  </r>
  <r>
    <x v="3296"/>
    <x v="3263"/>
  </r>
  <r>
    <x v="3297"/>
    <x v="3264"/>
  </r>
  <r>
    <x v="3298"/>
    <x v="3265"/>
  </r>
  <r>
    <x v="3299"/>
    <x v="3266"/>
  </r>
  <r>
    <x v="3299"/>
    <x v="3266"/>
  </r>
  <r>
    <x v="3300"/>
    <x v="3267"/>
  </r>
  <r>
    <x v="3301"/>
    <x v="3268"/>
  </r>
  <r>
    <x v="3302"/>
    <x v="3269"/>
  </r>
  <r>
    <x v="3303"/>
    <x v="3270"/>
  </r>
  <r>
    <x v="3304"/>
    <x v="3271"/>
  </r>
  <r>
    <x v="3304"/>
    <x v="3271"/>
  </r>
  <r>
    <x v="3305"/>
    <x v="3272"/>
  </r>
  <r>
    <x v="3306"/>
    <x v="3273"/>
  </r>
  <r>
    <x v="3307"/>
    <x v="3274"/>
  </r>
  <r>
    <x v="3308"/>
    <x v="3275"/>
  </r>
  <r>
    <x v="3309"/>
    <x v="3276"/>
  </r>
  <r>
    <x v="3309"/>
    <x v="3276"/>
  </r>
  <r>
    <x v="3310"/>
    <x v="781"/>
  </r>
  <r>
    <x v="3311"/>
    <x v="3277"/>
  </r>
  <r>
    <x v="3312"/>
    <x v="3278"/>
  </r>
  <r>
    <x v="3313"/>
    <x v="3279"/>
  </r>
  <r>
    <x v="3314"/>
    <x v="3280"/>
  </r>
  <r>
    <x v="3314"/>
    <x v="3280"/>
  </r>
  <r>
    <x v="3315"/>
    <x v="3281"/>
  </r>
  <r>
    <x v="3316"/>
    <x v="3282"/>
  </r>
  <r>
    <x v="3317"/>
    <x v="3283"/>
  </r>
  <r>
    <x v="3318"/>
    <x v="3284"/>
  </r>
  <r>
    <x v="3319"/>
    <x v="3285"/>
  </r>
  <r>
    <x v="3319"/>
    <x v="3285"/>
  </r>
  <r>
    <x v="3320"/>
    <x v="3286"/>
  </r>
  <r>
    <x v="3321"/>
    <x v="3287"/>
  </r>
  <r>
    <x v="3322"/>
    <x v="3288"/>
  </r>
  <r>
    <x v="3323"/>
    <x v="3289"/>
  </r>
  <r>
    <x v="3324"/>
    <x v="3290"/>
  </r>
  <r>
    <x v="3324"/>
    <x v="3290"/>
  </r>
  <r>
    <x v="3325"/>
    <x v="3291"/>
  </r>
  <r>
    <x v="3326"/>
    <x v="3292"/>
  </r>
  <r>
    <x v="3327"/>
    <x v="3293"/>
  </r>
  <r>
    <x v="3328"/>
    <x v="1319"/>
  </r>
  <r>
    <x v="3329"/>
    <x v="3294"/>
  </r>
  <r>
    <x v="3329"/>
    <x v="3294"/>
  </r>
  <r>
    <x v="3330"/>
    <x v="3295"/>
  </r>
  <r>
    <x v="3331"/>
    <x v="3296"/>
  </r>
  <r>
    <x v="3332"/>
    <x v="3297"/>
  </r>
  <r>
    <x v="3333"/>
    <x v="3298"/>
  </r>
  <r>
    <x v="3163"/>
    <x v="3299"/>
  </r>
  <r>
    <x v="3163"/>
    <x v="3299"/>
  </r>
  <r>
    <x v="3334"/>
    <x v="3300"/>
  </r>
  <r>
    <x v="3335"/>
    <x v="3301"/>
  </r>
  <r>
    <x v="3336"/>
    <x v="3302"/>
  </r>
  <r>
    <x v="1560"/>
    <x v="3303"/>
  </r>
  <r>
    <x v="3337"/>
    <x v="3304"/>
  </r>
  <r>
    <x v="3337"/>
    <x v="3304"/>
  </r>
  <r>
    <x v="3338"/>
    <x v="3305"/>
  </r>
  <r>
    <x v="3339"/>
    <x v="3306"/>
  </r>
  <r>
    <x v="3340"/>
    <x v="3307"/>
  </r>
  <r>
    <x v="3341"/>
    <x v="3308"/>
  </r>
  <r>
    <x v="3342"/>
    <x v="3309"/>
  </r>
  <r>
    <x v="3342"/>
    <x v="3309"/>
  </r>
  <r>
    <x v="3343"/>
    <x v="3310"/>
  </r>
  <r>
    <x v="3344"/>
    <x v="3311"/>
  </r>
  <r>
    <x v="3345"/>
    <x v="3312"/>
  </r>
  <r>
    <x v="3346"/>
    <x v="3313"/>
  </r>
  <r>
    <x v="3347"/>
    <x v="3314"/>
  </r>
  <r>
    <x v="3347"/>
    <x v="3314"/>
  </r>
  <r>
    <x v="3348"/>
    <x v="3315"/>
  </r>
  <r>
    <x v="3349"/>
    <x v="3316"/>
  </r>
  <r>
    <x v="3350"/>
    <x v="3317"/>
  </r>
  <r>
    <x v="3351"/>
    <x v="3318"/>
  </r>
  <r>
    <x v="3352"/>
    <x v="3319"/>
  </r>
  <r>
    <x v="3352"/>
    <x v="3319"/>
  </r>
  <r>
    <x v="3353"/>
    <x v="3320"/>
  </r>
  <r>
    <x v="3354"/>
    <x v="3321"/>
  </r>
  <r>
    <x v="3355"/>
    <x v="3322"/>
  </r>
  <r>
    <x v="3356"/>
    <x v="3323"/>
  </r>
  <r>
    <x v="3357"/>
    <x v="3324"/>
  </r>
  <r>
    <x v="3357"/>
    <x v="3324"/>
  </r>
  <r>
    <x v="3358"/>
    <x v="3325"/>
  </r>
  <r>
    <x v="3359"/>
    <x v="3326"/>
  </r>
  <r>
    <x v="3360"/>
    <x v="3327"/>
  </r>
  <r>
    <x v="3361"/>
    <x v="3328"/>
  </r>
  <r>
    <x v="3362"/>
    <x v="3329"/>
  </r>
  <r>
    <x v="3362"/>
    <x v="3329"/>
  </r>
  <r>
    <x v="1982"/>
    <x v="3330"/>
  </r>
  <r>
    <x v="3363"/>
    <x v="3331"/>
  </r>
  <r>
    <x v="3364"/>
    <x v="3332"/>
  </r>
  <r>
    <x v="3365"/>
    <x v="3333"/>
  </r>
  <r>
    <x v="3366"/>
    <x v="3334"/>
  </r>
  <r>
    <x v="3366"/>
    <x v="3334"/>
  </r>
  <r>
    <x v="3367"/>
    <x v="3335"/>
  </r>
  <r>
    <x v="3368"/>
    <x v="3336"/>
  </r>
  <r>
    <x v="3369"/>
    <x v="3337"/>
  </r>
  <r>
    <x v="3370"/>
    <x v="3338"/>
  </r>
  <r>
    <x v="3371"/>
    <x v="3339"/>
  </r>
  <r>
    <x v="3371"/>
    <x v="3339"/>
  </r>
  <r>
    <x v="3372"/>
    <x v="3340"/>
  </r>
  <r>
    <x v="3373"/>
    <x v="3109"/>
  </r>
  <r>
    <x v="3374"/>
    <x v="3341"/>
  </r>
  <r>
    <x v="3375"/>
    <x v="3342"/>
  </r>
  <r>
    <x v="3376"/>
    <x v="3343"/>
  </r>
  <r>
    <x v="3376"/>
    <x v="3343"/>
  </r>
  <r>
    <x v="3377"/>
    <x v="3344"/>
  </r>
  <r>
    <x v="3378"/>
    <x v="3345"/>
  </r>
  <r>
    <x v="3379"/>
    <x v="2334"/>
  </r>
  <r>
    <x v="3380"/>
    <x v="3346"/>
  </r>
  <r>
    <x v="3381"/>
    <x v="3347"/>
  </r>
  <r>
    <x v="3381"/>
    <x v="3347"/>
  </r>
  <r>
    <x v="3382"/>
    <x v="3348"/>
  </r>
  <r>
    <x v="3383"/>
    <x v="3349"/>
  </r>
  <r>
    <x v="3384"/>
    <x v="3350"/>
  </r>
  <r>
    <x v="3385"/>
    <x v="3351"/>
  </r>
  <r>
    <x v="3386"/>
    <x v="3352"/>
  </r>
  <r>
    <x v="3386"/>
    <x v="3352"/>
  </r>
  <r>
    <x v="3387"/>
    <x v="3353"/>
  </r>
  <r>
    <x v="3388"/>
    <x v="3354"/>
  </r>
  <r>
    <x v="3389"/>
    <x v="3355"/>
  </r>
  <r>
    <x v="3390"/>
    <x v="3356"/>
  </r>
  <r>
    <x v="3391"/>
    <x v="3357"/>
  </r>
  <r>
    <x v="3391"/>
    <x v="3357"/>
  </r>
  <r>
    <x v="3392"/>
    <x v="3358"/>
  </r>
  <r>
    <x v="3393"/>
    <x v="3359"/>
  </r>
  <r>
    <x v="3394"/>
    <x v="3360"/>
  </r>
  <r>
    <x v="3395"/>
    <x v="3361"/>
  </r>
  <r>
    <x v="3396"/>
    <x v="3362"/>
  </r>
  <r>
    <x v="3396"/>
    <x v="3362"/>
  </r>
  <r>
    <x v="3397"/>
    <x v="3363"/>
  </r>
  <r>
    <x v="3398"/>
    <x v="3364"/>
  </r>
  <r>
    <x v="3399"/>
    <x v="3365"/>
  </r>
  <r>
    <x v="3400"/>
    <x v="3366"/>
  </r>
  <r>
    <x v="3401"/>
    <x v="3367"/>
  </r>
  <r>
    <x v="3401"/>
    <x v="3367"/>
  </r>
  <r>
    <x v="3402"/>
    <x v="3368"/>
  </r>
  <r>
    <x v="3403"/>
    <x v="3369"/>
  </r>
  <r>
    <x v="3404"/>
    <x v="1755"/>
  </r>
  <r>
    <x v="3405"/>
    <x v="3370"/>
  </r>
  <r>
    <x v="3406"/>
    <x v="3371"/>
  </r>
  <r>
    <x v="3406"/>
    <x v="3371"/>
  </r>
  <r>
    <x v="3407"/>
    <x v="3372"/>
  </r>
  <r>
    <x v="3408"/>
    <x v="3373"/>
  </r>
  <r>
    <x v="2490"/>
    <x v="3374"/>
  </r>
  <r>
    <x v="3409"/>
    <x v="3375"/>
  </r>
  <r>
    <x v="3410"/>
    <x v="3376"/>
  </r>
  <r>
    <x v="3410"/>
    <x v="3376"/>
  </r>
  <r>
    <x v="3411"/>
    <x v="3377"/>
  </r>
  <r>
    <x v="3412"/>
    <x v="3378"/>
  </r>
  <r>
    <x v="3413"/>
    <x v="3379"/>
  </r>
  <r>
    <x v="3414"/>
    <x v="3380"/>
  </r>
  <r>
    <x v="3415"/>
    <x v="3381"/>
  </r>
  <r>
    <x v="3415"/>
    <x v="3381"/>
  </r>
  <r>
    <x v="3416"/>
    <x v="3382"/>
  </r>
  <r>
    <x v="3417"/>
    <x v="3383"/>
  </r>
  <r>
    <x v="3418"/>
    <x v="3384"/>
  </r>
  <r>
    <x v="3419"/>
    <x v="3385"/>
  </r>
  <r>
    <x v="3420"/>
    <x v="3386"/>
  </r>
  <r>
    <x v="3420"/>
    <x v="3386"/>
  </r>
  <r>
    <x v="3421"/>
    <x v="3387"/>
  </r>
  <r>
    <x v="3422"/>
    <x v="3388"/>
  </r>
  <r>
    <x v="3423"/>
    <x v="3389"/>
  </r>
  <r>
    <x v="3424"/>
    <x v="3390"/>
  </r>
  <r>
    <x v="3425"/>
    <x v="3391"/>
  </r>
  <r>
    <x v="3425"/>
    <x v="3391"/>
  </r>
  <r>
    <x v="3426"/>
    <x v="3392"/>
  </r>
  <r>
    <x v="3427"/>
    <x v="3393"/>
  </r>
  <r>
    <x v="3428"/>
    <x v="3394"/>
  </r>
  <r>
    <x v="3429"/>
    <x v="3395"/>
  </r>
  <r>
    <x v="3430"/>
    <x v="2586"/>
  </r>
  <r>
    <x v="3430"/>
    <x v="2586"/>
  </r>
  <r>
    <x v="3431"/>
    <x v="3396"/>
  </r>
  <r>
    <x v="3432"/>
    <x v="3397"/>
  </r>
  <r>
    <x v="3433"/>
    <x v="3398"/>
  </r>
  <r>
    <x v="3434"/>
    <x v="3399"/>
  </r>
  <r>
    <x v="3435"/>
    <x v="3400"/>
  </r>
  <r>
    <x v="3435"/>
    <x v="3400"/>
  </r>
  <r>
    <x v="3436"/>
    <x v="3401"/>
  </r>
  <r>
    <x v="3437"/>
    <x v="3402"/>
  </r>
  <r>
    <x v="3438"/>
    <x v="3403"/>
  </r>
  <r>
    <x v="3439"/>
    <x v="3404"/>
  </r>
  <r>
    <x v="3440"/>
    <x v="3405"/>
  </r>
  <r>
    <x v="3440"/>
    <x v="3405"/>
  </r>
  <r>
    <x v="3441"/>
    <x v="3406"/>
  </r>
  <r>
    <x v="3442"/>
    <x v="3407"/>
  </r>
  <r>
    <x v="3443"/>
    <x v="3408"/>
  </r>
  <r>
    <x v="3444"/>
    <x v="3409"/>
  </r>
  <r>
    <x v="3445"/>
    <x v="3410"/>
  </r>
  <r>
    <x v="3445"/>
    <x v="3410"/>
  </r>
  <r>
    <x v="3446"/>
    <x v="2885"/>
  </r>
  <r>
    <x v="1190"/>
    <x v="3411"/>
  </r>
  <r>
    <x v="3447"/>
    <x v="3412"/>
  </r>
  <r>
    <x v="3448"/>
    <x v="3413"/>
  </r>
  <r>
    <x v="3449"/>
    <x v="3414"/>
  </r>
  <r>
    <x v="3449"/>
    <x v="3414"/>
  </r>
  <r>
    <x v="3450"/>
    <x v="3415"/>
  </r>
  <r>
    <x v="3451"/>
    <x v="3416"/>
  </r>
  <r>
    <x v="3452"/>
    <x v="3417"/>
  </r>
  <r>
    <x v="3453"/>
    <x v="3418"/>
  </r>
  <r>
    <x v="3454"/>
    <x v="489"/>
  </r>
  <r>
    <x v="3454"/>
    <x v="489"/>
  </r>
  <r>
    <x v="3455"/>
    <x v="1776"/>
  </r>
  <r>
    <x v="3456"/>
    <x v="3419"/>
  </r>
  <r>
    <x v="3457"/>
    <x v="3420"/>
  </r>
  <r>
    <x v="3458"/>
    <x v="3421"/>
  </r>
  <r>
    <x v="3459"/>
    <x v="3422"/>
  </r>
  <r>
    <x v="3459"/>
    <x v="3422"/>
  </r>
  <r>
    <x v="3460"/>
    <x v="3423"/>
  </r>
  <r>
    <x v="3461"/>
    <x v="3424"/>
  </r>
  <r>
    <x v="3462"/>
    <x v="3425"/>
  </r>
  <r>
    <x v="3463"/>
    <x v="3426"/>
  </r>
  <r>
    <x v="3464"/>
    <x v="3427"/>
  </r>
  <r>
    <x v="3464"/>
    <x v="3427"/>
  </r>
  <r>
    <x v="3465"/>
    <x v="3428"/>
  </r>
  <r>
    <x v="3466"/>
    <x v="3429"/>
  </r>
  <r>
    <x v="3467"/>
    <x v="3430"/>
  </r>
  <r>
    <x v="3468"/>
    <x v="3431"/>
  </r>
  <r>
    <x v="3469"/>
    <x v="996"/>
  </r>
  <r>
    <x v="3469"/>
    <x v="996"/>
  </r>
  <r>
    <x v="3470"/>
    <x v="3432"/>
  </r>
  <r>
    <x v="3471"/>
    <x v="3433"/>
  </r>
  <r>
    <x v="3472"/>
    <x v="3434"/>
  </r>
  <r>
    <x v="3473"/>
    <x v="3435"/>
  </r>
  <r>
    <x v="3474"/>
    <x v="3436"/>
  </r>
  <r>
    <x v="3474"/>
    <x v="3436"/>
  </r>
  <r>
    <x v="3475"/>
    <x v="3437"/>
  </r>
  <r>
    <x v="3476"/>
    <x v="3438"/>
  </r>
  <r>
    <x v="3477"/>
    <x v="3439"/>
  </r>
  <r>
    <x v="3478"/>
    <x v="3440"/>
  </r>
  <r>
    <x v="3479"/>
    <x v="3441"/>
  </r>
  <r>
    <x v="3479"/>
    <x v="3441"/>
  </r>
  <r>
    <x v="3480"/>
    <x v="3442"/>
  </r>
  <r>
    <x v="3481"/>
    <x v="3433"/>
  </r>
  <r>
    <x v="3482"/>
    <x v="3443"/>
  </r>
  <r>
    <x v="3483"/>
    <x v="3444"/>
  </r>
  <r>
    <x v="2772"/>
    <x v="2053"/>
  </r>
  <r>
    <x v="2772"/>
    <x v="2053"/>
  </r>
  <r>
    <x v="3484"/>
    <x v="3445"/>
  </r>
  <r>
    <x v="3485"/>
    <x v="3446"/>
  </r>
  <r>
    <x v="3486"/>
    <x v="3447"/>
  </r>
  <r>
    <x v="3487"/>
    <x v="3448"/>
  </r>
  <r>
    <x v="3488"/>
    <x v="3449"/>
  </r>
  <r>
    <x v="3488"/>
    <x v="3449"/>
  </r>
  <r>
    <x v="3489"/>
    <x v="3450"/>
  </r>
  <r>
    <x v="3490"/>
    <x v="3451"/>
  </r>
  <r>
    <x v="3491"/>
    <x v="3452"/>
  </r>
  <r>
    <x v="2172"/>
    <x v="3453"/>
  </r>
  <r>
    <x v="3492"/>
    <x v="3454"/>
  </r>
  <r>
    <x v="3492"/>
    <x v="3454"/>
  </r>
  <r>
    <x v="3493"/>
    <x v="3455"/>
  </r>
  <r>
    <x v="3494"/>
    <x v="3456"/>
  </r>
  <r>
    <x v="3495"/>
    <x v="3457"/>
  </r>
  <r>
    <x v="3496"/>
    <x v="3458"/>
  </r>
  <r>
    <x v="3497"/>
    <x v="3459"/>
  </r>
  <r>
    <x v="3497"/>
    <x v="3459"/>
  </r>
  <r>
    <x v="3498"/>
    <x v="3460"/>
  </r>
  <r>
    <x v="3499"/>
    <x v="3461"/>
  </r>
  <r>
    <x v="3500"/>
    <x v="3462"/>
  </r>
  <r>
    <x v="3501"/>
    <x v="3463"/>
  </r>
  <r>
    <x v="3502"/>
    <x v="3464"/>
  </r>
  <r>
    <x v="3502"/>
    <x v="3464"/>
  </r>
  <r>
    <x v="3503"/>
    <x v="3465"/>
  </r>
  <r>
    <x v="3504"/>
    <x v="3466"/>
  </r>
  <r>
    <x v="3505"/>
    <x v="3467"/>
  </r>
  <r>
    <x v="3506"/>
    <x v="3468"/>
  </r>
  <r>
    <x v="3507"/>
    <x v="3469"/>
  </r>
  <r>
    <x v="3507"/>
    <x v="3469"/>
  </r>
  <r>
    <x v="3508"/>
    <x v="3470"/>
  </r>
  <r>
    <x v="3509"/>
    <x v="3471"/>
  </r>
  <r>
    <x v="3510"/>
    <x v="3472"/>
  </r>
  <r>
    <x v="3511"/>
    <x v="3473"/>
  </r>
  <r>
    <x v="3512"/>
    <x v="3474"/>
  </r>
  <r>
    <x v="3512"/>
    <x v="3474"/>
  </r>
  <r>
    <x v="3513"/>
    <x v="3475"/>
  </r>
  <r>
    <x v="3514"/>
    <x v="3476"/>
  </r>
  <r>
    <x v="3515"/>
    <x v="3477"/>
  </r>
  <r>
    <x v="3516"/>
    <x v="3478"/>
  </r>
  <r>
    <x v="3517"/>
    <x v="3479"/>
  </r>
  <r>
    <x v="3517"/>
    <x v="3479"/>
  </r>
  <r>
    <x v="3518"/>
    <x v="3480"/>
  </r>
  <r>
    <x v="3519"/>
    <x v="3481"/>
  </r>
  <r>
    <x v="3520"/>
    <x v="3482"/>
  </r>
  <r>
    <x v="3521"/>
    <x v="3483"/>
  </r>
  <r>
    <x v="3522"/>
    <x v="3484"/>
  </r>
  <r>
    <x v="3522"/>
    <x v="3484"/>
  </r>
  <r>
    <x v="3523"/>
    <x v="3485"/>
  </r>
  <r>
    <x v="3524"/>
    <x v="3486"/>
  </r>
  <r>
    <x v="3525"/>
    <x v="3487"/>
  </r>
  <r>
    <x v="3526"/>
    <x v="34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0">
  <r>
    <x v="0"/>
    <x v="0"/>
  </r>
  <r>
    <x v="1"/>
    <x v="1"/>
  </r>
  <r>
    <x v="2"/>
    <x v="2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7"/>
    <x v="17"/>
  </r>
  <r>
    <x v="18"/>
    <x v="18"/>
  </r>
  <r>
    <x v="19"/>
    <x v="19"/>
  </r>
  <r>
    <x v="20"/>
    <x v="20"/>
  </r>
  <r>
    <x v="21"/>
    <x v="21"/>
  </r>
  <r>
    <x v="22"/>
    <x v="22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7"/>
    <x v="27"/>
  </r>
  <r>
    <x v="28"/>
    <x v="28"/>
  </r>
  <r>
    <x v="29"/>
    <x v="29"/>
  </r>
  <r>
    <x v="30"/>
    <x v="30"/>
  </r>
  <r>
    <x v="31"/>
    <x v="31"/>
  </r>
  <r>
    <x v="32"/>
    <x v="32"/>
  </r>
  <r>
    <x v="32"/>
    <x v="32"/>
  </r>
  <r>
    <x v="33"/>
    <x v="33"/>
  </r>
  <r>
    <x v="34"/>
    <x v="34"/>
  </r>
  <r>
    <x v="35"/>
    <x v="35"/>
  </r>
  <r>
    <x v="36"/>
    <x v="36"/>
  </r>
  <r>
    <x v="37"/>
    <x v="37"/>
  </r>
  <r>
    <x v="37"/>
    <x v="37"/>
  </r>
  <r>
    <x v="38"/>
    <x v="38"/>
  </r>
  <r>
    <x v="39"/>
    <x v="39"/>
  </r>
  <r>
    <x v="40"/>
    <x v="40"/>
  </r>
  <r>
    <x v="41"/>
    <x v="41"/>
  </r>
  <r>
    <x v="42"/>
    <x v="42"/>
  </r>
  <r>
    <x v="42"/>
    <x v="42"/>
  </r>
  <r>
    <x v="43"/>
    <x v="43"/>
  </r>
  <r>
    <x v="44"/>
    <x v="44"/>
  </r>
  <r>
    <x v="45"/>
    <x v="45"/>
  </r>
  <r>
    <x v="46"/>
    <x v="46"/>
  </r>
  <r>
    <x v="47"/>
    <x v="47"/>
  </r>
  <r>
    <x v="47"/>
    <x v="47"/>
  </r>
  <r>
    <x v="48"/>
    <x v="48"/>
  </r>
  <r>
    <x v="49"/>
    <x v="49"/>
  </r>
  <r>
    <x v="50"/>
    <x v="50"/>
  </r>
  <r>
    <x v="51"/>
    <x v="51"/>
  </r>
  <r>
    <x v="52"/>
    <x v="52"/>
  </r>
  <r>
    <x v="52"/>
    <x v="52"/>
  </r>
  <r>
    <x v="53"/>
    <x v="53"/>
  </r>
  <r>
    <x v="54"/>
    <x v="54"/>
  </r>
  <r>
    <x v="55"/>
    <x v="55"/>
  </r>
  <r>
    <x v="56"/>
    <x v="56"/>
  </r>
  <r>
    <x v="57"/>
    <x v="57"/>
  </r>
  <r>
    <x v="57"/>
    <x v="57"/>
  </r>
  <r>
    <x v="58"/>
    <x v="58"/>
  </r>
  <r>
    <x v="59"/>
    <x v="59"/>
  </r>
  <r>
    <x v="60"/>
    <x v="60"/>
  </r>
  <r>
    <x v="61"/>
    <x v="61"/>
  </r>
  <r>
    <x v="62"/>
    <x v="62"/>
  </r>
  <r>
    <x v="62"/>
    <x v="62"/>
  </r>
  <r>
    <x v="63"/>
    <x v="63"/>
  </r>
  <r>
    <x v="64"/>
    <x v="64"/>
  </r>
  <r>
    <x v="65"/>
    <x v="65"/>
  </r>
  <r>
    <x v="66"/>
    <x v="66"/>
  </r>
  <r>
    <x v="67"/>
    <x v="67"/>
  </r>
  <r>
    <x v="67"/>
    <x v="67"/>
  </r>
  <r>
    <x v="68"/>
    <x v="68"/>
  </r>
  <r>
    <x v="69"/>
    <x v="69"/>
  </r>
  <r>
    <x v="70"/>
    <x v="70"/>
  </r>
  <r>
    <x v="71"/>
    <x v="71"/>
  </r>
  <r>
    <x v="72"/>
    <x v="72"/>
  </r>
  <r>
    <x v="72"/>
    <x v="72"/>
  </r>
  <r>
    <x v="73"/>
    <x v="73"/>
  </r>
  <r>
    <x v="74"/>
    <x v="74"/>
  </r>
  <r>
    <x v="75"/>
    <x v="75"/>
  </r>
  <r>
    <x v="76"/>
    <x v="76"/>
  </r>
  <r>
    <x v="77"/>
    <x v="77"/>
  </r>
  <r>
    <x v="77"/>
    <x v="77"/>
  </r>
  <r>
    <x v="78"/>
    <x v="78"/>
  </r>
  <r>
    <x v="79"/>
    <x v="79"/>
  </r>
  <r>
    <x v="80"/>
    <x v="80"/>
  </r>
  <r>
    <x v="81"/>
    <x v="81"/>
  </r>
  <r>
    <x v="82"/>
    <x v="82"/>
  </r>
  <r>
    <x v="82"/>
    <x v="82"/>
  </r>
  <r>
    <x v="83"/>
    <x v="62"/>
  </r>
  <r>
    <x v="84"/>
    <x v="83"/>
  </r>
  <r>
    <x v="85"/>
    <x v="84"/>
  </r>
  <r>
    <x v="86"/>
    <x v="85"/>
  </r>
  <r>
    <x v="87"/>
    <x v="86"/>
  </r>
  <r>
    <x v="87"/>
    <x v="86"/>
  </r>
  <r>
    <x v="88"/>
    <x v="87"/>
  </r>
  <r>
    <x v="89"/>
    <x v="88"/>
  </r>
  <r>
    <x v="90"/>
    <x v="89"/>
  </r>
  <r>
    <x v="91"/>
    <x v="90"/>
  </r>
  <r>
    <x v="92"/>
    <x v="91"/>
  </r>
  <r>
    <x v="92"/>
    <x v="91"/>
  </r>
  <r>
    <x v="93"/>
    <x v="92"/>
  </r>
  <r>
    <x v="94"/>
    <x v="93"/>
  </r>
  <r>
    <x v="95"/>
    <x v="94"/>
  </r>
  <r>
    <x v="96"/>
    <x v="95"/>
  </r>
  <r>
    <x v="97"/>
    <x v="96"/>
  </r>
  <r>
    <x v="97"/>
    <x v="96"/>
  </r>
  <r>
    <x v="98"/>
    <x v="97"/>
  </r>
  <r>
    <x v="99"/>
    <x v="98"/>
  </r>
  <r>
    <x v="100"/>
    <x v="99"/>
  </r>
  <r>
    <x v="101"/>
    <x v="100"/>
  </r>
  <r>
    <x v="102"/>
    <x v="101"/>
  </r>
  <r>
    <x v="102"/>
    <x v="101"/>
  </r>
  <r>
    <x v="103"/>
    <x v="102"/>
  </r>
  <r>
    <x v="104"/>
    <x v="103"/>
  </r>
  <r>
    <x v="105"/>
    <x v="104"/>
  </r>
  <r>
    <x v="106"/>
    <x v="105"/>
  </r>
  <r>
    <x v="107"/>
    <x v="106"/>
  </r>
  <r>
    <x v="107"/>
    <x v="106"/>
  </r>
  <r>
    <x v="108"/>
    <x v="107"/>
  </r>
  <r>
    <x v="109"/>
    <x v="108"/>
  </r>
  <r>
    <x v="110"/>
    <x v="109"/>
  </r>
  <r>
    <x v="111"/>
    <x v="110"/>
  </r>
  <r>
    <x v="112"/>
    <x v="111"/>
  </r>
  <r>
    <x v="112"/>
    <x v="111"/>
  </r>
  <r>
    <x v="113"/>
    <x v="112"/>
  </r>
  <r>
    <x v="114"/>
    <x v="113"/>
  </r>
  <r>
    <x v="115"/>
    <x v="114"/>
  </r>
  <r>
    <x v="116"/>
    <x v="115"/>
  </r>
  <r>
    <x v="117"/>
    <x v="116"/>
  </r>
  <r>
    <x v="117"/>
    <x v="116"/>
  </r>
  <r>
    <x v="118"/>
    <x v="117"/>
  </r>
  <r>
    <x v="119"/>
    <x v="118"/>
  </r>
  <r>
    <x v="120"/>
    <x v="119"/>
  </r>
  <r>
    <x v="121"/>
    <x v="120"/>
  </r>
  <r>
    <x v="122"/>
    <x v="121"/>
  </r>
  <r>
    <x v="122"/>
    <x v="121"/>
  </r>
  <r>
    <x v="123"/>
    <x v="122"/>
  </r>
  <r>
    <x v="124"/>
    <x v="123"/>
  </r>
  <r>
    <x v="125"/>
    <x v="124"/>
  </r>
  <r>
    <x v="126"/>
    <x v="125"/>
  </r>
  <r>
    <x v="127"/>
    <x v="126"/>
  </r>
  <r>
    <x v="127"/>
    <x v="126"/>
  </r>
  <r>
    <x v="128"/>
    <x v="127"/>
  </r>
  <r>
    <x v="129"/>
    <x v="128"/>
  </r>
  <r>
    <x v="130"/>
    <x v="129"/>
  </r>
  <r>
    <x v="131"/>
    <x v="130"/>
  </r>
  <r>
    <x v="132"/>
    <x v="131"/>
  </r>
  <r>
    <x v="132"/>
    <x v="131"/>
  </r>
  <r>
    <x v="133"/>
    <x v="132"/>
  </r>
  <r>
    <x v="134"/>
    <x v="133"/>
  </r>
  <r>
    <x v="135"/>
    <x v="134"/>
  </r>
  <r>
    <x v="136"/>
    <x v="135"/>
  </r>
  <r>
    <x v="137"/>
    <x v="136"/>
  </r>
  <r>
    <x v="137"/>
    <x v="136"/>
  </r>
  <r>
    <x v="138"/>
    <x v="137"/>
  </r>
  <r>
    <x v="139"/>
    <x v="138"/>
  </r>
  <r>
    <x v="140"/>
    <x v="139"/>
  </r>
  <r>
    <x v="141"/>
    <x v="140"/>
  </r>
  <r>
    <x v="142"/>
    <x v="141"/>
  </r>
  <r>
    <x v="142"/>
    <x v="141"/>
  </r>
  <r>
    <x v="143"/>
    <x v="142"/>
  </r>
  <r>
    <x v="144"/>
    <x v="143"/>
  </r>
  <r>
    <x v="145"/>
    <x v="144"/>
  </r>
  <r>
    <x v="146"/>
    <x v="145"/>
  </r>
  <r>
    <x v="147"/>
    <x v="146"/>
  </r>
  <r>
    <x v="147"/>
    <x v="146"/>
  </r>
  <r>
    <x v="148"/>
    <x v="147"/>
  </r>
  <r>
    <x v="149"/>
    <x v="148"/>
  </r>
  <r>
    <x v="150"/>
    <x v="149"/>
  </r>
  <r>
    <x v="151"/>
    <x v="150"/>
  </r>
  <r>
    <x v="152"/>
    <x v="151"/>
  </r>
  <r>
    <x v="152"/>
    <x v="151"/>
  </r>
  <r>
    <x v="153"/>
    <x v="152"/>
  </r>
  <r>
    <x v="154"/>
    <x v="153"/>
  </r>
  <r>
    <x v="155"/>
    <x v="154"/>
  </r>
  <r>
    <x v="156"/>
    <x v="155"/>
  </r>
  <r>
    <x v="157"/>
    <x v="156"/>
  </r>
  <r>
    <x v="157"/>
    <x v="156"/>
  </r>
  <r>
    <x v="158"/>
    <x v="157"/>
  </r>
  <r>
    <x v="159"/>
    <x v="158"/>
  </r>
  <r>
    <x v="160"/>
    <x v="159"/>
  </r>
  <r>
    <x v="161"/>
    <x v="160"/>
  </r>
  <r>
    <x v="162"/>
    <x v="161"/>
  </r>
  <r>
    <x v="162"/>
    <x v="161"/>
  </r>
  <r>
    <x v="163"/>
    <x v="162"/>
  </r>
  <r>
    <x v="164"/>
    <x v="163"/>
  </r>
  <r>
    <x v="165"/>
    <x v="164"/>
  </r>
  <r>
    <x v="166"/>
    <x v="165"/>
  </r>
  <r>
    <x v="167"/>
    <x v="166"/>
  </r>
  <r>
    <x v="167"/>
    <x v="166"/>
  </r>
  <r>
    <x v="168"/>
    <x v="167"/>
  </r>
  <r>
    <x v="169"/>
    <x v="168"/>
  </r>
  <r>
    <x v="170"/>
    <x v="169"/>
  </r>
  <r>
    <x v="171"/>
    <x v="170"/>
  </r>
  <r>
    <x v="172"/>
    <x v="171"/>
  </r>
  <r>
    <x v="172"/>
    <x v="171"/>
  </r>
  <r>
    <x v="173"/>
    <x v="172"/>
  </r>
  <r>
    <x v="174"/>
    <x v="173"/>
  </r>
  <r>
    <x v="175"/>
    <x v="174"/>
  </r>
  <r>
    <x v="176"/>
    <x v="175"/>
  </r>
  <r>
    <x v="177"/>
    <x v="176"/>
  </r>
  <r>
    <x v="177"/>
    <x v="176"/>
  </r>
  <r>
    <x v="178"/>
    <x v="177"/>
  </r>
  <r>
    <x v="179"/>
    <x v="178"/>
  </r>
  <r>
    <x v="180"/>
    <x v="179"/>
  </r>
  <r>
    <x v="181"/>
    <x v="180"/>
  </r>
  <r>
    <x v="182"/>
    <x v="181"/>
  </r>
  <r>
    <x v="182"/>
    <x v="181"/>
  </r>
  <r>
    <x v="183"/>
    <x v="182"/>
  </r>
  <r>
    <x v="184"/>
    <x v="183"/>
  </r>
  <r>
    <x v="185"/>
    <x v="184"/>
  </r>
  <r>
    <x v="186"/>
    <x v="185"/>
  </r>
  <r>
    <x v="187"/>
    <x v="186"/>
  </r>
  <r>
    <x v="187"/>
    <x v="186"/>
  </r>
  <r>
    <x v="188"/>
    <x v="187"/>
  </r>
  <r>
    <x v="189"/>
    <x v="188"/>
  </r>
  <r>
    <x v="190"/>
    <x v="189"/>
  </r>
  <r>
    <x v="191"/>
    <x v="190"/>
  </r>
  <r>
    <x v="192"/>
    <x v="191"/>
  </r>
  <r>
    <x v="192"/>
    <x v="191"/>
  </r>
  <r>
    <x v="193"/>
    <x v="192"/>
  </r>
  <r>
    <x v="194"/>
    <x v="193"/>
  </r>
  <r>
    <x v="195"/>
    <x v="194"/>
  </r>
  <r>
    <x v="196"/>
    <x v="195"/>
  </r>
  <r>
    <x v="197"/>
    <x v="196"/>
  </r>
  <r>
    <x v="197"/>
    <x v="196"/>
  </r>
  <r>
    <x v="198"/>
    <x v="197"/>
  </r>
  <r>
    <x v="199"/>
    <x v="198"/>
  </r>
  <r>
    <x v="200"/>
    <x v="199"/>
  </r>
  <r>
    <x v="201"/>
    <x v="200"/>
  </r>
  <r>
    <x v="202"/>
    <x v="201"/>
  </r>
  <r>
    <x v="202"/>
    <x v="201"/>
  </r>
  <r>
    <x v="203"/>
    <x v="202"/>
  </r>
  <r>
    <x v="204"/>
    <x v="203"/>
  </r>
  <r>
    <x v="205"/>
    <x v="204"/>
  </r>
  <r>
    <x v="206"/>
    <x v="205"/>
  </r>
  <r>
    <x v="207"/>
    <x v="206"/>
  </r>
  <r>
    <x v="207"/>
    <x v="206"/>
  </r>
  <r>
    <x v="208"/>
    <x v="207"/>
  </r>
  <r>
    <x v="209"/>
    <x v="208"/>
  </r>
  <r>
    <x v="210"/>
    <x v="209"/>
  </r>
  <r>
    <x v="211"/>
    <x v="210"/>
  </r>
  <r>
    <x v="212"/>
    <x v="211"/>
  </r>
  <r>
    <x v="212"/>
    <x v="211"/>
  </r>
  <r>
    <x v="213"/>
    <x v="212"/>
  </r>
  <r>
    <x v="214"/>
    <x v="213"/>
  </r>
  <r>
    <x v="215"/>
    <x v="214"/>
  </r>
  <r>
    <x v="216"/>
    <x v="215"/>
  </r>
  <r>
    <x v="217"/>
    <x v="216"/>
  </r>
  <r>
    <x v="217"/>
    <x v="216"/>
  </r>
  <r>
    <x v="218"/>
    <x v="217"/>
  </r>
  <r>
    <x v="219"/>
    <x v="218"/>
  </r>
  <r>
    <x v="220"/>
    <x v="219"/>
  </r>
  <r>
    <x v="221"/>
    <x v="220"/>
  </r>
  <r>
    <x v="222"/>
    <x v="221"/>
  </r>
  <r>
    <x v="222"/>
    <x v="221"/>
  </r>
  <r>
    <x v="223"/>
    <x v="222"/>
  </r>
  <r>
    <x v="224"/>
    <x v="223"/>
  </r>
  <r>
    <x v="225"/>
    <x v="224"/>
  </r>
  <r>
    <x v="226"/>
    <x v="225"/>
  </r>
  <r>
    <x v="227"/>
    <x v="226"/>
  </r>
  <r>
    <x v="227"/>
    <x v="226"/>
  </r>
  <r>
    <x v="228"/>
    <x v="227"/>
  </r>
  <r>
    <x v="229"/>
    <x v="228"/>
  </r>
  <r>
    <x v="230"/>
    <x v="229"/>
  </r>
  <r>
    <x v="231"/>
    <x v="230"/>
  </r>
  <r>
    <x v="232"/>
    <x v="231"/>
  </r>
  <r>
    <x v="232"/>
    <x v="231"/>
  </r>
  <r>
    <x v="233"/>
    <x v="232"/>
  </r>
  <r>
    <x v="234"/>
    <x v="233"/>
  </r>
  <r>
    <x v="235"/>
    <x v="234"/>
  </r>
  <r>
    <x v="236"/>
    <x v="235"/>
  </r>
  <r>
    <x v="237"/>
    <x v="236"/>
  </r>
  <r>
    <x v="237"/>
    <x v="236"/>
  </r>
  <r>
    <x v="238"/>
    <x v="237"/>
  </r>
  <r>
    <x v="239"/>
    <x v="238"/>
  </r>
  <r>
    <x v="240"/>
    <x v="239"/>
  </r>
  <r>
    <x v="241"/>
    <x v="240"/>
  </r>
  <r>
    <x v="242"/>
    <x v="241"/>
  </r>
  <r>
    <x v="242"/>
    <x v="241"/>
  </r>
  <r>
    <x v="243"/>
    <x v="242"/>
  </r>
  <r>
    <x v="244"/>
    <x v="243"/>
  </r>
  <r>
    <x v="245"/>
    <x v="244"/>
  </r>
  <r>
    <x v="246"/>
    <x v="245"/>
  </r>
  <r>
    <x v="247"/>
    <x v="246"/>
  </r>
  <r>
    <x v="247"/>
    <x v="246"/>
  </r>
  <r>
    <x v="248"/>
    <x v="247"/>
  </r>
  <r>
    <x v="249"/>
    <x v="248"/>
  </r>
  <r>
    <x v="250"/>
    <x v="249"/>
  </r>
  <r>
    <x v="251"/>
    <x v="250"/>
  </r>
  <r>
    <x v="252"/>
    <x v="251"/>
  </r>
  <r>
    <x v="252"/>
    <x v="251"/>
  </r>
  <r>
    <x v="253"/>
    <x v="62"/>
  </r>
  <r>
    <x v="254"/>
    <x v="252"/>
  </r>
  <r>
    <x v="255"/>
    <x v="253"/>
  </r>
  <r>
    <x v="256"/>
    <x v="254"/>
  </r>
  <r>
    <x v="257"/>
    <x v="255"/>
  </r>
  <r>
    <x v="257"/>
    <x v="255"/>
  </r>
  <r>
    <x v="258"/>
    <x v="256"/>
  </r>
  <r>
    <x v="259"/>
    <x v="257"/>
  </r>
  <r>
    <x v="260"/>
    <x v="258"/>
  </r>
  <r>
    <x v="261"/>
    <x v="259"/>
  </r>
  <r>
    <x v="262"/>
    <x v="260"/>
  </r>
  <r>
    <x v="262"/>
    <x v="260"/>
  </r>
  <r>
    <x v="263"/>
    <x v="261"/>
  </r>
  <r>
    <x v="264"/>
    <x v="262"/>
  </r>
  <r>
    <x v="265"/>
    <x v="263"/>
  </r>
  <r>
    <x v="266"/>
    <x v="264"/>
  </r>
  <r>
    <x v="267"/>
    <x v="265"/>
  </r>
  <r>
    <x v="267"/>
    <x v="265"/>
  </r>
  <r>
    <x v="268"/>
    <x v="266"/>
  </r>
  <r>
    <x v="269"/>
    <x v="267"/>
  </r>
  <r>
    <x v="270"/>
    <x v="268"/>
  </r>
  <r>
    <x v="271"/>
    <x v="269"/>
  </r>
  <r>
    <x v="272"/>
    <x v="270"/>
  </r>
  <r>
    <x v="272"/>
    <x v="270"/>
  </r>
  <r>
    <x v="273"/>
    <x v="271"/>
  </r>
  <r>
    <x v="274"/>
    <x v="272"/>
  </r>
  <r>
    <x v="275"/>
    <x v="273"/>
  </r>
  <r>
    <x v="276"/>
    <x v="274"/>
  </r>
  <r>
    <x v="277"/>
    <x v="275"/>
  </r>
  <r>
    <x v="277"/>
    <x v="275"/>
  </r>
  <r>
    <x v="278"/>
    <x v="276"/>
  </r>
  <r>
    <x v="279"/>
    <x v="277"/>
  </r>
  <r>
    <x v="280"/>
    <x v="278"/>
  </r>
  <r>
    <x v="281"/>
    <x v="279"/>
  </r>
  <r>
    <x v="282"/>
    <x v="280"/>
  </r>
  <r>
    <x v="282"/>
    <x v="280"/>
  </r>
  <r>
    <x v="283"/>
    <x v="281"/>
  </r>
  <r>
    <x v="284"/>
    <x v="282"/>
  </r>
  <r>
    <x v="285"/>
    <x v="283"/>
  </r>
  <r>
    <x v="286"/>
    <x v="284"/>
  </r>
  <r>
    <x v="287"/>
    <x v="285"/>
  </r>
  <r>
    <x v="287"/>
    <x v="285"/>
  </r>
  <r>
    <x v="288"/>
    <x v="286"/>
  </r>
  <r>
    <x v="289"/>
    <x v="287"/>
  </r>
  <r>
    <x v="290"/>
    <x v="288"/>
  </r>
  <r>
    <x v="291"/>
    <x v="289"/>
  </r>
  <r>
    <x v="292"/>
    <x v="290"/>
  </r>
  <r>
    <x v="292"/>
    <x v="290"/>
  </r>
  <r>
    <x v="293"/>
    <x v="291"/>
  </r>
  <r>
    <x v="294"/>
    <x v="292"/>
  </r>
  <r>
    <x v="295"/>
    <x v="293"/>
  </r>
  <r>
    <x v="296"/>
    <x v="294"/>
  </r>
  <r>
    <x v="297"/>
    <x v="295"/>
  </r>
  <r>
    <x v="297"/>
    <x v="295"/>
  </r>
  <r>
    <x v="298"/>
    <x v="296"/>
  </r>
  <r>
    <x v="299"/>
    <x v="297"/>
  </r>
  <r>
    <x v="300"/>
    <x v="298"/>
  </r>
  <r>
    <x v="301"/>
    <x v="299"/>
  </r>
  <r>
    <x v="302"/>
    <x v="300"/>
  </r>
  <r>
    <x v="302"/>
    <x v="300"/>
  </r>
  <r>
    <x v="303"/>
    <x v="301"/>
  </r>
  <r>
    <x v="304"/>
    <x v="302"/>
  </r>
  <r>
    <x v="305"/>
    <x v="303"/>
  </r>
  <r>
    <x v="306"/>
    <x v="304"/>
  </r>
  <r>
    <x v="307"/>
    <x v="305"/>
  </r>
  <r>
    <x v="307"/>
    <x v="305"/>
  </r>
  <r>
    <x v="308"/>
    <x v="306"/>
  </r>
  <r>
    <x v="309"/>
    <x v="307"/>
  </r>
  <r>
    <x v="310"/>
    <x v="308"/>
  </r>
  <r>
    <x v="311"/>
    <x v="309"/>
  </r>
  <r>
    <x v="312"/>
    <x v="310"/>
  </r>
  <r>
    <x v="312"/>
    <x v="310"/>
  </r>
  <r>
    <x v="313"/>
    <x v="311"/>
  </r>
  <r>
    <x v="314"/>
    <x v="312"/>
  </r>
  <r>
    <x v="315"/>
    <x v="313"/>
  </r>
  <r>
    <x v="316"/>
    <x v="314"/>
  </r>
  <r>
    <x v="317"/>
    <x v="315"/>
  </r>
  <r>
    <x v="317"/>
    <x v="315"/>
  </r>
  <r>
    <x v="318"/>
    <x v="316"/>
  </r>
  <r>
    <x v="319"/>
    <x v="317"/>
  </r>
  <r>
    <x v="320"/>
    <x v="318"/>
  </r>
  <r>
    <x v="321"/>
    <x v="319"/>
  </r>
  <r>
    <x v="322"/>
    <x v="320"/>
  </r>
  <r>
    <x v="322"/>
    <x v="320"/>
  </r>
  <r>
    <x v="323"/>
    <x v="321"/>
  </r>
  <r>
    <x v="324"/>
    <x v="322"/>
  </r>
  <r>
    <x v="325"/>
    <x v="323"/>
  </r>
  <r>
    <x v="326"/>
    <x v="324"/>
  </r>
  <r>
    <x v="327"/>
    <x v="325"/>
  </r>
  <r>
    <x v="327"/>
    <x v="325"/>
  </r>
  <r>
    <x v="328"/>
    <x v="326"/>
  </r>
  <r>
    <x v="329"/>
    <x v="327"/>
  </r>
  <r>
    <x v="330"/>
    <x v="328"/>
  </r>
  <r>
    <x v="331"/>
    <x v="329"/>
  </r>
  <r>
    <x v="332"/>
    <x v="330"/>
  </r>
  <r>
    <x v="332"/>
    <x v="330"/>
  </r>
  <r>
    <x v="333"/>
    <x v="331"/>
  </r>
  <r>
    <x v="334"/>
    <x v="332"/>
  </r>
  <r>
    <x v="335"/>
    <x v="333"/>
  </r>
  <r>
    <x v="336"/>
    <x v="334"/>
  </r>
  <r>
    <x v="337"/>
    <x v="335"/>
  </r>
  <r>
    <x v="337"/>
    <x v="335"/>
  </r>
  <r>
    <x v="338"/>
    <x v="336"/>
  </r>
  <r>
    <x v="339"/>
    <x v="337"/>
  </r>
  <r>
    <x v="340"/>
    <x v="338"/>
  </r>
  <r>
    <x v="341"/>
    <x v="339"/>
  </r>
  <r>
    <x v="342"/>
    <x v="340"/>
  </r>
  <r>
    <x v="342"/>
    <x v="340"/>
  </r>
  <r>
    <x v="343"/>
    <x v="341"/>
  </r>
  <r>
    <x v="344"/>
    <x v="342"/>
  </r>
  <r>
    <x v="345"/>
    <x v="343"/>
  </r>
  <r>
    <x v="346"/>
    <x v="344"/>
  </r>
  <r>
    <x v="347"/>
    <x v="345"/>
  </r>
  <r>
    <x v="347"/>
    <x v="345"/>
  </r>
  <r>
    <x v="348"/>
    <x v="346"/>
  </r>
  <r>
    <x v="349"/>
    <x v="347"/>
  </r>
  <r>
    <x v="350"/>
    <x v="348"/>
  </r>
  <r>
    <x v="351"/>
    <x v="349"/>
  </r>
  <r>
    <x v="352"/>
    <x v="350"/>
  </r>
  <r>
    <x v="352"/>
    <x v="350"/>
  </r>
  <r>
    <x v="353"/>
    <x v="351"/>
  </r>
  <r>
    <x v="354"/>
    <x v="352"/>
  </r>
  <r>
    <x v="355"/>
    <x v="353"/>
  </r>
  <r>
    <x v="356"/>
    <x v="354"/>
  </r>
  <r>
    <x v="357"/>
    <x v="355"/>
  </r>
  <r>
    <x v="357"/>
    <x v="355"/>
  </r>
  <r>
    <x v="358"/>
    <x v="356"/>
  </r>
  <r>
    <x v="359"/>
    <x v="357"/>
  </r>
  <r>
    <x v="360"/>
    <x v="358"/>
  </r>
  <r>
    <x v="361"/>
    <x v="359"/>
  </r>
  <r>
    <x v="362"/>
    <x v="360"/>
  </r>
  <r>
    <x v="362"/>
    <x v="360"/>
  </r>
  <r>
    <x v="363"/>
    <x v="361"/>
  </r>
  <r>
    <x v="364"/>
    <x v="362"/>
  </r>
  <r>
    <x v="365"/>
    <x v="363"/>
  </r>
  <r>
    <x v="366"/>
    <x v="364"/>
  </r>
  <r>
    <x v="367"/>
    <x v="365"/>
  </r>
  <r>
    <x v="367"/>
    <x v="365"/>
  </r>
  <r>
    <x v="368"/>
    <x v="366"/>
  </r>
  <r>
    <x v="369"/>
    <x v="367"/>
  </r>
  <r>
    <x v="370"/>
    <x v="368"/>
  </r>
  <r>
    <x v="371"/>
    <x v="369"/>
  </r>
  <r>
    <x v="372"/>
    <x v="370"/>
  </r>
  <r>
    <x v="372"/>
    <x v="370"/>
  </r>
  <r>
    <x v="373"/>
    <x v="56"/>
  </r>
  <r>
    <x v="374"/>
    <x v="371"/>
  </r>
  <r>
    <x v="375"/>
    <x v="372"/>
  </r>
  <r>
    <x v="376"/>
    <x v="373"/>
  </r>
  <r>
    <x v="377"/>
    <x v="374"/>
  </r>
  <r>
    <x v="377"/>
    <x v="374"/>
  </r>
  <r>
    <x v="378"/>
    <x v="375"/>
  </r>
  <r>
    <x v="379"/>
    <x v="376"/>
  </r>
  <r>
    <x v="380"/>
    <x v="377"/>
  </r>
  <r>
    <x v="381"/>
    <x v="378"/>
  </r>
  <r>
    <x v="382"/>
    <x v="379"/>
  </r>
  <r>
    <x v="382"/>
    <x v="379"/>
  </r>
  <r>
    <x v="383"/>
    <x v="380"/>
  </r>
  <r>
    <x v="384"/>
    <x v="381"/>
  </r>
  <r>
    <x v="385"/>
    <x v="382"/>
  </r>
  <r>
    <x v="386"/>
    <x v="383"/>
  </r>
  <r>
    <x v="387"/>
    <x v="384"/>
  </r>
  <r>
    <x v="387"/>
    <x v="384"/>
  </r>
  <r>
    <x v="388"/>
    <x v="385"/>
  </r>
  <r>
    <x v="389"/>
    <x v="386"/>
  </r>
  <r>
    <x v="390"/>
    <x v="387"/>
  </r>
  <r>
    <x v="391"/>
    <x v="388"/>
  </r>
  <r>
    <x v="392"/>
    <x v="389"/>
  </r>
  <r>
    <x v="392"/>
    <x v="389"/>
  </r>
  <r>
    <x v="393"/>
    <x v="390"/>
  </r>
  <r>
    <x v="394"/>
    <x v="391"/>
  </r>
  <r>
    <x v="395"/>
    <x v="392"/>
  </r>
  <r>
    <x v="396"/>
    <x v="393"/>
  </r>
  <r>
    <x v="397"/>
    <x v="394"/>
  </r>
  <r>
    <x v="397"/>
    <x v="394"/>
  </r>
  <r>
    <x v="398"/>
    <x v="395"/>
  </r>
  <r>
    <x v="399"/>
    <x v="396"/>
  </r>
  <r>
    <x v="400"/>
    <x v="397"/>
  </r>
  <r>
    <x v="401"/>
    <x v="398"/>
  </r>
  <r>
    <x v="402"/>
    <x v="399"/>
  </r>
  <r>
    <x v="402"/>
    <x v="399"/>
  </r>
  <r>
    <x v="403"/>
    <x v="400"/>
  </r>
  <r>
    <x v="404"/>
    <x v="401"/>
  </r>
  <r>
    <x v="405"/>
    <x v="402"/>
  </r>
  <r>
    <x v="406"/>
    <x v="403"/>
  </r>
  <r>
    <x v="407"/>
    <x v="404"/>
  </r>
  <r>
    <x v="407"/>
    <x v="404"/>
  </r>
  <r>
    <x v="408"/>
    <x v="405"/>
  </r>
  <r>
    <x v="409"/>
    <x v="406"/>
  </r>
  <r>
    <x v="410"/>
    <x v="407"/>
  </r>
  <r>
    <x v="411"/>
    <x v="408"/>
  </r>
  <r>
    <x v="412"/>
    <x v="409"/>
  </r>
  <r>
    <x v="412"/>
    <x v="409"/>
  </r>
  <r>
    <x v="413"/>
    <x v="410"/>
  </r>
  <r>
    <x v="414"/>
    <x v="411"/>
  </r>
  <r>
    <x v="415"/>
    <x v="412"/>
  </r>
  <r>
    <x v="416"/>
    <x v="413"/>
  </r>
  <r>
    <x v="417"/>
    <x v="414"/>
  </r>
  <r>
    <x v="417"/>
    <x v="414"/>
  </r>
  <r>
    <x v="418"/>
    <x v="415"/>
  </r>
  <r>
    <x v="419"/>
    <x v="416"/>
  </r>
  <r>
    <x v="420"/>
    <x v="417"/>
  </r>
  <r>
    <x v="421"/>
    <x v="418"/>
  </r>
  <r>
    <x v="422"/>
    <x v="419"/>
  </r>
  <r>
    <x v="422"/>
    <x v="419"/>
  </r>
  <r>
    <x v="423"/>
    <x v="420"/>
  </r>
  <r>
    <x v="424"/>
    <x v="421"/>
  </r>
  <r>
    <x v="425"/>
    <x v="422"/>
  </r>
  <r>
    <x v="426"/>
    <x v="423"/>
  </r>
  <r>
    <x v="427"/>
    <x v="424"/>
  </r>
  <r>
    <x v="427"/>
    <x v="424"/>
  </r>
  <r>
    <x v="428"/>
    <x v="425"/>
  </r>
  <r>
    <x v="429"/>
    <x v="426"/>
  </r>
  <r>
    <x v="430"/>
    <x v="427"/>
  </r>
  <r>
    <x v="431"/>
    <x v="428"/>
  </r>
  <r>
    <x v="432"/>
    <x v="429"/>
  </r>
  <r>
    <x v="432"/>
    <x v="429"/>
  </r>
  <r>
    <x v="433"/>
    <x v="430"/>
  </r>
  <r>
    <x v="434"/>
    <x v="431"/>
  </r>
  <r>
    <x v="435"/>
    <x v="432"/>
  </r>
  <r>
    <x v="436"/>
    <x v="433"/>
  </r>
  <r>
    <x v="437"/>
    <x v="434"/>
  </r>
  <r>
    <x v="437"/>
    <x v="434"/>
  </r>
  <r>
    <x v="438"/>
    <x v="435"/>
  </r>
  <r>
    <x v="439"/>
    <x v="436"/>
  </r>
  <r>
    <x v="440"/>
    <x v="437"/>
  </r>
  <r>
    <x v="441"/>
    <x v="438"/>
  </r>
  <r>
    <x v="442"/>
    <x v="439"/>
  </r>
  <r>
    <x v="442"/>
    <x v="439"/>
  </r>
  <r>
    <x v="443"/>
    <x v="440"/>
  </r>
  <r>
    <x v="187"/>
    <x v="186"/>
  </r>
  <r>
    <x v="444"/>
    <x v="441"/>
  </r>
  <r>
    <x v="445"/>
    <x v="442"/>
  </r>
  <r>
    <x v="446"/>
    <x v="443"/>
  </r>
  <r>
    <x v="446"/>
    <x v="443"/>
  </r>
  <r>
    <x v="447"/>
    <x v="444"/>
  </r>
  <r>
    <x v="448"/>
    <x v="445"/>
  </r>
  <r>
    <x v="449"/>
    <x v="446"/>
  </r>
  <r>
    <x v="450"/>
    <x v="447"/>
  </r>
  <r>
    <x v="451"/>
    <x v="448"/>
  </r>
  <r>
    <x v="451"/>
    <x v="448"/>
  </r>
  <r>
    <x v="452"/>
    <x v="449"/>
  </r>
  <r>
    <x v="453"/>
    <x v="450"/>
  </r>
  <r>
    <x v="454"/>
    <x v="451"/>
  </r>
  <r>
    <x v="455"/>
    <x v="452"/>
  </r>
  <r>
    <x v="456"/>
    <x v="453"/>
  </r>
  <r>
    <x v="456"/>
    <x v="453"/>
  </r>
  <r>
    <x v="457"/>
    <x v="454"/>
  </r>
  <r>
    <x v="458"/>
    <x v="455"/>
  </r>
  <r>
    <x v="459"/>
    <x v="456"/>
  </r>
  <r>
    <x v="460"/>
    <x v="457"/>
  </r>
  <r>
    <x v="461"/>
    <x v="458"/>
  </r>
  <r>
    <x v="461"/>
    <x v="458"/>
  </r>
  <r>
    <x v="462"/>
    <x v="459"/>
  </r>
  <r>
    <x v="463"/>
    <x v="460"/>
  </r>
  <r>
    <x v="464"/>
    <x v="461"/>
  </r>
  <r>
    <x v="465"/>
    <x v="462"/>
  </r>
  <r>
    <x v="466"/>
    <x v="463"/>
  </r>
  <r>
    <x v="466"/>
    <x v="463"/>
  </r>
  <r>
    <x v="467"/>
    <x v="464"/>
  </r>
  <r>
    <x v="468"/>
    <x v="465"/>
  </r>
  <r>
    <x v="469"/>
    <x v="466"/>
  </r>
  <r>
    <x v="470"/>
    <x v="467"/>
  </r>
  <r>
    <x v="471"/>
    <x v="468"/>
  </r>
  <r>
    <x v="471"/>
    <x v="468"/>
  </r>
  <r>
    <x v="472"/>
    <x v="469"/>
  </r>
  <r>
    <x v="473"/>
    <x v="470"/>
  </r>
  <r>
    <x v="474"/>
    <x v="471"/>
  </r>
  <r>
    <x v="475"/>
    <x v="472"/>
  </r>
  <r>
    <x v="476"/>
    <x v="473"/>
  </r>
  <r>
    <x v="476"/>
    <x v="473"/>
  </r>
  <r>
    <x v="477"/>
    <x v="474"/>
  </r>
  <r>
    <x v="478"/>
    <x v="475"/>
  </r>
  <r>
    <x v="479"/>
    <x v="476"/>
  </r>
  <r>
    <x v="480"/>
    <x v="477"/>
  </r>
  <r>
    <x v="481"/>
    <x v="478"/>
  </r>
  <r>
    <x v="481"/>
    <x v="478"/>
  </r>
  <r>
    <x v="482"/>
    <x v="479"/>
  </r>
  <r>
    <x v="483"/>
    <x v="480"/>
  </r>
  <r>
    <x v="484"/>
    <x v="481"/>
  </r>
  <r>
    <x v="485"/>
    <x v="174"/>
  </r>
  <r>
    <x v="486"/>
    <x v="482"/>
  </r>
  <r>
    <x v="486"/>
    <x v="482"/>
  </r>
  <r>
    <x v="487"/>
    <x v="483"/>
  </r>
  <r>
    <x v="488"/>
    <x v="484"/>
  </r>
  <r>
    <x v="489"/>
    <x v="485"/>
  </r>
  <r>
    <x v="490"/>
    <x v="486"/>
  </r>
  <r>
    <x v="491"/>
    <x v="487"/>
  </r>
  <r>
    <x v="491"/>
    <x v="487"/>
  </r>
  <r>
    <x v="492"/>
    <x v="488"/>
  </r>
  <r>
    <x v="493"/>
    <x v="489"/>
  </r>
  <r>
    <x v="494"/>
    <x v="490"/>
  </r>
  <r>
    <x v="495"/>
    <x v="491"/>
  </r>
  <r>
    <x v="496"/>
    <x v="492"/>
  </r>
  <r>
    <x v="496"/>
    <x v="492"/>
  </r>
  <r>
    <x v="497"/>
    <x v="493"/>
  </r>
  <r>
    <x v="498"/>
    <x v="494"/>
  </r>
  <r>
    <x v="499"/>
    <x v="495"/>
  </r>
  <r>
    <x v="500"/>
    <x v="496"/>
  </r>
  <r>
    <x v="501"/>
    <x v="497"/>
  </r>
  <r>
    <x v="501"/>
    <x v="497"/>
  </r>
  <r>
    <x v="502"/>
    <x v="498"/>
  </r>
  <r>
    <x v="503"/>
    <x v="499"/>
  </r>
  <r>
    <x v="504"/>
    <x v="500"/>
  </r>
  <r>
    <x v="505"/>
    <x v="501"/>
  </r>
  <r>
    <x v="506"/>
    <x v="502"/>
  </r>
  <r>
    <x v="506"/>
    <x v="502"/>
  </r>
  <r>
    <x v="507"/>
    <x v="503"/>
  </r>
  <r>
    <x v="508"/>
    <x v="504"/>
  </r>
  <r>
    <x v="509"/>
    <x v="505"/>
  </r>
  <r>
    <x v="510"/>
    <x v="506"/>
  </r>
  <r>
    <x v="511"/>
    <x v="507"/>
  </r>
  <r>
    <x v="511"/>
    <x v="507"/>
  </r>
  <r>
    <x v="512"/>
    <x v="508"/>
  </r>
  <r>
    <x v="513"/>
    <x v="509"/>
  </r>
  <r>
    <x v="514"/>
    <x v="510"/>
  </r>
  <r>
    <x v="515"/>
    <x v="194"/>
  </r>
  <r>
    <x v="516"/>
    <x v="511"/>
  </r>
  <r>
    <x v="516"/>
    <x v="511"/>
  </r>
  <r>
    <x v="517"/>
    <x v="512"/>
  </r>
  <r>
    <x v="518"/>
    <x v="513"/>
  </r>
  <r>
    <x v="519"/>
    <x v="514"/>
  </r>
  <r>
    <x v="520"/>
    <x v="515"/>
  </r>
  <r>
    <x v="521"/>
    <x v="516"/>
  </r>
  <r>
    <x v="521"/>
    <x v="516"/>
  </r>
  <r>
    <x v="522"/>
    <x v="517"/>
  </r>
  <r>
    <x v="523"/>
    <x v="518"/>
  </r>
  <r>
    <x v="524"/>
    <x v="519"/>
  </r>
  <r>
    <x v="525"/>
    <x v="520"/>
  </r>
  <r>
    <x v="526"/>
    <x v="521"/>
  </r>
  <r>
    <x v="526"/>
    <x v="521"/>
  </r>
  <r>
    <x v="527"/>
    <x v="522"/>
  </r>
  <r>
    <x v="528"/>
    <x v="523"/>
  </r>
  <r>
    <x v="529"/>
    <x v="524"/>
  </r>
  <r>
    <x v="530"/>
    <x v="525"/>
  </r>
  <r>
    <x v="531"/>
    <x v="526"/>
  </r>
  <r>
    <x v="531"/>
    <x v="526"/>
  </r>
  <r>
    <x v="532"/>
    <x v="527"/>
  </r>
  <r>
    <x v="533"/>
    <x v="528"/>
  </r>
  <r>
    <x v="534"/>
    <x v="529"/>
  </r>
  <r>
    <x v="535"/>
    <x v="530"/>
  </r>
  <r>
    <x v="536"/>
    <x v="531"/>
  </r>
  <r>
    <x v="536"/>
    <x v="531"/>
  </r>
  <r>
    <x v="537"/>
    <x v="532"/>
  </r>
  <r>
    <x v="538"/>
    <x v="533"/>
  </r>
  <r>
    <x v="539"/>
    <x v="534"/>
  </r>
  <r>
    <x v="540"/>
    <x v="535"/>
  </r>
  <r>
    <x v="541"/>
    <x v="536"/>
  </r>
  <r>
    <x v="541"/>
    <x v="536"/>
  </r>
  <r>
    <x v="542"/>
    <x v="537"/>
  </r>
  <r>
    <x v="543"/>
    <x v="538"/>
  </r>
  <r>
    <x v="544"/>
    <x v="539"/>
  </r>
  <r>
    <x v="545"/>
    <x v="540"/>
  </r>
  <r>
    <x v="546"/>
    <x v="541"/>
  </r>
  <r>
    <x v="546"/>
    <x v="541"/>
  </r>
  <r>
    <x v="547"/>
    <x v="542"/>
  </r>
  <r>
    <x v="548"/>
    <x v="543"/>
  </r>
  <r>
    <x v="549"/>
    <x v="544"/>
  </r>
  <r>
    <x v="550"/>
    <x v="545"/>
  </r>
  <r>
    <x v="551"/>
    <x v="546"/>
  </r>
  <r>
    <x v="551"/>
    <x v="546"/>
  </r>
  <r>
    <x v="552"/>
    <x v="547"/>
  </r>
  <r>
    <x v="553"/>
    <x v="548"/>
  </r>
  <r>
    <x v="554"/>
    <x v="549"/>
  </r>
  <r>
    <x v="555"/>
    <x v="550"/>
  </r>
  <r>
    <x v="556"/>
    <x v="551"/>
  </r>
  <r>
    <x v="556"/>
    <x v="551"/>
  </r>
  <r>
    <x v="557"/>
    <x v="552"/>
  </r>
  <r>
    <x v="558"/>
    <x v="553"/>
  </r>
  <r>
    <x v="559"/>
    <x v="554"/>
  </r>
  <r>
    <x v="560"/>
    <x v="555"/>
  </r>
  <r>
    <x v="561"/>
    <x v="556"/>
  </r>
  <r>
    <x v="561"/>
    <x v="556"/>
  </r>
  <r>
    <x v="562"/>
    <x v="557"/>
  </r>
  <r>
    <x v="563"/>
    <x v="558"/>
  </r>
  <r>
    <x v="564"/>
    <x v="559"/>
  </r>
  <r>
    <x v="565"/>
    <x v="560"/>
  </r>
  <r>
    <x v="566"/>
    <x v="561"/>
  </r>
  <r>
    <x v="566"/>
    <x v="561"/>
  </r>
  <r>
    <x v="567"/>
    <x v="562"/>
  </r>
  <r>
    <x v="568"/>
    <x v="563"/>
  </r>
  <r>
    <x v="569"/>
    <x v="564"/>
  </r>
  <r>
    <x v="148"/>
    <x v="565"/>
  </r>
  <r>
    <x v="570"/>
    <x v="566"/>
  </r>
  <r>
    <x v="570"/>
    <x v="566"/>
  </r>
  <r>
    <x v="571"/>
    <x v="567"/>
  </r>
  <r>
    <x v="572"/>
    <x v="568"/>
  </r>
  <r>
    <x v="573"/>
    <x v="569"/>
  </r>
  <r>
    <x v="574"/>
    <x v="570"/>
  </r>
  <r>
    <x v="575"/>
    <x v="571"/>
  </r>
  <r>
    <x v="575"/>
    <x v="571"/>
  </r>
  <r>
    <x v="576"/>
    <x v="572"/>
  </r>
  <r>
    <x v="577"/>
    <x v="573"/>
  </r>
  <r>
    <x v="578"/>
    <x v="574"/>
  </r>
  <r>
    <x v="579"/>
    <x v="575"/>
  </r>
  <r>
    <x v="580"/>
    <x v="576"/>
  </r>
  <r>
    <x v="580"/>
    <x v="576"/>
  </r>
  <r>
    <x v="581"/>
    <x v="577"/>
  </r>
  <r>
    <x v="582"/>
    <x v="578"/>
  </r>
  <r>
    <x v="583"/>
    <x v="579"/>
  </r>
  <r>
    <x v="584"/>
    <x v="580"/>
  </r>
  <r>
    <x v="585"/>
    <x v="581"/>
  </r>
  <r>
    <x v="585"/>
    <x v="581"/>
  </r>
  <r>
    <x v="586"/>
    <x v="582"/>
  </r>
  <r>
    <x v="587"/>
    <x v="583"/>
  </r>
  <r>
    <x v="588"/>
    <x v="584"/>
  </r>
  <r>
    <x v="589"/>
    <x v="585"/>
  </r>
  <r>
    <x v="590"/>
    <x v="586"/>
  </r>
  <r>
    <x v="590"/>
    <x v="586"/>
  </r>
  <r>
    <x v="591"/>
    <x v="587"/>
  </r>
  <r>
    <x v="592"/>
    <x v="588"/>
  </r>
  <r>
    <x v="593"/>
    <x v="589"/>
  </r>
  <r>
    <x v="594"/>
    <x v="590"/>
  </r>
  <r>
    <x v="595"/>
    <x v="591"/>
  </r>
  <r>
    <x v="595"/>
    <x v="591"/>
  </r>
  <r>
    <x v="596"/>
    <x v="592"/>
  </r>
  <r>
    <x v="597"/>
    <x v="593"/>
  </r>
  <r>
    <x v="598"/>
    <x v="594"/>
  </r>
  <r>
    <x v="599"/>
    <x v="595"/>
  </r>
  <r>
    <x v="600"/>
    <x v="596"/>
  </r>
  <r>
    <x v="600"/>
    <x v="596"/>
  </r>
  <r>
    <x v="601"/>
    <x v="597"/>
  </r>
  <r>
    <x v="602"/>
    <x v="598"/>
  </r>
  <r>
    <x v="603"/>
    <x v="599"/>
  </r>
  <r>
    <x v="604"/>
    <x v="600"/>
  </r>
  <r>
    <x v="605"/>
    <x v="601"/>
  </r>
  <r>
    <x v="605"/>
    <x v="601"/>
  </r>
  <r>
    <x v="606"/>
    <x v="602"/>
  </r>
  <r>
    <x v="607"/>
    <x v="174"/>
  </r>
  <r>
    <x v="608"/>
    <x v="603"/>
  </r>
  <r>
    <x v="609"/>
    <x v="604"/>
  </r>
  <r>
    <x v="610"/>
    <x v="605"/>
  </r>
  <r>
    <x v="610"/>
    <x v="605"/>
  </r>
  <r>
    <x v="611"/>
    <x v="606"/>
  </r>
  <r>
    <x v="612"/>
    <x v="607"/>
  </r>
  <r>
    <x v="613"/>
    <x v="608"/>
  </r>
  <r>
    <x v="614"/>
    <x v="609"/>
  </r>
  <r>
    <x v="615"/>
    <x v="610"/>
  </r>
  <r>
    <x v="615"/>
    <x v="610"/>
  </r>
  <r>
    <x v="616"/>
    <x v="611"/>
  </r>
  <r>
    <x v="617"/>
    <x v="612"/>
  </r>
  <r>
    <x v="618"/>
    <x v="613"/>
  </r>
  <r>
    <x v="619"/>
    <x v="614"/>
  </r>
  <r>
    <x v="620"/>
    <x v="615"/>
  </r>
  <r>
    <x v="620"/>
    <x v="615"/>
  </r>
  <r>
    <x v="621"/>
    <x v="616"/>
  </r>
  <r>
    <x v="622"/>
    <x v="617"/>
  </r>
  <r>
    <x v="623"/>
    <x v="618"/>
  </r>
  <r>
    <x v="624"/>
    <x v="619"/>
  </r>
  <r>
    <x v="625"/>
    <x v="620"/>
  </r>
  <r>
    <x v="625"/>
    <x v="620"/>
  </r>
  <r>
    <x v="626"/>
    <x v="621"/>
  </r>
  <r>
    <x v="627"/>
    <x v="622"/>
  </r>
  <r>
    <x v="628"/>
    <x v="623"/>
  </r>
  <r>
    <x v="629"/>
    <x v="624"/>
  </r>
  <r>
    <x v="630"/>
    <x v="625"/>
  </r>
  <r>
    <x v="630"/>
    <x v="625"/>
  </r>
  <r>
    <x v="631"/>
    <x v="626"/>
  </r>
  <r>
    <x v="632"/>
    <x v="627"/>
  </r>
  <r>
    <x v="633"/>
    <x v="628"/>
  </r>
  <r>
    <x v="634"/>
    <x v="513"/>
  </r>
  <r>
    <x v="635"/>
    <x v="245"/>
  </r>
  <r>
    <x v="635"/>
    <x v="245"/>
  </r>
  <r>
    <x v="636"/>
    <x v="629"/>
  </r>
  <r>
    <x v="637"/>
    <x v="630"/>
  </r>
  <r>
    <x v="638"/>
    <x v="62"/>
  </r>
  <r>
    <x v="639"/>
    <x v="631"/>
  </r>
  <r>
    <x v="640"/>
    <x v="632"/>
  </r>
  <r>
    <x v="640"/>
    <x v="632"/>
  </r>
  <r>
    <x v="641"/>
    <x v="633"/>
  </r>
  <r>
    <x v="642"/>
    <x v="634"/>
  </r>
  <r>
    <x v="643"/>
    <x v="635"/>
  </r>
  <r>
    <x v="644"/>
    <x v="636"/>
  </r>
  <r>
    <x v="645"/>
    <x v="637"/>
  </r>
  <r>
    <x v="645"/>
    <x v="637"/>
  </r>
  <r>
    <x v="646"/>
    <x v="638"/>
  </r>
  <r>
    <x v="647"/>
    <x v="639"/>
  </r>
  <r>
    <x v="648"/>
    <x v="640"/>
  </r>
  <r>
    <x v="649"/>
    <x v="641"/>
  </r>
  <r>
    <x v="650"/>
    <x v="642"/>
  </r>
  <r>
    <x v="650"/>
    <x v="642"/>
  </r>
  <r>
    <x v="651"/>
    <x v="643"/>
  </r>
  <r>
    <x v="545"/>
    <x v="644"/>
  </r>
  <r>
    <x v="652"/>
    <x v="645"/>
  </r>
  <r>
    <x v="653"/>
    <x v="646"/>
  </r>
  <r>
    <x v="654"/>
    <x v="647"/>
  </r>
  <r>
    <x v="654"/>
    <x v="647"/>
  </r>
  <r>
    <x v="655"/>
    <x v="648"/>
  </r>
  <r>
    <x v="656"/>
    <x v="649"/>
  </r>
  <r>
    <x v="657"/>
    <x v="650"/>
  </r>
  <r>
    <x v="658"/>
    <x v="651"/>
  </r>
  <r>
    <x v="659"/>
    <x v="652"/>
  </r>
  <r>
    <x v="659"/>
    <x v="652"/>
  </r>
  <r>
    <x v="660"/>
    <x v="653"/>
  </r>
  <r>
    <x v="661"/>
    <x v="654"/>
  </r>
  <r>
    <x v="662"/>
    <x v="655"/>
  </r>
  <r>
    <x v="663"/>
    <x v="656"/>
  </r>
  <r>
    <x v="664"/>
    <x v="657"/>
  </r>
  <r>
    <x v="664"/>
    <x v="657"/>
  </r>
  <r>
    <x v="665"/>
    <x v="658"/>
  </r>
  <r>
    <x v="666"/>
    <x v="659"/>
  </r>
  <r>
    <x v="667"/>
    <x v="660"/>
  </r>
  <r>
    <x v="668"/>
    <x v="661"/>
  </r>
  <r>
    <x v="669"/>
    <x v="662"/>
  </r>
  <r>
    <x v="669"/>
    <x v="662"/>
  </r>
  <r>
    <x v="670"/>
    <x v="663"/>
  </r>
  <r>
    <x v="671"/>
    <x v="664"/>
  </r>
  <r>
    <x v="672"/>
    <x v="665"/>
  </r>
  <r>
    <x v="673"/>
    <x v="666"/>
  </r>
  <r>
    <x v="674"/>
    <x v="667"/>
  </r>
  <r>
    <x v="674"/>
    <x v="667"/>
  </r>
  <r>
    <x v="675"/>
    <x v="668"/>
  </r>
  <r>
    <x v="676"/>
    <x v="669"/>
  </r>
  <r>
    <x v="677"/>
    <x v="670"/>
  </r>
  <r>
    <x v="678"/>
    <x v="671"/>
  </r>
  <r>
    <x v="679"/>
    <x v="672"/>
  </r>
  <r>
    <x v="679"/>
    <x v="672"/>
  </r>
  <r>
    <x v="680"/>
    <x v="673"/>
  </r>
  <r>
    <x v="681"/>
    <x v="674"/>
  </r>
  <r>
    <x v="682"/>
    <x v="675"/>
  </r>
  <r>
    <x v="683"/>
    <x v="676"/>
  </r>
  <r>
    <x v="684"/>
    <x v="677"/>
  </r>
  <r>
    <x v="684"/>
    <x v="677"/>
  </r>
  <r>
    <x v="685"/>
    <x v="678"/>
  </r>
  <r>
    <x v="686"/>
    <x v="679"/>
  </r>
  <r>
    <x v="687"/>
    <x v="680"/>
  </r>
  <r>
    <x v="688"/>
    <x v="681"/>
  </r>
  <r>
    <x v="689"/>
    <x v="682"/>
  </r>
  <r>
    <x v="689"/>
    <x v="682"/>
  </r>
  <r>
    <x v="690"/>
    <x v="683"/>
  </r>
  <r>
    <x v="691"/>
    <x v="684"/>
  </r>
  <r>
    <x v="692"/>
    <x v="685"/>
  </r>
  <r>
    <x v="693"/>
    <x v="686"/>
  </r>
  <r>
    <x v="694"/>
    <x v="687"/>
  </r>
  <r>
    <x v="694"/>
    <x v="687"/>
  </r>
  <r>
    <x v="695"/>
    <x v="688"/>
  </r>
  <r>
    <x v="696"/>
    <x v="689"/>
  </r>
  <r>
    <x v="697"/>
    <x v="690"/>
  </r>
  <r>
    <x v="698"/>
    <x v="691"/>
  </r>
  <r>
    <x v="699"/>
    <x v="692"/>
  </r>
  <r>
    <x v="699"/>
    <x v="692"/>
  </r>
  <r>
    <x v="700"/>
    <x v="693"/>
  </r>
  <r>
    <x v="701"/>
    <x v="694"/>
  </r>
  <r>
    <x v="702"/>
    <x v="695"/>
  </r>
  <r>
    <x v="703"/>
    <x v="696"/>
  </r>
  <r>
    <x v="704"/>
    <x v="697"/>
  </r>
  <r>
    <x v="704"/>
    <x v="697"/>
  </r>
  <r>
    <x v="705"/>
    <x v="698"/>
  </r>
  <r>
    <x v="706"/>
    <x v="699"/>
  </r>
  <r>
    <x v="707"/>
    <x v="700"/>
  </r>
  <r>
    <x v="708"/>
    <x v="701"/>
  </r>
  <r>
    <x v="709"/>
    <x v="702"/>
  </r>
  <r>
    <x v="709"/>
    <x v="702"/>
  </r>
  <r>
    <x v="710"/>
    <x v="703"/>
  </r>
  <r>
    <x v="711"/>
    <x v="704"/>
  </r>
  <r>
    <x v="712"/>
    <x v="705"/>
  </r>
  <r>
    <x v="713"/>
    <x v="706"/>
  </r>
  <r>
    <x v="714"/>
    <x v="707"/>
  </r>
  <r>
    <x v="714"/>
    <x v="707"/>
  </r>
  <r>
    <x v="715"/>
    <x v="708"/>
  </r>
  <r>
    <x v="716"/>
    <x v="709"/>
  </r>
  <r>
    <x v="717"/>
    <x v="710"/>
  </r>
  <r>
    <x v="718"/>
    <x v="711"/>
  </r>
  <r>
    <x v="719"/>
    <x v="712"/>
  </r>
  <r>
    <x v="719"/>
    <x v="712"/>
  </r>
  <r>
    <x v="720"/>
    <x v="713"/>
  </r>
  <r>
    <x v="721"/>
    <x v="714"/>
  </r>
  <r>
    <x v="722"/>
    <x v="715"/>
  </r>
  <r>
    <x v="723"/>
    <x v="716"/>
  </r>
  <r>
    <x v="724"/>
    <x v="717"/>
  </r>
  <r>
    <x v="724"/>
    <x v="717"/>
  </r>
  <r>
    <x v="725"/>
    <x v="718"/>
  </r>
  <r>
    <x v="726"/>
    <x v="719"/>
  </r>
  <r>
    <x v="727"/>
    <x v="720"/>
  </r>
  <r>
    <x v="728"/>
    <x v="721"/>
  </r>
  <r>
    <x v="729"/>
    <x v="722"/>
  </r>
  <r>
    <x v="729"/>
    <x v="722"/>
  </r>
  <r>
    <x v="730"/>
    <x v="723"/>
  </r>
  <r>
    <x v="731"/>
    <x v="724"/>
  </r>
  <r>
    <x v="732"/>
    <x v="725"/>
  </r>
  <r>
    <x v="733"/>
    <x v="726"/>
  </r>
  <r>
    <x v="734"/>
    <x v="727"/>
  </r>
  <r>
    <x v="734"/>
    <x v="727"/>
  </r>
  <r>
    <x v="735"/>
    <x v="728"/>
  </r>
  <r>
    <x v="736"/>
    <x v="729"/>
  </r>
  <r>
    <x v="737"/>
    <x v="730"/>
  </r>
  <r>
    <x v="738"/>
    <x v="731"/>
  </r>
  <r>
    <x v="739"/>
    <x v="732"/>
  </r>
  <r>
    <x v="739"/>
    <x v="732"/>
  </r>
  <r>
    <x v="740"/>
    <x v="733"/>
  </r>
  <r>
    <x v="741"/>
    <x v="734"/>
  </r>
  <r>
    <x v="742"/>
    <x v="735"/>
  </r>
  <r>
    <x v="743"/>
    <x v="736"/>
  </r>
  <r>
    <x v="744"/>
    <x v="737"/>
  </r>
  <r>
    <x v="744"/>
    <x v="737"/>
  </r>
  <r>
    <x v="745"/>
    <x v="738"/>
  </r>
  <r>
    <x v="746"/>
    <x v="739"/>
  </r>
  <r>
    <x v="747"/>
    <x v="740"/>
  </r>
  <r>
    <x v="748"/>
    <x v="741"/>
  </r>
  <r>
    <x v="749"/>
    <x v="742"/>
  </r>
  <r>
    <x v="749"/>
    <x v="742"/>
  </r>
  <r>
    <x v="750"/>
    <x v="743"/>
  </r>
  <r>
    <x v="751"/>
    <x v="744"/>
  </r>
  <r>
    <x v="752"/>
    <x v="745"/>
  </r>
  <r>
    <x v="753"/>
    <x v="746"/>
  </r>
  <r>
    <x v="754"/>
    <x v="747"/>
  </r>
  <r>
    <x v="754"/>
    <x v="747"/>
  </r>
  <r>
    <x v="755"/>
    <x v="748"/>
  </r>
  <r>
    <x v="756"/>
    <x v="749"/>
  </r>
  <r>
    <x v="757"/>
    <x v="750"/>
  </r>
  <r>
    <x v="758"/>
    <x v="751"/>
  </r>
  <r>
    <x v="759"/>
    <x v="752"/>
  </r>
  <r>
    <x v="759"/>
    <x v="752"/>
  </r>
  <r>
    <x v="760"/>
    <x v="753"/>
  </r>
  <r>
    <x v="761"/>
    <x v="754"/>
  </r>
  <r>
    <x v="762"/>
    <x v="755"/>
  </r>
  <r>
    <x v="763"/>
    <x v="756"/>
  </r>
  <r>
    <x v="764"/>
    <x v="757"/>
  </r>
  <r>
    <x v="764"/>
    <x v="757"/>
  </r>
  <r>
    <x v="765"/>
    <x v="758"/>
  </r>
  <r>
    <x v="766"/>
    <x v="759"/>
  </r>
  <r>
    <x v="767"/>
    <x v="760"/>
  </r>
  <r>
    <x v="768"/>
    <x v="761"/>
  </r>
  <r>
    <x v="769"/>
    <x v="762"/>
  </r>
  <r>
    <x v="769"/>
    <x v="762"/>
  </r>
  <r>
    <x v="770"/>
    <x v="763"/>
  </r>
  <r>
    <x v="771"/>
    <x v="764"/>
  </r>
  <r>
    <x v="772"/>
    <x v="765"/>
  </r>
  <r>
    <x v="773"/>
    <x v="766"/>
  </r>
  <r>
    <x v="774"/>
    <x v="767"/>
  </r>
  <r>
    <x v="774"/>
    <x v="767"/>
  </r>
  <r>
    <x v="775"/>
    <x v="768"/>
  </r>
  <r>
    <x v="776"/>
    <x v="769"/>
  </r>
  <r>
    <x v="777"/>
    <x v="770"/>
  </r>
  <r>
    <x v="778"/>
    <x v="771"/>
  </r>
  <r>
    <x v="779"/>
    <x v="772"/>
  </r>
  <r>
    <x v="779"/>
    <x v="772"/>
  </r>
  <r>
    <x v="780"/>
    <x v="773"/>
  </r>
  <r>
    <x v="781"/>
    <x v="774"/>
  </r>
  <r>
    <x v="782"/>
    <x v="775"/>
  </r>
  <r>
    <x v="783"/>
    <x v="776"/>
  </r>
  <r>
    <x v="784"/>
    <x v="777"/>
  </r>
  <r>
    <x v="784"/>
    <x v="777"/>
  </r>
  <r>
    <x v="785"/>
    <x v="778"/>
  </r>
  <r>
    <x v="786"/>
    <x v="779"/>
  </r>
  <r>
    <x v="787"/>
    <x v="780"/>
  </r>
  <r>
    <x v="788"/>
    <x v="781"/>
  </r>
  <r>
    <x v="789"/>
    <x v="782"/>
  </r>
  <r>
    <x v="789"/>
    <x v="782"/>
  </r>
  <r>
    <x v="790"/>
    <x v="783"/>
  </r>
  <r>
    <x v="791"/>
    <x v="784"/>
  </r>
  <r>
    <x v="792"/>
    <x v="785"/>
  </r>
  <r>
    <x v="793"/>
    <x v="786"/>
  </r>
  <r>
    <x v="794"/>
    <x v="787"/>
  </r>
  <r>
    <x v="794"/>
    <x v="787"/>
  </r>
  <r>
    <x v="795"/>
    <x v="788"/>
  </r>
  <r>
    <x v="796"/>
    <x v="789"/>
  </r>
  <r>
    <x v="797"/>
    <x v="790"/>
  </r>
  <r>
    <x v="798"/>
    <x v="791"/>
  </r>
  <r>
    <x v="799"/>
    <x v="792"/>
  </r>
  <r>
    <x v="799"/>
    <x v="792"/>
  </r>
  <r>
    <x v="800"/>
    <x v="793"/>
  </r>
  <r>
    <x v="801"/>
    <x v="794"/>
  </r>
  <r>
    <x v="802"/>
    <x v="795"/>
  </r>
  <r>
    <x v="803"/>
    <x v="796"/>
  </r>
  <r>
    <x v="804"/>
    <x v="797"/>
  </r>
  <r>
    <x v="804"/>
    <x v="797"/>
  </r>
  <r>
    <x v="805"/>
    <x v="798"/>
  </r>
  <r>
    <x v="806"/>
    <x v="799"/>
  </r>
  <r>
    <x v="807"/>
    <x v="800"/>
  </r>
  <r>
    <x v="808"/>
    <x v="801"/>
  </r>
  <r>
    <x v="809"/>
    <x v="802"/>
  </r>
  <r>
    <x v="809"/>
    <x v="802"/>
  </r>
  <r>
    <x v="810"/>
    <x v="803"/>
  </r>
  <r>
    <x v="811"/>
    <x v="804"/>
  </r>
  <r>
    <x v="812"/>
    <x v="805"/>
  </r>
  <r>
    <x v="813"/>
    <x v="806"/>
  </r>
  <r>
    <x v="814"/>
    <x v="807"/>
  </r>
  <r>
    <x v="814"/>
    <x v="807"/>
  </r>
  <r>
    <x v="815"/>
    <x v="808"/>
  </r>
  <r>
    <x v="816"/>
    <x v="809"/>
  </r>
  <r>
    <x v="817"/>
    <x v="810"/>
  </r>
  <r>
    <x v="818"/>
    <x v="811"/>
  </r>
  <r>
    <x v="819"/>
    <x v="812"/>
  </r>
  <r>
    <x v="819"/>
    <x v="812"/>
  </r>
  <r>
    <x v="820"/>
    <x v="813"/>
  </r>
  <r>
    <x v="821"/>
    <x v="814"/>
  </r>
  <r>
    <x v="822"/>
    <x v="815"/>
  </r>
  <r>
    <x v="823"/>
    <x v="816"/>
  </r>
  <r>
    <x v="824"/>
    <x v="817"/>
  </r>
  <r>
    <x v="824"/>
    <x v="817"/>
  </r>
  <r>
    <x v="825"/>
    <x v="818"/>
  </r>
  <r>
    <x v="826"/>
    <x v="819"/>
  </r>
  <r>
    <x v="827"/>
    <x v="820"/>
  </r>
  <r>
    <x v="828"/>
    <x v="821"/>
  </r>
  <r>
    <x v="829"/>
    <x v="822"/>
  </r>
  <r>
    <x v="829"/>
    <x v="822"/>
  </r>
  <r>
    <x v="830"/>
    <x v="823"/>
  </r>
  <r>
    <x v="831"/>
    <x v="824"/>
  </r>
  <r>
    <x v="832"/>
    <x v="825"/>
  </r>
  <r>
    <x v="833"/>
    <x v="826"/>
  </r>
  <r>
    <x v="834"/>
    <x v="827"/>
  </r>
  <r>
    <x v="834"/>
    <x v="827"/>
  </r>
  <r>
    <x v="835"/>
    <x v="828"/>
  </r>
  <r>
    <x v="836"/>
    <x v="829"/>
  </r>
  <r>
    <x v="837"/>
    <x v="830"/>
  </r>
  <r>
    <x v="838"/>
    <x v="831"/>
  </r>
  <r>
    <x v="839"/>
    <x v="832"/>
  </r>
  <r>
    <x v="839"/>
    <x v="832"/>
  </r>
  <r>
    <x v="840"/>
    <x v="833"/>
  </r>
  <r>
    <x v="841"/>
    <x v="834"/>
  </r>
  <r>
    <x v="842"/>
    <x v="835"/>
  </r>
  <r>
    <x v="843"/>
    <x v="836"/>
  </r>
  <r>
    <x v="844"/>
    <x v="837"/>
  </r>
  <r>
    <x v="844"/>
    <x v="837"/>
  </r>
  <r>
    <x v="845"/>
    <x v="838"/>
  </r>
  <r>
    <x v="846"/>
    <x v="839"/>
  </r>
  <r>
    <x v="847"/>
    <x v="174"/>
  </r>
  <r>
    <x v="848"/>
    <x v="840"/>
  </r>
  <r>
    <x v="849"/>
    <x v="841"/>
  </r>
  <r>
    <x v="849"/>
    <x v="841"/>
  </r>
  <r>
    <x v="850"/>
    <x v="842"/>
  </r>
  <r>
    <x v="851"/>
    <x v="843"/>
  </r>
  <r>
    <x v="852"/>
    <x v="844"/>
  </r>
  <r>
    <x v="853"/>
    <x v="845"/>
  </r>
  <r>
    <x v="854"/>
    <x v="846"/>
  </r>
  <r>
    <x v="854"/>
    <x v="846"/>
  </r>
  <r>
    <x v="855"/>
    <x v="847"/>
  </r>
  <r>
    <x v="856"/>
    <x v="848"/>
  </r>
  <r>
    <x v="857"/>
    <x v="849"/>
  </r>
  <r>
    <x v="858"/>
    <x v="850"/>
  </r>
  <r>
    <x v="859"/>
    <x v="851"/>
  </r>
  <r>
    <x v="859"/>
    <x v="851"/>
  </r>
  <r>
    <x v="860"/>
    <x v="852"/>
  </r>
  <r>
    <x v="861"/>
    <x v="853"/>
  </r>
  <r>
    <x v="862"/>
    <x v="854"/>
  </r>
  <r>
    <x v="863"/>
    <x v="855"/>
  </r>
  <r>
    <x v="864"/>
    <x v="856"/>
  </r>
  <r>
    <x v="864"/>
    <x v="856"/>
  </r>
  <r>
    <x v="865"/>
    <x v="857"/>
  </r>
  <r>
    <x v="866"/>
    <x v="858"/>
  </r>
  <r>
    <x v="867"/>
    <x v="859"/>
  </r>
  <r>
    <x v="868"/>
    <x v="860"/>
  </r>
  <r>
    <x v="869"/>
    <x v="861"/>
  </r>
  <r>
    <x v="869"/>
    <x v="861"/>
  </r>
  <r>
    <x v="870"/>
    <x v="862"/>
  </r>
  <r>
    <x v="871"/>
    <x v="863"/>
  </r>
  <r>
    <x v="872"/>
    <x v="864"/>
  </r>
  <r>
    <x v="873"/>
    <x v="865"/>
  </r>
  <r>
    <x v="874"/>
    <x v="866"/>
  </r>
  <r>
    <x v="874"/>
    <x v="866"/>
  </r>
  <r>
    <x v="875"/>
    <x v="867"/>
  </r>
  <r>
    <x v="876"/>
    <x v="868"/>
  </r>
  <r>
    <x v="877"/>
    <x v="869"/>
  </r>
  <r>
    <x v="878"/>
    <x v="870"/>
  </r>
  <r>
    <x v="879"/>
    <x v="871"/>
  </r>
  <r>
    <x v="879"/>
    <x v="871"/>
  </r>
  <r>
    <x v="880"/>
    <x v="872"/>
  </r>
  <r>
    <x v="881"/>
    <x v="873"/>
  </r>
  <r>
    <x v="882"/>
    <x v="874"/>
  </r>
  <r>
    <x v="883"/>
    <x v="875"/>
  </r>
  <r>
    <x v="884"/>
    <x v="876"/>
  </r>
  <r>
    <x v="884"/>
    <x v="876"/>
  </r>
  <r>
    <x v="632"/>
    <x v="877"/>
  </r>
  <r>
    <x v="885"/>
    <x v="878"/>
  </r>
  <r>
    <x v="886"/>
    <x v="879"/>
  </r>
  <r>
    <x v="887"/>
    <x v="880"/>
  </r>
  <r>
    <x v="888"/>
    <x v="881"/>
  </r>
  <r>
    <x v="888"/>
    <x v="881"/>
  </r>
  <r>
    <x v="889"/>
    <x v="882"/>
  </r>
  <r>
    <x v="890"/>
    <x v="883"/>
  </r>
  <r>
    <x v="891"/>
    <x v="884"/>
  </r>
  <r>
    <x v="892"/>
    <x v="885"/>
  </r>
  <r>
    <x v="893"/>
    <x v="886"/>
  </r>
  <r>
    <x v="893"/>
    <x v="886"/>
  </r>
  <r>
    <x v="894"/>
    <x v="887"/>
  </r>
  <r>
    <x v="895"/>
    <x v="888"/>
  </r>
  <r>
    <x v="896"/>
    <x v="889"/>
  </r>
  <r>
    <x v="897"/>
    <x v="890"/>
  </r>
  <r>
    <x v="898"/>
    <x v="891"/>
  </r>
  <r>
    <x v="898"/>
    <x v="891"/>
  </r>
  <r>
    <x v="899"/>
    <x v="892"/>
  </r>
  <r>
    <x v="900"/>
    <x v="893"/>
  </r>
  <r>
    <x v="901"/>
    <x v="894"/>
  </r>
  <r>
    <x v="902"/>
    <x v="895"/>
  </r>
  <r>
    <x v="903"/>
    <x v="896"/>
  </r>
  <r>
    <x v="903"/>
    <x v="896"/>
  </r>
  <r>
    <x v="904"/>
    <x v="897"/>
  </r>
  <r>
    <x v="905"/>
    <x v="898"/>
  </r>
  <r>
    <x v="906"/>
    <x v="899"/>
  </r>
  <r>
    <x v="907"/>
    <x v="900"/>
  </r>
  <r>
    <x v="908"/>
    <x v="901"/>
  </r>
  <r>
    <x v="908"/>
    <x v="901"/>
  </r>
  <r>
    <x v="909"/>
    <x v="902"/>
  </r>
  <r>
    <x v="910"/>
    <x v="903"/>
  </r>
  <r>
    <x v="911"/>
    <x v="904"/>
  </r>
  <r>
    <x v="912"/>
    <x v="905"/>
  </r>
  <r>
    <x v="913"/>
    <x v="906"/>
  </r>
  <r>
    <x v="913"/>
    <x v="906"/>
  </r>
  <r>
    <x v="914"/>
    <x v="907"/>
  </r>
  <r>
    <x v="915"/>
    <x v="908"/>
  </r>
  <r>
    <x v="750"/>
    <x v="909"/>
  </r>
  <r>
    <x v="916"/>
    <x v="734"/>
  </r>
  <r>
    <x v="917"/>
    <x v="910"/>
  </r>
  <r>
    <x v="917"/>
    <x v="910"/>
  </r>
  <r>
    <x v="918"/>
    <x v="911"/>
  </r>
  <r>
    <x v="919"/>
    <x v="912"/>
  </r>
  <r>
    <x v="920"/>
    <x v="913"/>
  </r>
  <r>
    <x v="921"/>
    <x v="914"/>
  </r>
  <r>
    <x v="922"/>
    <x v="915"/>
  </r>
  <r>
    <x v="922"/>
    <x v="915"/>
  </r>
  <r>
    <x v="923"/>
    <x v="916"/>
  </r>
  <r>
    <x v="924"/>
    <x v="917"/>
  </r>
  <r>
    <x v="925"/>
    <x v="918"/>
  </r>
  <r>
    <x v="926"/>
    <x v="62"/>
  </r>
  <r>
    <x v="927"/>
    <x v="919"/>
  </r>
  <r>
    <x v="927"/>
    <x v="919"/>
  </r>
  <r>
    <x v="928"/>
    <x v="920"/>
  </r>
  <r>
    <x v="929"/>
    <x v="921"/>
  </r>
  <r>
    <x v="930"/>
    <x v="922"/>
  </r>
  <r>
    <x v="931"/>
    <x v="923"/>
  </r>
  <r>
    <x v="932"/>
    <x v="924"/>
  </r>
  <r>
    <x v="932"/>
    <x v="924"/>
  </r>
  <r>
    <x v="933"/>
    <x v="925"/>
  </r>
  <r>
    <x v="934"/>
    <x v="926"/>
  </r>
  <r>
    <x v="935"/>
    <x v="927"/>
  </r>
  <r>
    <x v="936"/>
    <x v="928"/>
  </r>
  <r>
    <x v="937"/>
    <x v="929"/>
  </r>
  <r>
    <x v="937"/>
    <x v="929"/>
  </r>
  <r>
    <x v="938"/>
    <x v="930"/>
  </r>
  <r>
    <x v="939"/>
    <x v="931"/>
  </r>
  <r>
    <x v="940"/>
    <x v="932"/>
  </r>
  <r>
    <x v="941"/>
    <x v="933"/>
  </r>
  <r>
    <x v="942"/>
    <x v="934"/>
  </r>
  <r>
    <x v="942"/>
    <x v="934"/>
  </r>
  <r>
    <x v="943"/>
    <x v="935"/>
  </r>
  <r>
    <x v="944"/>
    <x v="936"/>
  </r>
  <r>
    <x v="945"/>
    <x v="937"/>
  </r>
  <r>
    <x v="946"/>
    <x v="938"/>
  </r>
  <r>
    <x v="947"/>
    <x v="939"/>
  </r>
  <r>
    <x v="947"/>
    <x v="939"/>
  </r>
  <r>
    <x v="948"/>
    <x v="940"/>
  </r>
  <r>
    <x v="949"/>
    <x v="941"/>
  </r>
  <r>
    <x v="950"/>
    <x v="942"/>
  </r>
  <r>
    <x v="951"/>
    <x v="943"/>
  </r>
  <r>
    <x v="952"/>
    <x v="944"/>
  </r>
  <r>
    <x v="952"/>
    <x v="944"/>
  </r>
  <r>
    <x v="953"/>
    <x v="945"/>
  </r>
  <r>
    <x v="954"/>
    <x v="946"/>
  </r>
  <r>
    <x v="955"/>
    <x v="947"/>
  </r>
  <r>
    <x v="956"/>
    <x v="948"/>
  </r>
  <r>
    <x v="957"/>
    <x v="949"/>
  </r>
  <r>
    <x v="957"/>
    <x v="949"/>
  </r>
  <r>
    <x v="958"/>
    <x v="950"/>
  </r>
  <r>
    <x v="959"/>
    <x v="951"/>
  </r>
  <r>
    <x v="960"/>
    <x v="952"/>
  </r>
  <r>
    <x v="961"/>
    <x v="953"/>
  </r>
  <r>
    <x v="962"/>
    <x v="954"/>
  </r>
  <r>
    <x v="962"/>
    <x v="954"/>
  </r>
  <r>
    <x v="963"/>
    <x v="955"/>
  </r>
  <r>
    <x v="964"/>
    <x v="956"/>
  </r>
  <r>
    <x v="965"/>
    <x v="957"/>
  </r>
  <r>
    <x v="966"/>
    <x v="958"/>
  </r>
  <r>
    <x v="967"/>
    <x v="959"/>
  </r>
  <r>
    <x v="967"/>
    <x v="959"/>
  </r>
  <r>
    <x v="968"/>
    <x v="960"/>
  </r>
  <r>
    <x v="969"/>
    <x v="961"/>
  </r>
  <r>
    <x v="970"/>
    <x v="962"/>
  </r>
  <r>
    <x v="971"/>
    <x v="963"/>
  </r>
  <r>
    <x v="972"/>
    <x v="964"/>
  </r>
  <r>
    <x v="972"/>
    <x v="964"/>
  </r>
  <r>
    <x v="973"/>
    <x v="965"/>
  </r>
  <r>
    <x v="974"/>
    <x v="966"/>
  </r>
  <r>
    <x v="975"/>
    <x v="967"/>
  </r>
  <r>
    <x v="976"/>
    <x v="968"/>
  </r>
  <r>
    <x v="977"/>
    <x v="969"/>
  </r>
  <r>
    <x v="977"/>
    <x v="969"/>
  </r>
  <r>
    <x v="978"/>
    <x v="970"/>
  </r>
  <r>
    <x v="979"/>
    <x v="971"/>
  </r>
  <r>
    <x v="980"/>
    <x v="972"/>
  </r>
  <r>
    <x v="981"/>
    <x v="973"/>
  </r>
  <r>
    <x v="982"/>
    <x v="974"/>
  </r>
  <r>
    <x v="982"/>
    <x v="974"/>
  </r>
  <r>
    <x v="983"/>
    <x v="975"/>
  </r>
  <r>
    <x v="984"/>
    <x v="976"/>
  </r>
  <r>
    <x v="985"/>
    <x v="977"/>
  </r>
  <r>
    <x v="986"/>
    <x v="978"/>
  </r>
  <r>
    <x v="987"/>
    <x v="979"/>
  </r>
  <r>
    <x v="987"/>
    <x v="979"/>
  </r>
  <r>
    <x v="988"/>
    <x v="980"/>
  </r>
  <r>
    <x v="989"/>
    <x v="981"/>
  </r>
  <r>
    <x v="990"/>
    <x v="982"/>
  </r>
  <r>
    <x v="991"/>
    <x v="983"/>
  </r>
  <r>
    <x v="992"/>
    <x v="984"/>
  </r>
  <r>
    <x v="992"/>
    <x v="984"/>
  </r>
  <r>
    <x v="993"/>
    <x v="985"/>
  </r>
  <r>
    <x v="994"/>
    <x v="986"/>
  </r>
  <r>
    <x v="995"/>
    <x v="987"/>
  </r>
  <r>
    <x v="996"/>
    <x v="988"/>
  </r>
  <r>
    <x v="997"/>
    <x v="989"/>
  </r>
  <r>
    <x v="997"/>
    <x v="989"/>
  </r>
  <r>
    <x v="998"/>
    <x v="990"/>
  </r>
  <r>
    <x v="999"/>
    <x v="991"/>
  </r>
  <r>
    <x v="1000"/>
    <x v="992"/>
  </r>
  <r>
    <x v="1001"/>
    <x v="579"/>
  </r>
  <r>
    <x v="1002"/>
    <x v="993"/>
  </r>
  <r>
    <x v="1002"/>
    <x v="993"/>
  </r>
  <r>
    <x v="1003"/>
    <x v="994"/>
  </r>
  <r>
    <x v="1004"/>
    <x v="995"/>
  </r>
  <r>
    <x v="1005"/>
    <x v="996"/>
  </r>
  <r>
    <x v="1006"/>
    <x v="997"/>
  </r>
  <r>
    <x v="1007"/>
    <x v="998"/>
  </r>
  <r>
    <x v="1007"/>
    <x v="998"/>
  </r>
  <r>
    <x v="1008"/>
    <x v="999"/>
  </r>
  <r>
    <x v="1009"/>
    <x v="1000"/>
  </r>
  <r>
    <x v="1010"/>
    <x v="1001"/>
  </r>
  <r>
    <x v="1011"/>
    <x v="62"/>
  </r>
  <r>
    <x v="1012"/>
    <x v="1002"/>
  </r>
  <r>
    <x v="1012"/>
    <x v="1002"/>
  </r>
  <r>
    <x v="1013"/>
    <x v="1003"/>
  </r>
  <r>
    <x v="1014"/>
    <x v="1004"/>
  </r>
  <r>
    <x v="1015"/>
    <x v="1005"/>
  </r>
  <r>
    <x v="1016"/>
    <x v="1006"/>
  </r>
  <r>
    <x v="1017"/>
    <x v="1007"/>
  </r>
  <r>
    <x v="1017"/>
    <x v="1007"/>
  </r>
  <r>
    <x v="1018"/>
    <x v="1008"/>
  </r>
  <r>
    <x v="1019"/>
    <x v="1009"/>
  </r>
  <r>
    <x v="1020"/>
    <x v="1010"/>
  </r>
  <r>
    <x v="1021"/>
    <x v="1011"/>
  </r>
  <r>
    <x v="1022"/>
    <x v="1012"/>
  </r>
  <r>
    <x v="1022"/>
    <x v="1012"/>
  </r>
  <r>
    <x v="1023"/>
    <x v="1013"/>
  </r>
  <r>
    <x v="1024"/>
    <x v="1014"/>
  </r>
  <r>
    <x v="1025"/>
    <x v="1015"/>
  </r>
  <r>
    <x v="1026"/>
    <x v="1016"/>
  </r>
  <r>
    <x v="1027"/>
    <x v="1017"/>
  </r>
  <r>
    <x v="1027"/>
    <x v="1017"/>
  </r>
  <r>
    <x v="1028"/>
    <x v="1018"/>
  </r>
  <r>
    <x v="1029"/>
    <x v="1019"/>
  </r>
  <r>
    <x v="1030"/>
    <x v="1020"/>
  </r>
  <r>
    <x v="1031"/>
    <x v="1021"/>
  </r>
  <r>
    <x v="1032"/>
    <x v="1022"/>
  </r>
  <r>
    <x v="1032"/>
    <x v="1022"/>
  </r>
  <r>
    <x v="1033"/>
    <x v="1023"/>
  </r>
  <r>
    <x v="1034"/>
    <x v="1024"/>
  </r>
  <r>
    <x v="1035"/>
    <x v="1025"/>
  </r>
  <r>
    <x v="1036"/>
    <x v="1026"/>
  </r>
  <r>
    <x v="1037"/>
    <x v="1027"/>
  </r>
  <r>
    <x v="1037"/>
    <x v="1027"/>
  </r>
  <r>
    <x v="1038"/>
    <x v="1028"/>
  </r>
  <r>
    <x v="1039"/>
    <x v="1029"/>
  </r>
  <r>
    <x v="1040"/>
    <x v="1030"/>
  </r>
  <r>
    <x v="1041"/>
    <x v="1031"/>
  </r>
  <r>
    <x v="1042"/>
    <x v="1032"/>
  </r>
  <r>
    <x v="1042"/>
    <x v="1032"/>
  </r>
  <r>
    <x v="1043"/>
    <x v="1033"/>
  </r>
  <r>
    <x v="1044"/>
    <x v="1034"/>
  </r>
  <r>
    <x v="1045"/>
    <x v="493"/>
  </r>
  <r>
    <x v="1046"/>
    <x v="1035"/>
  </r>
  <r>
    <x v="1047"/>
    <x v="1036"/>
  </r>
  <r>
    <x v="1047"/>
    <x v="1036"/>
  </r>
  <r>
    <x v="1048"/>
    <x v="1037"/>
  </r>
  <r>
    <x v="1049"/>
    <x v="1038"/>
  </r>
  <r>
    <x v="1050"/>
    <x v="1039"/>
  </r>
  <r>
    <x v="1051"/>
    <x v="1040"/>
  </r>
  <r>
    <x v="1052"/>
    <x v="1041"/>
  </r>
  <r>
    <x v="1052"/>
    <x v="1041"/>
  </r>
  <r>
    <x v="1053"/>
    <x v="1042"/>
  </r>
  <r>
    <x v="1054"/>
    <x v="1043"/>
  </r>
  <r>
    <x v="1055"/>
    <x v="1044"/>
  </r>
  <r>
    <x v="1056"/>
    <x v="1045"/>
  </r>
  <r>
    <x v="1057"/>
    <x v="1046"/>
  </r>
  <r>
    <x v="1057"/>
    <x v="1046"/>
  </r>
  <r>
    <x v="1058"/>
    <x v="1047"/>
  </r>
  <r>
    <x v="1059"/>
    <x v="1048"/>
  </r>
  <r>
    <x v="1060"/>
    <x v="1049"/>
  </r>
  <r>
    <x v="1061"/>
    <x v="1050"/>
  </r>
  <r>
    <x v="1062"/>
    <x v="1051"/>
  </r>
  <r>
    <x v="1062"/>
    <x v="1051"/>
  </r>
  <r>
    <x v="1063"/>
    <x v="1052"/>
  </r>
  <r>
    <x v="1064"/>
    <x v="1053"/>
  </r>
  <r>
    <x v="1065"/>
    <x v="1054"/>
  </r>
  <r>
    <x v="1066"/>
    <x v="1055"/>
  </r>
  <r>
    <x v="1067"/>
    <x v="1056"/>
  </r>
  <r>
    <x v="1067"/>
    <x v="1056"/>
  </r>
  <r>
    <x v="1068"/>
    <x v="17"/>
  </r>
  <r>
    <x v="1069"/>
    <x v="1057"/>
  </r>
  <r>
    <x v="401"/>
    <x v="1058"/>
  </r>
  <r>
    <x v="1070"/>
    <x v="1059"/>
  </r>
  <r>
    <x v="1071"/>
    <x v="1060"/>
  </r>
  <r>
    <x v="1071"/>
    <x v="1060"/>
  </r>
  <r>
    <x v="1072"/>
    <x v="1061"/>
  </r>
  <r>
    <x v="1073"/>
    <x v="1062"/>
  </r>
  <r>
    <x v="1074"/>
    <x v="1063"/>
  </r>
  <r>
    <x v="1075"/>
    <x v="1064"/>
  </r>
  <r>
    <x v="1076"/>
    <x v="1065"/>
  </r>
  <r>
    <x v="1076"/>
    <x v="1065"/>
  </r>
  <r>
    <x v="1077"/>
    <x v="1066"/>
  </r>
  <r>
    <x v="1078"/>
    <x v="1067"/>
  </r>
  <r>
    <x v="1079"/>
    <x v="1068"/>
  </r>
  <r>
    <x v="1080"/>
    <x v="1069"/>
  </r>
  <r>
    <x v="1081"/>
    <x v="1070"/>
  </r>
  <r>
    <x v="1081"/>
    <x v="1070"/>
  </r>
  <r>
    <x v="1082"/>
    <x v="1071"/>
  </r>
  <r>
    <x v="1083"/>
    <x v="1072"/>
  </r>
  <r>
    <x v="1084"/>
    <x v="1073"/>
  </r>
  <r>
    <x v="1085"/>
    <x v="1074"/>
  </r>
  <r>
    <x v="1086"/>
    <x v="1075"/>
  </r>
  <r>
    <x v="1086"/>
    <x v="1075"/>
  </r>
  <r>
    <x v="1087"/>
    <x v="1076"/>
  </r>
  <r>
    <x v="1088"/>
    <x v="1077"/>
  </r>
  <r>
    <x v="1089"/>
    <x v="1078"/>
  </r>
  <r>
    <x v="1090"/>
    <x v="1079"/>
  </r>
  <r>
    <x v="1091"/>
    <x v="1080"/>
  </r>
  <r>
    <x v="1091"/>
    <x v="1080"/>
  </r>
  <r>
    <x v="1092"/>
    <x v="1081"/>
  </r>
  <r>
    <x v="1093"/>
    <x v="1082"/>
  </r>
  <r>
    <x v="1094"/>
    <x v="1083"/>
  </r>
  <r>
    <x v="1095"/>
    <x v="1084"/>
  </r>
  <r>
    <x v="1096"/>
    <x v="1085"/>
  </r>
  <r>
    <x v="1096"/>
    <x v="1085"/>
  </r>
  <r>
    <x v="1097"/>
    <x v="1086"/>
  </r>
  <r>
    <x v="1098"/>
    <x v="1087"/>
  </r>
  <r>
    <x v="1099"/>
    <x v="1088"/>
  </r>
  <r>
    <x v="1100"/>
    <x v="1089"/>
  </r>
  <r>
    <x v="1101"/>
    <x v="1090"/>
  </r>
  <r>
    <x v="1101"/>
    <x v="1090"/>
  </r>
  <r>
    <x v="1102"/>
    <x v="1091"/>
  </r>
  <r>
    <x v="1103"/>
    <x v="1092"/>
  </r>
  <r>
    <x v="1104"/>
    <x v="1093"/>
  </r>
  <r>
    <x v="1105"/>
    <x v="1094"/>
  </r>
  <r>
    <x v="1106"/>
    <x v="1095"/>
  </r>
  <r>
    <x v="1106"/>
    <x v="1095"/>
  </r>
  <r>
    <x v="1107"/>
    <x v="1096"/>
  </r>
  <r>
    <x v="1108"/>
    <x v="1097"/>
  </r>
  <r>
    <x v="1109"/>
    <x v="1098"/>
  </r>
  <r>
    <x v="1110"/>
    <x v="1099"/>
  </r>
  <r>
    <x v="1111"/>
    <x v="1100"/>
  </r>
  <r>
    <x v="1111"/>
    <x v="1100"/>
  </r>
  <r>
    <x v="1112"/>
    <x v="1101"/>
  </r>
  <r>
    <x v="1113"/>
    <x v="1102"/>
  </r>
  <r>
    <x v="1114"/>
    <x v="1103"/>
  </r>
  <r>
    <x v="1115"/>
    <x v="1104"/>
  </r>
  <r>
    <x v="1116"/>
    <x v="1105"/>
  </r>
  <r>
    <x v="1116"/>
    <x v="1105"/>
  </r>
  <r>
    <x v="1117"/>
    <x v="1106"/>
  </r>
  <r>
    <x v="1118"/>
    <x v="1107"/>
  </r>
  <r>
    <x v="1119"/>
    <x v="1108"/>
  </r>
  <r>
    <x v="1120"/>
    <x v="1109"/>
  </r>
  <r>
    <x v="1121"/>
    <x v="1110"/>
  </r>
  <r>
    <x v="1121"/>
    <x v="1110"/>
  </r>
  <r>
    <x v="1122"/>
    <x v="1111"/>
  </r>
  <r>
    <x v="1123"/>
    <x v="1112"/>
  </r>
  <r>
    <x v="1124"/>
    <x v="1113"/>
  </r>
  <r>
    <x v="1125"/>
    <x v="1114"/>
  </r>
  <r>
    <x v="1126"/>
    <x v="1115"/>
  </r>
  <r>
    <x v="1126"/>
    <x v="1115"/>
  </r>
  <r>
    <x v="1127"/>
    <x v="1116"/>
  </r>
  <r>
    <x v="1128"/>
    <x v="1117"/>
  </r>
  <r>
    <x v="1129"/>
    <x v="1118"/>
  </r>
  <r>
    <x v="1130"/>
    <x v="1119"/>
  </r>
  <r>
    <x v="1131"/>
    <x v="1120"/>
  </r>
  <r>
    <x v="1131"/>
    <x v="1120"/>
  </r>
  <r>
    <x v="1132"/>
    <x v="1121"/>
  </r>
  <r>
    <x v="1133"/>
    <x v="1122"/>
  </r>
  <r>
    <x v="1134"/>
    <x v="1123"/>
  </r>
  <r>
    <x v="1135"/>
    <x v="1124"/>
  </r>
  <r>
    <x v="1136"/>
    <x v="1125"/>
  </r>
  <r>
    <x v="1136"/>
    <x v="1125"/>
  </r>
  <r>
    <x v="1137"/>
    <x v="1126"/>
  </r>
  <r>
    <x v="1138"/>
    <x v="1127"/>
  </r>
  <r>
    <x v="1139"/>
    <x v="1128"/>
  </r>
  <r>
    <x v="1140"/>
    <x v="1129"/>
  </r>
  <r>
    <x v="1141"/>
    <x v="1130"/>
  </r>
  <r>
    <x v="1141"/>
    <x v="1130"/>
  </r>
  <r>
    <x v="1142"/>
    <x v="1131"/>
  </r>
  <r>
    <x v="1143"/>
    <x v="1132"/>
  </r>
  <r>
    <x v="1144"/>
    <x v="1133"/>
  </r>
  <r>
    <x v="1145"/>
    <x v="1134"/>
  </r>
  <r>
    <x v="1146"/>
    <x v="1135"/>
  </r>
  <r>
    <x v="1146"/>
    <x v="1135"/>
  </r>
  <r>
    <x v="1147"/>
    <x v="1136"/>
  </r>
  <r>
    <x v="1148"/>
    <x v="1137"/>
  </r>
  <r>
    <x v="1149"/>
    <x v="1138"/>
  </r>
  <r>
    <x v="1150"/>
    <x v="1139"/>
  </r>
  <r>
    <x v="1151"/>
    <x v="1140"/>
  </r>
  <r>
    <x v="1151"/>
    <x v="1140"/>
  </r>
  <r>
    <x v="1152"/>
    <x v="1141"/>
  </r>
  <r>
    <x v="1153"/>
    <x v="1142"/>
  </r>
  <r>
    <x v="1154"/>
    <x v="1143"/>
  </r>
  <r>
    <x v="1155"/>
    <x v="1144"/>
  </r>
  <r>
    <x v="1156"/>
    <x v="1145"/>
  </r>
  <r>
    <x v="1156"/>
    <x v="1145"/>
  </r>
  <r>
    <x v="1157"/>
    <x v="1146"/>
  </r>
  <r>
    <x v="1158"/>
    <x v="1147"/>
  </r>
  <r>
    <x v="1159"/>
    <x v="1148"/>
  </r>
  <r>
    <x v="1160"/>
    <x v="1149"/>
  </r>
  <r>
    <x v="1161"/>
    <x v="1150"/>
  </r>
  <r>
    <x v="1161"/>
    <x v="1150"/>
  </r>
  <r>
    <x v="1162"/>
    <x v="1151"/>
  </r>
  <r>
    <x v="1163"/>
    <x v="1152"/>
  </r>
  <r>
    <x v="1164"/>
    <x v="1153"/>
  </r>
  <r>
    <x v="1165"/>
    <x v="1154"/>
  </r>
  <r>
    <x v="1166"/>
    <x v="1155"/>
  </r>
  <r>
    <x v="1166"/>
    <x v="1155"/>
  </r>
  <r>
    <x v="1167"/>
    <x v="1156"/>
  </r>
  <r>
    <x v="1168"/>
    <x v="1157"/>
  </r>
  <r>
    <x v="1169"/>
    <x v="1158"/>
  </r>
  <r>
    <x v="1170"/>
    <x v="1159"/>
  </r>
  <r>
    <x v="1171"/>
    <x v="1160"/>
  </r>
  <r>
    <x v="1171"/>
    <x v="1160"/>
  </r>
  <r>
    <x v="1172"/>
    <x v="1161"/>
  </r>
  <r>
    <x v="1173"/>
    <x v="1162"/>
  </r>
  <r>
    <x v="1174"/>
    <x v="1163"/>
  </r>
  <r>
    <x v="1175"/>
    <x v="1164"/>
  </r>
  <r>
    <x v="1176"/>
    <x v="1165"/>
  </r>
  <r>
    <x v="1176"/>
    <x v="1165"/>
  </r>
  <r>
    <x v="1177"/>
    <x v="680"/>
  </r>
  <r>
    <x v="1178"/>
    <x v="1166"/>
  </r>
  <r>
    <x v="1179"/>
    <x v="1167"/>
  </r>
  <r>
    <x v="1180"/>
    <x v="1168"/>
  </r>
  <r>
    <x v="1181"/>
    <x v="1169"/>
  </r>
  <r>
    <x v="1181"/>
    <x v="1169"/>
  </r>
  <r>
    <x v="1182"/>
    <x v="1170"/>
  </r>
  <r>
    <x v="1183"/>
    <x v="1171"/>
  </r>
  <r>
    <x v="1184"/>
    <x v="1172"/>
  </r>
  <r>
    <x v="1185"/>
    <x v="1173"/>
  </r>
  <r>
    <x v="1186"/>
    <x v="1174"/>
  </r>
  <r>
    <x v="1186"/>
    <x v="1174"/>
  </r>
  <r>
    <x v="1187"/>
    <x v="1175"/>
  </r>
  <r>
    <x v="1188"/>
    <x v="1176"/>
  </r>
  <r>
    <x v="1189"/>
    <x v="1177"/>
  </r>
  <r>
    <x v="1190"/>
    <x v="1178"/>
  </r>
  <r>
    <x v="1191"/>
    <x v="1179"/>
  </r>
  <r>
    <x v="1191"/>
    <x v="1179"/>
  </r>
  <r>
    <x v="1192"/>
    <x v="1180"/>
  </r>
  <r>
    <x v="1193"/>
    <x v="1181"/>
  </r>
  <r>
    <x v="1194"/>
    <x v="59"/>
  </r>
  <r>
    <x v="1195"/>
    <x v="1182"/>
  </r>
  <r>
    <x v="1196"/>
    <x v="1183"/>
  </r>
  <r>
    <x v="1196"/>
    <x v="1183"/>
  </r>
  <r>
    <x v="1197"/>
    <x v="1184"/>
  </r>
  <r>
    <x v="1198"/>
    <x v="1185"/>
  </r>
  <r>
    <x v="1199"/>
    <x v="1186"/>
  </r>
  <r>
    <x v="1200"/>
    <x v="1187"/>
  </r>
  <r>
    <x v="1201"/>
    <x v="1188"/>
  </r>
  <r>
    <x v="1201"/>
    <x v="1188"/>
  </r>
  <r>
    <x v="1202"/>
    <x v="1189"/>
  </r>
  <r>
    <x v="1203"/>
    <x v="1190"/>
  </r>
  <r>
    <x v="1204"/>
    <x v="1191"/>
  </r>
  <r>
    <x v="1205"/>
    <x v="1192"/>
  </r>
  <r>
    <x v="1206"/>
    <x v="1193"/>
  </r>
  <r>
    <x v="1206"/>
    <x v="1193"/>
  </r>
  <r>
    <x v="1207"/>
    <x v="1194"/>
  </r>
  <r>
    <x v="1208"/>
    <x v="1195"/>
  </r>
  <r>
    <x v="1209"/>
    <x v="1196"/>
  </r>
  <r>
    <x v="1210"/>
    <x v="1197"/>
  </r>
  <r>
    <x v="1211"/>
    <x v="1198"/>
  </r>
  <r>
    <x v="1211"/>
    <x v="1198"/>
  </r>
  <r>
    <x v="1212"/>
    <x v="1199"/>
  </r>
  <r>
    <x v="1213"/>
    <x v="1200"/>
  </r>
  <r>
    <x v="1214"/>
    <x v="1201"/>
  </r>
  <r>
    <x v="1215"/>
    <x v="1202"/>
  </r>
  <r>
    <x v="1216"/>
    <x v="1203"/>
  </r>
  <r>
    <x v="1216"/>
    <x v="1203"/>
  </r>
  <r>
    <x v="1217"/>
    <x v="1204"/>
  </r>
  <r>
    <x v="1218"/>
    <x v="1205"/>
  </r>
  <r>
    <x v="1219"/>
    <x v="1206"/>
  </r>
  <r>
    <x v="1220"/>
    <x v="1207"/>
  </r>
  <r>
    <x v="1221"/>
    <x v="1208"/>
  </r>
  <r>
    <x v="1221"/>
    <x v="1208"/>
  </r>
  <r>
    <x v="1222"/>
    <x v="1209"/>
  </r>
  <r>
    <x v="1223"/>
    <x v="1210"/>
  </r>
  <r>
    <x v="1224"/>
    <x v="1135"/>
  </r>
  <r>
    <x v="1225"/>
    <x v="1211"/>
  </r>
  <r>
    <x v="1226"/>
    <x v="1212"/>
  </r>
  <r>
    <x v="1226"/>
    <x v="1212"/>
  </r>
  <r>
    <x v="1227"/>
    <x v="1213"/>
  </r>
  <r>
    <x v="1228"/>
    <x v="1214"/>
  </r>
  <r>
    <x v="1229"/>
    <x v="1215"/>
  </r>
  <r>
    <x v="1230"/>
    <x v="1216"/>
  </r>
  <r>
    <x v="1231"/>
    <x v="1217"/>
  </r>
  <r>
    <x v="1231"/>
    <x v="1217"/>
  </r>
  <r>
    <x v="1232"/>
    <x v="1218"/>
  </r>
  <r>
    <x v="1233"/>
    <x v="1219"/>
  </r>
  <r>
    <x v="1234"/>
    <x v="1220"/>
  </r>
  <r>
    <x v="1235"/>
    <x v="1221"/>
  </r>
  <r>
    <x v="1236"/>
    <x v="1222"/>
  </r>
  <r>
    <x v="1236"/>
    <x v="1222"/>
  </r>
  <r>
    <x v="1237"/>
    <x v="1223"/>
  </r>
  <r>
    <x v="1238"/>
    <x v="1224"/>
  </r>
  <r>
    <x v="1239"/>
    <x v="1225"/>
  </r>
  <r>
    <x v="1240"/>
    <x v="1226"/>
  </r>
  <r>
    <x v="1241"/>
    <x v="1227"/>
  </r>
  <r>
    <x v="1241"/>
    <x v="1227"/>
  </r>
  <r>
    <x v="1242"/>
    <x v="62"/>
  </r>
  <r>
    <x v="1243"/>
    <x v="1228"/>
  </r>
  <r>
    <x v="1244"/>
    <x v="1229"/>
  </r>
  <r>
    <x v="1245"/>
    <x v="1230"/>
  </r>
  <r>
    <x v="1246"/>
    <x v="1231"/>
  </r>
  <r>
    <x v="1246"/>
    <x v="1231"/>
  </r>
  <r>
    <x v="1247"/>
    <x v="1232"/>
  </r>
  <r>
    <x v="1248"/>
    <x v="1233"/>
  </r>
  <r>
    <x v="1249"/>
    <x v="1234"/>
  </r>
  <r>
    <x v="1250"/>
    <x v="1235"/>
  </r>
  <r>
    <x v="1251"/>
    <x v="1236"/>
  </r>
  <r>
    <x v="1251"/>
    <x v="1236"/>
  </r>
  <r>
    <x v="1252"/>
    <x v="1237"/>
  </r>
  <r>
    <x v="1253"/>
    <x v="1238"/>
  </r>
  <r>
    <x v="1254"/>
    <x v="1239"/>
  </r>
  <r>
    <x v="1255"/>
    <x v="1240"/>
  </r>
  <r>
    <x v="1256"/>
    <x v="1241"/>
  </r>
  <r>
    <x v="1256"/>
    <x v="1241"/>
  </r>
  <r>
    <x v="1257"/>
    <x v="1242"/>
  </r>
  <r>
    <x v="1258"/>
    <x v="1243"/>
  </r>
  <r>
    <x v="1259"/>
    <x v="1244"/>
  </r>
  <r>
    <x v="1260"/>
    <x v="1245"/>
  </r>
  <r>
    <x v="1261"/>
    <x v="1246"/>
  </r>
  <r>
    <x v="1261"/>
    <x v="1246"/>
  </r>
  <r>
    <x v="1262"/>
    <x v="1247"/>
  </r>
  <r>
    <x v="1263"/>
    <x v="1248"/>
  </r>
  <r>
    <x v="1264"/>
    <x v="1249"/>
  </r>
  <r>
    <x v="1265"/>
    <x v="1250"/>
  </r>
  <r>
    <x v="1266"/>
    <x v="1251"/>
  </r>
  <r>
    <x v="1266"/>
    <x v="1251"/>
  </r>
  <r>
    <x v="1267"/>
    <x v="1252"/>
  </r>
  <r>
    <x v="1268"/>
    <x v="1253"/>
  </r>
  <r>
    <x v="1269"/>
    <x v="1254"/>
  </r>
  <r>
    <x v="1270"/>
    <x v="1255"/>
  </r>
  <r>
    <x v="1271"/>
    <x v="1256"/>
  </r>
  <r>
    <x v="1271"/>
    <x v="1256"/>
  </r>
  <r>
    <x v="1272"/>
    <x v="1257"/>
  </r>
  <r>
    <x v="1273"/>
    <x v="1258"/>
  </r>
  <r>
    <x v="1274"/>
    <x v="1259"/>
  </r>
  <r>
    <x v="1275"/>
    <x v="1260"/>
  </r>
  <r>
    <x v="1276"/>
    <x v="1261"/>
  </r>
  <r>
    <x v="1276"/>
    <x v="1261"/>
  </r>
  <r>
    <x v="1277"/>
    <x v="1262"/>
  </r>
  <r>
    <x v="1278"/>
    <x v="1263"/>
  </r>
  <r>
    <x v="1279"/>
    <x v="1264"/>
  </r>
  <r>
    <x v="1280"/>
    <x v="1265"/>
  </r>
  <r>
    <x v="1281"/>
    <x v="1266"/>
  </r>
  <r>
    <x v="1281"/>
    <x v="1266"/>
  </r>
  <r>
    <x v="1282"/>
    <x v="1267"/>
  </r>
  <r>
    <x v="1283"/>
    <x v="1268"/>
  </r>
  <r>
    <x v="1284"/>
    <x v="1269"/>
  </r>
  <r>
    <x v="1285"/>
    <x v="1270"/>
  </r>
  <r>
    <x v="1286"/>
    <x v="1271"/>
  </r>
  <r>
    <x v="1286"/>
    <x v="1271"/>
  </r>
  <r>
    <x v="1287"/>
    <x v="1272"/>
  </r>
  <r>
    <x v="1288"/>
    <x v="1273"/>
  </r>
  <r>
    <x v="1289"/>
    <x v="1274"/>
  </r>
  <r>
    <x v="1290"/>
    <x v="1275"/>
  </r>
  <r>
    <x v="1291"/>
    <x v="1276"/>
  </r>
  <r>
    <x v="1291"/>
    <x v="1276"/>
  </r>
  <r>
    <x v="1292"/>
    <x v="1277"/>
  </r>
  <r>
    <x v="1293"/>
    <x v="1278"/>
  </r>
  <r>
    <x v="1294"/>
    <x v="1279"/>
  </r>
  <r>
    <x v="1295"/>
    <x v="1280"/>
  </r>
  <r>
    <x v="1296"/>
    <x v="1281"/>
  </r>
  <r>
    <x v="1296"/>
    <x v="1281"/>
  </r>
  <r>
    <x v="1297"/>
    <x v="1282"/>
  </r>
  <r>
    <x v="1298"/>
    <x v="1283"/>
  </r>
  <r>
    <x v="1299"/>
    <x v="1284"/>
  </r>
  <r>
    <x v="1300"/>
    <x v="1285"/>
  </r>
  <r>
    <x v="1301"/>
    <x v="1286"/>
  </r>
  <r>
    <x v="1301"/>
    <x v="1286"/>
  </r>
  <r>
    <x v="1302"/>
    <x v="1287"/>
  </r>
  <r>
    <x v="1303"/>
    <x v="1288"/>
  </r>
  <r>
    <x v="1304"/>
    <x v="1289"/>
  </r>
  <r>
    <x v="1305"/>
    <x v="1290"/>
  </r>
  <r>
    <x v="1306"/>
    <x v="1291"/>
  </r>
  <r>
    <x v="1306"/>
    <x v="1291"/>
  </r>
  <r>
    <x v="1307"/>
    <x v="1292"/>
  </r>
  <r>
    <x v="1308"/>
    <x v="1293"/>
  </r>
  <r>
    <x v="1309"/>
    <x v="1294"/>
  </r>
  <r>
    <x v="1310"/>
    <x v="1295"/>
  </r>
  <r>
    <x v="1311"/>
    <x v="1296"/>
  </r>
  <r>
    <x v="1311"/>
    <x v="1296"/>
  </r>
  <r>
    <x v="1312"/>
    <x v="1297"/>
  </r>
  <r>
    <x v="1313"/>
    <x v="1298"/>
  </r>
  <r>
    <x v="1314"/>
    <x v="62"/>
  </r>
  <r>
    <x v="1315"/>
    <x v="1299"/>
  </r>
  <r>
    <x v="1316"/>
    <x v="1300"/>
  </r>
  <r>
    <x v="1316"/>
    <x v="1300"/>
  </r>
  <r>
    <x v="1317"/>
    <x v="1301"/>
  </r>
  <r>
    <x v="1318"/>
    <x v="1302"/>
  </r>
  <r>
    <x v="1319"/>
    <x v="1303"/>
  </r>
  <r>
    <x v="1320"/>
    <x v="1304"/>
  </r>
  <r>
    <x v="1321"/>
    <x v="1305"/>
  </r>
  <r>
    <x v="1321"/>
    <x v="1305"/>
  </r>
  <r>
    <x v="1322"/>
    <x v="1306"/>
  </r>
  <r>
    <x v="1323"/>
    <x v="1307"/>
  </r>
  <r>
    <x v="1324"/>
    <x v="1308"/>
  </r>
  <r>
    <x v="1325"/>
    <x v="1309"/>
  </r>
  <r>
    <x v="1326"/>
    <x v="1310"/>
  </r>
  <r>
    <x v="1326"/>
    <x v="1310"/>
  </r>
  <r>
    <x v="1327"/>
    <x v="1311"/>
  </r>
  <r>
    <x v="1328"/>
    <x v="1312"/>
  </r>
  <r>
    <x v="1329"/>
    <x v="1313"/>
  </r>
  <r>
    <x v="1330"/>
    <x v="1314"/>
  </r>
  <r>
    <x v="1331"/>
    <x v="1315"/>
  </r>
  <r>
    <x v="1331"/>
    <x v="1315"/>
  </r>
  <r>
    <x v="1332"/>
    <x v="1316"/>
  </r>
  <r>
    <x v="1333"/>
    <x v="1317"/>
  </r>
  <r>
    <x v="1334"/>
    <x v="1318"/>
  </r>
  <r>
    <x v="1335"/>
    <x v="1319"/>
  </r>
  <r>
    <x v="1336"/>
    <x v="1320"/>
  </r>
  <r>
    <x v="1336"/>
    <x v="1320"/>
  </r>
  <r>
    <x v="1337"/>
    <x v="1321"/>
  </r>
  <r>
    <x v="1338"/>
    <x v="1322"/>
  </r>
  <r>
    <x v="1339"/>
    <x v="1323"/>
  </r>
  <r>
    <x v="1340"/>
    <x v="1324"/>
  </r>
  <r>
    <x v="1341"/>
    <x v="1325"/>
  </r>
  <r>
    <x v="1341"/>
    <x v="1325"/>
  </r>
  <r>
    <x v="1342"/>
    <x v="1326"/>
  </r>
  <r>
    <x v="1343"/>
    <x v="1327"/>
  </r>
  <r>
    <x v="1344"/>
    <x v="1328"/>
  </r>
  <r>
    <x v="1345"/>
    <x v="1329"/>
  </r>
  <r>
    <x v="1346"/>
    <x v="1330"/>
  </r>
  <r>
    <x v="1346"/>
    <x v="1330"/>
  </r>
  <r>
    <x v="1347"/>
    <x v="1331"/>
  </r>
  <r>
    <x v="1348"/>
    <x v="1332"/>
  </r>
  <r>
    <x v="1349"/>
    <x v="1333"/>
  </r>
  <r>
    <x v="1350"/>
    <x v="164"/>
  </r>
  <r>
    <x v="86"/>
    <x v="1334"/>
  </r>
  <r>
    <x v="86"/>
    <x v="1334"/>
  </r>
  <r>
    <x v="1351"/>
    <x v="1335"/>
  </r>
  <r>
    <x v="1352"/>
    <x v="1336"/>
  </r>
  <r>
    <x v="1353"/>
    <x v="1337"/>
  </r>
  <r>
    <x v="1354"/>
    <x v="1338"/>
  </r>
  <r>
    <x v="1355"/>
    <x v="1339"/>
  </r>
  <r>
    <x v="1355"/>
    <x v="1339"/>
  </r>
  <r>
    <x v="1356"/>
    <x v="1340"/>
  </r>
  <r>
    <x v="1357"/>
    <x v="1341"/>
  </r>
  <r>
    <x v="1358"/>
    <x v="1342"/>
  </r>
  <r>
    <x v="1359"/>
    <x v="1343"/>
  </r>
  <r>
    <x v="1360"/>
    <x v="1344"/>
  </r>
  <r>
    <x v="1360"/>
    <x v="1344"/>
  </r>
  <r>
    <x v="1361"/>
    <x v="1345"/>
  </r>
  <r>
    <x v="1362"/>
    <x v="1346"/>
  </r>
  <r>
    <x v="1363"/>
    <x v="1347"/>
  </r>
  <r>
    <x v="1364"/>
    <x v="1348"/>
  </r>
  <r>
    <x v="1365"/>
    <x v="1349"/>
  </r>
  <r>
    <x v="1365"/>
    <x v="1349"/>
  </r>
  <r>
    <x v="1366"/>
    <x v="1350"/>
  </r>
  <r>
    <x v="1367"/>
    <x v="1351"/>
  </r>
  <r>
    <x v="1368"/>
    <x v="1352"/>
  </r>
  <r>
    <x v="1369"/>
    <x v="1353"/>
  </r>
  <r>
    <x v="1370"/>
    <x v="1354"/>
  </r>
  <r>
    <x v="1370"/>
    <x v="1354"/>
  </r>
  <r>
    <x v="1371"/>
    <x v="1355"/>
  </r>
  <r>
    <x v="1372"/>
    <x v="1356"/>
  </r>
  <r>
    <x v="1373"/>
    <x v="1357"/>
  </r>
  <r>
    <x v="1374"/>
    <x v="1358"/>
  </r>
  <r>
    <x v="1375"/>
    <x v="1359"/>
  </r>
  <r>
    <x v="1375"/>
    <x v="1359"/>
  </r>
  <r>
    <x v="1376"/>
    <x v="1360"/>
  </r>
  <r>
    <x v="1377"/>
    <x v="1361"/>
  </r>
  <r>
    <x v="1378"/>
    <x v="1362"/>
  </r>
  <r>
    <x v="1379"/>
    <x v="1363"/>
  </r>
  <r>
    <x v="1380"/>
    <x v="1364"/>
  </r>
  <r>
    <x v="1380"/>
    <x v="1364"/>
  </r>
  <r>
    <x v="1381"/>
    <x v="1365"/>
  </r>
  <r>
    <x v="1382"/>
    <x v="1366"/>
  </r>
  <r>
    <x v="1383"/>
    <x v="1367"/>
  </r>
  <r>
    <x v="1384"/>
    <x v="1368"/>
  </r>
  <r>
    <x v="1385"/>
    <x v="1369"/>
  </r>
  <r>
    <x v="1385"/>
    <x v="1369"/>
  </r>
  <r>
    <x v="1386"/>
    <x v="1370"/>
  </r>
  <r>
    <x v="1387"/>
    <x v="1371"/>
  </r>
  <r>
    <x v="1388"/>
    <x v="1372"/>
  </r>
  <r>
    <x v="1389"/>
    <x v="1373"/>
  </r>
  <r>
    <x v="1390"/>
    <x v="1374"/>
  </r>
  <r>
    <x v="1390"/>
    <x v="1374"/>
  </r>
  <r>
    <x v="1391"/>
    <x v="1375"/>
  </r>
  <r>
    <x v="1392"/>
    <x v="1376"/>
  </r>
  <r>
    <x v="1393"/>
    <x v="1377"/>
  </r>
  <r>
    <x v="1394"/>
    <x v="1378"/>
  </r>
  <r>
    <x v="1395"/>
    <x v="1379"/>
  </r>
  <r>
    <x v="1395"/>
    <x v="1379"/>
  </r>
  <r>
    <x v="1396"/>
    <x v="1380"/>
  </r>
  <r>
    <x v="1397"/>
    <x v="1381"/>
  </r>
  <r>
    <x v="1398"/>
    <x v="1382"/>
  </r>
  <r>
    <x v="1399"/>
    <x v="1383"/>
  </r>
  <r>
    <x v="1400"/>
    <x v="1384"/>
  </r>
  <r>
    <x v="1400"/>
    <x v="1384"/>
  </r>
  <r>
    <x v="1401"/>
    <x v="1385"/>
  </r>
  <r>
    <x v="1402"/>
    <x v="1386"/>
  </r>
  <r>
    <x v="1403"/>
    <x v="1387"/>
  </r>
  <r>
    <x v="1404"/>
    <x v="1388"/>
  </r>
  <r>
    <x v="1405"/>
    <x v="1389"/>
  </r>
  <r>
    <x v="1405"/>
    <x v="1389"/>
  </r>
  <r>
    <x v="1406"/>
    <x v="1390"/>
  </r>
  <r>
    <x v="1407"/>
    <x v="1391"/>
  </r>
  <r>
    <x v="1408"/>
    <x v="1392"/>
  </r>
  <r>
    <x v="1409"/>
    <x v="1393"/>
  </r>
  <r>
    <x v="1410"/>
    <x v="1394"/>
  </r>
  <r>
    <x v="1410"/>
    <x v="1394"/>
  </r>
  <r>
    <x v="1411"/>
    <x v="1395"/>
  </r>
  <r>
    <x v="1412"/>
    <x v="1396"/>
  </r>
  <r>
    <x v="1413"/>
    <x v="1397"/>
  </r>
  <r>
    <x v="1414"/>
    <x v="1398"/>
  </r>
  <r>
    <x v="1415"/>
    <x v="1399"/>
  </r>
  <r>
    <x v="1415"/>
    <x v="1399"/>
  </r>
  <r>
    <x v="1416"/>
    <x v="1400"/>
  </r>
  <r>
    <x v="1417"/>
    <x v="1401"/>
  </r>
  <r>
    <x v="1418"/>
    <x v="1402"/>
  </r>
  <r>
    <x v="1419"/>
    <x v="1403"/>
  </r>
  <r>
    <x v="1420"/>
    <x v="1404"/>
  </r>
  <r>
    <x v="1420"/>
    <x v="1404"/>
  </r>
  <r>
    <x v="1421"/>
    <x v="1405"/>
  </r>
  <r>
    <x v="1422"/>
    <x v="1406"/>
  </r>
  <r>
    <x v="1423"/>
    <x v="1407"/>
  </r>
  <r>
    <x v="1424"/>
    <x v="1408"/>
  </r>
  <r>
    <x v="1425"/>
    <x v="1409"/>
  </r>
  <r>
    <x v="1425"/>
    <x v="1409"/>
  </r>
  <r>
    <x v="1426"/>
    <x v="1410"/>
  </r>
  <r>
    <x v="1427"/>
    <x v="1411"/>
  </r>
  <r>
    <x v="1428"/>
    <x v="1412"/>
  </r>
  <r>
    <x v="1429"/>
    <x v="1413"/>
  </r>
  <r>
    <x v="1430"/>
    <x v="1414"/>
  </r>
  <r>
    <x v="1430"/>
    <x v="1414"/>
  </r>
  <r>
    <x v="1431"/>
    <x v="1415"/>
  </r>
  <r>
    <x v="1432"/>
    <x v="1416"/>
  </r>
  <r>
    <x v="1433"/>
    <x v="1417"/>
  </r>
  <r>
    <x v="1434"/>
    <x v="1418"/>
  </r>
  <r>
    <x v="1435"/>
    <x v="1419"/>
  </r>
  <r>
    <x v="1435"/>
    <x v="1419"/>
  </r>
  <r>
    <x v="1436"/>
    <x v="1420"/>
  </r>
  <r>
    <x v="1437"/>
    <x v="1421"/>
  </r>
  <r>
    <x v="1438"/>
    <x v="1422"/>
  </r>
  <r>
    <x v="1439"/>
    <x v="1423"/>
  </r>
  <r>
    <x v="1440"/>
    <x v="1424"/>
  </r>
  <r>
    <x v="1440"/>
    <x v="1424"/>
  </r>
  <r>
    <x v="1441"/>
    <x v="1425"/>
  </r>
  <r>
    <x v="1442"/>
    <x v="1426"/>
  </r>
  <r>
    <x v="1443"/>
    <x v="1427"/>
  </r>
  <r>
    <x v="1444"/>
    <x v="1428"/>
  </r>
  <r>
    <x v="1445"/>
    <x v="1429"/>
  </r>
  <r>
    <x v="1445"/>
    <x v="1429"/>
  </r>
  <r>
    <x v="1446"/>
    <x v="1430"/>
  </r>
  <r>
    <x v="1447"/>
    <x v="1431"/>
  </r>
  <r>
    <x v="1448"/>
    <x v="1432"/>
  </r>
  <r>
    <x v="1449"/>
    <x v="1433"/>
  </r>
  <r>
    <x v="1450"/>
    <x v="174"/>
  </r>
  <r>
    <x v="1450"/>
    <x v="174"/>
  </r>
  <r>
    <x v="1451"/>
    <x v="1434"/>
  </r>
  <r>
    <x v="1452"/>
    <x v="1435"/>
  </r>
  <r>
    <x v="1453"/>
    <x v="1436"/>
  </r>
  <r>
    <x v="1454"/>
    <x v="1437"/>
  </r>
  <r>
    <x v="1455"/>
    <x v="1438"/>
  </r>
  <r>
    <x v="1455"/>
    <x v="1438"/>
  </r>
  <r>
    <x v="1456"/>
    <x v="1439"/>
  </r>
  <r>
    <x v="1457"/>
    <x v="166"/>
  </r>
  <r>
    <x v="1458"/>
    <x v="1440"/>
  </r>
  <r>
    <x v="1459"/>
    <x v="1441"/>
  </r>
  <r>
    <x v="1460"/>
    <x v="1442"/>
  </r>
  <r>
    <x v="1460"/>
    <x v="1442"/>
  </r>
  <r>
    <x v="1461"/>
    <x v="1443"/>
  </r>
  <r>
    <x v="1462"/>
    <x v="1444"/>
  </r>
  <r>
    <x v="1463"/>
    <x v="1445"/>
  </r>
  <r>
    <x v="1464"/>
    <x v="1446"/>
  </r>
  <r>
    <x v="1465"/>
    <x v="1447"/>
  </r>
  <r>
    <x v="1465"/>
    <x v="1447"/>
  </r>
  <r>
    <x v="224"/>
    <x v="1448"/>
  </r>
  <r>
    <x v="1466"/>
    <x v="1449"/>
  </r>
  <r>
    <x v="1467"/>
    <x v="1450"/>
  </r>
  <r>
    <x v="1468"/>
    <x v="1451"/>
  </r>
  <r>
    <x v="1469"/>
    <x v="1452"/>
  </r>
  <r>
    <x v="1469"/>
    <x v="1452"/>
  </r>
  <r>
    <x v="1470"/>
    <x v="1453"/>
  </r>
  <r>
    <x v="371"/>
    <x v="1454"/>
  </r>
  <r>
    <x v="1471"/>
    <x v="1455"/>
  </r>
  <r>
    <x v="1472"/>
    <x v="1456"/>
  </r>
  <r>
    <x v="1473"/>
    <x v="1457"/>
  </r>
  <r>
    <x v="1473"/>
    <x v="1457"/>
  </r>
  <r>
    <x v="1474"/>
    <x v="1458"/>
  </r>
  <r>
    <x v="1475"/>
    <x v="1459"/>
  </r>
  <r>
    <x v="1476"/>
    <x v="1460"/>
  </r>
  <r>
    <x v="1477"/>
    <x v="1461"/>
  </r>
  <r>
    <x v="1478"/>
    <x v="1462"/>
  </r>
  <r>
    <x v="1478"/>
    <x v="1462"/>
  </r>
  <r>
    <x v="1479"/>
    <x v="1463"/>
  </r>
  <r>
    <x v="58"/>
    <x v="58"/>
  </r>
  <r>
    <x v="1480"/>
    <x v="1464"/>
  </r>
  <r>
    <x v="1481"/>
    <x v="1465"/>
  </r>
  <r>
    <x v="1482"/>
    <x v="1466"/>
  </r>
  <r>
    <x v="1482"/>
    <x v="1466"/>
  </r>
  <r>
    <x v="1483"/>
    <x v="1467"/>
  </r>
  <r>
    <x v="1484"/>
    <x v="1468"/>
  </r>
  <r>
    <x v="1485"/>
    <x v="1469"/>
  </r>
  <r>
    <x v="1486"/>
    <x v="1470"/>
  </r>
  <r>
    <x v="1487"/>
    <x v="1471"/>
  </r>
  <r>
    <x v="1487"/>
    <x v="1471"/>
  </r>
  <r>
    <x v="1488"/>
    <x v="1472"/>
  </r>
  <r>
    <x v="1489"/>
    <x v="1473"/>
  </r>
  <r>
    <x v="1490"/>
    <x v="1474"/>
  </r>
  <r>
    <x v="1491"/>
    <x v="1475"/>
  </r>
  <r>
    <x v="1492"/>
    <x v="1476"/>
  </r>
  <r>
    <x v="1492"/>
    <x v="1476"/>
  </r>
  <r>
    <x v="1493"/>
    <x v="134"/>
  </r>
  <r>
    <x v="1494"/>
    <x v="62"/>
  </r>
  <r>
    <x v="1495"/>
    <x v="1477"/>
  </r>
  <r>
    <x v="1496"/>
    <x v="1478"/>
  </r>
  <r>
    <x v="1497"/>
    <x v="1479"/>
  </r>
  <r>
    <x v="1497"/>
    <x v="1479"/>
  </r>
  <r>
    <x v="1498"/>
    <x v="1480"/>
  </r>
  <r>
    <x v="1499"/>
    <x v="1481"/>
  </r>
  <r>
    <x v="1500"/>
    <x v="1482"/>
  </r>
  <r>
    <x v="1501"/>
    <x v="1483"/>
  </r>
  <r>
    <x v="1502"/>
    <x v="1484"/>
  </r>
  <r>
    <x v="1502"/>
    <x v="1484"/>
  </r>
  <r>
    <x v="1503"/>
    <x v="1485"/>
  </r>
  <r>
    <x v="1504"/>
    <x v="1486"/>
  </r>
  <r>
    <x v="1505"/>
    <x v="1487"/>
  </r>
  <r>
    <x v="1506"/>
    <x v="1488"/>
  </r>
  <r>
    <x v="1507"/>
    <x v="1489"/>
  </r>
  <r>
    <x v="1507"/>
    <x v="1489"/>
  </r>
  <r>
    <x v="1508"/>
    <x v="1490"/>
  </r>
  <r>
    <x v="1509"/>
    <x v="1491"/>
  </r>
  <r>
    <x v="1510"/>
    <x v="1492"/>
  </r>
  <r>
    <x v="1511"/>
    <x v="1493"/>
  </r>
  <r>
    <x v="1512"/>
    <x v="1494"/>
  </r>
  <r>
    <x v="1512"/>
    <x v="1494"/>
  </r>
  <r>
    <x v="1513"/>
    <x v="1495"/>
  </r>
  <r>
    <x v="1514"/>
    <x v="1496"/>
  </r>
  <r>
    <x v="1515"/>
    <x v="1497"/>
  </r>
  <r>
    <x v="1516"/>
    <x v="1498"/>
  </r>
  <r>
    <x v="1517"/>
    <x v="1499"/>
  </r>
  <r>
    <x v="1517"/>
    <x v="1499"/>
  </r>
  <r>
    <x v="1518"/>
    <x v="1500"/>
  </r>
  <r>
    <x v="1519"/>
    <x v="1501"/>
  </r>
  <r>
    <x v="1520"/>
    <x v="1502"/>
  </r>
  <r>
    <x v="1521"/>
    <x v="1503"/>
  </r>
  <r>
    <x v="1522"/>
    <x v="1504"/>
  </r>
  <r>
    <x v="1522"/>
    <x v="1504"/>
  </r>
  <r>
    <x v="1523"/>
    <x v="1505"/>
  </r>
  <r>
    <x v="1524"/>
    <x v="1506"/>
  </r>
  <r>
    <x v="1525"/>
    <x v="1507"/>
  </r>
  <r>
    <x v="1526"/>
    <x v="1508"/>
  </r>
  <r>
    <x v="1527"/>
    <x v="1023"/>
  </r>
  <r>
    <x v="1527"/>
    <x v="1023"/>
  </r>
  <r>
    <x v="1528"/>
    <x v="1509"/>
  </r>
  <r>
    <x v="1529"/>
    <x v="1510"/>
  </r>
  <r>
    <x v="1530"/>
    <x v="1511"/>
  </r>
  <r>
    <x v="1531"/>
    <x v="1512"/>
  </r>
  <r>
    <x v="1532"/>
    <x v="1513"/>
  </r>
  <r>
    <x v="1532"/>
    <x v="1513"/>
  </r>
  <r>
    <x v="1533"/>
    <x v="1514"/>
  </r>
  <r>
    <x v="1534"/>
    <x v="1515"/>
  </r>
  <r>
    <x v="1535"/>
    <x v="1516"/>
  </r>
  <r>
    <x v="1536"/>
    <x v="1517"/>
  </r>
  <r>
    <x v="1537"/>
    <x v="1518"/>
  </r>
  <r>
    <x v="1537"/>
    <x v="1518"/>
  </r>
  <r>
    <x v="1538"/>
    <x v="1519"/>
  </r>
  <r>
    <x v="1539"/>
    <x v="1520"/>
  </r>
  <r>
    <x v="1540"/>
    <x v="1521"/>
  </r>
  <r>
    <x v="1541"/>
    <x v="1522"/>
  </r>
  <r>
    <x v="1542"/>
    <x v="1523"/>
  </r>
  <r>
    <x v="1542"/>
    <x v="1523"/>
  </r>
  <r>
    <x v="1543"/>
    <x v="1524"/>
  </r>
  <r>
    <x v="1544"/>
    <x v="1525"/>
  </r>
  <r>
    <x v="1545"/>
    <x v="1526"/>
  </r>
  <r>
    <x v="1546"/>
    <x v="1527"/>
  </r>
  <r>
    <x v="1547"/>
    <x v="1528"/>
  </r>
  <r>
    <x v="1547"/>
    <x v="1528"/>
  </r>
  <r>
    <x v="1548"/>
    <x v="1477"/>
  </r>
  <r>
    <x v="1549"/>
    <x v="1529"/>
  </r>
  <r>
    <x v="1550"/>
    <x v="1530"/>
  </r>
  <r>
    <x v="281"/>
    <x v="1531"/>
  </r>
  <r>
    <x v="1551"/>
    <x v="1532"/>
  </r>
  <r>
    <x v="1551"/>
    <x v="1532"/>
  </r>
  <r>
    <x v="1552"/>
    <x v="1533"/>
  </r>
  <r>
    <x v="1553"/>
    <x v="1534"/>
  </r>
  <r>
    <x v="1554"/>
    <x v="1535"/>
  </r>
  <r>
    <x v="1555"/>
    <x v="1536"/>
  </r>
  <r>
    <x v="1556"/>
    <x v="1537"/>
  </r>
  <r>
    <x v="1556"/>
    <x v="1537"/>
  </r>
  <r>
    <x v="1557"/>
    <x v="1538"/>
  </r>
  <r>
    <x v="1558"/>
    <x v="1539"/>
  </r>
  <r>
    <x v="1559"/>
    <x v="1540"/>
  </r>
  <r>
    <x v="1560"/>
    <x v="1541"/>
  </r>
  <r>
    <x v="1561"/>
    <x v="1542"/>
  </r>
  <r>
    <x v="1561"/>
    <x v="1542"/>
  </r>
  <r>
    <x v="1562"/>
    <x v="1543"/>
  </r>
  <r>
    <x v="1563"/>
    <x v="1544"/>
  </r>
  <r>
    <x v="1564"/>
    <x v="1545"/>
  </r>
  <r>
    <x v="1565"/>
    <x v="1546"/>
  </r>
  <r>
    <x v="1566"/>
    <x v="1547"/>
  </r>
  <r>
    <x v="1566"/>
    <x v="1547"/>
  </r>
  <r>
    <x v="1567"/>
    <x v="1548"/>
  </r>
  <r>
    <x v="1568"/>
    <x v="1549"/>
  </r>
  <r>
    <x v="1569"/>
    <x v="1550"/>
  </r>
  <r>
    <x v="1570"/>
    <x v="1551"/>
  </r>
  <r>
    <x v="1571"/>
    <x v="1552"/>
  </r>
  <r>
    <x v="1571"/>
    <x v="1552"/>
  </r>
  <r>
    <x v="1572"/>
    <x v="1553"/>
  </r>
  <r>
    <x v="536"/>
    <x v="1554"/>
  </r>
  <r>
    <x v="1573"/>
    <x v="1555"/>
  </r>
  <r>
    <x v="1574"/>
    <x v="1556"/>
  </r>
  <r>
    <x v="1575"/>
    <x v="1557"/>
  </r>
  <r>
    <x v="1575"/>
    <x v="1557"/>
  </r>
  <r>
    <x v="1576"/>
    <x v="1558"/>
  </r>
  <r>
    <x v="1577"/>
    <x v="1559"/>
  </r>
  <r>
    <x v="1578"/>
    <x v="1560"/>
  </r>
  <r>
    <x v="1579"/>
    <x v="1561"/>
  </r>
  <r>
    <x v="1580"/>
    <x v="1562"/>
  </r>
  <r>
    <x v="1580"/>
    <x v="1562"/>
  </r>
  <r>
    <x v="1581"/>
    <x v="1563"/>
  </r>
  <r>
    <x v="1582"/>
    <x v="1564"/>
  </r>
  <r>
    <x v="1583"/>
    <x v="1565"/>
  </r>
  <r>
    <x v="1584"/>
    <x v="1566"/>
  </r>
  <r>
    <x v="1585"/>
    <x v="1567"/>
  </r>
  <r>
    <x v="1585"/>
    <x v="1567"/>
  </r>
  <r>
    <x v="1586"/>
    <x v="174"/>
  </r>
  <r>
    <x v="1587"/>
    <x v="1568"/>
  </r>
  <r>
    <x v="1588"/>
    <x v="1569"/>
  </r>
  <r>
    <x v="1589"/>
    <x v="1570"/>
  </r>
  <r>
    <x v="1590"/>
    <x v="1571"/>
  </r>
  <r>
    <x v="1590"/>
    <x v="1571"/>
  </r>
  <r>
    <x v="1591"/>
    <x v="1572"/>
  </r>
  <r>
    <x v="1592"/>
    <x v="1573"/>
  </r>
  <r>
    <x v="1593"/>
    <x v="1574"/>
  </r>
  <r>
    <x v="1594"/>
    <x v="1575"/>
  </r>
  <r>
    <x v="1595"/>
    <x v="1576"/>
  </r>
  <r>
    <x v="1595"/>
    <x v="1576"/>
  </r>
  <r>
    <x v="1596"/>
    <x v="1577"/>
  </r>
  <r>
    <x v="1597"/>
    <x v="1578"/>
  </r>
  <r>
    <x v="1598"/>
    <x v="1579"/>
  </r>
  <r>
    <x v="1599"/>
    <x v="1580"/>
  </r>
  <r>
    <x v="1600"/>
    <x v="1581"/>
  </r>
  <r>
    <x v="1600"/>
    <x v="1581"/>
  </r>
  <r>
    <x v="1601"/>
    <x v="1582"/>
  </r>
  <r>
    <x v="1602"/>
    <x v="1583"/>
  </r>
  <r>
    <x v="1603"/>
    <x v="1584"/>
  </r>
  <r>
    <x v="1604"/>
    <x v="1585"/>
  </r>
  <r>
    <x v="1605"/>
    <x v="1586"/>
  </r>
  <r>
    <x v="1605"/>
    <x v="1586"/>
  </r>
  <r>
    <x v="1606"/>
    <x v="1587"/>
  </r>
  <r>
    <x v="1607"/>
    <x v="1588"/>
  </r>
  <r>
    <x v="1608"/>
    <x v="1589"/>
  </r>
  <r>
    <x v="1609"/>
    <x v="1590"/>
  </r>
  <r>
    <x v="1610"/>
    <x v="1591"/>
  </r>
  <r>
    <x v="1610"/>
    <x v="1591"/>
  </r>
  <r>
    <x v="1611"/>
    <x v="1592"/>
  </r>
  <r>
    <x v="1612"/>
    <x v="1593"/>
  </r>
  <r>
    <x v="1613"/>
    <x v="1594"/>
  </r>
  <r>
    <x v="1614"/>
    <x v="1595"/>
  </r>
  <r>
    <x v="1615"/>
    <x v="1596"/>
  </r>
  <r>
    <x v="1615"/>
    <x v="1596"/>
  </r>
  <r>
    <x v="1616"/>
    <x v="1597"/>
  </r>
  <r>
    <x v="1617"/>
    <x v="1598"/>
  </r>
  <r>
    <x v="1618"/>
    <x v="1599"/>
  </r>
  <r>
    <x v="1619"/>
    <x v="1600"/>
  </r>
  <r>
    <x v="1620"/>
    <x v="1601"/>
  </r>
  <r>
    <x v="1620"/>
    <x v="1601"/>
  </r>
  <r>
    <x v="1621"/>
    <x v="1602"/>
  </r>
  <r>
    <x v="1622"/>
    <x v="1603"/>
  </r>
  <r>
    <x v="1623"/>
    <x v="1604"/>
  </r>
  <r>
    <x v="1624"/>
    <x v="1605"/>
  </r>
  <r>
    <x v="1625"/>
    <x v="1606"/>
  </r>
  <r>
    <x v="1625"/>
    <x v="1606"/>
  </r>
  <r>
    <x v="1626"/>
    <x v="1607"/>
  </r>
  <r>
    <x v="1627"/>
    <x v="1608"/>
  </r>
  <r>
    <x v="1628"/>
    <x v="1609"/>
  </r>
  <r>
    <x v="1629"/>
    <x v="1610"/>
  </r>
  <r>
    <x v="1630"/>
    <x v="1611"/>
  </r>
  <r>
    <x v="1630"/>
    <x v="1611"/>
  </r>
  <r>
    <x v="1631"/>
    <x v="1612"/>
  </r>
  <r>
    <x v="1632"/>
    <x v="1613"/>
  </r>
  <r>
    <x v="1633"/>
    <x v="1614"/>
  </r>
  <r>
    <x v="1634"/>
    <x v="1615"/>
  </r>
  <r>
    <x v="1635"/>
    <x v="1616"/>
  </r>
  <r>
    <x v="1635"/>
    <x v="1616"/>
  </r>
  <r>
    <x v="1636"/>
    <x v="1617"/>
  </r>
  <r>
    <x v="63"/>
    <x v="1618"/>
  </r>
  <r>
    <x v="1637"/>
    <x v="1619"/>
  </r>
  <r>
    <x v="1638"/>
    <x v="1620"/>
  </r>
  <r>
    <x v="1639"/>
    <x v="1621"/>
  </r>
  <r>
    <x v="1639"/>
    <x v="1621"/>
  </r>
  <r>
    <x v="1640"/>
    <x v="1622"/>
  </r>
  <r>
    <x v="1641"/>
    <x v="1623"/>
  </r>
  <r>
    <x v="1642"/>
    <x v="1624"/>
  </r>
  <r>
    <x v="1643"/>
    <x v="1625"/>
  </r>
  <r>
    <x v="1644"/>
    <x v="1626"/>
  </r>
  <r>
    <x v="1644"/>
    <x v="1626"/>
  </r>
  <r>
    <x v="1645"/>
    <x v="1627"/>
  </r>
  <r>
    <x v="1646"/>
    <x v="1628"/>
  </r>
  <r>
    <x v="1647"/>
    <x v="1629"/>
  </r>
  <r>
    <x v="1648"/>
    <x v="1630"/>
  </r>
  <r>
    <x v="1649"/>
    <x v="1631"/>
  </r>
  <r>
    <x v="1649"/>
    <x v="1631"/>
  </r>
  <r>
    <x v="1650"/>
    <x v="1632"/>
  </r>
  <r>
    <x v="1651"/>
    <x v="1633"/>
  </r>
  <r>
    <x v="1652"/>
    <x v="669"/>
  </r>
  <r>
    <x v="1653"/>
    <x v="1634"/>
  </r>
  <r>
    <x v="1654"/>
    <x v="1635"/>
  </r>
  <r>
    <x v="1654"/>
    <x v="1635"/>
  </r>
  <r>
    <x v="1655"/>
    <x v="1636"/>
  </r>
  <r>
    <x v="1656"/>
    <x v="1637"/>
  </r>
  <r>
    <x v="1657"/>
    <x v="1638"/>
  </r>
  <r>
    <x v="1658"/>
    <x v="1639"/>
  </r>
  <r>
    <x v="1659"/>
    <x v="1640"/>
  </r>
  <r>
    <x v="1659"/>
    <x v="1640"/>
  </r>
  <r>
    <x v="1660"/>
    <x v="1641"/>
  </r>
  <r>
    <x v="1661"/>
    <x v="1642"/>
  </r>
  <r>
    <x v="1662"/>
    <x v="1643"/>
  </r>
  <r>
    <x v="1663"/>
    <x v="1644"/>
  </r>
  <r>
    <x v="1664"/>
    <x v="1645"/>
  </r>
  <r>
    <x v="1664"/>
    <x v="1645"/>
  </r>
  <r>
    <x v="1665"/>
    <x v="1646"/>
  </r>
  <r>
    <x v="1666"/>
    <x v="1647"/>
  </r>
  <r>
    <x v="1667"/>
    <x v="1648"/>
  </r>
  <r>
    <x v="1668"/>
    <x v="1649"/>
  </r>
  <r>
    <x v="1669"/>
    <x v="1650"/>
  </r>
  <r>
    <x v="1669"/>
    <x v="1650"/>
  </r>
  <r>
    <x v="1670"/>
    <x v="1651"/>
  </r>
  <r>
    <x v="1671"/>
    <x v="1652"/>
  </r>
  <r>
    <x v="1672"/>
    <x v="1653"/>
  </r>
  <r>
    <x v="1673"/>
    <x v="1654"/>
  </r>
  <r>
    <x v="1674"/>
    <x v="1655"/>
  </r>
  <r>
    <x v="1674"/>
    <x v="1655"/>
  </r>
  <r>
    <x v="1675"/>
    <x v="1656"/>
  </r>
  <r>
    <x v="1676"/>
    <x v="1657"/>
  </r>
  <r>
    <x v="1677"/>
    <x v="1658"/>
  </r>
  <r>
    <x v="1678"/>
    <x v="1659"/>
  </r>
  <r>
    <x v="1679"/>
    <x v="1660"/>
  </r>
  <r>
    <x v="1679"/>
    <x v="1660"/>
  </r>
  <r>
    <x v="1680"/>
    <x v="1661"/>
  </r>
  <r>
    <x v="1681"/>
    <x v="1662"/>
  </r>
  <r>
    <x v="1682"/>
    <x v="1663"/>
  </r>
  <r>
    <x v="1683"/>
    <x v="1664"/>
  </r>
  <r>
    <x v="1684"/>
    <x v="1665"/>
  </r>
  <r>
    <x v="1684"/>
    <x v="1665"/>
  </r>
  <r>
    <x v="1685"/>
    <x v="1666"/>
  </r>
  <r>
    <x v="1686"/>
    <x v="1667"/>
  </r>
  <r>
    <x v="1687"/>
    <x v="1668"/>
  </r>
  <r>
    <x v="1688"/>
    <x v="1669"/>
  </r>
  <r>
    <x v="1689"/>
    <x v="1670"/>
  </r>
  <r>
    <x v="1689"/>
    <x v="1670"/>
  </r>
  <r>
    <x v="1690"/>
    <x v="1671"/>
  </r>
  <r>
    <x v="1691"/>
    <x v="1672"/>
  </r>
  <r>
    <x v="1692"/>
    <x v="1673"/>
  </r>
  <r>
    <x v="1693"/>
    <x v="1674"/>
  </r>
  <r>
    <x v="1694"/>
    <x v="1675"/>
  </r>
  <r>
    <x v="1694"/>
    <x v="1675"/>
  </r>
  <r>
    <x v="1695"/>
    <x v="1676"/>
  </r>
  <r>
    <x v="1696"/>
    <x v="1677"/>
  </r>
  <r>
    <x v="1697"/>
    <x v="1678"/>
  </r>
  <r>
    <x v="1698"/>
    <x v="1679"/>
  </r>
  <r>
    <x v="1699"/>
    <x v="1680"/>
  </r>
  <r>
    <x v="1699"/>
    <x v="1680"/>
  </r>
  <r>
    <x v="1700"/>
    <x v="1681"/>
  </r>
  <r>
    <x v="1701"/>
    <x v="1682"/>
  </r>
  <r>
    <x v="1702"/>
    <x v="1683"/>
  </r>
  <r>
    <x v="1703"/>
    <x v="1684"/>
  </r>
  <r>
    <x v="1704"/>
    <x v="1685"/>
  </r>
  <r>
    <x v="1704"/>
    <x v="1685"/>
  </r>
  <r>
    <x v="1705"/>
    <x v="1686"/>
  </r>
  <r>
    <x v="1706"/>
    <x v="1687"/>
  </r>
  <r>
    <x v="1707"/>
    <x v="1688"/>
  </r>
  <r>
    <x v="1708"/>
    <x v="1689"/>
  </r>
  <r>
    <x v="1709"/>
    <x v="1690"/>
  </r>
  <r>
    <x v="1709"/>
    <x v="1690"/>
  </r>
  <r>
    <x v="1710"/>
    <x v="1691"/>
  </r>
  <r>
    <x v="1711"/>
    <x v="1692"/>
  </r>
  <r>
    <x v="1712"/>
    <x v="1693"/>
  </r>
  <r>
    <x v="1713"/>
    <x v="1694"/>
  </r>
  <r>
    <x v="1714"/>
    <x v="1695"/>
  </r>
  <r>
    <x v="1714"/>
    <x v="1695"/>
  </r>
  <r>
    <x v="1715"/>
    <x v="1696"/>
  </r>
  <r>
    <x v="1716"/>
    <x v="1697"/>
  </r>
  <r>
    <x v="1717"/>
    <x v="1698"/>
  </r>
  <r>
    <x v="1718"/>
    <x v="1699"/>
  </r>
  <r>
    <x v="1719"/>
    <x v="1700"/>
  </r>
  <r>
    <x v="1719"/>
    <x v="1700"/>
  </r>
  <r>
    <x v="1720"/>
    <x v="1701"/>
  </r>
  <r>
    <x v="1721"/>
    <x v="1702"/>
  </r>
  <r>
    <x v="1722"/>
    <x v="1703"/>
  </r>
  <r>
    <x v="1723"/>
    <x v="1704"/>
  </r>
  <r>
    <x v="1724"/>
    <x v="1705"/>
  </r>
  <r>
    <x v="1724"/>
    <x v="1705"/>
  </r>
  <r>
    <x v="1725"/>
    <x v="1706"/>
  </r>
  <r>
    <x v="1726"/>
    <x v="1707"/>
  </r>
  <r>
    <x v="1727"/>
    <x v="1708"/>
  </r>
  <r>
    <x v="1728"/>
    <x v="1709"/>
  </r>
  <r>
    <x v="1729"/>
    <x v="1710"/>
  </r>
  <r>
    <x v="1729"/>
    <x v="1710"/>
  </r>
  <r>
    <x v="1730"/>
    <x v="1711"/>
  </r>
  <r>
    <x v="1731"/>
    <x v="1712"/>
  </r>
  <r>
    <x v="1732"/>
    <x v="1713"/>
  </r>
  <r>
    <x v="1733"/>
    <x v="1714"/>
  </r>
  <r>
    <x v="1734"/>
    <x v="1715"/>
  </r>
  <r>
    <x v="1734"/>
    <x v="1715"/>
  </r>
  <r>
    <x v="1735"/>
    <x v="1716"/>
  </r>
  <r>
    <x v="1736"/>
    <x v="1717"/>
  </r>
  <r>
    <x v="1737"/>
    <x v="986"/>
  </r>
  <r>
    <x v="1738"/>
    <x v="1718"/>
  </r>
  <r>
    <x v="1739"/>
    <x v="1719"/>
  </r>
  <r>
    <x v="1739"/>
    <x v="1719"/>
  </r>
  <r>
    <x v="1740"/>
    <x v="1720"/>
  </r>
  <r>
    <x v="1741"/>
    <x v="1721"/>
  </r>
  <r>
    <x v="1742"/>
    <x v="1722"/>
  </r>
  <r>
    <x v="1743"/>
    <x v="1723"/>
  </r>
  <r>
    <x v="634"/>
    <x v="513"/>
  </r>
  <r>
    <x v="634"/>
    <x v="513"/>
  </r>
  <r>
    <x v="1744"/>
    <x v="1724"/>
  </r>
  <r>
    <x v="1745"/>
    <x v="1725"/>
  </r>
  <r>
    <x v="1746"/>
    <x v="1726"/>
  </r>
  <r>
    <x v="1747"/>
    <x v="1727"/>
  </r>
  <r>
    <x v="1748"/>
    <x v="1728"/>
  </r>
  <r>
    <x v="1748"/>
    <x v="1728"/>
  </r>
  <r>
    <x v="1749"/>
    <x v="1729"/>
  </r>
  <r>
    <x v="1750"/>
    <x v="1730"/>
  </r>
  <r>
    <x v="1751"/>
    <x v="1731"/>
  </r>
  <r>
    <x v="1752"/>
    <x v="1732"/>
  </r>
  <r>
    <x v="1753"/>
    <x v="1733"/>
  </r>
  <r>
    <x v="1753"/>
    <x v="1733"/>
  </r>
  <r>
    <x v="1754"/>
    <x v="1734"/>
  </r>
  <r>
    <x v="1755"/>
    <x v="1682"/>
  </r>
  <r>
    <x v="1756"/>
    <x v="1735"/>
  </r>
  <r>
    <x v="1757"/>
    <x v="1736"/>
  </r>
  <r>
    <x v="1758"/>
    <x v="1737"/>
  </r>
  <r>
    <x v="1758"/>
    <x v="1737"/>
  </r>
  <r>
    <x v="1759"/>
    <x v="1738"/>
  </r>
  <r>
    <x v="1760"/>
    <x v="1739"/>
  </r>
  <r>
    <x v="1761"/>
    <x v="1740"/>
  </r>
  <r>
    <x v="1762"/>
    <x v="1741"/>
  </r>
  <r>
    <x v="1763"/>
    <x v="1742"/>
  </r>
  <r>
    <x v="1763"/>
    <x v="1742"/>
  </r>
  <r>
    <x v="1764"/>
    <x v="1743"/>
  </r>
  <r>
    <x v="1765"/>
    <x v="1744"/>
  </r>
  <r>
    <x v="1766"/>
    <x v="1745"/>
  </r>
  <r>
    <x v="1767"/>
    <x v="1746"/>
  </r>
  <r>
    <x v="1768"/>
    <x v="1747"/>
  </r>
  <r>
    <x v="1768"/>
    <x v="1747"/>
  </r>
  <r>
    <x v="1769"/>
    <x v="1748"/>
  </r>
  <r>
    <x v="1770"/>
    <x v="1749"/>
  </r>
  <r>
    <x v="1771"/>
    <x v="1750"/>
  </r>
  <r>
    <x v="1772"/>
    <x v="1751"/>
  </r>
  <r>
    <x v="1773"/>
    <x v="1187"/>
  </r>
  <r>
    <x v="1773"/>
    <x v="1187"/>
  </r>
  <r>
    <x v="1774"/>
    <x v="1752"/>
  </r>
  <r>
    <x v="1775"/>
    <x v="1753"/>
  </r>
  <r>
    <x v="1255"/>
    <x v="1754"/>
  </r>
  <r>
    <x v="1776"/>
    <x v="1755"/>
  </r>
  <r>
    <x v="1777"/>
    <x v="1756"/>
  </r>
  <r>
    <x v="1777"/>
    <x v="1756"/>
  </r>
  <r>
    <x v="1778"/>
    <x v="1757"/>
  </r>
  <r>
    <x v="1779"/>
    <x v="1758"/>
  </r>
  <r>
    <x v="1780"/>
    <x v="1759"/>
  </r>
  <r>
    <x v="1781"/>
    <x v="1760"/>
  </r>
  <r>
    <x v="1782"/>
    <x v="1761"/>
  </r>
  <r>
    <x v="1782"/>
    <x v="1761"/>
  </r>
  <r>
    <x v="1783"/>
    <x v="1762"/>
  </r>
  <r>
    <x v="1784"/>
    <x v="1763"/>
  </r>
  <r>
    <x v="1785"/>
    <x v="1764"/>
  </r>
  <r>
    <x v="1786"/>
    <x v="1765"/>
  </r>
  <r>
    <x v="1787"/>
    <x v="1766"/>
  </r>
  <r>
    <x v="1787"/>
    <x v="1766"/>
  </r>
  <r>
    <x v="1788"/>
    <x v="1767"/>
  </r>
  <r>
    <x v="1789"/>
    <x v="1768"/>
  </r>
  <r>
    <x v="1790"/>
    <x v="1769"/>
  </r>
  <r>
    <x v="1791"/>
    <x v="1770"/>
  </r>
  <r>
    <x v="1792"/>
    <x v="1771"/>
  </r>
  <r>
    <x v="1792"/>
    <x v="1771"/>
  </r>
  <r>
    <x v="1793"/>
    <x v="1772"/>
  </r>
  <r>
    <x v="1794"/>
    <x v="1773"/>
  </r>
  <r>
    <x v="1795"/>
    <x v="1774"/>
  </r>
  <r>
    <x v="1796"/>
    <x v="1775"/>
  </r>
  <r>
    <x v="1797"/>
    <x v="1776"/>
  </r>
  <r>
    <x v="1797"/>
    <x v="1776"/>
  </r>
  <r>
    <x v="1798"/>
    <x v="1777"/>
  </r>
  <r>
    <x v="1799"/>
    <x v="1778"/>
  </r>
  <r>
    <x v="1800"/>
    <x v="1779"/>
  </r>
  <r>
    <x v="1801"/>
    <x v="1780"/>
  </r>
  <r>
    <x v="1802"/>
    <x v="1781"/>
  </r>
  <r>
    <x v="1802"/>
    <x v="1781"/>
  </r>
  <r>
    <x v="1803"/>
    <x v="1782"/>
  </r>
  <r>
    <x v="1804"/>
    <x v="62"/>
  </r>
  <r>
    <x v="1805"/>
    <x v="1783"/>
  </r>
  <r>
    <x v="1806"/>
    <x v="1784"/>
  </r>
  <r>
    <x v="1807"/>
    <x v="1785"/>
  </r>
  <r>
    <x v="1807"/>
    <x v="1785"/>
  </r>
  <r>
    <x v="1808"/>
    <x v="1786"/>
  </r>
  <r>
    <x v="1809"/>
    <x v="1787"/>
  </r>
  <r>
    <x v="1810"/>
    <x v="1788"/>
  </r>
  <r>
    <x v="1811"/>
    <x v="1789"/>
  </r>
  <r>
    <x v="1812"/>
    <x v="1790"/>
  </r>
  <r>
    <x v="1812"/>
    <x v="1790"/>
  </r>
  <r>
    <x v="118"/>
    <x v="1791"/>
  </r>
  <r>
    <x v="1813"/>
    <x v="1792"/>
  </r>
  <r>
    <x v="1814"/>
    <x v="1793"/>
  </r>
  <r>
    <x v="1815"/>
    <x v="1794"/>
  </r>
  <r>
    <x v="1816"/>
    <x v="1795"/>
  </r>
  <r>
    <x v="1816"/>
    <x v="1795"/>
  </r>
  <r>
    <x v="1817"/>
    <x v="1796"/>
  </r>
  <r>
    <x v="1818"/>
    <x v="1797"/>
  </r>
  <r>
    <x v="1819"/>
    <x v="1798"/>
  </r>
  <r>
    <x v="1820"/>
    <x v="1799"/>
  </r>
  <r>
    <x v="1821"/>
    <x v="1800"/>
  </r>
  <r>
    <x v="1821"/>
    <x v="1800"/>
  </r>
  <r>
    <x v="1822"/>
    <x v="1801"/>
  </r>
  <r>
    <x v="509"/>
    <x v="1802"/>
  </r>
  <r>
    <x v="1823"/>
    <x v="1803"/>
  </r>
  <r>
    <x v="1824"/>
    <x v="1804"/>
  </r>
  <r>
    <x v="810"/>
    <x v="1805"/>
  </r>
  <r>
    <x v="810"/>
    <x v="1805"/>
  </r>
  <r>
    <x v="1825"/>
    <x v="1806"/>
  </r>
  <r>
    <x v="1826"/>
    <x v="1807"/>
  </r>
  <r>
    <x v="1827"/>
    <x v="1808"/>
  </r>
  <r>
    <x v="1828"/>
    <x v="174"/>
  </r>
  <r>
    <x v="1829"/>
    <x v="1809"/>
  </r>
  <r>
    <x v="1829"/>
    <x v="1809"/>
  </r>
  <r>
    <x v="1830"/>
    <x v="1810"/>
  </r>
  <r>
    <x v="1831"/>
    <x v="1811"/>
  </r>
  <r>
    <x v="1832"/>
    <x v="1812"/>
  </r>
  <r>
    <x v="1833"/>
    <x v="1813"/>
  </r>
  <r>
    <x v="1834"/>
    <x v="1814"/>
  </r>
  <r>
    <x v="1834"/>
    <x v="1814"/>
  </r>
  <r>
    <x v="1835"/>
    <x v="1815"/>
  </r>
  <r>
    <x v="1836"/>
    <x v="1816"/>
  </r>
  <r>
    <x v="1837"/>
    <x v="1817"/>
  </r>
  <r>
    <x v="1838"/>
    <x v="1818"/>
  </r>
  <r>
    <x v="1839"/>
    <x v="1819"/>
  </r>
  <r>
    <x v="1839"/>
    <x v="1819"/>
  </r>
  <r>
    <x v="1840"/>
    <x v="1820"/>
  </r>
  <r>
    <x v="1841"/>
    <x v="1821"/>
  </r>
  <r>
    <x v="1842"/>
    <x v="1822"/>
  </r>
  <r>
    <x v="1843"/>
    <x v="1823"/>
  </r>
  <r>
    <x v="1844"/>
    <x v="1824"/>
  </r>
  <r>
    <x v="1844"/>
    <x v="1824"/>
  </r>
  <r>
    <x v="1845"/>
    <x v="1825"/>
  </r>
  <r>
    <x v="1846"/>
    <x v="1826"/>
  </r>
  <r>
    <x v="1847"/>
    <x v="1827"/>
  </r>
  <r>
    <x v="1848"/>
    <x v="1828"/>
  </r>
  <r>
    <x v="1849"/>
    <x v="1829"/>
  </r>
  <r>
    <x v="1849"/>
    <x v="1829"/>
  </r>
  <r>
    <x v="1850"/>
    <x v="1830"/>
  </r>
  <r>
    <x v="1851"/>
    <x v="1831"/>
  </r>
  <r>
    <x v="1852"/>
    <x v="1832"/>
  </r>
  <r>
    <x v="1853"/>
    <x v="1833"/>
  </r>
  <r>
    <x v="1854"/>
    <x v="1834"/>
  </r>
  <r>
    <x v="1854"/>
    <x v="1834"/>
  </r>
  <r>
    <x v="1855"/>
    <x v="1835"/>
  </r>
  <r>
    <x v="1856"/>
    <x v="1836"/>
  </r>
  <r>
    <x v="1857"/>
    <x v="1837"/>
  </r>
  <r>
    <x v="1858"/>
    <x v="1838"/>
  </r>
  <r>
    <x v="1859"/>
    <x v="1839"/>
  </r>
  <r>
    <x v="1859"/>
    <x v="1839"/>
  </r>
  <r>
    <x v="1860"/>
    <x v="1840"/>
  </r>
  <r>
    <x v="1861"/>
    <x v="1841"/>
  </r>
  <r>
    <x v="1862"/>
    <x v="1842"/>
  </r>
  <r>
    <x v="1863"/>
    <x v="1843"/>
  </r>
  <r>
    <x v="1864"/>
    <x v="1844"/>
  </r>
  <r>
    <x v="1864"/>
    <x v="1844"/>
  </r>
  <r>
    <x v="1865"/>
    <x v="1845"/>
  </r>
  <r>
    <x v="1866"/>
    <x v="1846"/>
  </r>
  <r>
    <x v="1867"/>
    <x v="1847"/>
  </r>
  <r>
    <x v="1868"/>
    <x v="1848"/>
  </r>
  <r>
    <x v="1869"/>
    <x v="1849"/>
  </r>
  <r>
    <x v="1869"/>
    <x v="1849"/>
  </r>
  <r>
    <x v="1870"/>
    <x v="1850"/>
  </r>
  <r>
    <x v="1871"/>
    <x v="1851"/>
  </r>
  <r>
    <x v="1872"/>
    <x v="1852"/>
  </r>
  <r>
    <x v="1873"/>
    <x v="1853"/>
  </r>
  <r>
    <x v="1874"/>
    <x v="1854"/>
  </r>
  <r>
    <x v="1874"/>
    <x v="1854"/>
  </r>
  <r>
    <x v="1875"/>
    <x v="1855"/>
  </r>
  <r>
    <x v="1876"/>
    <x v="1856"/>
  </r>
  <r>
    <x v="1877"/>
    <x v="1857"/>
  </r>
  <r>
    <x v="1878"/>
    <x v="1858"/>
  </r>
  <r>
    <x v="1879"/>
    <x v="1859"/>
  </r>
  <r>
    <x v="1879"/>
    <x v="1859"/>
  </r>
  <r>
    <x v="1880"/>
    <x v="1860"/>
  </r>
  <r>
    <x v="1881"/>
    <x v="1861"/>
  </r>
  <r>
    <x v="1882"/>
    <x v="1862"/>
  </r>
  <r>
    <x v="257"/>
    <x v="1863"/>
  </r>
  <r>
    <x v="1883"/>
    <x v="1864"/>
  </r>
  <r>
    <x v="1883"/>
    <x v="1864"/>
  </r>
  <r>
    <x v="1884"/>
    <x v="1865"/>
  </r>
  <r>
    <x v="1885"/>
    <x v="1866"/>
  </r>
  <r>
    <x v="1886"/>
    <x v="1867"/>
  </r>
  <r>
    <x v="1887"/>
    <x v="1868"/>
  </r>
  <r>
    <x v="1888"/>
    <x v="1869"/>
  </r>
  <r>
    <x v="1888"/>
    <x v="1869"/>
  </r>
  <r>
    <x v="1889"/>
    <x v="1870"/>
  </r>
  <r>
    <x v="1890"/>
    <x v="1871"/>
  </r>
  <r>
    <x v="1891"/>
    <x v="1872"/>
  </r>
  <r>
    <x v="1892"/>
    <x v="1873"/>
  </r>
  <r>
    <x v="1893"/>
    <x v="1874"/>
  </r>
  <r>
    <x v="1893"/>
    <x v="1874"/>
  </r>
  <r>
    <x v="1894"/>
    <x v="1875"/>
  </r>
  <r>
    <x v="1895"/>
    <x v="1876"/>
  </r>
  <r>
    <x v="1896"/>
    <x v="1877"/>
  </r>
  <r>
    <x v="1897"/>
    <x v="1878"/>
  </r>
  <r>
    <x v="1898"/>
    <x v="1879"/>
  </r>
  <r>
    <x v="1898"/>
    <x v="1879"/>
  </r>
  <r>
    <x v="1899"/>
    <x v="1880"/>
  </r>
  <r>
    <x v="1900"/>
    <x v="1881"/>
  </r>
  <r>
    <x v="1901"/>
    <x v="1882"/>
  </r>
  <r>
    <x v="1902"/>
    <x v="1883"/>
  </r>
  <r>
    <x v="1903"/>
    <x v="1884"/>
  </r>
  <r>
    <x v="1903"/>
    <x v="1884"/>
  </r>
  <r>
    <x v="1904"/>
    <x v="1885"/>
  </r>
  <r>
    <x v="1905"/>
    <x v="1886"/>
  </r>
  <r>
    <x v="1906"/>
    <x v="1887"/>
  </r>
  <r>
    <x v="1907"/>
    <x v="1888"/>
  </r>
  <r>
    <x v="1908"/>
    <x v="1889"/>
  </r>
  <r>
    <x v="1908"/>
    <x v="1889"/>
  </r>
  <r>
    <x v="1909"/>
    <x v="1890"/>
  </r>
  <r>
    <x v="1910"/>
    <x v="1891"/>
  </r>
  <r>
    <x v="1911"/>
    <x v="1892"/>
  </r>
  <r>
    <x v="1155"/>
    <x v="1893"/>
  </r>
  <r>
    <x v="1912"/>
    <x v="1894"/>
  </r>
  <r>
    <x v="1912"/>
    <x v="1894"/>
  </r>
  <r>
    <x v="1913"/>
    <x v="1895"/>
  </r>
  <r>
    <x v="1914"/>
    <x v="1896"/>
  </r>
  <r>
    <x v="1915"/>
    <x v="1897"/>
  </r>
  <r>
    <x v="1916"/>
    <x v="1898"/>
  </r>
  <r>
    <x v="1917"/>
    <x v="1899"/>
  </r>
  <r>
    <x v="1917"/>
    <x v="1899"/>
  </r>
  <r>
    <x v="1918"/>
    <x v="1900"/>
  </r>
  <r>
    <x v="1919"/>
    <x v="1901"/>
  </r>
  <r>
    <x v="1920"/>
    <x v="1902"/>
  </r>
  <r>
    <x v="1921"/>
    <x v="1903"/>
  </r>
  <r>
    <x v="1922"/>
    <x v="1904"/>
  </r>
  <r>
    <x v="1922"/>
    <x v="1904"/>
  </r>
  <r>
    <x v="1923"/>
    <x v="747"/>
  </r>
  <r>
    <x v="1924"/>
    <x v="1905"/>
  </r>
  <r>
    <x v="1925"/>
    <x v="1906"/>
  </r>
  <r>
    <x v="1926"/>
    <x v="1907"/>
  </r>
  <r>
    <x v="1927"/>
    <x v="1908"/>
  </r>
  <r>
    <x v="1927"/>
    <x v="1908"/>
  </r>
  <r>
    <x v="1928"/>
    <x v="1909"/>
  </r>
  <r>
    <x v="1929"/>
    <x v="1910"/>
  </r>
  <r>
    <x v="1930"/>
    <x v="1911"/>
  </r>
  <r>
    <x v="1931"/>
    <x v="1912"/>
  </r>
  <r>
    <x v="1932"/>
    <x v="1913"/>
  </r>
  <r>
    <x v="1932"/>
    <x v="1913"/>
  </r>
  <r>
    <x v="1933"/>
    <x v="1914"/>
  </r>
  <r>
    <x v="1934"/>
    <x v="1915"/>
  </r>
  <r>
    <x v="1935"/>
    <x v="1916"/>
  </r>
  <r>
    <x v="1936"/>
    <x v="1917"/>
  </r>
  <r>
    <x v="1937"/>
    <x v="1918"/>
  </r>
  <r>
    <x v="1937"/>
    <x v="1918"/>
  </r>
  <r>
    <x v="1938"/>
    <x v="1919"/>
  </r>
  <r>
    <x v="1939"/>
    <x v="1920"/>
  </r>
  <r>
    <x v="1940"/>
    <x v="1921"/>
  </r>
  <r>
    <x v="1941"/>
    <x v="1922"/>
  </r>
  <r>
    <x v="1942"/>
    <x v="174"/>
  </r>
  <r>
    <x v="1942"/>
    <x v="174"/>
  </r>
  <r>
    <x v="1943"/>
    <x v="1923"/>
  </r>
  <r>
    <x v="1944"/>
    <x v="1924"/>
  </r>
  <r>
    <x v="1945"/>
    <x v="1925"/>
  </r>
  <r>
    <x v="1946"/>
    <x v="1926"/>
  </r>
  <r>
    <x v="1947"/>
    <x v="1927"/>
  </r>
  <r>
    <x v="1947"/>
    <x v="1927"/>
  </r>
  <r>
    <x v="1948"/>
    <x v="1928"/>
  </r>
  <r>
    <x v="1949"/>
    <x v="1929"/>
  </r>
  <r>
    <x v="1950"/>
    <x v="1930"/>
  </r>
  <r>
    <x v="1951"/>
    <x v="1931"/>
  </r>
  <r>
    <x v="1952"/>
    <x v="1932"/>
  </r>
  <r>
    <x v="1952"/>
    <x v="1932"/>
  </r>
  <r>
    <x v="1953"/>
    <x v="1933"/>
  </r>
  <r>
    <x v="1954"/>
    <x v="1934"/>
  </r>
  <r>
    <x v="1955"/>
    <x v="1935"/>
  </r>
  <r>
    <x v="1956"/>
    <x v="1936"/>
  </r>
  <r>
    <x v="1957"/>
    <x v="1937"/>
  </r>
  <r>
    <x v="1957"/>
    <x v="1937"/>
  </r>
  <r>
    <x v="1958"/>
    <x v="1938"/>
  </r>
  <r>
    <x v="1959"/>
    <x v="1939"/>
  </r>
  <r>
    <x v="1960"/>
    <x v="1940"/>
  </r>
  <r>
    <x v="1961"/>
    <x v="1941"/>
  </r>
  <r>
    <x v="1962"/>
    <x v="1942"/>
  </r>
  <r>
    <x v="1962"/>
    <x v="1942"/>
  </r>
  <r>
    <x v="1963"/>
    <x v="1943"/>
  </r>
  <r>
    <x v="1964"/>
    <x v="1944"/>
  </r>
  <r>
    <x v="1965"/>
    <x v="1945"/>
  </r>
  <r>
    <x v="1966"/>
    <x v="1946"/>
  </r>
  <r>
    <x v="1967"/>
    <x v="1947"/>
  </r>
  <r>
    <x v="1967"/>
    <x v="1947"/>
  </r>
  <r>
    <x v="1968"/>
    <x v="1948"/>
  </r>
  <r>
    <x v="1969"/>
    <x v="1949"/>
  </r>
  <r>
    <x v="1970"/>
    <x v="1950"/>
  </r>
  <r>
    <x v="1971"/>
    <x v="1951"/>
  </r>
  <r>
    <x v="1972"/>
    <x v="1952"/>
  </r>
  <r>
    <x v="1972"/>
    <x v="1952"/>
  </r>
  <r>
    <x v="1973"/>
    <x v="1953"/>
  </r>
  <r>
    <x v="1974"/>
    <x v="1596"/>
  </r>
  <r>
    <x v="1975"/>
    <x v="1954"/>
  </r>
  <r>
    <x v="1976"/>
    <x v="1955"/>
  </r>
  <r>
    <x v="1977"/>
    <x v="1956"/>
  </r>
  <r>
    <x v="1977"/>
    <x v="1956"/>
  </r>
  <r>
    <x v="1978"/>
    <x v="1957"/>
  </r>
  <r>
    <x v="1979"/>
    <x v="1051"/>
  </r>
  <r>
    <x v="1980"/>
    <x v="1958"/>
  </r>
  <r>
    <x v="1981"/>
    <x v="1959"/>
  </r>
  <r>
    <x v="1982"/>
    <x v="1960"/>
  </r>
  <r>
    <x v="1982"/>
    <x v="1960"/>
  </r>
  <r>
    <x v="1983"/>
    <x v="1961"/>
  </r>
  <r>
    <x v="547"/>
    <x v="1962"/>
  </r>
  <r>
    <x v="1984"/>
    <x v="1963"/>
  </r>
  <r>
    <x v="1985"/>
    <x v="1964"/>
  </r>
  <r>
    <x v="1986"/>
    <x v="1965"/>
  </r>
  <r>
    <x v="1986"/>
    <x v="1965"/>
  </r>
  <r>
    <x v="1987"/>
    <x v="1966"/>
  </r>
  <r>
    <x v="1988"/>
    <x v="1967"/>
  </r>
  <r>
    <x v="1989"/>
    <x v="1968"/>
  </r>
  <r>
    <x v="1990"/>
    <x v="1969"/>
  </r>
  <r>
    <x v="1991"/>
    <x v="1970"/>
  </r>
  <r>
    <x v="1991"/>
    <x v="1970"/>
  </r>
  <r>
    <x v="1992"/>
    <x v="1971"/>
  </r>
  <r>
    <x v="1993"/>
    <x v="1972"/>
  </r>
  <r>
    <x v="1994"/>
    <x v="1973"/>
  </r>
  <r>
    <x v="1995"/>
    <x v="1974"/>
  </r>
  <r>
    <x v="1996"/>
    <x v="1975"/>
  </r>
  <r>
    <x v="1996"/>
    <x v="1975"/>
  </r>
  <r>
    <x v="1997"/>
    <x v="1976"/>
  </r>
  <r>
    <x v="1998"/>
    <x v="1977"/>
  </r>
  <r>
    <x v="1999"/>
    <x v="1978"/>
  </r>
  <r>
    <x v="2000"/>
    <x v="1979"/>
  </r>
  <r>
    <x v="2001"/>
    <x v="1980"/>
  </r>
  <r>
    <x v="2001"/>
    <x v="1980"/>
  </r>
  <r>
    <x v="2002"/>
    <x v="1981"/>
  </r>
  <r>
    <x v="2003"/>
    <x v="1982"/>
  </r>
  <r>
    <x v="2004"/>
    <x v="1983"/>
  </r>
  <r>
    <x v="2005"/>
    <x v="1984"/>
  </r>
  <r>
    <x v="2006"/>
    <x v="1985"/>
  </r>
  <r>
    <x v="2006"/>
    <x v="1985"/>
  </r>
  <r>
    <x v="2007"/>
    <x v="1986"/>
  </r>
  <r>
    <x v="2008"/>
    <x v="1987"/>
  </r>
  <r>
    <x v="2009"/>
    <x v="1988"/>
  </r>
  <r>
    <x v="2010"/>
    <x v="1989"/>
  </r>
  <r>
    <x v="2011"/>
    <x v="1990"/>
  </r>
  <r>
    <x v="2011"/>
    <x v="1990"/>
  </r>
  <r>
    <x v="2012"/>
    <x v="1991"/>
  </r>
  <r>
    <x v="2013"/>
    <x v="1992"/>
  </r>
  <r>
    <x v="2014"/>
    <x v="1993"/>
  </r>
  <r>
    <x v="2015"/>
    <x v="1994"/>
  </r>
  <r>
    <x v="2016"/>
    <x v="1995"/>
  </r>
  <r>
    <x v="2016"/>
    <x v="1995"/>
  </r>
  <r>
    <x v="2017"/>
    <x v="1996"/>
  </r>
  <r>
    <x v="2018"/>
    <x v="1997"/>
  </r>
  <r>
    <x v="2019"/>
    <x v="1998"/>
  </r>
  <r>
    <x v="2020"/>
    <x v="1999"/>
  </r>
  <r>
    <x v="2021"/>
    <x v="2000"/>
  </r>
  <r>
    <x v="2021"/>
    <x v="2000"/>
  </r>
  <r>
    <x v="2022"/>
    <x v="2001"/>
  </r>
  <r>
    <x v="2023"/>
    <x v="2002"/>
  </r>
  <r>
    <x v="2024"/>
    <x v="2003"/>
  </r>
  <r>
    <x v="2025"/>
    <x v="2004"/>
  </r>
  <r>
    <x v="2026"/>
    <x v="2005"/>
  </r>
  <r>
    <x v="2026"/>
    <x v="2005"/>
  </r>
  <r>
    <x v="2027"/>
    <x v="2006"/>
  </r>
  <r>
    <x v="2028"/>
    <x v="2007"/>
  </r>
  <r>
    <x v="2029"/>
    <x v="2008"/>
  </r>
  <r>
    <x v="2030"/>
    <x v="2009"/>
  </r>
  <r>
    <x v="2031"/>
    <x v="2010"/>
  </r>
  <r>
    <x v="2031"/>
    <x v="2010"/>
  </r>
  <r>
    <x v="2032"/>
    <x v="2011"/>
  </r>
  <r>
    <x v="2033"/>
    <x v="2012"/>
  </r>
  <r>
    <x v="2034"/>
    <x v="2013"/>
  </r>
  <r>
    <x v="2035"/>
    <x v="2014"/>
  </r>
  <r>
    <x v="2036"/>
    <x v="2015"/>
  </r>
  <r>
    <x v="2036"/>
    <x v="2015"/>
  </r>
  <r>
    <x v="2037"/>
    <x v="2016"/>
  </r>
  <r>
    <x v="2038"/>
    <x v="2017"/>
  </r>
  <r>
    <x v="2039"/>
    <x v="2018"/>
  </r>
  <r>
    <x v="2040"/>
    <x v="2019"/>
  </r>
  <r>
    <x v="2041"/>
    <x v="2020"/>
  </r>
  <r>
    <x v="2041"/>
    <x v="2020"/>
  </r>
  <r>
    <x v="2042"/>
    <x v="245"/>
  </r>
  <r>
    <x v="2043"/>
    <x v="2021"/>
  </r>
  <r>
    <x v="2044"/>
    <x v="2022"/>
  </r>
  <r>
    <x v="2045"/>
    <x v="2023"/>
  </r>
  <r>
    <x v="2046"/>
    <x v="2024"/>
  </r>
  <r>
    <x v="2046"/>
    <x v="2024"/>
  </r>
  <r>
    <x v="2047"/>
    <x v="2025"/>
  </r>
  <r>
    <x v="2048"/>
    <x v="2026"/>
  </r>
  <r>
    <x v="2049"/>
    <x v="2027"/>
  </r>
  <r>
    <x v="2050"/>
    <x v="2028"/>
  </r>
  <r>
    <x v="2051"/>
    <x v="145"/>
  </r>
  <r>
    <x v="2051"/>
    <x v="145"/>
  </r>
  <r>
    <x v="2052"/>
    <x v="2029"/>
  </r>
  <r>
    <x v="2053"/>
    <x v="2030"/>
  </r>
  <r>
    <x v="2054"/>
    <x v="2031"/>
  </r>
  <r>
    <x v="2055"/>
    <x v="2032"/>
  </r>
  <r>
    <x v="2056"/>
    <x v="2033"/>
  </r>
  <r>
    <x v="2056"/>
    <x v="2033"/>
  </r>
  <r>
    <x v="2057"/>
    <x v="2034"/>
  </r>
  <r>
    <x v="2058"/>
    <x v="2035"/>
  </r>
  <r>
    <x v="2059"/>
    <x v="2036"/>
  </r>
  <r>
    <x v="2060"/>
    <x v="2037"/>
  </r>
  <r>
    <x v="2061"/>
    <x v="2038"/>
  </r>
  <r>
    <x v="2061"/>
    <x v="2038"/>
  </r>
  <r>
    <x v="2062"/>
    <x v="2039"/>
  </r>
  <r>
    <x v="2063"/>
    <x v="2040"/>
  </r>
  <r>
    <x v="2064"/>
    <x v="2041"/>
  </r>
  <r>
    <x v="2065"/>
    <x v="2042"/>
  </r>
  <r>
    <x v="2066"/>
    <x v="2043"/>
  </r>
  <r>
    <x v="2066"/>
    <x v="2043"/>
  </r>
  <r>
    <x v="2067"/>
    <x v="2044"/>
  </r>
  <r>
    <x v="2068"/>
    <x v="2045"/>
  </r>
  <r>
    <x v="2069"/>
    <x v="2046"/>
  </r>
  <r>
    <x v="2070"/>
    <x v="2047"/>
  </r>
  <r>
    <x v="2071"/>
    <x v="2048"/>
  </r>
  <r>
    <x v="2071"/>
    <x v="2048"/>
  </r>
  <r>
    <x v="2072"/>
    <x v="2049"/>
  </r>
  <r>
    <x v="2073"/>
    <x v="2050"/>
  </r>
  <r>
    <x v="2074"/>
    <x v="2051"/>
  </r>
  <r>
    <x v="2075"/>
    <x v="2052"/>
  </r>
  <r>
    <x v="2076"/>
    <x v="2053"/>
  </r>
  <r>
    <x v="2076"/>
    <x v="2053"/>
  </r>
  <r>
    <x v="2077"/>
    <x v="2054"/>
  </r>
  <r>
    <x v="2078"/>
    <x v="2055"/>
  </r>
  <r>
    <x v="2079"/>
    <x v="2056"/>
  </r>
  <r>
    <x v="2080"/>
    <x v="2057"/>
  </r>
  <r>
    <x v="2081"/>
    <x v="2058"/>
  </r>
  <r>
    <x v="2081"/>
    <x v="2058"/>
  </r>
  <r>
    <x v="2082"/>
    <x v="62"/>
  </r>
  <r>
    <x v="2083"/>
    <x v="2059"/>
  </r>
  <r>
    <x v="2084"/>
    <x v="2060"/>
  </r>
  <r>
    <x v="2085"/>
    <x v="2061"/>
  </r>
  <r>
    <x v="2086"/>
    <x v="2062"/>
  </r>
  <r>
    <x v="2086"/>
    <x v="2062"/>
  </r>
  <r>
    <x v="2087"/>
    <x v="2063"/>
  </r>
  <r>
    <x v="2088"/>
    <x v="2064"/>
  </r>
  <r>
    <x v="2089"/>
    <x v="2065"/>
  </r>
  <r>
    <x v="2090"/>
    <x v="2066"/>
  </r>
  <r>
    <x v="2091"/>
    <x v="2067"/>
  </r>
  <r>
    <x v="2091"/>
    <x v="2067"/>
  </r>
  <r>
    <x v="2092"/>
    <x v="2068"/>
  </r>
  <r>
    <x v="2093"/>
    <x v="2069"/>
  </r>
  <r>
    <x v="2094"/>
    <x v="245"/>
  </r>
  <r>
    <x v="2095"/>
    <x v="2070"/>
  </r>
  <r>
    <x v="2096"/>
    <x v="56"/>
  </r>
  <r>
    <x v="2096"/>
    <x v="56"/>
  </r>
  <r>
    <x v="2097"/>
    <x v="2071"/>
  </r>
  <r>
    <x v="2098"/>
    <x v="2072"/>
  </r>
  <r>
    <x v="2099"/>
    <x v="2073"/>
  </r>
  <r>
    <x v="2100"/>
    <x v="2074"/>
  </r>
  <r>
    <x v="2101"/>
    <x v="2075"/>
  </r>
  <r>
    <x v="2101"/>
    <x v="2075"/>
  </r>
  <r>
    <x v="2102"/>
    <x v="2076"/>
  </r>
  <r>
    <x v="2103"/>
    <x v="2077"/>
  </r>
  <r>
    <x v="2104"/>
    <x v="2078"/>
  </r>
  <r>
    <x v="2105"/>
    <x v="2079"/>
  </r>
  <r>
    <x v="2106"/>
    <x v="2080"/>
  </r>
  <r>
    <x v="2106"/>
    <x v="2080"/>
  </r>
  <r>
    <x v="2107"/>
    <x v="2081"/>
  </r>
  <r>
    <x v="2108"/>
    <x v="2082"/>
  </r>
  <r>
    <x v="2109"/>
    <x v="2083"/>
  </r>
  <r>
    <x v="2110"/>
    <x v="2084"/>
  </r>
  <r>
    <x v="2111"/>
    <x v="2085"/>
  </r>
  <r>
    <x v="2111"/>
    <x v="2085"/>
  </r>
  <r>
    <x v="2112"/>
    <x v="2086"/>
  </r>
  <r>
    <x v="2113"/>
    <x v="1538"/>
  </r>
  <r>
    <x v="2114"/>
    <x v="2087"/>
  </r>
  <r>
    <x v="2115"/>
    <x v="2088"/>
  </r>
  <r>
    <x v="2116"/>
    <x v="2089"/>
  </r>
  <r>
    <x v="2116"/>
    <x v="2089"/>
  </r>
  <r>
    <x v="2117"/>
    <x v="2090"/>
  </r>
  <r>
    <x v="2118"/>
    <x v="2091"/>
  </r>
  <r>
    <x v="2119"/>
    <x v="2092"/>
  </r>
  <r>
    <x v="2120"/>
    <x v="2093"/>
  </r>
  <r>
    <x v="2121"/>
    <x v="2094"/>
  </r>
  <r>
    <x v="2121"/>
    <x v="2094"/>
  </r>
  <r>
    <x v="2122"/>
    <x v="2095"/>
  </r>
  <r>
    <x v="2123"/>
    <x v="2096"/>
  </r>
  <r>
    <x v="2124"/>
    <x v="2097"/>
  </r>
  <r>
    <x v="2125"/>
    <x v="2098"/>
  </r>
  <r>
    <x v="2126"/>
    <x v="2099"/>
  </r>
  <r>
    <x v="2126"/>
    <x v="2099"/>
  </r>
  <r>
    <x v="2127"/>
    <x v="2100"/>
  </r>
  <r>
    <x v="2128"/>
    <x v="2101"/>
  </r>
  <r>
    <x v="2129"/>
    <x v="2102"/>
  </r>
  <r>
    <x v="2130"/>
    <x v="2103"/>
  </r>
  <r>
    <x v="2131"/>
    <x v="2104"/>
  </r>
  <r>
    <x v="2131"/>
    <x v="2104"/>
  </r>
  <r>
    <x v="2132"/>
    <x v="2105"/>
  </r>
  <r>
    <x v="2133"/>
    <x v="2106"/>
  </r>
  <r>
    <x v="2134"/>
    <x v="2107"/>
  </r>
  <r>
    <x v="2135"/>
    <x v="2108"/>
  </r>
  <r>
    <x v="670"/>
    <x v="663"/>
  </r>
  <r>
    <x v="670"/>
    <x v="663"/>
  </r>
  <r>
    <x v="2136"/>
    <x v="2109"/>
  </r>
  <r>
    <x v="2137"/>
    <x v="2110"/>
  </r>
  <r>
    <x v="2138"/>
    <x v="2111"/>
  </r>
  <r>
    <x v="2139"/>
    <x v="174"/>
  </r>
  <r>
    <x v="2140"/>
    <x v="2112"/>
  </r>
  <r>
    <x v="2140"/>
    <x v="2112"/>
  </r>
  <r>
    <x v="2141"/>
    <x v="2113"/>
  </r>
  <r>
    <x v="2142"/>
    <x v="2114"/>
  </r>
  <r>
    <x v="2143"/>
    <x v="2115"/>
  </r>
  <r>
    <x v="2144"/>
    <x v="1998"/>
  </r>
  <r>
    <x v="2145"/>
    <x v="2091"/>
  </r>
  <r>
    <x v="2145"/>
    <x v="2091"/>
  </r>
  <r>
    <x v="2146"/>
    <x v="2116"/>
  </r>
  <r>
    <x v="2147"/>
    <x v="2117"/>
  </r>
  <r>
    <x v="2148"/>
    <x v="2118"/>
  </r>
  <r>
    <x v="2149"/>
    <x v="2119"/>
  </r>
  <r>
    <x v="2150"/>
    <x v="2120"/>
  </r>
  <r>
    <x v="2150"/>
    <x v="2120"/>
  </r>
  <r>
    <x v="2151"/>
    <x v="2121"/>
  </r>
  <r>
    <x v="2152"/>
    <x v="2122"/>
  </r>
  <r>
    <x v="2153"/>
    <x v="2123"/>
  </r>
  <r>
    <x v="2154"/>
    <x v="2124"/>
  </r>
  <r>
    <x v="2155"/>
    <x v="2125"/>
  </r>
  <r>
    <x v="2155"/>
    <x v="2125"/>
  </r>
  <r>
    <x v="2156"/>
    <x v="2126"/>
  </r>
  <r>
    <x v="2157"/>
    <x v="2127"/>
  </r>
  <r>
    <x v="2158"/>
    <x v="2128"/>
  </r>
  <r>
    <x v="2159"/>
    <x v="2129"/>
  </r>
  <r>
    <x v="2160"/>
    <x v="392"/>
  </r>
  <r>
    <x v="2160"/>
    <x v="392"/>
  </r>
  <r>
    <x v="2161"/>
    <x v="2130"/>
  </r>
  <r>
    <x v="2162"/>
    <x v="2131"/>
  </r>
  <r>
    <x v="2163"/>
    <x v="2132"/>
  </r>
  <r>
    <x v="2164"/>
    <x v="2133"/>
  </r>
  <r>
    <x v="2165"/>
    <x v="2134"/>
  </r>
  <r>
    <x v="2165"/>
    <x v="2134"/>
  </r>
  <r>
    <x v="2166"/>
    <x v="2135"/>
  </r>
  <r>
    <x v="2167"/>
    <x v="2136"/>
  </r>
  <r>
    <x v="2168"/>
    <x v="2137"/>
  </r>
  <r>
    <x v="2169"/>
    <x v="2138"/>
  </r>
  <r>
    <x v="2170"/>
    <x v="2139"/>
  </r>
  <r>
    <x v="2170"/>
    <x v="2139"/>
  </r>
  <r>
    <x v="2171"/>
    <x v="2140"/>
  </r>
  <r>
    <x v="2172"/>
    <x v="2141"/>
  </r>
  <r>
    <x v="2173"/>
    <x v="2142"/>
  </r>
  <r>
    <x v="2174"/>
    <x v="2143"/>
  </r>
  <r>
    <x v="2175"/>
    <x v="2144"/>
  </r>
  <r>
    <x v="2175"/>
    <x v="2144"/>
  </r>
  <r>
    <x v="2176"/>
    <x v="2145"/>
  </r>
  <r>
    <x v="2177"/>
    <x v="2146"/>
  </r>
  <r>
    <x v="2178"/>
    <x v="2147"/>
  </r>
  <r>
    <x v="2179"/>
    <x v="2148"/>
  </r>
  <r>
    <x v="2180"/>
    <x v="2149"/>
  </r>
  <r>
    <x v="2180"/>
    <x v="2149"/>
  </r>
  <r>
    <x v="2181"/>
    <x v="2150"/>
  </r>
  <r>
    <x v="2182"/>
    <x v="2151"/>
  </r>
  <r>
    <x v="2183"/>
    <x v="2152"/>
  </r>
  <r>
    <x v="2184"/>
    <x v="2153"/>
  </r>
  <r>
    <x v="2185"/>
    <x v="2154"/>
  </r>
  <r>
    <x v="2185"/>
    <x v="2154"/>
  </r>
  <r>
    <x v="2186"/>
    <x v="2155"/>
  </r>
  <r>
    <x v="2187"/>
    <x v="2156"/>
  </r>
  <r>
    <x v="2188"/>
    <x v="2157"/>
  </r>
  <r>
    <x v="2189"/>
    <x v="2158"/>
  </r>
  <r>
    <x v="2190"/>
    <x v="2159"/>
  </r>
  <r>
    <x v="2190"/>
    <x v="2159"/>
  </r>
  <r>
    <x v="2191"/>
    <x v="2160"/>
  </r>
  <r>
    <x v="1387"/>
    <x v="1371"/>
  </r>
  <r>
    <x v="905"/>
    <x v="2161"/>
  </r>
  <r>
    <x v="2192"/>
    <x v="2162"/>
  </r>
  <r>
    <x v="2193"/>
    <x v="174"/>
  </r>
  <r>
    <x v="2193"/>
    <x v="174"/>
  </r>
  <r>
    <x v="2194"/>
    <x v="2163"/>
  </r>
  <r>
    <x v="2195"/>
    <x v="2164"/>
  </r>
  <r>
    <x v="2196"/>
    <x v="2165"/>
  </r>
  <r>
    <x v="2197"/>
    <x v="2166"/>
  </r>
  <r>
    <x v="2198"/>
    <x v="2167"/>
  </r>
  <r>
    <x v="2198"/>
    <x v="2167"/>
  </r>
  <r>
    <x v="2199"/>
    <x v="2168"/>
  </r>
  <r>
    <x v="2200"/>
    <x v="2169"/>
  </r>
  <r>
    <x v="2201"/>
    <x v="174"/>
  </r>
  <r>
    <x v="2202"/>
    <x v="2170"/>
  </r>
  <r>
    <x v="2203"/>
    <x v="2171"/>
  </r>
  <r>
    <x v="2203"/>
    <x v="2171"/>
  </r>
  <r>
    <x v="2204"/>
    <x v="2172"/>
  </r>
  <r>
    <x v="2205"/>
    <x v="2173"/>
  </r>
  <r>
    <x v="2206"/>
    <x v="2174"/>
  </r>
  <r>
    <x v="2207"/>
    <x v="1042"/>
  </r>
  <r>
    <x v="2208"/>
    <x v="2175"/>
  </r>
  <r>
    <x v="2208"/>
    <x v="2175"/>
  </r>
  <r>
    <x v="2209"/>
    <x v="2176"/>
  </r>
  <r>
    <x v="2210"/>
    <x v="2177"/>
  </r>
  <r>
    <x v="2211"/>
    <x v="2178"/>
  </r>
  <r>
    <x v="2212"/>
    <x v="2179"/>
  </r>
  <r>
    <x v="2213"/>
    <x v="2180"/>
  </r>
  <r>
    <x v="2213"/>
    <x v="2180"/>
  </r>
  <r>
    <x v="2214"/>
    <x v="2181"/>
  </r>
  <r>
    <x v="2215"/>
    <x v="2182"/>
  </r>
  <r>
    <x v="2216"/>
    <x v="2183"/>
  </r>
  <r>
    <x v="2217"/>
    <x v="2184"/>
  </r>
  <r>
    <x v="2218"/>
    <x v="2185"/>
  </r>
  <r>
    <x v="2218"/>
    <x v="2185"/>
  </r>
  <r>
    <x v="2219"/>
    <x v="2186"/>
  </r>
  <r>
    <x v="2220"/>
    <x v="2187"/>
  </r>
  <r>
    <x v="2221"/>
    <x v="2188"/>
  </r>
  <r>
    <x v="2222"/>
    <x v="2189"/>
  </r>
  <r>
    <x v="2223"/>
    <x v="2190"/>
  </r>
  <r>
    <x v="2223"/>
    <x v="2190"/>
  </r>
  <r>
    <x v="2224"/>
    <x v="2191"/>
  </r>
  <r>
    <x v="2225"/>
    <x v="2192"/>
  </r>
  <r>
    <x v="2226"/>
    <x v="2193"/>
  </r>
  <r>
    <x v="2227"/>
    <x v="2194"/>
  </r>
  <r>
    <x v="2228"/>
    <x v="2195"/>
  </r>
  <r>
    <x v="2228"/>
    <x v="2195"/>
  </r>
  <r>
    <x v="2229"/>
    <x v="2196"/>
  </r>
  <r>
    <x v="2230"/>
    <x v="2197"/>
  </r>
  <r>
    <x v="2231"/>
    <x v="2198"/>
  </r>
  <r>
    <x v="2014"/>
    <x v="2199"/>
  </r>
  <r>
    <x v="2232"/>
    <x v="2200"/>
  </r>
  <r>
    <x v="2232"/>
    <x v="2200"/>
  </r>
  <r>
    <x v="2233"/>
    <x v="2201"/>
  </r>
  <r>
    <x v="2234"/>
    <x v="2202"/>
  </r>
  <r>
    <x v="2235"/>
    <x v="2203"/>
  </r>
  <r>
    <x v="2236"/>
    <x v="2204"/>
  </r>
  <r>
    <x v="2237"/>
    <x v="2205"/>
  </r>
  <r>
    <x v="2237"/>
    <x v="2205"/>
  </r>
  <r>
    <x v="2238"/>
    <x v="2206"/>
  </r>
  <r>
    <x v="2239"/>
    <x v="2207"/>
  </r>
  <r>
    <x v="2240"/>
    <x v="2208"/>
  </r>
  <r>
    <x v="2241"/>
    <x v="2209"/>
  </r>
  <r>
    <x v="2242"/>
    <x v="2210"/>
  </r>
  <r>
    <x v="2242"/>
    <x v="2210"/>
  </r>
  <r>
    <x v="2243"/>
    <x v="2211"/>
  </r>
  <r>
    <x v="2244"/>
    <x v="2212"/>
  </r>
  <r>
    <x v="2245"/>
    <x v="2213"/>
  </r>
  <r>
    <x v="2246"/>
    <x v="2214"/>
  </r>
  <r>
    <x v="2247"/>
    <x v="2215"/>
  </r>
  <r>
    <x v="2247"/>
    <x v="2215"/>
  </r>
  <r>
    <x v="2248"/>
    <x v="2216"/>
  </r>
  <r>
    <x v="2249"/>
    <x v="2217"/>
  </r>
  <r>
    <x v="2250"/>
    <x v="2218"/>
  </r>
  <r>
    <x v="2251"/>
    <x v="2219"/>
  </r>
  <r>
    <x v="2252"/>
    <x v="2220"/>
  </r>
  <r>
    <x v="2252"/>
    <x v="2220"/>
  </r>
  <r>
    <x v="2253"/>
    <x v="2221"/>
  </r>
  <r>
    <x v="2254"/>
    <x v="2222"/>
  </r>
  <r>
    <x v="2255"/>
    <x v="2223"/>
  </r>
  <r>
    <x v="2256"/>
    <x v="2224"/>
  </r>
  <r>
    <x v="2257"/>
    <x v="2225"/>
  </r>
  <r>
    <x v="2257"/>
    <x v="2225"/>
  </r>
  <r>
    <x v="2258"/>
    <x v="2226"/>
  </r>
  <r>
    <x v="2259"/>
    <x v="2227"/>
  </r>
  <r>
    <x v="2260"/>
    <x v="2228"/>
  </r>
  <r>
    <x v="2261"/>
    <x v="2229"/>
  </r>
  <r>
    <x v="2262"/>
    <x v="2230"/>
  </r>
  <r>
    <x v="2262"/>
    <x v="2230"/>
  </r>
  <r>
    <x v="2263"/>
    <x v="2231"/>
  </r>
  <r>
    <x v="2264"/>
    <x v="2232"/>
  </r>
  <r>
    <x v="2265"/>
    <x v="2233"/>
  </r>
  <r>
    <x v="2266"/>
    <x v="2234"/>
  </r>
  <r>
    <x v="2267"/>
    <x v="2235"/>
  </r>
  <r>
    <x v="2267"/>
    <x v="2235"/>
  </r>
  <r>
    <x v="2268"/>
    <x v="2236"/>
  </r>
  <r>
    <x v="2269"/>
    <x v="2237"/>
  </r>
  <r>
    <x v="2270"/>
    <x v="2238"/>
  </r>
  <r>
    <x v="2271"/>
    <x v="2239"/>
  </r>
  <r>
    <x v="2272"/>
    <x v="2240"/>
  </r>
  <r>
    <x v="2272"/>
    <x v="2240"/>
  </r>
  <r>
    <x v="2273"/>
    <x v="2241"/>
  </r>
  <r>
    <x v="2274"/>
    <x v="2242"/>
  </r>
  <r>
    <x v="2275"/>
    <x v="2243"/>
  </r>
  <r>
    <x v="2276"/>
    <x v="2244"/>
  </r>
  <r>
    <x v="2277"/>
    <x v="2245"/>
  </r>
  <r>
    <x v="2277"/>
    <x v="2245"/>
  </r>
  <r>
    <x v="2278"/>
    <x v="1657"/>
  </r>
  <r>
    <x v="2279"/>
    <x v="2246"/>
  </r>
  <r>
    <x v="2280"/>
    <x v="2247"/>
  </r>
  <r>
    <x v="2281"/>
    <x v="2248"/>
  </r>
  <r>
    <x v="2282"/>
    <x v="2249"/>
  </r>
  <r>
    <x v="2282"/>
    <x v="2249"/>
  </r>
  <r>
    <x v="2283"/>
    <x v="2250"/>
  </r>
  <r>
    <x v="2284"/>
    <x v="2251"/>
  </r>
  <r>
    <x v="2285"/>
    <x v="2252"/>
  </r>
  <r>
    <x v="2286"/>
    <x v="2253"/>
  </r>
  <r>
    <x v="2287"/>
    <x v="2254"/>
  </r>
  <r>
    <x v="2287"/>
    <x v="2254"/>
  </r>
  <r>
    <x v="2288"/>
    <x v="2255"/>
  </r>
  <r>
    <x v="2289"/>
    <x v="2256"/>
  </r>
  <r>
    <x v="2290"/>
    <x v="2257"/>
  </r>
  <r>
    <x v="2291"/>
    <x v="2258"/>
  </r>
  <r>
    <x v="2292"/>
    <x v="2259"/>
  </r>
  <r>
    <x v="2292"/>
    <x v="2259"/>
  </r>
  <r>
    <x v="2293"/>
    <x v="2260"/>
  </r>
  <r>
    <x v="2294"/>
    <x v="2261"/>
  </r>
  <r>
    <x v="2295"/>
    <x v="2262"/>
  </r>
  <r>
    <x v="2296"/>
    <x v="2263"/>
  </r>
  <r>
    <x v="2297"/>
    <x v="2264"/>
  </r>
  <r>
    <x v="2297"/>
    <x v="2264"/>
  </r>
  <r>
    <x v="2298"/>
    <x v="2265"/>
  </r>
  <r>
    <x v="2299"/>
    <x v="2266"/>
  </r>
  <r>
    <x v="2300"/>
    <x v="2267"/>
  </r>
  <r>
    <x v="2301"/>
    <x v="2268"/>
  </r>
  <r>
    <x v="2302"/>
    <x v="2269"/>
  </r>
  <r>
    <x v="2302"/>
    <x v="2269"/>
  </r>
  <r>
    <x v="2303"/>
    <x v="2270"/>
  </r>
  <r>
    <x v="2304"/>
    <x v="2271"/>
  </r>
  <r>
    <x v="2305"/>
    <x v="2272"/>
  </r>
  <r>
    <x v="2306"/>
    <x v="2273"/>
  </r>
  <r>
    <x v="2307"/>
    <x v="2274"/>
  </r>
  <r>
    <x v="2307"/>
    <x v="2274"/>
  </r>
  <r>
    <x v="2308"/>
    <x v="2275"/>
  </r>
  <r>
    <x v="2309"/>
    <x v="2276"/>
  </r>
  <r>
    <x v="2310"/>
    <x v="2277"/>
  </r>
  <r>
    <x v="2311"/>
    <x v="2278"/>
  </r>
  <r>
    <x v="2312"/>
    <x v="2279"/>
  </r>
  <r>
    <x v="2312"/>
    <x v="2279"/>
  </r>
  <r>
    <x v="2313"/>
    <x v="2280"/>
  </r>
  <r>
    <x v="2314"/>
    <x v="2281"/>
  </r>
  <r>
    <x v="2315"/>
    <x v="2282"/>
  </r>
  <r>
    <x v="2316"/>
    <x v="2283"/>
  </r>
  <r>
    <x v="2317"/>
    <x v="2284"/>
  </r>
  <r>
    <x v="2317"/>
    <x v="2284"/>
  </r>
  <r>
    <x v="2318"/>
    <x v="2285"/>
  </r>
  <r>
    <x v="2319"/>
    <x v="2286"/>
  </r>
  <r>
    <x v="2320"/>
    <x v="2287"/>
  </r>
  <r>
    <x v="474"/>
    <x v="471"/>
  </r>
  <r>
    <x v="2321"/>
    <x v="2288"/>
  </r>
  <r>
    <x v="2321"/>
    <x v="2288"/>
  </r>
  <r>
    <x v="2322"/>
    <x v="2289"/>
  </r>
  <r>
    <x v="2323"/>
    <x v="2290"/>
  </r>
  <r>
    <x v="2324"/>
    <x v="2291"/>
  </r>
  <r>
    <x v="2325"/>
    <x v="2292"/>
  </r>
  <r>
    <x v="2326"/>
    <x v="2293"/>
  </r>
  <r>
    <x v="2326"/>
    <x v="2293"/>
  </r>
  <r>
    <x v="1441"/>
    <x v="2294"/>
  </r>
  <r>
    <x v="2327"/>
    <x v="2295"/>
  </r>
  <r>
    <x v="951"/>
    <x v="2296"/>
  </r>
  <r>
    <x v="2328"/>
    <x v="2297"/>
  </r>
  <r>
    <x v="2329"/>
    <x v="2298"/>
  </r>
  <r>
    <x v="2329"/>
    <x v="2298"/>
  </r>
  <r>
    <x v="2330"/>
    <x v="2299"/>
  </r>
  <r>
    <x v="2331"/>
    <x v="2300"/>
  </r>
  <r>
    <x v="2332"/>
    <x v="2301"/>
  </r>
  <r>
    <x v="2333"/>
    <x v="2302"/>
  </r>
  <r>
    <x v="2334"/>
    <x v="2303"/>
  </r>
  <r>
    <x v="2334"/>
    <x v="2303"/>
  </r>
  <r>
    <x v="2335"/>
    <x v="2304"/>
  </r>
  <r>
    <x v="2336"/>
    <x v="2305"/>
  </r>
  <r>
    <x v="2337"/>
    <x v="2306"/>
  </r>
  <r>
    <x v="2338"/>
    <x v="2307"/>
  </r>
  <r>
    <x v="2339"/>
    <x v="2308"/>
  </r>
  <r>
    <x v="2339"/>
    <x v="2308"/>
  </r>
  <r>
    <x v="2340"/>
    <x v="2309"/>
  </r>
  <r>
    <x v="2341"/>
    <x v="2310"/>
  </r>
  <r>
    <x v="2342"/>
    <x v="2311"/>
  </r>
  <r>
    <x v="2343"/>
    <x v="2312"/>
  </r>
  <r>
    <x v="2344"/>
    <x v="2313"/>
  </r>
  <r>
    <x v="2344"/>
    <x v="2313"/>
  </r>
  <r>
    <x v="2345"/>
    <x v="2314"/>
  </r>
  <r>
    <x v="1246"/>
    <x v="1231"/>
  </r>
  <r>
    <x v="2346"/>
    <x v="2315"/>
  </r>
  <r>
    <x v="1123"/>
    <x v="1112"/>
  </r>
  <r>
    <x v="2347"/>
    <x v="2316"/>
  </r>
  <r>
    <x v="2347"/>
    <x v="2316"/>
  </r>
  <r>
    <x v="2348"/>
    <x v="2317"/>
  </r>
  <r>
    <x v="2349"/>
    <x v="2318"/>
  </r>
  <r>
    <x v="2350"/>
    <x v="2319"/>
  </r>
  <r>
    <x v="2351"/>
    <x v="2320"/>
  </r>
  <r>
    <x v="2352"/>
    <x v="2321"/>
  </r>
  <r>
    <x v="2352"/>
    <x v="2321"/>
  </r>
  <r>
    <x v="2353"/>
    <x v="2322"/>
  </r>
  <r>
    <x v="2354"/>
    <x v="2323"/>
  </r>
  <r>
    <x v="2355"/>
    <x v="2324"/>
  </r>
  <r>
    <x v="2356"/>
    <x v="2325"/>
  </r>
  <r>
    <x v="2357"/>
    <x v="2326"/>
  </r>
  <r>
    <x v="2357"/>
    <x v="2326"/>
  </r>
  <r>
    <x v="2358"/>
    <x v="2327"/>
  </r>
  <r>
    <x v="2359"/>
    <x v="2328"/>
  </r>
  <r>
    <x v="2360"/>
    <x v="2329"/>
  </r>
  <r>
    <x v="2361"/>
    <x v="2330"/>
  </r>
  <r>
    <x v="2362"/>
    <x v="2331"/>
  </r>
  <r>
    <x v="2362"/>
    <x v="2331"/>
  </r>
  <r>
    <x v="2363"/>
    <x v="2332"/>
  </r>
  <r>
    <x v="444"/>
    <x v="2333"/>
  </r>
  <r>
    <x v="2364"/>
    <x v="2334"/>
  </r>
  <r>
    <x v="2365"/>
    <x v="2335"/>
  </r>
  <r>
    <x v="2366"/>
    <x v="2336"/>
  </r>
  <r>
    <x v="2366"/>
    <x v="2336"/>
  </r>
  <r>
    <x v="2367"/>
    <x v="2337"/>
  </r>
  <r>
    <x v="1000"/>
    <x v="2338"/>
  </r>
  <r>
    <x v="2368"/>
    <x v="2339"/>
  </r>
  <r>
    <x v="2369"/>
    <x v="2340"/>
  </r>
  <r>
    <x v="2370"/>
    <x v="2341"/>
  </r>
  <r>
    <x v="2370"/>
    <x v="2341"/>
  </r>
  <r>
    <x v="2371"/>
    <x v="2342"/>
  </r>
  <r>
    <x v="2372"/>
    <x v="2343"/>
  </r>
  <r>
    <x v="2373"/>
    <x v="2344"/>
  </r>
  <r>
    <x v="2374"/>
    <x v="2345"/>
  </r>
  <r>
    <x v="2375"/>
    <x v="2346"/>
  </r>
  <r>
    <x v="2375"/>
    <x v="2346"/>
  </r>
  <r>
    <x v="2376"/>
    <x v="2347"/>
  </r>
  <r>
    <x v="2377"/>
    <x v="2348"/>
  </r>
  <r>
    <x v="2378"/>
    <x v="2349"/>
  </r>
  <r>
    <x v="2379"/>
    <x v="2350"/>
  </r>
  <r>
    <x v="2380"/>
    <x v="2351"/>
  </r>
  <r>
    <x v="2380"/>
    <x v="2351"/>
  </r>
  <r>
    <x v="2381"/>
    <x v="1613"/>
  </r>
  <r>
    <x v="2382"/>
    <x v="2352"/>
  </r>
  <r>
    <x v="2383"/>
    <x v="2353"/>
  </r>
  <r>
    <x v="2384"/>
    <x v="2354"/>
  </r>
  <r>
    <x v="2385"/>
    <x v="2355"/>
  </r>
  <r>
    <x v="2385"/>
    <x v="2355"/>
  </r>
  <r>
    <x v="2386"/>
    <x v="2356"/>
  </r>
  <r>
    <x v="2387"/>
    <x v="2357"/>
  </r>
  <r>
    <x v="2388"/>
    <x v="2358"/>
  </r>
  <r>
    <x v="2389"/>
    <x v="2359"/>
  </r>
  <r>
    <x v="2390"/>
    <x v="2360"/>
  </r>
  <r>
    <x v="2390"/>
    <x v="2360"/>
  </r>
  <r>
    <x v="2391"/>
    <x v="2361"/>
  </r>
  <r>
    <x v="2392"/>
    <x v="2362"/>
  </r>
  <r>
    <x v="2393"/>
    <x v="2363"/>
  </r>
  <r>
    <x v="255"/>
    <x v="253"/>
  </r>
  <r>
    <x v="2394"/>
    <x v="2364"/>
  </r>
  <r>
    <x v="2394"/>
    <x v="2364"/>
  </r>
  <r>
    <x v="2395"/>
    <x v="2365"/>
  </r>
  <r>
    <x v="2396"/>
    <x v="2366"/>
  </r>
  <r>
    <x v="2397"/>
    <x v="2367"/>
  </r>
  <r>
    <x v="2398"/>
    <x v="2368"/>
  </r>
  <r>
    <x v="2399"/>
    <x v="2369"/>
  </r>
  <r>
    <x v="2399"/>
    <x v="2369"/>
  </r>
  <r>
    <x v="2400"/>
    <x v="2370"/>
  </r>
  <r>
    <x v="2401"/>
    <x v="2371"/>
  </r>
  <r>
    <x v="2402"/>
    <x v="2372"/>
  </r>
  <r>
    <x v="2403"/>
    <x v="2373"/>
  </r>
  <r>
    <x v="2404"/>
    <x v="2374"/>
  </r>
  <r>
    <x v="2404"/>
    <x v="2374"/>
  </r>
  <r>
    <x v="2405"/>
    <x v="2375"/>
  </r>
  <r>
    <x v="2406"/>
    <x v="2376"/>
  </r>
  <r>
    <x v="2407"/>
    <x v="2377"/>
  </r>
  <r>
    <x v="2408"/>
    <x v="2378"/>
  </r>
  <r>
    <x v="2293"/>
    <x v="2260"/>
  </r>
  <r>
    <x v="2293"/>
    <x v="2260"/>
  </r>
  <r>
    <x v="2409"/>
    <x v="2379"/>
  </r>
  <r>
    <x v="2410"/>
    <x v="2380"/>
  </r>
  <r>
    <x v="2411"/>
    <x v="2381"/>
  </r>
  <r>
    <x v="2412"/>
    <x v="2382"/>
  </r>
  <r>
    <x v="2413"/>
    <x v="2383"/>
  </r>
  <r>
    <x v="2413"/>
    <x v="2383"/>
  </r>
  <r>
    <x v="2414"/>
    <x v="62"/>
  </r>
  <r>
    <x v="2415"/>
    <x v="2384"/>
  </r>
  <r>
    <x v="2416"/>
    <x v="2385"/>
  </r>
  <r>
    <x v="2417"/>
    <x v="2386"/>
  </r>
  <r>
    <x v="2418"/>
    <x v="2387"/>
  </r>
  <r>
    <x v="2418"/>
    <x v="2387"/>
  </r>
  <r>
    <x v="2419"/>
    <x v="2388"/>
  </r>
  <r>
    <x v="2420"/>
    <x v="2389"/>
  </r>
  <r>
    <x v="2421"/>
    <x v="2390"/>
  </r>
  <r>
    <x v="2422"/>
    <x v="2391"/>
  </r>
  <r>
    <x v="2423"/>
    <x v="2392"/>
  </r>
  <r>
    <x v="2423"/>
    <x v="2392"/>
  </r>
  <r>
    <x v="2424"/>
    <x v="2393"/>
  </r>
  <r>
    <x v="2425"/>
    <x v="2394"/>
  </r>
  <r>
    <x v="2426"/>
    <x v="2395"/>
  </r>
  <r>
    <x v="2427"/>
    <x v="2396"/>
  </r>
  <r>
    <x v="2428"/>
    <x v="2397"/>
  </r>
  <r>
    <x v="2428"/>
    <x v="2397"/>
  </r>
  <r>
    <x v="2429"/>
    <x v="2398"/>
  </r>
  <r>
    <x v="2430"/>
    <x v="2399"/>
  </r>
  <r>
    <x v="2431"/>
    <x v="2400"/>
  </r>
  <r>
    <x v="2432"/>
    <x v="2401"/>
  </r>
  <r>
    <x v="2433"/>
    <x v="2402"/>
  </r>
  <r>
    <x v="2433"/>
    <x v="2402"/>
  </r>
  <r>
    <x v="2434"/>
    <x v="2403"/>
  </r>
  <r>
    <x v="2435"/>
    <x v="2404"/>
  </r>
  <r>
    <x v="2436"/>
    <x v="2405"/>
  </r>
  <r>
    <x v="2437"/>
    <x v="2406"/>
  </r>
  <r>
    <x v="2438"/>
    <x v="419"/>
  </r>
  <r>
    <x v="2438"/>
    <x v="419"/>
  </r>
  <r>
    <x v="2439"/>
    <x v="2407"/>
  </r>
  <r>
    <x v="2440"/>
    <x v="2408"/>
  </r>
  <r>
    <x v="2441"/>
    <x v="2409"/>
  </r>
  <r>
    <x v="2442"/>
    <x v="2410"/>
  </r>
  <r>
    <x v="2443"/>
    <x v="2411"/>
  </r>
  <r>
    <x v="2443"/>
    <x v="2411"/>
  </r>
  <r>
    <x v="2444"/>
    <x v="2412"/>
  </r>
  <r>
    <x v="2445"/>
    <x v="2413"/>
  </r>
  <r>
    <x v="2446"/>
    <x v="2414"/>
  </r>
  <r>
    <x v="2447"/>
    <x v="2415"/>
  </r>
  <r>
    <x v="1319"/>
    <x v="2416"/>
  </r>
  <r>
    <x v="1319"/>
    <x v="2416"/>
  </r>
  <r>
    <x v="2448"/>
    <x v="2417"/>
  </r>
  <r>
    <x v="2449"/>
    <x v="2418"/>
  </r>
  <r>
    <x v="2450"/>
    <x v="2419"/>
  </r>
  <r>
    <x v="2451"/>
    <x v="2420"/>
  </r>
  <r>
    <x v="2452"/>
    <x v="2421"/>
  </r>
  <r>
    <x v="2452"/>
    <x v="2421"/>
  </r>
  <r>
    <x v="2453"/>
    <x v="2422"/>
  </r>
  <r>
    <x v="2454"/>
    <x v="2423"/>
  </r>
  <r>
    <x v="2455"/>
    <x v="2424"/>
  </r>
  <r>
    <x v="2456"/>
    <x v="2425"/>
  </r>
  <r>
    <x v="2457"/>
    <x v="2426"/>
  </r>
  <r>
    <x v="2457"/>
    <x v="2426"/>
  </r>
  <r>
    <x v="2458"/>
    <x v="2427"/>
  </r>
  <r>
    <x v="2459"/>
    <x v="2428"/>
  </r>
  <r>
    <x v="2460"/>
    <x v="2429"/>
  </r>
  <r>
    <x v="2461"/>
    <x v="2430"/>
  </r>
  <r>
    <x v="2462"/>
    <x v="2431"/>
  </r>
  <r>
    <x v="2462"/>
    <x v="2431"/>
  </r>
  <r>
    <x v="2463"/>
    <x v="2432"/>
  </r>
  <r>
    <x v="2464"/>
    <x v="2433"/>
  </r>
  <r>
    <x v="2465"/>
    <x v="2434"/>
  </r>
  <r>
    <x v="2466"/>
    <x v="2435"/>
  </r>
  <r>
    <x v="2467"/>
    <x v="2436"/>
  </r>
  <r>
    <x v="2467"/>
    <x v="2436"/>
  </r>
  <r>
    <x v="2468"/>
    <x v="2437"/>
  </r>
  <r>
    <x v="2469"/>
    <x v="693"/>
  </r>
  <r>
    <x v="2470"/>
    <x v="2438"/>
  </r>
  <r>
    <x v="2471"/>
    <x v="2439"/>
  </r>
  <r>
    <x v="2472"/>
    <x v="2440"/>
  </r>
  <r>
    <x v="2472"/>
    <x v="2440"/>
  </r>
  <r>
    <x v="2473"/>
    <x v="2441"/>
  </r>
  <r>
    <x v="2474"/>
    <x v="2442"/>
  </r>
  <r>
    <x v="2475"/>
    <x v="2443"/>
  </r>
  <r>
    <x v="2476"/>
    <x v="2444"/>
  </r>
  <r>
    <x v="2477"/>
    <x v="2445"/>
  </r>
  <r>
    <x v="2477"/>
    <x v="2445"/>
  </r>
  <r>
    <x v="2478"/>
    <x v="2446"/>
  </r>
  <r>
    <x v="2479"/>
    <x v="2447"/>
  </r>
  <r>
    <x v="2480"/>
    <x v="2448"/>
  </r>
  <r>
    <x v="2481"/>
    <x v="2449"/>
  </r>
  <r>
    <x v="2482"/>
    <x v="2450"/>
  </r>
  <r>
    <x v="2482"/>
    <x v="2450"/>
  </r>
  <r>
    <x v="2483"/>
    <x v="2451"/>
  </r>
  <r>
    <x v="2484"/>
    <x v="2452"/>
  </r>
  <r>
    <x v="2485"/>
    <x v="2453"/>
  </r>
  <r>
    <x v="2486"/>
    <x v="2454"/>
  </r>
  <r>
    <x v="2487"/>
    <x v="2455"/>
  </r>
  <r>
    <x v="2487"/>
    <x v="2455"/>
  </r>
  <r>
    <x v="2488"/>
    <x v="2456"/>
  </r>
  <r>
    <x v="2489"/>
    <x v="2457"/>
  </r>
  <r>
    <x v="2490"/>
    <x v="2458"/>
  </r>
  <r>
    <x v="2491"/>
    <x v="2459"/>
  </r>
  <r>
    <x v="2492"/>
    <x v="2460"/>
  </r>
  <r>
    <x v="2492"/>
    <x v="2460"/>
  </r>
  <r>
    <x v="2493"/>
    <x v="2461"/>
  </r>
  <r>
    <x v="2494"/>
    <x v="2462"/>
  </r>
  <r>
    <x v="2495"/>
    <x v="2463"/>
  </r>
  <r>
    <x v="2496"/>
    <x v="2464"/>
  </r>
  <r>
    <x v="2497"/>
    <x v="2465"/>
  </r>
  <r>
    <x v="2497"/>
    <x v="2465"/>
  </r>
  <r>
    <x v="2498"/>
    <x v="2466"/>
  </r>
  <r>
    <x v="2499"/>
    <x v="2467"/>
  </r>
  <r>
    <x v="2500"/>
    <x v="2468"/>
  </r>
  <r>
    <x v="2501"/>
    <x v="2469"/>
  </r>
  <r>
    <x v="2502"/>
    <x v="2470"/>
  </r>
  <r>
    <x v="2502"/>
    <x v="2470"/>
  </r>
  <r>
    <x v="2503"/>
    <x v="2471"/>
  </r>
  <r>
    <x v="2504"/>
    <x v="2472"/>
  </r>
  <r>
    <x v="2505"/>
    <x v="1506"/>
  </r>
  <r>
    <x v="2506"/>
    <x v="2473"/>
  </r>
  <r>
    <x v="2507"/>
    <x v="2474"/>
  </r>
  <r>
    <x v="2507"/>
    <x v="2474"/>
  </r>
  <r>
    <x v="2508"/>
    <x v="2475"/>
  </r>
  <r>
    <x v="2509"/>
    <x v="2476"/>
  </r>
  <r>
    <x v="2510"/>
    <x v="2477"/>
  </r>
  <r>
    <x v="2511"/>
    <x v="2478"/>
  </r>
  <r>
    <x v="2512"/>
    <x v="2479"/>
  </r>
  <r>
    <x v="2512"/>
    <x v="2479"/>
  </r>
  <r>
    <x v="2513"/>
    <x v="2480"/>
  </r>
  <r>
    <x v="2514"/>
    <x v="2481"/>
  </r>
  <r>
    <x v="2515"/>
    <x v="2482"/>
  </r>
  <r>
    <x v="2516"/>
    <x v="2483"/>
  </r>
  <r>
    <x v="2517"/>
    <x v="2484"/>
  </r>
  <r>
    <x v="2517"/>
    <x v="2484"/>
  </r>
  <r>
    <x v="2518"/>
    <x v="2485"/>
  </r>
  <r>
    <x v="2519"/>
    <x v="2486"/>
  </r>
  <r>
    <x v="2520"/>
    <x v="2487"/>
  </r>
  <r>
    <x v="2521"/>
    <x v="2488"/>
  </r>
  <r>
    <x v="2522"/>
    <x v="2489"/>
  </r>
  <r>
    <x v="2522"/>
    <x v="2489"/>
  </r>
  <r>
    <x v="2523"/>
    <x v="2490"/>
  </r>
  <r>
    <x v="2524"/>
    <x v="2491"/>
  </r>
  <r>
    <x v="2525"/>
    <x v="2492"/>
  </r>
  <r>
    <x v="2526"/>
    <x v="2493"/>
  </r>
  <r>
    <x v="2527"/>
    <x v="2494"/>
  </r>
  <r>
    <x v="2527"/>
    <x v="2494"/>
  </r>
  <r>
    <x v="603"/>
    <x v="2495"/>
  </r>
  <r>
    <x v="2528"/>
    <x v="2496"/>
  </r>
  <r>
    <x v="2529"/>
    <x v="2497"/>
  </r>
  <r>
    <x v="2530"/>
    <x v="2498"/>
  </r>
  <r>
    <x v="2531"/>
    <x v="2499"/>
  </r>
  <r>
    <x v="2531"/>
    <x v="2499"/>
  </r>
  <r>
    <x v="2532"/>
    <x v="62"/>
  </r>
  <r>
    <x v="2533"/>
    <x v="2500"/>
  </r>
  <r>
    <x v="1256"/>
    <x v="2501"/>
  </r>
  <r>
    <x v="2534"/>
    <x v="2502"/>
  </r>
  <r>
    <x v="2535"/>
    <x v="2503"/>
  </r>
  <r>
    <x v="2535"/>
    <x v="2503"/>
  </r>
  <r>
    <x v="2536"/>
    <x v="2504"/>
  </r>
  <r>
    <x v="2537"/>
    <x v="2505"/>
  </r>
  <r>
    <x v="2538"/>
    <x v="2506"/>
  </r>
  <r>
    <x v="2539"/>
    <x v="2507"/>
  </r>
  <r>
    <x v="2540"/>
    <x v="2508"/>
  </r>
  <r>
    <x v="2540"/>
    <x v="2508"/>
  </r>
  <r>
    <x v="2541"/>
    <x v="2509"/>
  </r>
  <r>
    <x v="2211"/>
    <x v="2510"/>
  </r>
  <r>
    <x v="2542"/>
    <x v="2511"/>
  </r>
  <r>
    <x v="2543"/>
    <x v="2512"/>
  </r>
  <r>
    <x v="2544"/>
    <x v="2513"/>
  </r>
  <r>
    <x v="2544"/>
    <x v="2513"/>
  </r>
  <r>
    <x v="2545"/>
    <x v="2514"/>
  </r>
  <r>
    <x v="2546"/>
    <x v="2515"/>
  </r>
  <r>
    <x v="2547"/>
    <x v="2516"/>
  </r>
  <r>
    <x v="2548"/>
    <x v="2517"/>
  </r>
  <r>
    <x v="2549"/>
    <x v="2518"/>
  </r>
  <r>
    <x v="2549"/>
    <x v="2518"/>
  </r>
  <r>
    <x v="2550"/>
    <x v="2519"/>
  </r>
  <r>
    <x v="2551"/>
    <x v="2520"/>
  </r>
  <r>
    <x v="2552"/>
    <x v="2521"/>
  </r>
  <r>
    <x v="2553"/>
    <x v="2522"/>
  </r>
  <r>
    <x v="2554"/>
    <x v="2523"/>
  </r>
  <r>
    <x v="2554"/>
    <x v="2523"/>
  </r>
  <r>
    <x v="2555"/>
    <x v="2524"/>
  </r>
  <r>
    <x v="2556"/>
    <x v="2525"/>
  </r>
  <r>
    <x v="2557"/>
    <x v="2154"/>
  </r>
  <r>
    <x v="2558"/>
    <x v="2526"/>
  </r>
  <r>
    <x v="2559"/>
    <x v="2527"/>
  </r>
  <r>
    <x v="2559"/>
    <x v="2527"/>
  </r>
  <r>
    <x v="2560"/>
    <x v="2528"/>
  </r>
  <r>
    <x v="2561"/>
    <x v="2529"/>
  </r>
  <r>
    <x v="2562"/>
    <x v="2530"/>
  </r>
  <r>
    <x v="2563"/>
    <x v="2531"/>
  </r>
  <r>
    <x v="2564"/>
    <x v="2532"/>
  </r>
  <r>
    <x v="2564"/>
    <x v="2532"/>
  </r>
  <r>
    <x v="2565"/>
    <x v="2533"/>
  </r>
  <r>
    <x v="2566"/>
    <x v="2534"/>
  </r>
  <r>
    <x v="2567"/>
    <x v="2535"/>
  </r>
  <r>
    <x v="2568"/>
    <x v="2536"/>
  </r>
  <r>
    <x v="2569"/>
    <x v="2537"/>
  </r>
  <r>
    <x v="2569"/>
    <x v="2537"/>
  </r>
  <r>
    <x v="2570"/>
    <x v="2538"/>
  </r>
  <r>
    <x v="2571"/>
    <x v="2539"/>
  </r>
  <r>
    <x v="2572"/>
    <x v="2540"/>
  </r>
  <r>
    <x v="2573"/>
    <x v="2541"/>
  </r>
  <r>
    <x v="2574"/>
    <x v="2542"/>
  </r>
  <r>
    <x v="2574"/>
    <x v="2542"/>
  </r>
  <r>
    <x v="2575"/>
    <x v="2543"/>
  </r>
  <r>
    <x v="2576"/>
    <x v="2544"/>
  </r>
  <r>
    <x v="2577"/>
    <x v="2545"/>
  </r>
  <r>
    <x v="2578"/>
    <x v="2546"/>
  </r>
  <r>
    <x v="2579"/>
    <x v="2547"/>
  </r>
  <r>
    <x v="2579"/>
    <x v="2547"/>
  </r>
  <r>
    <x v="2580"/>
    <x v="2548"/>
  </r>
  <r>
    <x v="2581"/>
    <x v="2549"/>
  </r>
  <r>
    <x v="2582"/>
    <x v="2550"/>
  </r>
  <r>
    <x v="2583"/>
    <x v="2551"/>
  </r>
  <r>
    <x v="2584"/>
    <x v="2552"/>
  </r>
  <r>
    <x v="2584"/>
    <x v="2552"/>
  </r>
  <r>
    <x v="2585"/>
    <x v="2553"/>
  </r>
  <r>
    <x v="2586"/>
    <x v="2554"/>
  </r>
  <r>
    <x v="2587"/>
    <x v="2555"/>
  </r>
  <r>
    <x v="2588"/>
    <x v="2556"/>
  </r>
  <r>
    <x v="2589"/>
    <x v="2557"/>
  </r>
  <r>
    <x v="2589"/>
    <x v="2557"/>
  </r>
  <r>
    <x v="2590"/>
    <x v="2558"/>
  </r>
  <r>
    <x v="2591"/>
    <x v="2559"/>
  </r>
  <r>
    <x v="2592"/>
    <x v="2560"/>
  </r>
  <r>
    <x v="2593"/>
    <x v="2561"/>
  </r>
  <r>
    <x v="2594"/>
    <x v="2562"/>
  </r>
  <r>
    <x v="2594"/>
    <x v="2562"/>
  </r>
  <r>
    <x v="2595"/>
    <x v="2563"/>
  </r>
  <r>
    <x v="2596"/>
    <x v="2564"/>
  </r>
  <r>
    <x v="2597"/>
    <x v="2565"/>
  </r>
  <r>
    <x v="2598"/>
    <x v="2566"/>
  </r>
  <r>
    <x v="2599"/>
    <x v="2567"/>
  </r>
  <r>
    <x v="2599"/>
    <x v="2567"/>
  </r>
  <r>
    <x v="2600"/>
    <x v="2568"/>
  </r>
  <r>
    <x v="2601"/>
    <x v="2569"/>
  </r>
  <r>
    <x v="2602"/>
    <x v="2570"/>
  </r>
  <r>
    <x v="2603"/>
    <x v="2571"/>
  </r>
  <r>
    <x v="2604"/>
    <x v="2572"/>
  </r>
  <r>
    <x v="2604"/>
    <x v="2572"/>
  </r>
  <r>
    <x v="2605"/>
    <x v="2573"/>
  </r>
  <r>
    <x v="2606"/>
    <x v="2574"/>
  </r>
  <r>
    <x v="2607"/>
    <x v="2575"/>
  </r>
  <r>
    <x v="2608"/>
    <x v="2576"/>
  </r>
  <r>
    <x v="2609"/>
    <x v="2577"/>
  </r>
  <r>
    <x v="2609"/>
    <x v="2577"/>
  </r>
  <r>
    <x v="2610"/>
    <x v="2578"/>
  </r>
  <r>
    <x v="2611"/>
    <x v="2579"/>
  </r>
  <r>
    <x v="2612"/>
    <x v="2580"/>
  </r>
  <r>
    <x v="2613"/>
    <x v="2581"/>
  </r>
  <r>
    <x v="2614"/>
    <x v="2582"/>
  </r>
  <r>
    <x v="2614"/>
    <x v="2582"/>
  </r>
  <r>
    <x v="2615"/>
    <x v="2583"/>
  </r>
  <r>
    <x v="2616"/>
    <x v="2584"/>
  </r>
  <r>
    <x v="2617"/>
    <x v="2585"/>
  </r>
  <r>
    <x v="2618"/>
    <x v="2586"/>
  </r>
  <r>
    <x v="2619"/>
    <x v="2587"/>
  </r>
  <r>
    <x v="2619"/>
    <x v="2587"/>
  </r>
  <r>
    <x v="2620"/>
    <x v="2588"/>
  </r>
  <r>
    <x v="2621"/>
    <x v="2589"/>
  </r>
  <r>
    <x v="2622"/>
    <x v="2590"/>
  </r>
  <r>
    <x v="2623"/>
    <x v="2591"/>
  </r>
  <r>
    <x v="2182"/>
    <x v="2592"/>
  </r>
  <r>
    <x v="2182"/>
    <x v="2592"/>
  </r>
  <r>
    <x v="2624"/>
    <x v="2593"/>
  </r>
  <r>
    <x v="2625"/>
    <x v="2594"/>
  </r>
  <r>
    <x v="2626"/>
    <x v="2595"/>
  </r>
  <r>
    <x v="2627"/>
    <x v="2596"/>
  </r>
  <r>
    <x v="2628"/>
    <x v="2597"/>
  </r>
  <r>
    <x v="2628"/>
    <x v="2597"/>
  </r>
  <r>
    <x v="2629"/>
    <x v="2598"/>
  </r>
  <r>
    <x v="2630"/>
    <x v="2599"/>
  </r>
  <r>
    <x v="2631"/>
    <x v="2600"/>
  </r>
  <r>
    <x v="2632"/>
    <x v="2601"/>
  </r>
  <r>
    <x v="2633"/>
    <x v="2602"/>
  </r>
  <r>
    <x v="2633"/>
    <x v="2602"/>
  </r>
  <r>
    <x v="2634"/>
    <x v="2603"/>
  </r>
  <r>
    <x v="1675"/>
    <x v="2604"/>
  </r>
  <r>
    <x v="2635"/>
    <x v="2605"/>
  </r>
  <r>
    <x v="2636"/>
    <x v="2606"/>
  </r>
  <r>
    <x v="2637"/>
    <x v="2607"/>
  </r>
  <r>
    <x v="2637"/>
    <x v="2607"/>
  </r>
  <r>
    <x v="2638"/>
    <x v="2608"/>
  </r>
  <r>
    <x v="2639"/>
    <x v="2609"/>
  </r>
  <r>
    <x v="2640"/>
    <x v="2610"/>
  </r>
  <r>
    <x v="2641"/>
    <x v="2611"/>
  </r>
  <r>
    <x v="2642"/>
    <x v="2612"/>
  </r>
  <r>
    <x v="2642"/>
    <x v="2612"/>
  </r>
  <r>
    <x v="2643"/>
    <x v="2613"/>
  </r>
  <r>
    <x v="2644"/>
    <x v="2614"/>
  </r>
  <r>
    <x v="2645"/>
    <x v="2615"/>
  </r>
  <r>
    <x v="2646"/>
    <x v="2616"/>
  </r>
  <r>
    <x v="2647"/>
    <x v="2617"/>
  </r>
  <r>
    <x v="2647"/>
    <x v="2617"/>
  </r>
  <r>
    <x v="2648"/>
    <x v="2618"/>
  </r>
  <r>
    <x v="2649"/>
    <x v="2619"/>
  </r>
  <r>
    <x v="2650"/>
    <x v="2620"/>
  </r>
  <r>
    <x v="2651"/>
    <x v="2621"/>
  </r>
  <r>
    <x v="2652"/>
    <x v="2622"/>
  </r>
  <r>
    <x v="2652"/>
    <x v="2622"/>
  </r>
  <r>
    <x v="2653"/>
    <x v="2623"/>
  </r>
  <r>
    <x v="2654"/>
    <x v="2624"/>
  </r>
  <r>
    <x v="2655"/>
    <x v="1601"/>
  </r>
  <r>
    <x v="2656"/>
    <x v="2625"/>
  </r>
  <r>
    <x v="2657"/>
    <x v="2626"/>
  </r>
  <r>
    <x v="2657"/>
    <x v="2626"/>
  </r>
  <r>
    <x v="2658"/>
    <x v="2627"/>
  </r>
  <r>
    <x v="2659"/>
    <x v="2628"/>
  </r>
  <r>
    <x v="2660"/>
    <x v="2629"/>
  </r>
  <r>
    <x v="2661"/>
    <x v="2630"/>
  </r>
  <r>
    <x v="2662"/>
    <x v="2631"/>
  </r>
  <r>
    <x v="2662"/>
    <x v="2631"/>
  </r>
  <r>
    <x v="2663"/>
    <x v="2632"/>
  </r>
  <r>
    <x v="2664"/>
    <x v="2633"/>
  </r>
  <r>
    <x v="2665"/>
    <x v="2634"/>
  </r>
  <r>
    <x v="2666"/>
    <x v="2635"/>
  </r>
  <r>
    <x v="2667"/>
    <x v="2636"/>
  </r>
  <r>
    <x v="2667"/>
    <x v="2636"/>
  </r>
  <r>
    <x v="2668"/>
    <x v="2637"/>
  </r>
  <r>
    <x v="2669"/>
    <x v="2638"/>
  </r>
  <r>
    <x v="2670"/>
    <x v="2639"/>
  </r>
  <r>
    <x v="2671"/>
    <x v="2640"/>
  </r>
  <r>
    <x v="2672"/>
    <x v="2641"/>
  </r>
  <r>
    <x v="2672"/>
    <x v="2641"/>
  </r>
  <r>
    <x v="2673"/>
    <x v="2642"/>
  </r>
  <r>
    <x v="2674"/>
    <x v="2643"/>
  </r>
  <r>
    <x v="2675"/>
    <x v="2644"/>
  </r>
  <r>
    <x v="2676"/>
    <x v="2645"/>
  </r>
  <r>
    <x v="2677"/>
    <x v="2646"/>
  </r>
  <r>
    <x v="2677"/>
    <x v="2646"/>
  </r>
  <r>
    <x v="2678"/>
    <x v="2647"/>
  </r>
  <r>
    <x v="2679"/>
    <x v="2648"/>
  </r>
  <r>
    <x v="2680"/>
    <x v="2649"/>
  </r>
  <r>
    <x v="2681"/>
    <x v="2650"/>
  </r>
  <r>
    <x v="2682"/>
    <x v="2651"/>
  </r>
  <r>
    <x v="2682"/>
    <x v="2651"/>
  </r>
  <r>
    <x v="2683"/>
    <x v="2652"/>
  </r>
  <r>
    <x v="2684"/>
    <x v="2653"/>
  </r>
  <r>
    <x v="712"/>
    <x v="2654"/>
  </r>
  <r>
    <x v="2685"/>
    <x v="2655"/>
  </r>
  <r>
    <x v="2686"/>
    <x v="2656"/>
  </r>
  <r>
    <x v="2686"/>
    <x v="2656"/>
  </r>
  <r>
    <x v="2687"/>
    <x v="2657"/>
  </r>
  <r>
    <x v="2688"/>
    <x v="2658"/>
  </r>
  <r>
    <x v="2689"/>
    <x v="2659"/>
  </r>
  <r>
    <x v="2690"/>
    <x v="2660"/>
  </r>
  <r>
    <x v="2691"/>
    <x v="2661"/>
  </r>
  <r>
    <x v="2691"/>
    <x v="2661"/>
  </r>
  <r>
    <x v="2692"/>
    <x v="2662"/>
  </r>
  <r>
    <x v="2693"/>
    <x v="2663"/>
  </r>
  <r>
    <x v="2694"/>
    <x v="2664"/>
  </r>
  <r>
    <x v="2695"/>
    <x v="2665"/>
  </r>
  <r>
    <x v="2696"/>
    <x v="2666"/>
  </r>
  <r>
    <x v="2696"/>
    <x v="2666"/>
  </r>
  <r>
    <x v="2697"/>
    <x v="2667"/>
  </r>
  <r>
    <x v="2698"/>
    <x v="2668"/>
  </r>
  <r>
    <x v="2699"/>
    <x v="2669"/>
  </r>
  <r>
    <x v="2700"/>
    <x v="1477"/>
  </r>
  <r>
    <x v="2701"/>
    <x v="2670"/>
  </r>
  <r>
    <x v="2701"/>
    <x v="2670"/>
  </r>
  <r>
    <x v="2702"/>
    <x v="2671"/>
  </r>
  <r>
    <x v="2703"/>
    <x v="2672"/>
  </r>
  <r>
    <x v="2704"/>
    <x v="2673"/>
  </r>
  <r>
    <x v="2705"/>
    <x v="2674"/>
  </r>
  <r>
    <x v="2706"/>
    <x v="2675"/>
  </r>
  <r>
    <x v="2706"/>
    <x v="2675"/>
  </r>
  <r>
    <x v="2707"/>
    <x v="2676"/>
  </r>
  <r>
    <x v="2708"/>
    <x v="2677"/>
  </r>
  <r>
    <x v="2709"/>
    <x v="2678"/>
  </r>
  <r>
    <x v="2710"/>
    <x v="2679"/>
  </r>
  <r>
    <x v="2711"/>
    <x v="2680"/>
  </r>
  <r>
    <x v="2711"/>
    <x v="2680"/>
  </r>
  <r>
    <x v="2712"/>
    <x v="2681"/>
  </r>
  <r>
    <x v="2713"/>
    <x v="2682"/>
  </r>
  <r>
    <x v="2714"/>
    <x v="2683"/>
  </r>
  <r>
    <x v="2715"/>
    <x v="1654"/>
  </r>
  <r>
    <x v="2716"/>
    <x v="2684"/>
  </r>
  <r>
    <x v="2716"/>
    <x v="2684"/>
  </r>
  <r>
    <x v="2717"/>
    <x v="2685"/>
  </r>
  <r>
    <x v="2718"/>
    <x v="2686"/>
  </r>
  <r>
    <x v="2719"/>
    <x v="2687"/>
  </r>
  <r>
    <x v="2720"/>
    <x v="2688"/>
  </r>
  <r>
    <x v="2721"/>
    <x v="2689"/>
  </r>
  <r>
    <x v="2721"/>
    <x v="2689"/>
  </r>
  <r>
    <x v="2722"/>
    <x v="2690"/>
  </r>
  <r>
    <x v="2723"/>
    <x v="2691"/>
  </r>
  <r>
    <x v="2724"/>
    <x v="2692"/>
  </r>
  <r>
    <x v="2725"/>
    <x v="2693"/>
  </r>
  <r>
    <x v="2726"/>
    <x v="2694"/>
  </r>
  <r>
    <x v="2726"/>
    <x v="2694"/>
  </r>
  <r>
    <x v="2727"/>
    <x v="2695"/>
  </r>
  <r>
    <x v="2728"/>
    <x v="2696"/>
  </r>
  <r>
    <x v="2729"/>
    <x v="2697"/>
  </r>
  <r>
    <x v="2730"/>
    <x v="2698"/>
  </r>
  <r>
    <x v="2731"/>
    <x v="2699"/>
  </r>
  <r>
    <x v="2731"/>
    <x v="2699"/>
  </r>
  <r>
    <x v="725"/>
    <x v="718"/>
  </r>
  <r>
    <x v="2732"/>
    <x v="2700"/>
  </r>
  <r>
    <x v="2733"/>
    <x v="2701"/>
  </r>
  <r>
    <x v="2734"/>
    <x v="2702"/>
  </r>
  <r>
    <x v="2735"/>
    <x v="2703"/>
  </r>
  <r>
    <x v="2735"/>
    <x v="2703"/>
  </r>
  <r>
    <x v="2736"/>
    <x v="2704"/>
  </r>
  <r>
    <x v="2737"/>
    <x v="2705"/>
  </r>
  <r>
    <x v="2738"/>
    <x v="2706"/>
  </r>
  <r>
    <x v="2739"/>
    <x v="2707"/>
  </r>
  <r>
    <x v="2740"/>
    <x v="2708"/>
  </r>
  <r>
    <x v="2740"/>
    <x v="2708"/>
  </r>
  <r>
    <x v="2741"/>
    <x v="2709"/>
  </r>
  <r>
    <x v="2742"/>
    <x v="2710"/>
  </r>
  <r>
    <x v="2743"/>
    <x v="2711"/>
  </r>
  <r>
    <x v="2744"/>
    <x v="174"/>
  </r>
  <r>
    <x v="2745"/>
    <x v="2712"/>
  </r>
  <r>
    <x v="2745"/>
    <x v="2712"/>
  </r>
  <r>
    <x v="2746"/>
    <x v="2713"/>
  </r>
  <r>
    <x v="2747"/>
    <x v="2714"/>
  </r>
  <r>
    <x v="2748"/>
    <x v="2715"/>
  </r>
  <r>
    <x v="2749"/>
    <x v="2716"/>
  </r>
  <r>
    <x v="2750"/>
    <x v="2717"/>
  </r>
  <r>
    <x v="2750"/>
    <x v="2717"/>
  </r>
  <r>
    <x v="2751"/>
    <x v="2718"/>
  </r>
  <r>
    <x v="2752"/>
    <x v="2719"/>
  </r>
  <r>
    <x v="2753"/>
    <x v="2720"/>
  </r>
  <r>
    <x v="2754"/>
    <x v="1642"/>
  </r>
  <r>
    <x v="2755"/>
    <x v="2721"/>
  </r>
  <r>
    <x v="2755"/>
    <x v="2721"/>
  </r>
  <r>
    <x v="2756"/>
    <x v="2722"/>
  </r>
  <r>
    <x v="2757"/>
    <x v="2723"/>
  </r>
  <r>
    <x v="2758"/>
    <x v="2724"/>
  </r>
  <r>
    <x v="2759"/>
    <x v="2725"/>
  </r>
  <r>
    <x v="2760"/>
    <x v="2726"/>
  </r>
  <r>
    <x v="2760"/>
    <x v="2726"/>
  </r>
  <r>
    <x v="2761"/>
    <x v="2727"/>
  </r>
  <r>
    <x v="2762"/>
    <x v="2728"/>
  </r>
  <r>
    <x v="2763"/>
    <x v="2729"/>
  </r>
  <r>
    <x v="2764"/>
    <x v="2730"/>
  </r>
  <r>
    <x v="2765"/>
    <x v="2731"/>
  </r>
  <r>
    <x v="2765"/>
    <x v="2731"/>
  </r>
  <r>
    <x v="2766"/>
    <x v="2732"/>
  </r>
  <r>
    <x v="2097"/>
    <x v="2071"/>
  </r>
  <r>
    <x v="2767"/>
    <x v="2733"/>
  </r>
  <r>
    <x v="811"/>
    <x v="804"/>
  </r>
  <r>
    <x v="2768"/>
    <x v="2734"/>
  </r>
  <r>
    <x v="2768"/>
    <x v="2734"/>
  </r>
  <r>
    <x v="2769"/>
    <x v="2735"/>
  </r>
  <r>
    <x v="2770"/>
    <x v="2736"/>
  </r>
  <r>
    <x v="2771"/>
    <x v="2737"/>
  </r>
  <r>
    <x v="2772"/>
    <x v="2738"/>
  </r>
  <r>
    <x v="2773"/>
    <x v="2739"/>
  </r>
  <r>
    <x v="2773"/>
    <x v="2739"/>
  </r>
  <r>
    <x v="2774"/>
    <x v="2740"/>
  </r>
  <r>
    <x v="2775"/>
    <x v="2741"/>
  </r>
  <r>
    <x v="2776"/>
    <x v="2742"/>
  </r>
  <r>
    <x v="2777"/>
    <x v="2743"/>
  </r>
  <r>
    <x v="2778"/>
    <x v="2744"/>
  </r>
  <r>
    <x v="2778"/>
    <x v="2744"/>
  </r>
  <r>
    <x v="2779"/>
    <x v="2745"/>
  </r>
  <r>
    <x v="2780"/>
    <x v="2746"/>
  </r>
  <r>
    <x v="2781"/>
    <x v="2747"/>
  </r>
  <r>
    <x v="2782"/>
    <x v="2748"/>
  </r>
  <r>
    <x v="382"/>
    <x v="2749"/>
  </r>
  <r>
    <x v="382"/>
    <x v="2749"/>
  </r>
  <r>
    <x v="2783"/>
    <x v="2750"/>
  </r>
  <r>
    <x v="2784"/>
    <x v="2751"/>
  </r>
  <r>
    <x v="2785"/>
    <x v="2752"/>
  </r>
  <r>
    <x v="2786"/>
    <x v="2753"/>
  </r>
  <r>
    <x v="2787"/>
    <x v="2754"/>
  </r>
  <r>
    <x v="2787"/>
    <x v="2754"/>
  </r>
  <r>
    <x v="2788"/>
    <x v="2755"/>
  </r>
  <r>
    <x v="2789"/>
    <x v="2756"/>
  </r>
  <r>
    <x v="2790"/>
    <x v="2757"/>
  </r>
  <r>
    <x v="2791"/>
    <x v="2758"/>
  </r>
  <r>
    <x v="2792"/>
    <x v="2759"/>
  </r>
  <r>
    <x v="2792"/>
    <x v="2759"/>
  </r>
  <r>
    <x v="2793"/>
    <x v="2760"/>
  </r>
  <r>
    <x v="2794"/>
    <x v="2761"/>
  </r>
  <r>
    <x v="2795"/>
    <x v="2762"/>
  </r>
  <r>
    <x v="812"/>
    <x v="2763"/>
  </r>
  <r>
    <x v="2796"/>
    <x v="2764"/>
  </r>
  <r>
    <x v="2796"/>
    <x v="2764"/>
  </r>
  <r>
    <x v="2797"/>
    <x v="2765"/>
  </r>
  <r>
    <x v="2798"/>
    <x v="174"/>
  </r>
  <r>
    <x v="2799"/>
    <x v="2766"/>
  </r>
  <r>
    <x v="2800"/>
    <x v="2767"/>
  </r>
  <r>
    <x v="2801"/>
    <x v="2768"/>
  </r>
  <r>
    <x v="2801"/>
    <x v="2768"/>
  </r>
  <r>
    <x v="2802"/>
    <x v="2769"/>
  </r>
  <r>
    <x v="2803"/>
    <x v="2770"/>
  </r>
  <r>
    <x v="2804"/>
    <x v="2771"/>
  </r>
  <r>
    <x v="2805"/>
    <x v="2772"/>
  </r>
  <r>
    <x v="2806"/>
    <x v="2773"/>
  </r>
  <r>
    <x v="2806"/>
    <x v="2773"/>
  </r>
  <r>
    <x v="2807"/>
    <x v="2774"/>
  </r>
  <r>
    <x v="2808"/>
    <x v="2775"/>
  </r>
  <r>
    <x v="2809"/>
    <x v="2776"/>
  </r>
  <r>
    <x v="2810"/>
    <x v="2777"/>
  </r>
  <r>
    <x v="2811"/>
    <x v="920"/>
  </r>
  <r>
    <x v="2811"/>
    <x v="920"/>
  </r>
  <r>
    <x v="2812"/>
    <x v="2778"/>
  </r>
  <r>
    <x v="2813"/>
    <x v="2779"/>
  </r>
  <r>
    <x v="2814"/>
    <x v="2780"/>
  </r>
  <r>
    <x v="2815"/>
    <x v="2781"/>
  </r>
  <r>
    <x v="2816"/>
    <x v="2782"/>
  </r>
  <r>
    <x v="2816"/>
    <x v="2782"/>
  </r>
  <r>
    <x v="2817"/>
    <x v="2783"/>
  </r>
  <r>
    <x v="2818"/>
    <x v="2784"/>
  </r>
  <r>
    <x v="2819"/>
    <x v="2785"/>
  </r>
  <r>
    <x v="2820"/>
    <x v="2786"/>
  </r>
  <r>
    <x v="2821"/>
    <x v="2787"/>
  </r>
  <r>
    <x v="2821"/>
    <x v="2787"/>
  </r>
  <r>
    <x v="2822"/>
    <x v="2788"/>
  </r>
  <r>
    <x v="2823"/>
    <x v="2789"/>
  </r>
  <r>
    <x v="2824"/>
    <x v="2790"/>
  </r>
  <r>
    <x v="2794"/>
    <x v="2791"/>
  </r>
  <r>
    <x v="2825"/>
    <x v="2792"/>
  </r>
  <r>
    <x v="2825"/>
    <x v="2792"/>
  </r>
  <r>
    <x v="2826"/>
    <x v="2793"/>
  </r>
  <r>
    <x v="2827"/>
    <x v="2794"/>
  </r>
  <r>
    <x v="2828"/>
    <x v="2795"/>
  </r>
  <r>
    <x v="2829"/>
    <x v="2796"/>
  </r>
  <r>
    <x v="2830"/>
    <x v="2797"/>
  </r>
  <r>
    <x v="2830"/>
    <x v="2797"/>
  </r>
  <r>
    <x v="957"/>
    <x v="2798"/>
  </r>
  <r>
    <x v="2831"/>
    <x v="2799"/>
  </r>
  <r>
    <x v="2832"/>
    <x v="2800"/>
  </r>
  <r>
    <x v="2833"/>
    <x v="2801"/>
  </r>
  <r>
    <x v="2413"/>
    <x v="2383"/>
  </r>
  <r>
    <x v="2413"/>
    <x v="2383"/>
  </r>
  <r>
    <x v="2834"/>
    <x v="2802"/>
  </r>
  <r>
    <x v="2835"/>
    <x v="2803"/>
  </r>
  <r>
    <x v="2836"/>
    <x v="2804"/>
  </r>
  <r>
    <x v="2837"/>
    <x v="2805"/>
  </r>
  <r>
    <x v="2838"/>
    <x v="2806"/>
  </r>
  <r>
    <x v="2838"/>
    <x v="2806"/>
  </r>
  <r>
    <x v="2839"/>
    <x v="2807"/>
  </r>
  <r>
    <x v="2840"/>
    <x v="2808"/>
  </r>
  <r>
    <x v="2841"/>
    <x v="2809"/>
  </r>
  <r>
    <x v="2842"/>
    <x v="2810"/>
  </r>
  <r>
    <x v="2843"/>
    <x v="2811"/>
  </r>
  <r>
    <x v="2843"/>
    <x v="2811"/>
  </r>
  <r>
    <x v="2844"/>
    <x v="2812"/>
  </r>
  <r>
    <x v="2845"/>
    <x v="2813"/>
  </r>
  <r>
    <x v="2846"/>
    <x v="2814"/>
  </r>
  <r>
    <x v="2847"/>
    <x v="2815"/>
  </r>
  <r>
    <x v="2848"/>
    <x v="2816"/>
  </r>
  <r>
    <x v="2848"/>
    <x v="2816"/>
  </r>
  <r>
    <x v="2849"/>
    <x v="2817"/>
  </r>
  <r>
    <x v="2850"/>
    <x v="2818"/>
  </r>
  <r>
    <x v="2851"/>
    <x v="2819"/>
  </r>
  <r>
    <x v="2852"/>
    <x v="2820"/>
  </r>
  <r>
    <x v="2853"/>
    <x v="2821"/>
  </r>
  <r>
    <x v="2853"/>
    <x v="2821"/>
  </r>
  <r>
    <x v="2854"/>
    <x v="2822"/>
  </r>
  <r>
    <x v="2855"/>
    <x v="2823"/>
  </r>
  <r>
    <x v="2856"/>
    <x v="2824"/>
  </r>
  <r>
    <x v="2857"/>
    <x v="2825"/>
  </r>
  <r>
    <x v="696"/>
    <x v="2826"/>
  </r>
  <r>
    <x v="696"/>
    <x v="2826"/>
  </r>
  <r>
    <x v="2858"/>
    <x v="2827"/>
  </r>
  <r>
    <x v="2859"/>
    <x v="2828"/>
  </r>
  <r>
    <x v="2860"/>
    <x v="2829"/>
  </r>
  <r>
    <x v="2861"/>
    <x v="2830"/>
  </r>
  <r>
    <x v="2862"/>
    <x v="2831"/>
  </r>
  <r>
    <x v="2862"/>
    <x v="2831"/>
  </r>
  <r>
    <x v="2863"/>
    <x v="2832"/>
  </r>
  <r>
    <x v="2864"/>
    <x v="2833"/>
  </r>
  <r>
    <x v="2865"/>
    <x v="62"/>
  </r>
  <r>
    <x v="2866"/>
    <x v="2834"/>
  </r>
  <r>
    <x v="2867"/>
    <x v="2835"/>
  </r>
  <r>
    <x v="2867"/>
    <x v="2835"/>
  </r>
  <r>
    <x v="2868"/>
    <x v="2836"/>
  </r>
  <r>
    <x v="2869"/>
    <x v="2837"/>
  </r>
  <r>
    <x v="2870"/>
    <x v="2838"/>
  </r>
  <r>
    <x v="2871"/>
    <x v="2839"/>
  </r>
  <r>
    <x v="2872"/>
    <x v="2840"/>
  </r>
  <r>
    <x v="2872"/>
    <x v="2840"/>
  </r>
  <r>
    <x v="2873"/>
    <x v="2841"/>
  </r>
  <r>
    <x v="2874"/>
    <x v="2842"/>
  </r>
  <r>
    <x v="2875"/>
    <x v="2843"/>
  </r>
  <r>
    <x v="2876"/>
    <x v="2844"/>
  </r>
  <r>
    <x v="2877"/>
    <x v="2845"/>
  </r>
  <r>
    <x v="2877"/>
    <x v="2845"/>
  </r>
  <r>
    <x v="2878"/>
    <x v="2846"/>
  </r>
  <r>
    <x v="2879"/>
    <x v="2847"/>
  </r>
  <r>
    <x v="2880"/>
    <x v="2848"/>
  </r>
  <r>
    <x v="2881"/>
    <x v="2849"/>
  </r>
  <r>
    <x v="2882"/>
    <x v="2850"/>
  </r>
  <r>
    <x v="2882"/>
    <x v="2850"/>
  </r>
  <r>
    <x v="2883"/>
    <x v="2851"/>
  </r>
  <r>
    <x v="2884"/>
    <x v="2852"/>
  </r>
  <r>
    <x v="2885"/>
    <x v="2853"/>
  </r>
  <r>
    <x v="2886"/>
    <x v="2854"/>
  </r>
  <r>
    <x v="2887"/>
    <x v="2855"/>
  </r>
  <r>
    <x v="2887"/>
    <x v="2855"/>
  </r>
  <r>
    <x v="2888"/>
    <x v="2856"/>
  </r>
  <r>
    <x v="2889"/>
    <x v="2857"/>
  </r>
  <r>
    <x v="2890"/>
    <x v="2858"/>
  </r>
  <r>
    <x v="2891"/>
    <x v="2859"/>
  </r>
  <r>
    <x v="2892"/>
    <x v="2860"/>
  </r>
  <r>
    <x v="2892"/>
    <x v="2860"/>
  </r>
  <r>
    <x v="2893"/>
    <x v="2861"/>
  </r>
  <r>
    <x v="2894"/>
    <x v="2862"/>
  </r>
  <r>
    <x v="2895"/>
    <x v="2863"/>
  </r>
  <r>
    <x v="2896"/>
    <x v="2864"/>
  </r>
  <r>
    <x v="2897"/>
    <x v="2865"/>
  </r>
  <r>
    <x v="2897"/>
    <x v="2865"/>
  </r>
  <r>
    <x v="2898"/>
    <x v="2866"/>
  </r>
  <r>
    <x v="2899"/>
    <x v="2867"/>
  </r>
  <r>
    <x v="1167"/>
    <x v="2868"/>
  </r>
  <r>
    <x v="2900"/>
    <x v="2869"/>
  </r>
  <r>
    <x v="2901"/>
    <x v="2870"/>
  </r>
  <r>
    <x v="2901"/>
    <x v="2870"/>
  </r>
  <r>
    <x v="2902"/>
    <x v="2871"/>
  </r>
  <r>
    <x v="2903"/>
    <x v="2872"/>
  </r>
  <r>
    <x v="2904"/>
    <x v="2873"/>
  </r>
  <r>
    <x v="2905"/>
    <x v="2874"/>
  </r>
  <r>
    <x v="2906"/>
    <x v="2875"/>
  </r>
  <r>
    <x v="2906"/>
    <x v="2875"/>
  </r>
  <r>
    <x v="2907"/>
    <x v="2876"/>
  </r>
  <r>
    <x v="2908"/>
    <x v="2877"/>
  </r>
  <r>
    <x v="2909"/>
    <x v="2878"/>
  </r>
  <r>
    <x v="2910"/>
    <x v="2879"/>
  </r>
  <r>
    <x v="2911"/>
    <x v="2880"/>
  </r>
  <r>
    <x v="2911"/>
    <x v="2880"/>
  </r>
  <r>
    <x v="2912"/>
    <x v="2881"/>
  </r>
  <r>
    <x v="1524"/>
    <x v="1506"/>
  </r>
  <r>
    <x v="2913"/>
    <x v="2882"/>
  </r>
  <r>
    <x v="2914"/>
    <x v="2883"/>
  </r>
  <r>
    <x v="2915"/>
    <x v="2884"/>
  </r>
  <r>
    <x v="2915"/>
    <x v="2884"/>
  </r>
  <r>
    <x v="2916"/>
    <x v="2885"/>
  </r>
  <r>
    <x v="2917"/>
    <x v="2886"/>
  </r>
  <r>
    <x v="2918"/>
    <x v="2887"/>
  </r>
  <r>
    <x v="2919"/>
    <x v="2888"/>
  </r>
  <r>
    <x v="2920"/>
    <x v="2889"/>
  </r>
  <r>
    <x v="2920"/>
    <x v="2889"/>
  </r>
  <r>
    <x v="2921"/>
    <x v="2890"/>
  </r>
  <r>
    <x v="1472"/>
    <x v="1456"/>
  </r>
  <r>
    <x v="2922"/>
    <x v="2891"/>
  </r>
  <r>
    <x v="2923"/>
    <x v="2892"/>
  </r>
  <r>
    <x v="2924"/>
    <x v="2893"/>
  </r>
  <r>
    <x v="2924"/>
    <x v="2893"/>
  </r>
  <r>
    <x v="2925"/>
    <x v="2894"/>
  </r>
  <r>
    <x v="2926"/>
    <x v="2895"/>
  </r>
  <r>
    <x v="2927"/>
    <x v="2896"/>
  </r>
  <r>
    <x v="2928"/>
    <x v="2897"/>
  </r>
  <r>
    <x v="2929"/>
    <x v="2898"/>
  </r>
  <r>
    <x v="2929"/>
    <x v="2898"/>
  </r>
  <r>
    <x v="2930"/>
    <x v="2899"/>
  </r>
  <r>
    <x v="2931"/>
    <x v="2900"/>
  </r>
  <r>
    <x v="2932"/>
    <x v="2901"/>
  </r>
  <r>
    <x v="2933"/>
    <x v="2902"/>
  </r>
  <r>
    <x v="2934"/>
    <x v="2903"/>
  </r>
  <r>
    <x v="2934"/>
    <x v="2903"/>
  </r>
  <r>
    <x v="2935"/>
    <x v="2904"/>
  </r>
  <r>
    <x v="2936"/>
    <x v="2905"/>
  </r>
  <r>
    <x v="2937"/>
    <x v="2906"/>
  </r>
  <r>
    <x v="2938"/>
    <x v="2907"/>
  </r>
  <r>
    <x v="2939"/>
    <x v="2908"/>
  </r>
  <r>
    <x v="2939"/>
    <x v="2908"/>
  </r>
  <r>
    <x v="2940"/>
    <x v="2909"/>
  </r>
  <r>
    <x v="2941"/>
    <x v="2910"/>
  </r>
  <r>
    <x v="2942"/>
    <x v="2911"/>
  </r>
  <r>
    <x v="2943"/>
    <x v="2912"/>
  </r>
  <r>
    <x v="2944"/>
    <x v="2913"/>
  </r>
  <r>
    <x v="2944"/>
    <x v="2913"/>
  </r>
  <r>
    <x v="2945"/>
    <x v="2914"/>
  </r>
  <r>
    <x v="2946"/>
    <x v="2915"/>
  </r>
  <r>
    <x v="2947"/>
    <x v="2916"/>
  </r>
  <r>
    <x v="2948"/>
    <x v="2917"/>
  </r>
  <r>
    <x v="2949"/>
    <x v="2918"/>
  </r>
  <r>
    <x v="2949"/>
    <x v="2918"/>
  </r>
  <r>
    <x v="2950"/>
    <x v="2919"/>
  </r>
  <r>
    <x v="2951"/>
    <x v="2920"/>
  </r>
  <r>
    <x v="2952"/>
    <x v="2921"/>
  </r>
  <r>
    <x v="2953"/>
    <x v="2922"/>
  </r>
  <r>
    <x v="2954"/>
    <x v="2923"/>
  </r>
  <r>
    <x v="2954"/>
    <x v="2923"/>
  </r>
  <r>
    <x v="2955"/>
    <x v="2924"/>
  </r>
  <r>
    <x v="2956"/>
    <x v="2925"/>
  </r>
  <r>
    <x v="2957"/>
    <x v="2926"/>
  </r>
  <r>
    <x v="2958"/>
    <x v="2927"/>
  </r>
  <r>
    <x v="2959"/>
    <x v="2928"/>
  </r>
  <r>
    <x v="2959"/>
    <x v="2928"/>
  </r>
  <r>
    <x v="2960"/>
    <x v="2929"/>
  </r>
  <r>
    <x v="1155"/>
    <x v="1144"/>
  </r>
  <r>
    <x v="2961"/>
    <x v="2930"/>
  </r>
  <r>
    <x v="2962"/>
    <x v="2931"/>
  </r>
  <r>
    <x v="2963"/>
    <x v="2932"/>
  </r>
  <r>
    <x v="2963"/>
    <x v="2932"/>
  </r>
  <r>
    <x v="2964"/>
    <x v="2933"/>
  </r>
  <r>
    <x v="2965"/>
    <x v="2934"/>
  </r>
  <r>
    <x v="2966"/>
    <x v="2935"/>
  </r>
  <r>
    <x v="2967"/>
    <x v="2936"/>
  </r>
  <r>
    <x v="2968"/>
    <x v="1310"/>
  </r>
  <r>
    <x v="2968"/>
    <x v="1310"/>
  </r>
  <r>
    <x v="2969"/>
    <x v="2937"/>
  </r>
  <r>
    <x v="2970"/>
    <x v="2938"/>
  </r>
  <r>
    <x v="2971"/>
    <x v="2939"/>
  </r>
  <r>
    <x v="2972"/>
    <x v="2940"/>
  </r>
  <r>
    <x v="2973"/>
    <x v="2941"/>
  </r>
  <r>
    <x v="2973"/>
    <x v="2941"/>
  </r>
  <r>
    <x v="479"/>
    <x v="476"/>
  </r>
  <r>
    <x v="2974"/>
    <x v="2942"/>
  </r>
  <r>
    <x v="2975"/>
    <x v="2943"/>
  </r>
  <r>
    <x v="2976"/>
    <x v="2944"/>
  </r>
  <r>
    <x v="198"/>
    <x v="2945"/>
  </r>
  <r>
    <x v="198"/>
    <x v="2945"/>
  </r>
  <r>
    <x v="2977"/>
    <x v="2946"/>
  </r>
  <r>
    <x v="2978"/>
    <x v="2947"/>
  </r>
  <r>
    <x v="2979"/>
    <x v="2948"/>
  </r>
  <r>
    <x v="2980"/>
    <x v="2949"/>
  </r>
  <r>
    <x v="2981"/>
    <x v="2950"/>
  </r>
  <r>
    <x v="2981"/>
    <x v="2950"/>
  </r>
  <r>
    <x v="2982"/>
    <x v="2951"/>
  </r>
  <r>
    <x v="2983"/>
    <x v="2952"/>
  </r>
  <r>
    <x v="2984"/>
    <x v="2953"/>
  </r>
  <r>
    <x v="2985"/>
    <x v="2954"/>
  </r>
  <r>
    <x v="2986"/>
    <x v="2955"/>
  </r>
  <r>
    <x v="2986"/>
    <x v="2955"/>
  </r>
  <r>
    <x v="2987"/>
    <x v="1960"/>
  </r>
  <r>
    <x v="2988"/>
    <x v="2956"/>
  </r>
  <r>
    <x v="2989"/>
    <x v="2957"/>
  </r>
  <r>
    <x v="2990"/>
    <x v="2958"/>
  </r>
  <r>
    <x v="2991"/>
    <x v="2959"/>
  </r>
  <r>
    <x v="2991"/>
    <x v="2959"/>
  </r>
  <r>
    <x v="2992"/>
    <x v="2960"/>
  </r>
  <r>
    <x v="2993"/>
    <x v="2961"/>
  </r>
  <r>
    <x v="2994"/>
    <x v="2962"/>
  </r>
  <r>
    <x v="2995"/>
    <x v="2963"/>
  </r>
  <r>
    <x v="2996"/>
    <x v="2964"/>
  </r>
  <r>
    <x v="2996"/>
    <x v="2964"/>
  </r>
  <r>
    <x v="2997"/>
    <x v="2965"/>
  </r>
  <r>
    <x v="2998"/>
    <x v="2966"/>
  </r>
  <r>
    <x v="2999"/>
    <x v="2967"/>
  </r>
  <r>
    <x v="3000"/>
    <x v="2968"/>
  </r>
  <r>
    <x v="3001"/>
    <x v="2969"/>
  </r>
  <r>
    <x v="3001"/>
    <x v="2969"/>
  </r>
  <r>
    <x v="3002"/>
    <x v="2970"/>
  </r>
  <r>
    <x v="3003"/>
    <x v="2971"/>
  </r>
  <r>
    <x v="3004"/>
    <x v="2972"/>
  </r>
  <r>
    <x v="3005"/>
    <x v="2973"/>
  </r>
  <r>
    <x v="3006"/>
    <x v="2974"/>
  </r>
  <r>
    <x v="3006"/>
    <x v="2974"/>
  </r>
  <r>
    <x v="507"/>
    <x v="2975"/>
  </r>
  <r>
    <x v="3007"/>
    <x v="2976"/>
  </r>
  <r>
    <x v="3008"/>
    <x v="2977"/>
  </r>
  <r>
    <x v="3009"/>
    <x v="2978"/>
  </r>
  <r>
    <x v="3010"/>
    <x v="2979"/>
  </r>
  <r>
    <x v="3010"/>
    <x v="2979"/>
  </r>
  <r>
    <x v="3011"/>
    <x v="2980"/>
  </r>
  <r>
    <x v="3012"/>
    <x v="2981"/>
  </r>
  <r>
    <x v="3013"/>
    <x v="2982"/>
  </r>
  <r>
    <x v="3014"/>
    <x v="2983"/>
  </r>
  <r>
    <x v="1374"/>
    <x v="2984"/>
  </r>
  <r>
    <x v="1374"/>
    <x v="2984"/>
  </r>
  <r>
    <x v="3015"/>
    <x v="2985"/>
  </r>
  <r>
    <x v="3016"/>
    <x v="2986"/>
  </r>
  <r>
    <x v="3017"/>
    <x v="2987"/>
  </r>
  <r>
    <x v="3018"/>
    <x v="2988"/>
  </r>
  <r>
    <x v="3019"/>
    <x v="2989"/>
  </r>
  <r>
    <x v="3019"/>
    <x v="2989"/>
  </r>
  <r>
    <x v="3020"/>
    <x v="2990"/>
  </r>
  <r>
    <x v="3021"/>
    <x v="2991"/>
  </r>
  <r>
    <x v="3022"/>
    <x v="2992"/>
  </r>
  <r>
    <x v="3023"/>
    <x v="2993"/>
  </r>
  <r>
    <x v="3024"/>
    <x v="2994"/>
  </r>
  <r>
    <x v="3024"/>
    <x v="2994"/>
  </r>
  <r>
    <x v="3025"/>
    <x v="2995"/>
  </r>
  <r>
    <x v="3026"/>
    <x v="2996"/>
  </r>
  <r>
    <x v="3027"/>
    <x v="2997"/>
  </r>
  <r>
    <x v="3028"/>
    <x v="2998"/>
  </r>
  <r>
    <x v="3029"/>
    <x v="2999"/>
  </r>
  <r>
    <x v="3029"/>
    <x v="2999"/>
  </r>
  <r>
    <x v="3030"/>
    <x v="3000"/>
  </r>
  <r>
    <x v="3031"/>
    <x v="3001"/>
  </r>
  <r>
    <x v="3032"/>
    <x v="3002"/>
  </r>
  <r>
    <x v="3033"/>
    <x v="3003"/>
  </r>
  <r>
    <x v="3034"/>
    <x v="3004"/>
  </r>
  <r>
    <x v="3034"/>
    <x v="3004"/>
  </r>
  <r>
    <x v="3035"/>
    <x v="3005"/>
  </r>
  <r>
    <x v="3036"/>
    <x v="2704"/>
  </r>
  <r>
    <x v="3037"/>
    <x v="3006"/>
  </r>
  <r>
    <x v="3038"/>
    <x v="3007"/>
  </r>
  <r>
    <x v="3039"/>
    <x v="3008"/>
  </r>
  <r>
    <x v="3039"/>
    <x v="3008"/>
  </r>
  <r>
    <x v="3040"/>
    <x v="3009"/>
  </r>
  <r>
    <x v="3041"/>
    <x v="3010"/>
  </r>
  <r>
    <x v="3042"/>
    <x v="3011"/>
  </r>
  <r>
    <x v="3043"/>
    <x v="3012"/>
  </r>
  <r>
    <x v="3044"/>
    <x v="1163"/>
  </r>
  <r>
    <x v="3044"/>
    <x v="1163"/>
  </r>
  <r>
    <x v="3045"/>
    <x v="3013"/>
  </r>
  <r>
    <x v="3046"/>
    <x v="3014"/>
  </r>
  <r>
    <x v="3047"/>
    <x v="3015"/>
  </r>
  <r>
    <x v="3048"/>
    <x v="3016"/>
  </r>
  <r>
    <x v="3049"/>
    <x v="62"/>
  </r>
  <r>
    <x v="3049"/>
    <x v="62"/>
  </r>
  <r>
    <x v="3050"/>
    <x v="3017"/>
  </r>
  <r>
    <x v="3051"/>
    <x v="3018"/>
  </r>
  <r>
    <x v="3052"/>
    <x v="3019"/>
  </r>
  <r>
    <x v="3053"/>
    <x v="3020"/>
  </r>
  <r>
    <x v="3054"/>
    <x v="3021"/>
  </r>
  <r>
    <x v="3054"/>
    <x v="3021"/>
  </r>
  <r>
    <x v="3055"/>
    <x v="3022"/>
  </r>
  <r>
    <x v="3056"/>
    <x v="3023"/>
  </r>
  <r>
    <x v="3057"/>
    <x v="3024"/>
  </r>
  <r>
    <x v="3058"/>
    <x v="3025"/>
  </r>
  <r>
    <x v="3059"/>
    <x v="3026"/>
  </r>
  <r>
    <x v="3059"/>
    <x v="3026"/>
  </r>
  <r>
    <x v="3060"/>
    <x v="3027"/>
  </r>
  <r>
    <x v="3061"/>
    <x v="3028"/>
  </r>
  <r>
    <x v="3062"/>
    <x v="3029"/>
  </r>
  <r>
    <x v="3063"/>
    <x v="3030"/>
  </r>
  <r>
    <x v="3064"/>
    <x v="3031"/>
  </r>
  <r>
    <x v="3064"/>
    <x v="3031"/>
  </r>
  <r>
    <x v="3065"/>
    <x v="3032"/>
  </r>
  <r>
    <x v="3066"/>
    <x v="3033"/>
  </r>
  <r>
    <x v="3067"/>
    <x v="3034"/>
  </r>
  <r>
    <x v="3068"/>
    <x v="3035"/>
  </r>
  <r>
    <x v="3069"/>
    <x v="1903"/>
  </r>
  <r>
    <x v="3069"/>
    <x v="1903"/>
  </r>
  <r>
    <x v="3070"/>
    <x v="3036"/>
  </r>
  <r>
    <x v="3071"/>
    <x v="3037"/>
  </r>
  <r>
    <x v="3072"/>
    <x v="3038"/>
  </r>
  <r>
    <x v="3073"/>
    <x v="3039"/>
  </r>
  <r>
    <x v="3074"/>
    <x v="3040"/>
  </r>
  <r>
    <x v="3074"/>
    <x v="3040"/>
  </r>
  <r>
    <x v="3075"/>
    <x v="3041"/>
  </r>
  <r>
    <x v="3076"/>
    <x v="3042"/>
  </r>
  <r>
    <x v="3077"/>
    <x v="3043"/>
  </r>
  <r>
    <x v="3078"/>
    <x v="3044"/>
  </r>
  <r>
    <x v="3079"/>
    <x v="233"/>
  </r>
  <r>
    <x v="3079"/>
    <x v="233"/>
  </r>
  <r>
    <x v="3080"/>
    <x v="3045"/>
  </r>
  <r>
    <x v="3081"/>
    <x v="3046"/>
  </r>
  <r>
    <x v="3082"/>
    <x v="3047"/>
  </r>
  <r>
    <x v="3083"/>
    <x v="3048"/>
  </r>
  <r>
    <x v="3084"/>
    <x v="3049"/>
  </r>
  <r>
    <x v="3084"/>
    <x v="3049"/>
  </r>
  <r>
    <x v="3085"/>
    <x v="3050"/>
  </r>
  <r>
    <x v="3086"/>
    <x v="3051"/>
  </r>
  <r>
    <x v="3087"/>
    <x v="3052"/>
  </r>
  <r>
    <x v="3088"/>
    <x v="3053"/>
  </r>
  <r>
    <x v="3089"/>
    <x v="3054"/>
  </r>
  <r>
    <x v="3089"/>
    <x v="3054"/>
  </r>
  <r>
    <x v="3090"/>
    <x v="3055"/>
  </r>
  <r>
    <x v="3091"/>
    <x v="3056"/>
  </r>
  <r>
    <x v="3092"/>
    <x v="3057"/>
  </r>
  <r>
    <x v="1066"/>
    <x v="3058"/>
  </r>
  <r>
    <x v="3093"/>
    <x v="3059"/>
  </r>
  <r>
    <x v="3093"/>
    <x v="3059"/>
  </r>
  <r>
    <x v="3094"/>
    <x v="3060"/>
  </r>
  <r>
    <x v="3095"/>
    <x v="3061"/>
  </r>
  <r>
    <x v="3096"/>
    <x v="3062"/>
  </r>
  <r>
    <x v="3097"/>
    <x v="3063"/>
  </r>
  <r>
    <x v="3098"/>
    <x v="3064"/>
  </r>
  <r>
    <x v="3098"/>
    <x v="3064"/>
  </r>
  <r>
    <x v="1165"/>
    <x v="3065"/>
  </r>
  <r>
    <x v="3099"/>
    <x v="2475"/>
  </r>
  <r>
    <x v="3100"/>
    <x v="3066"/>
  </r>
  <r>
    <x v="3101"/>
    <x v="3067"/>
  </r>
  <r>
    <x v="3102"/>
    <x v="3068"/>
  </r>
  <r>
    <x v="3102"/>
    <x v="3068"/>
  </r>
  <r>
    <x v="3103"/>
    <x v="3069"/>
  </r>
  <r>
    <x v="3104"/>
    <x v="3070"/>
  </r>
  <r>
    <x v="3105"/>
    <x v="3071"/>
  </r>
  <r>
    <x v="3106"/>
    <x v="3072"/>
  </r>
  <r>
    <x v="3107"/>
    <x v="3073"/>
  </r>
  <r>
    <x v="3107"/>
    <x v="3073"/>
  </r>
  <r>
    <x v="3108"/>
    <x v="3074"/>
  </r>
  <r>
    <x v="3109"/>
    <x v="3075"/>
  </r>
  <r>
    <x v="3110"/>
    <x v="3076"/>
  </r>
  <r>
    <x v="3111"/>
    <x v="3077"/>
  </r>
  <r>
    <x v="3112"/>
    <x v="3078"/>
  </r>
  <r>
    <x v="3112"/>
    <x v="3078"/>
  </r>
  <r>
    <x v="3113"/>
    <x v="3079"/>
  </r>
  <r>
    <x v="3114"/>
    <x v="3080"/>
  </r>
  <r>
    <x v="3115"/>
    <x v="3081"/>
  </r>
  <r>
    <x v="3116"/>
    <x v="3082"/>
  </r>
  <r>
    <x v="3117"/>
    <x v="3083"/>
  </r>
  <r>
    <x v="3117"/>
    <x v="3083"/>
  </r>
  <r>
    <x v="3118"/>
    <x v="3084"/>
  </r>
  <r>
    <x v="3119"/>
    <x v="3085"/>
  </r>
  <r>
    <x v="3120"/>
    <x v="3086"/>
  </r>
  <r>
    <x v="3121"/>
    <x v="3087"/>
  </r>
  <r>
    <x v="2229"/>
    <x v="2196"/>
  </r>
  <r>
    <x v="2229"/>
    <x v="2196"/>
  </r>
  <r>
    <x v="3122"/>
    <x v="3088"/>
  </r>
  <r>
    <x v="3123"/>
    <x v="62"/>
  </r>
  <r>
    <x v="3124"/>
    <x v="3089"/>
  </r>
  <r>
    <x v="3125"/>
    <x v="3090"/>
  </r>
  <r>
    <x v="3126"/>
    <x v="3091"/>
  </r>
  <r>
    <x v="3126"/>
    <x v="3091"/>
  </r>
  <r>
    <x v="3127"/>
    <x v="3092"/>
  </r>
  <r>
    <x v="3128"/>
    <x v="3093"/>
  </r>
  <r>
    <x v="3129"/>
    <x v="3094"/>
  </r>
  <r>
    <x v="3130"/>
    <x v="3095"/>
  </r>
  <r>
    <x v="2749"/>
    <x v="3096"/>
  </r>
  <r>
    <x v="2749"/>
    <x v="3096"/>
  </r>
  <r>
    <x v="3131"/>
    <x v="3097"/>
  </r>
  <r>
    <x v="3132"/>
    <x v="3098"/>
  </r>
  <r>
    <x v="3133"/>
    <x v="3099"/>
  </r>
  <r>
    <x v="3134"/>
    <x v="3100"/>
  </r>
  <r>
    <x v="3135"/>
    <x v="3101"/>
  </r>
  <r>
    <x v="3135"/>
    <x v="3101"/>
  </r>
  <r>
    <x v="3136"/>
    <x v="3102"/>
  </r>
  <r>
    <x v="3137"/>
    <x v="3103"/>
  </r>
  <r>
    <x v="3138"/>
    <x v="3104"/>
  </r>
  <r>
    <x v="3139"/>
    <x v="3105"/>
  </r>
  <r>
    <x v="3140"/>
    <x v="3106"/>
  </r>
  <r>
    <x v="3140"/>
    <x v="3106"/>
  </r>
  <r>
    <x v="3141"/>
    <x v="3107"/>
  </r>
  <r>
    <x v="3142"/>
    <x v="3108"/>
  </r>
  <r>
    <x v="3143"/>
    <x v="3109"/>
  </r>
  <r>
    <x v="3144"/>
    <x v="3110"/>
  </r>
  <r>
    <x v="3145"/>
    <x v="3111"/>
  </r>
  <r>
    <x v="3145"/>
    <x v="3111"/>
  </r>
  <r>
    <x v="3146"/>
    <x v="3112"/>
  </r>
  <r>
    <x v="3147"/>
    <x v="3113"/>
  </r>
  <r>
    <x v="3148"/>
    <x v="3114"/>
  </r>
  <r>
    <x v="3149"/>
    <x v="3115"/>
  </r>
  <r>
    <x v="3150"/>
    <x v="3116"/>
  </r>
  <r>
    <x v="3150"/>
    <x v="3116"/>
  </r>
  <r>
    <x v="3151"/>
    <x v="3117"/>
  </r>
  <r>
    <x v="3152"/>
    <x v="3118"/>
  </r>
  <r>
    <x v="3153"/>
    <x v="3119"/>
  </r>
  <r>
    <x v="3154"/>
    <x v="3120"/>
  </r>
  <r>
    <x v="3155"/>
    <x v="3121"/>
  </r>
  <r>
    <x v="3155"/>
    <x v="3121"/>
  </r>
  <r>
    <x v="3156"/>
    <x v="3122"/>
  </r>
  <r>
    <x v="3157"/>
    <x v="3123"/>
  </r>
  <r>
    <x v="3158"/>
    <x v="3124"/>
  </r>
  <r>
    <x v="3159"/>
    <x v="3125"/>
  </r>
  <r>
    <x v="3160"/>
    <x v="3126"/>
  </r>
  <r>
    <x v="3160"/>
    <x v="3126"/>
  </r>
  <r>
    <x v="3161"/>
    <x v="3127"/>
  </r>
  <r>
    <x v="3162"/>
    <x v="3128"/>
  </r>
  <r>
    <x v="3163"/>
    <x v="3129"/>
  </r>
  <r>
    <x v="479"/>
    <x v="3130"/>
  </r>
  <r>
    <x v="3164"/>
    <x v="3131"/>
  </r>
  <r>
    <x v="3164"/>
    <x v="3131"/>
  </r>
  <r>
    <x v="3165"/>
    <x v="3132"/>
  </r>
  <r>
    <x v="3166"/>
    <x v="3133"/>
  </r>
  <r>
    <x v="3167"/>
    <x v="3134"/>
  </r>
  <r>
    <x v="3168"/>
    <x v="3135"/>
  </r>
  <r>
    <x v="3169"/>
    <x v="3136"/>
  </r>
  <r>
    <x v="3169"/>
    <x v="3136"/>
  </r>
  <r>
    <x v="3170"/>
    <x v="3137"/>
  </r>
  <r>
    <x v="3171"/>
    <x v="3138"/>
  </r>
  <r>
    <x v="3172"/>
    <x v="3139"/>
  </r>
  <r>
    <x v="3173"/>
    <x v="3140"/>
  </r>
  <r>
    <x v="3174"/>
    <x v="3141"/>
  </r>
  <r>
    <x v="3174"/>
    <x v="3141"/>
  </r>
  <r>
    <x v="3175"/>
    <x v="3142"/>
  </r>
  <r>
    <x v="3176"/>
    <x v="3143"/>
  </r>
  <r>
    <x v="3177"/>
    <x v="3144"/>
  </r>
  <r>
    <x v="3178"/>
    <x v="3145"/>
  </r>
  <r>
    <x v="3179"/>
    <x v="3146"/>
  </r>
  <r>
    <x v="3179"/>
    <x v="3146"/>
  </r>
  <r>
    <x v="3180"/>
    <x v="3147"/>
  </r>
  <r>
    <x v="3181"/>
    <x v="3148"/>
  </r>
  <r>
    <x v="3182"/>
    <x v="3149"/>
  </r>
  <r>
    <x v="3183"/>
    <x v="3150"/>
  </r>
  <r>
    <x v="3184"/>
    <x v="3151"/>
  </r>
  <r>
    <x v="3184"/>
    <x v="3151"/>
  </r>
  <r>
    <x v="3185"/>
    <x v="3152"/>
  </r>
  <r>
    <x v="3186"/>
    <x v="3153"/>
  </r>
  <r>
    <x v="3187"/>
    <x v="3154"/>
  </r>
  <r>
    <x v="3188"/>
    <x v="3155"/>
  </r>
  <r>
    <x v="3189"/>
    <x v="296"/>
  </r>
  <r>
    <x v="3189"/>
    <x v="296"/>
  </r>
  <r>
    <x v="3190"/>
    <x v="3156"/>
  </r>
  <r>
    <x v="3191"/>
    <x v="3157"/>
  </r>
  <r>
    <x v="3192"/>
    <x v="3158"/>
  </r>
  <r>
    <x v="3193"/>
    <x v="3159"/>
  </r>
  <r>
    <x v="93"/>
    <x v="3160"/>
  </r>
  <r>
    <x v="93"/>
    <x v="3160"/>
  </r>
  <r>
    <x v="3194"/>
    <x v="3161"/>
  </r>
  <r>
    <x v="3195"/>
    <x v="3162"/>
  </r>
  <r>
    <x v="3196"/>
    <x v="3163"/>
  </r>
  <r>
    <x v="3197"/>
    <x v="3164"/>
  </r>
  <r>
    <x v="3198"/>
    <x v="3165"/>
  </r>
  <r>
    <x v="3198"/>
    <x v="3165"/>
  </r>
  <r>
    <x v="3199"/>
    <x v="3166"/>
  </r>
  <r>
    <x v="3200"/>
    <x v="1009"/>
  </r>
  <r>
    <x v="3201"/>
    <x v="3167"/>
  </r>
  <r>
    <x v="1582"/>
    <x v="1564"/>
  </r>
  <r>
    <x v="3202"/>
    <x v="3168"/>
  </r>
  <r>
    <x v="3202"/>
    <x v="3168"/>
  </r>
  <r>
    <x v="3203"/>
    <x v="3169"/>
  </r>
  <r>
    <x v="3204"/>
    <x v="3170"/>
  </r>
  <r>
    <x v="3205"/>
    <x v="3171"/>
  </r>
  <r>
    <x v="3206"/>
    <x v="3172"/>
  </r>
  <r>
    <x v="3207"/>
    <x v="3173"/>
  </r>
  <r>
    <x v="3207"/>
    <x v="3173"/>
  </r>
  <r>
    <x v="3208"/>
    <x v="3174"/>
  </r>
  <r>
    <x v="3209"/>
    <x v="3175"/>
  </r>
  <r>
    <x v="3210"/>
    <x v="3176"/>
  </r>
  <r>
    <x v="3211"/>
    <x v="3177"/>
  </r>
  <r>
    <x v="3212"/>
    <x v="3178"/>
  </r>
  <r>
    <x v="3212"/>
    <x v="3178"/>
  </r>
  <r>
    <x v="3213"/>
    <x v="3179"/>
  </r>
  <r>
    <x v="3214"/>
    <x v="3180"/>
  </r>
  <r>
    <x v="3215"/>
    <x v="3181"/>
  </r>
  <r>
    <x v="3216"/>
    <x v="3182"/>
  </r>
  <r>
    <x v="3217"/>
    <x v="3183"/>
  </r>
  <r>
    <x v="3217"/>
    <x v="3183"/>
  </r>
  <r>
    <x v="3218"/>
    <x v="3184"/>
  </r>
  <r>
    <x v="3219"/>
    <x v="3185"/>
  </r>
  <r>
    <x v="3220"/>
    <x v="3066"/>
  </r>
  <r>
    <x v="3221"/>
    <x v="3186"/>
  </r>
  <r>
    <x v="3222"/>
    <x v="3187"/>
  </r>
  <r>
    <x v="3222"/>
    <x v="3187"/>
  </r>
  <r>
    <x v="3223"/>
    <x v="3188"/>
  </r>
  <r>
    <x v="3224"/>
    <x v="3189"/>
  </r>
  <r>
    <x v="3225"/>
    <x v="1163"/>
  </r>
  <r>
    <x v="3226"/>
    <x v="3190"/>
  </r>
  <r>
    <x v="3227"/>
    <x v="3191"/>
  </r>
  <r>
    <x v="3227"/>
    <x v="3191"/>
  </r>
  <r>
    <x v="1054"/>
    <x v="1043"/>
  </r>
  <r>
    <x v="3228"/>
    <x v="3192"/>
  </r>
  <r>
    <x v="3229"/>
    <x v="3193"/>
  </r>
  <r>
    <x v="3230"/>
    <x v="3194"/>
  </r>
  <r>
    <x v="3231"/>
    <x v="3195"/>
  </r>
  <r>
    <x v="3231"/>
    <x v="3195"/>
  </r>
  <r>
    <x v="3232"/>
    <x v="3196"/>
  </r>
  <r>
    <x v="3233"/>
    <x v="3197"/>
  </r>
  <r>
    <x v="3234"/>
    <x v="3198"/>
  </r>
  <r>
    <x v="3235"/>
    <x v="62"/>
  </r>
  <r>
    <x v="3236"/>
    <x v="3199"/>
  </r>
  <r>
    <x v="3236"/>
    <x v="3199"/>
  </r>
  <r>
    <x v="3237"/>
    <x v="3200"/>
  </r>
  <r>
    <x v="3238"/>
    <x v="3201"/>
  </r>
  <r>
    <x v="3239"/>
    <x v="3202"/>
  </r>
  <r>
    <x v="2593"/>
    <x v="3203"/>
  </r>
  <r>
    <x v="3240"/>
    <x v="3204"/>
  </r>
  <r>
    <x v="3240"/>
    <x v="3204"/>
  </r>
  <r>
    <x v="3241"/>
    <x v="3205"/>
  </r>
  <r>
    <x v="3242"/>
    <x v="3206"/>
  </r>
  <r>
    <x v="3243"/>
    <x v="3207"/>
  </r>
  <r>
    <x v="3244"/>
    <x v="3208"/>
  </r>
  <r>
    <x v="3245"/>
    <x v="3209"/>
  </r>
  <r>
    <x v="3245"/>
    <x v="3209"/>
  </r>
  <r>
    <x v="3246"/>
    <x v="3210"/>
  </r>
  <r>
    <x v="3247"/>
    <x v="3211"/>
  </r>
  <r>
    <x v="3248"/>
    <x v="3212"/>
  </r>
  <r>
    <x v="3249"/>
    <x v="3213"/>
  </r>
  <r>
    <x v="3250"/>
    <x v="3214"/>
  </r>
  <r>
    <x v="3250"/>
    <x v="3214"/>
  </r>
  <r>
    <x v="3251"/>
    <x v="3215"/>
  </r>
  <r>
    <x v="3252"/>
    <x v="2347"/>
  </r>
  <r>
    <x v="3253"/>
    <x v="3216"/>
  </r>
  <r>
    <x v="3254"/>
    <x v="3217"/>
  </r>
  <r>
    <x v="3255"/>
    <x v="3218"/>
  </r>
  <r>
    <x v="3255"/>
    <x v="3218"/>
  </r>
  <r>
    <x v="3256"/>
    <x v="3219"/>
  </r>
  <r>
    <x v="3257"/>
    <x v="3220"/>
  </r>
  <r>
    <x v="3258"/>
    <x v="3221"/>
  </r>
  <r>
    <x v="3259"/>
    <x v="3222"/>
  </r>
  <r>
    <x v="3260"/>
    <x v="3223"/>
  </r>
  <r>
    <x v="3260"/>
    <x v="3223"/>
  </r>
  <r>
    <x v="3261"/>
    <x v="3224"/>
  </r>
  <r>
    <x v="3262"/>
    <x v="3225"/>
  </r>
  <r>
    <x v="1091"/>
    <x v="3226"/>
  </r>
  <r>
    <x v="3263"/>
    <x v="3227"/>
  </r>
  <r>
    <x v="3264"/>
    <x v="3228"/>
  </r>
  <r>
    <x v="3264"/>
    <x v="3228"/>
  </r>
  <r>
    <x v="3265"/>
    <x v="3229"/>
  </r>
  <r>
    <x v="3266"/>
    <x v="3230"/>
  </r>
  <r>
    <x v="3267"/>
    <x v="3231"/>
  </r>
  <r>
    <x v="3268"/>
    <x v="3232"/>
  </r>
  <r>
    <x v="1139"/>
    <x v="3233"/>
  </r>
  <r>
    <x v="1139"/>
    <x v="3233"/>
  </r>
  <r>
    <x v="3269"/>
    <x v="3234"/>
  </r>
  <r>
    <x v="2440"/>
    <x v="2408"/>
  </r>
  <r>
    <x v="3270"/>
    <x v="3235"/>
  </r>
  <r>
    <x v="3271"/>
    <x v="3236"/>
  </r>
  <r>
    <x v="3272"/>
    <x v="3237"/>
  </r>
  <r>
    <x v="3272"/>
    <x v="3237"/>
  </r>
  <r>
    <x v="3273"/>
    <x v="3238"/>
  </r>
  <r>
    <x v="3274"/>
    <x v="3239"/>
  </r>
  <r>
    <x v="3275"/>
    <x v="3240"/>
  </r>
  <r>
    <x v="3276"/>
    <x v="3241"/>
  </r>
  <r>
    <x v="3277"/>
    <x v="3242"/>
  </r>
  <r>
    <x v="3277"/>
    <x v="3242"/>
  </r>
  <r>
    <x v="3278"/>
    <x v="3243"/>
  </r>
  <r>
    <x v="3279"/>
    <x v="3244"/>
  </r>
  <r>
    <x v="3280"/>
    <x v="3245"/>
  </r>
  <r>
    <x v="3281"/>
    <x v="3246"/>
  </r>
  <r>
    <x v="3282"/>
    <x v="3247"/>
  </r>
  <r>
    <x v="3282"/>
    <x v="3247"/>
  </r>
  <r>
    <x v="3283"/>
    <x v="3248"/>
  </r>
  <r>
    <x v="3284"/>
    <x v="3249"/>
  </r>
  <r>
    <x v="3285"/>
    <x v="3250"/>
  </r>
  <r>
    <x v="3286"/>
    <x v="3251"/>
  </r>
  <r>
    <x v="3287"/>
    <x v="3252"/>
  </r>
  <r>
    <x v="3287"/>
    <x v="3252"/>
  </r>
  <r>
    <x v="3288"/>
    <x v="3253"/>
  </r>
  <r>
    <x v="1841"/>
    <x v="3254"/>
  </r>
  <r>
    <x v="3289"/>
    <x v="3255"/>
  </r>
  <r>
    <x v="3290"/>
    <x v="1772"/>
  </r>
  <r>
    <x v="3291"/>
    <x v="3256"/>
  </r>
  <r>
    <x v="3291"/>
    <x v="3256"/>
  </r>
  <r>
    <x v="3292"/>
    <x v="3257"/>
  </r>
  <r>
    <x v="3293"/>
    <x v="3258"/>
  </r>
  <r>
    <x v="3294"/>
    <x v="3259"/>
  </r>
  <r>
    <x v="3295"/>
    <x v="3260"/>
  </r>
  <r>
    <x v="2485"/>
    <x v="1121"/>
  </r>
  <r>
    <x v="2485"/>
    <x v="1121"/>
  </r>
  <r>
    <x v="3296"/>
    <x v="3261"/>
  </r>
  <r>
    <x v="3297"/>
    <x v="3262"/>
  </r>
  <r>
    <x v="3298"/>
    <x v="3263"/>
  </r>
  <r>
    <x v="3299"/>
    <x v="3264"/>
  </r>
  <r>
    <x v="3300"/>
    <x v="3265"/>
  </r>
  <r>
    <x v="3300"/>
    <x v="3265"/>
  </r>
  <r>
    <x v="3301"/>
    <x v="3266"/>
  </r>
  <r>
    <x v="3302"/>
    <x v="3267"/>
  </r>
  <r>
    <x v="3303"/>
    <x v="3268"/>
  </r>
  <r>
    <x v="3304"/>
    <x v="3269"/>
  </r>
  <r>
    <x v="3305"/>
    <x v="3270"/>
  </r>
  <r>
    <x v="3305"/>
    <x v="3270"/>
  </r>
  <r>
    <x v="3306"/>
    <x v="3271"/>
  </r>
  <r>
    <x v="3307"/>
    <x v="3272"/>
  </r>
  <r>
    <x v="3308"/>
    <x v="103"/>
  </r>
  <r>
    <x v="3309"/>
    <x v="3273"/>
  </r>
  <r>
    <x v="222"/>
    <x v="221"/>
  </r>
  <r>
    <x v="222"/>
    <x v="221"/>
  </r>
  <r>
    <x v="3310"/>
    <x v="3274"/>
  </r>
  <r>
    <x v="3311"/>
    <x v="3275"/>
  </r>
  <r>
    <x v="3312"/>
    <x v="3276"/>
  </r>
  <r>
    <x v="3313"/>
    <x v="3277"/>
  </r>
  <r>
    <x v="3314"/>
    <x v="3278"/>
  </r>
  <r>
    <x v="3314"/>
    <x v="3278"/>
  </r>
  <r>
    <x v="3315"/>
    <x v="3279"/>
  </r>
  <r>
    <x v="3316"/>
    <x v="3280"/>
  </r>
  <r>
    <x v="3317"/>
    <x v="3281"/>
  </r>
  <r>
    <x v="3318"/>
    <x v="3282"/>
  </r>
  <r>
    <x v="3319"/>
    <x v="3283"/>
  </r>
  <r>
    <x v="3319"/>
    <x v="3283"/>
  </r>
  <r>
    <x v="3320"/>
    <x v="3284"/>
  </r>
  <r>
    <x v="2156"/>
    <x v="3285"/>
  </r>
  <r>
    <x v="3321"/>
    <x v="3286"/>
  </r>
  <r>
    <x v="3322"/>
    <x v="3287"/>
  </r>
  <r>
    <x v="3323"/>
    <x v="3288"/>
  </r>
  <r>
    <x v="3323"/>
    <x v="3288"/>
  </r>
  <r>
    <x v="3324"/>
    <x v="3289"/>
  </r>
  <r>
    <x v="3325"/>
    <x v="3290"/>
  </r>
  <r>
    <x v="3326"/>
    <x v="3291"/>
  </r>
  <r>
    <x v="623"/>
    <x v="3292"/>
  </r>
  <r>
    <x v="3327"/>
    <x v="3293"/>
  </r>
  <r>
    <x v="3327"/>
    <x v="3293"/>
  </r>
  <r>
    <x v="3328"/>
    <x v="3294"/>
  </r>
  <r>
    <x v="3329"/>
    <x v="3295"/>
  </r>
  <r>
    <x v="3330"/>
    <x v="3296"/>
  </r>
  <r>
    <x v="3331"/>
    <x v="3297"/>
  </r>
  <r>
    <x v="3332"/>
    <x v="3298"/>
  </r>
  <r>
    <x v="3332"/>
    <x v="3298"/>
  </r>
  <r>
    <x v="3333"/>
    <x v="3299"/>
  </r>
  <r>
    <x v="3334"/>
    <x v="3300"/>
  </r>
  <r>
    <x v="3335"/>
    <x v="3301"/>
  </r>
  <r>
    <x v="3336"/>
    <x v="3302"/>
  </r>
  <r>
    <x v="3337"/>
    <x v="3303"/>
  </r>
  <r>
    <x v="3337"/>
    <x v="3303"/>
  </r>
  <r>
    <x v="3338"/>
    <x v="3304"/>
  </r>
  <r>
    <x v="3339"/>
    <x v="3305"/>
  </r>
  <r>
    <x v="3340"/>
    <x v="3306"/>
  </r>
  <r>
    <x v="3341"/>
    <x v="3307"/>
  </r>
  <r>
    <x v="3342"/>
    <x v="3308"/>
  </r>
  <r>
    <x v="3342"/>
    <x v="3308"/>
  </r>
  <r>
    <x v="3343"/>
    <x v="3309"/>
  </r>
  <r>
    <x v="3344"/>
    <x v="3310"/>
  </r>
  <r>
    <x v="3345"/>
    <x v="3311"/>
  </r>
  <r>
    <x v="3346"/>
    <x v="3312"/>
  </r>
  <r>
    <x v="3347"/>
    <x v="3313"/>
  </r>
  <r>
    <x v="3347"/>
    <x v="3313"/>
  </r>
  <r>
    <x v="3348"/>
    <x v="3314"/>
  </r>
  <r>
    <x v="3349"/>
    <x v="3315"/>
  </r>
  <r>
    <x v="3350"/>
    <x v="3316"/>
  </r>
  <r>
    <x v="3351"/>
    <x v="3317"/>
  </r>
  <r>
    <x v="3352"/>
    <x v="3318"/>
  </r>
  <r>
    <x v="3352"/>
    <x v="3318"/>
  </r>
  <r>
    <x v="3353"/>
    <x v="3319"/>
  </r>
  <r>
    <x v="3354"/>
    <x v="3320"/>
  </r>
  <r>
    <x v="3355"/>
    <x v="3321"/>
  </r>
  <r>
    <x v="3356"/>
    <x v="3322"/>
  </r>
  <r>
    <x v="3357"/>
    <x v="3323"/>
  </r>
  <r>
    <x v="3357"/>
    <x v="3323"/>
  </r>
  <r>
    <x v="3358"/>
    <x v="3324"/>
  </r>
  <r>
    <x v="3359"/>
    <x v="3325"/>
  </r>
  <r>
    <x v="3360"/>
    <x v="3326"/>
  </r>
  <r>
    <x v="3361"/>
    <x v="1818"/>
  </r>
  <r>
    <x v="3362"/>
    <x v="3327"/>
  </r>
  <r>
    <x v="3362"/>
    <x v="3327"/>
  </r>
  <r>
    <x v="3363"/>
    <x v="3328"/>
  </r>
  <r>
    <x v="1442"/>
    <x v="3329"/>
  </r>
  <r>
    <x v="3364"/>
    <x v="3330"/>
  </r>
  <r>
    <x v="3365"/>
    <x v="3331"/>
  </r>
  <r>
    <x v="3366"/>
    <x v="3332"/>
  </r>
  <r>
    <x v="3366"/>
    <x v="3332"/>
  </r>
  <r>
    <x v="3367"/>
    <x v="3333"/>
  </r>
  <r>
    <x v="3368"/>
    <x v="3334"/>
  </r>
  <r>
    <x v="3369"/>
    <x v="3335"/>
  </r>
  <r>
    <x v="3370"/>
    <x v="3336"/>
  </r>
  <r>
    <x v="3371"/>
    <x v="3337"/>
  </r>
  <r>
    <x v="3371"/>
    <x v="3337"/>
  </r>
  <r>
    <x v="3372"/>
    <x v="3338"/>
  </r>
  <r>
    <x v="3373"/>
    <x v="1320"/>
  </r>
  <r>
    <x v="3374"/>
    <x v="3339"/>
  </r>
  <r>
    <x v="3375"/>
    <x v="3340"/>
  </r>
  <r>
    <x v="3376"/>
    <x v="3341"/>
  </r>
  <r>
    <x v="3376"/>
    <x v="3341"/>
  </r>
  <r>
    <x v="3377"/>
    <x v="3342"/>
  </r>
  <r>
    <x v="3378"/>
    <x v="3343"/>
  </r>
  <r>
    <x v="3379"/>
    <x v="3344"/>
  </r>
  <r>
    <x v="3380"/>
    <x v="3345"/>
  </r>
  <r>
    <x v="3381"/>
    <x v="3346"/>
  </r>
  <r>
    <x v="3381"/>
    <x v="3346"/>
  </r>
  <r>
    <x v="3382"/>
    <x v="3347"/>
  </r>
  <r>
    <x v="3383"/>
    <x v="3348"/>
  </r>
  <r>
    <x v="3384"/>
    <x v="3349"/>
  </r>
  <r>
    <x v="3385"/>
    <x v="3350"/>
  </r>
  <r>
    <x v="3386"/>
    <x v="3351"/>
  </r>
  <r>
    <x v="3386"/>
    <x v="3351"/>
  </r>
  <r>
    <x v="3387"/>
    <x v="3352"/>
  </r>
  <r>
    <x v="3388"/>
    <x v="3353"/>
  </r>
  <r>
    <x v="3389"/>
    <x v="3354"/>
  </r>
  <r>
    <x v="3390"/>
    <x v="3355"/>
  </r>
  <r>
    <x v="3391"/>
    <x v="3356"/>
  </r>
  <r>
    <x v="3391"/>
    <x v="3356"/>
  </r>
  <r>
    <x v="3392"/>
    <x v="3357"/>
  </r>
  <r>
    <x v="3393"/>
    <x v="3358"/>
  </r>
  <r>
    <x v="3394"/>
    <x v="3359"/>
  </r>
  <r>
    <x v="3395"/>
    <x v="3360"/>
  </r>
  <r>
    <x v="3396"/>
    <x v="3361"/>
  </r>
  <r>
    <x v="3396"/>
    <x v="3361"/>
  </r>
  <r>
    <x v="3397"/>
    <x v="3362"/>
  </r>
  <r>
    <x v="3398"/>
    <x v="3363"/>
  </r>
  <r>
    <x v="3399"/>
    <x v="3364"/>
  </r>
  <r>
    <x v="3400"/>
    <x v="3365"/>
  </r>
  <r>
    <x v="3401"/>
    <x v="3366"/>
  </r>
  <r>
    <x v="3401"/>
    <x v="3366"/>
  </r>
  <r>
    <x v="3402"/>
    <x v="3367"/>
  </r>
  <r>
    <x v="3403"/>
    <x v="3368"/>
  </r>
  <r>
    <x v="3404"/>
    <x v="3369"/>
  </r>
  <r>
    <x v="3405"/>
    <x v="3370"/>
  </r>
  <r>
    <x v="3406"/>
    <x v="3371"/>
  </r>
  <r>
    <x v="3406"/>
    <x v="3371"/>
  </r>
  <r>
    <x v="3407"/>
    <x v="3372"/>
  </r>
  <r>
    <x v="3408"/>
    <x v="3373"/>
  </r>
  <r>
    <x v="3409"/>
    <x v="3374"/>
  </r>
  <r>
    <x v="3410"/>
    <x v="3375"/>
  </r>
  <r>
    <x v="3411"/>
    <x v="56"/>
  </r>
  <r>
    <x v="3411"/>
    <x v="56"/>
  </r>
  <r>
    <x v="3412"/>
    <x v="3376"/>
  </r>
  <r>
    <x v="3413"/>
    <x v="3377"/>
  </r>
  <r>
    <x v="3414"/>
    <x v="3378"/>
  </r>
  <r>
    <x v="3415"/>
    <x v="3379"/>
  </r>
  <r>
    <x v="3416"/>
    <x v="3380"/>
  </r>
  <r>
    <x v="3416"/>
    <x v="3380"/>
  </r>
  <r>
    <x v="3417"/>
    <x v="3381"/>
  </r>
  <r>
    <x v="3418"/>
    <x v="3382"/>
  </r>
  <r>
    <x v="3419"/>
    <x v="3383"/>
  </r>
  <r>
    <x v="3420"/>
    <x v="3384"/>
  </r>
  <r>
    <x v="3421"/>
    <x v="3385"/>
  </r>
  <r>
    <x v="3421"/>
    <x v="3385"/>
  </r>
  <r>
    <x v="3422"/>
    <x v="3386"/>
  </r>
  <r>
    <x v="3423"/>
    <x v="3387"/>
  </r>
  <r>
    <x v="3424"/>
    <x v="3388"/>
  </r>
  <r>
    <x v="3008"/>
    <x v="3389"/>
  </r>
  <r>
    <x v="3425"/>
    <x v="3390"/>
  </r>
  <r>
    <x v="3425"/>
    <x v="3390"/>
  </r>
  <r>
    <x v="3426"/>
    <x v="3391"/>
  </r>
  <r>
    <x v="3427"/>
    <x v="3392"/>
  </r>
  <r>
    <x v="3428"/>
    <x v="3393"/>
  </r>
  <r>
    <x v="3429"/>
    <x v="3394"/>
  </r>
  <r>
    <x v="3430"/>
    <x v="3395"/>
  </r>
  <r>
    <x v="3430"/>
    <x v="3395"/>
  </r>
  <r>
    <x v="3431"/>
    <x v="3396"/>
  </r>
  <r>
    <x v="3432"/>
    <x v="3397"/>
  </r>
  <r>
    <x v="3433"/>
    <x v="3398"/>
  </r>
  <r>
    <x v="3434"/>
    <x v="3399"/>
  </r>
  <r>
    <x v="3435"/>
    <x v="3400"/>
  </r>
  <r>
    <x v="3435"/>
    <x v="3400"/>
  </r>
  <r>
    <x v="3436"/>
    <x v="3401"/>
  </r>
  <r>
    <x v="3437"/>
    <x v="3402"/>
  </r>
  <r>
    <x v="3438"/>
    <x v="3403"/>
  </r>
  <r>
    <x v="3439"/>
    <x v="3404"/>
  </r>
  <r>
    <x v="3440"/>
    <x v="3405"/>
  </r>
  <r>
    <x v="3440"/>
    <x v="3405"/>
  </r>
  <r>
    <x v="3441"/>
    <x v="3406"/>
  </r>
  <r>
    <x v="3442"/>
    <x v="3407"/>
  </r>
  <r>
    <x v="3443"/>
    <x v="3408"/>
  </r>
  <r>
    <x v="3444"/>
    <x v="3409"/>
  </r>
  <r>
    <x v="3445"/>
    <x v="3410"/>
  </r>
  <r>
    <x v="3445"/>
    <x v="3410"/>
  </r>
  <r>
    <x v="501"/>
    <x v="3411"/>
  </r>
  <r>
    <x v="3446"/>
    <x v="3412"/>
  </r>
  <r>
    <x v="3447"/>
    <x v="3413"/>
  </r>
  <r>
    <x v="3448"/>
    <x v="3414"/>
  </r>
  <r>
    <x v="3449"/>
    <x v="3415"/>
  </r>
  <r>
    <x v="3449"/>
    <x v="3415"/>
  </r>
  <r>
    <x v="3450"/>
    <x v="3416"/>
  </r>
  <r>
    <x v="3451"/>
    <x v="3417"/>
  </r>
  <r>
    <x v="3452"/>
    <x v="3418"/>
  </r>
  <r>
    <x v="3453"/>
    <x v="3419"/>
  </r>
  <r>
    <x v="3454"/>
    <x v="3420"/>
  </r>
  <r>
    <x v="3454"/>
    <x v="3420"/>
  </r>
  <r>
    <x v="3455"/>
    <x v="3421"/>
  </r>
  <r>
    <x v="3456"/>
    <x v="3422"/>
  </r>
  <r>
    <x v="3457"/>
    <x v="3423"/>
  </r>
  <r>
    <x v="819"/>
    <x v="812"/>
  </r>
  <r>
    <x v="3458"/>
    <x v="3424"/>
  </r>
  <r>
    <x v="3458"/>
    <x v="3424"/>
  </r>
  <r>
    <x v="3459"/>
    <x v="3425"/>
  </r>
  <r>
    <x v="3460"/>
    <x v="3426"/>
  </r>
  <r>
    <x v="3461"/>
    <x v="3427"/>
  </r>
  <r>
    <x v="3462"/>
    <x v="3428"/>
  </r>
  <r>
    <x v="3463"/>
    <x v="3429"/>
  </r>
  <r>
    <x v="3463"/>
    <x v="3429"/>
  </r>
  <r>
    <x v="3464"/>
    <x v="3430"/>
  </r>
  <r>
    <x v="3465"/>
    <x v="3431"/>
  </r>
  <r>
    <x v="3466"/>
    <x v="3432"/>
  </r>
  <r>
    <x v="3467"/>
    <x v="3433"/>
  </r>
  <r>
    <x v="3468"/>
    <x v="3434"/>
  </r>
  <r>
    <x v="3468"/>
    <x v="3434"/>
  </r>
  <r>
    <x v="3469"/>
    <x v="3435"/>
  </r>
  <r>
    <x v="3470"/>
    <x v="3436"/>
  </r>
  <r>
    <x v="3471"/>
    <x v="3437"/>
  </r>
  <r>
    <x v="3472"/>
    <x v="3438"/>
  </r>
  <r>
    <x v="3473"/>
    <x v="3439"/>
  </r>
  <r>
    <x v="3473"/>
    <x v="3439"/>
  </r>
  <r>
    <x v="3474"/>
    <x v="3440"/>
  </r>
  <r>
    <x v="1936"/>
    <x v="3441"/>
  </r>
  <r>
    <x v="3475"/>
    <x v="3442"/>
  </r>
  <r>
    <x v="3476"/>
    <x v="3443"/>
  </r>
  <r>
    <x v="3477"/>
    <x v="3444"/>
  </r>
  <r>
    <x v="3477"/>
    <x v="3444"/>
  </r>
  <r>
    <x v="3478"/>
    <x v="3445"/>
  </r>
  <r>
    <x v="3479"/>
    <x v="3446"/>
  </r>
  <r>
    <x v="3480"/>
    <x v="3447"/>
  </r>
  <r>
    <x v="3481"/>
    <x v="3448"/>
  </r>
  <r>
    <x v="3482"/>
    <x v="3066"/>
  </r>
  <r>
    <x v="3482"/>
    <x v="3066"/>
  </r>
  <r>
    <x v="3483"/>
    <x v="3449"/>
  </r>
  <r>
    <x v="3484"/>
    <x v="3450"/>
  </r>
  <r>
    <x v="3485"/>
    <x v="3451"/>
  </r>
  <r>
    <x v="3486"/>
    <x v="3452"/>
  </r>
  <r>
    <x v="3487"/>
    <x v="3453"/>
  </r>
  <r>
    <x v="3487"/>
    <x v="3453"/>
  </r>
  <r>
    <x v="3488"/>
    <x v="3454"/>
  </r>
  <r>
    <x v="3489"/>
    <x v="3455"/>
  </r>
  <r>
    <x v="3490"/>
    <x v="3456"/>
  </r>
  <r>
    <x v="3491"/>
    <x v="174"/>
  </r>
  <r>
    <x v="3492"/>
    <x v="3457"/>
  </r>
  <r>
    <x v="3492"/>
    <x v="3457"/>
  </r>
  <r>
    <x v="3493"/>
    <x v="3458"/>
  </r>
  <r>
    <x v="3494"/>
    <x v="3459"/>
  </r>
  <r>
    <x v="3495"/>
    <x v="3460"/>
  </r>
  <r>
    <x v="3496"/>
    <x v="3461"/>
  </r>
  <r>
    <x v="3497"/>
    <x v="3462"/>
  </r>
  <r>
    <x v="3497"/>
    <x v="3462"/>
  </r>
  <r>
    <x v="3498"/>
    <x v="3463"/>
  </r>
  <r>
    <x v="3499"/>
    <x v="3464"/>
  </r>
  <r>
    <x v="3500"/>
    <x v="3465"/>
  </r>
  <r>
    <x v="3501"/>
    <x v="3466"/>
  </r>
  <r>
    <x v="3502"/>
    <x v="3467"/>
  </r>
  <r>
    <x v="3502"/>
    <x v="3467"/>
  </r>
  <r>
    <x v="3503"/>
    <x v="3468"/>
  </r>
  <r>
    <x v="3504"/>
    <x v="3469"/>
  </r>
  <r>
    <x v="3505"/>
    <x v="3470"/>
  </r>
  <r>
    <x v="3506"/>
    <x v="3471"/>
  </r>
  <r>
    <x v="3507"/>
    <x v="3472"/>
  </r>
  <r>
    <x v="3507"/>
    <x v="3472"/>
  </r>
  <r>
    <x v="3508"/>
    <x v="3473"/>
  </r>
  <r>
    <x v="3509"/>
    <x v="3474"/>
  </r>
  <r>
    <x v="3510"/>
    <x v="3475"/>
  </r>
  <r>
    <x v="3511"/>
    <x v="3476"/>
  </r>
  <r>
    <x v="3512"/>
    <x v="3477"/>
  </r>
  <r>
    <x v="3512"/>
    <x v="3477"/>
  </r>
  <r>
    <x v="3513"/>
    <x v="3478"/>
  </r>
  <r>
    <x v="3514"/>
    <x v="3479"/>
  </r>
  <r>
    <x v="3515"/>
    <x v="3480"/>
  </r>
  <r>
    <x v="3516"/>
    <x v="3481"/>
  </r>
  <r>
    <x v="3517"/>
    <x v="3482"/>
  </r>
  <r>
    <x v="3517"/>
    <x v="3482"/>
  </r>
  <r>
    <x v="3518"/>
    <x v="3483"/>
  </r>
  <r>
    <x v="219"/>
    <x v="34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130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97" firstHeaderRow="1" firstDataRow="2" firstDataCol="1"/>
  <pivotFields count="2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dataField="1" showAll="0">
      <items count="3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t="default"/>
      </items>
    </pivotField>
  </pivotFields>
  <rowFields count="1">
    <field x="1"/>
  </rowFields>
  <rowItems count="2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9"/>
    </i>
    <i>
      <x v="60"/>
    </i>
    <i>
      <x v="61"/>
    </i>
    <i>
      <x v="64"/>
    </i>
    <i>
      <x v="65"/>
    </i>
    <i>
      <x v="67"/>
    </i>
    <i>
      <x v="68"/>
    </i>
    <i>
      <x v="70"/>
    </i>
    <i>
      <x v="72"/>
    </i>
    <i>
      <x v="73"/>
    </i>
    <i>
      <x v="74"/>
    </i>
    <i>
      <x v="76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8"/>
    </i>
    <i>
      <x v="90"/>
    </i>
    <i>
      <x v="91"/>
    </i>
    <i>
      <x v="92"/>
    </i>
    <i>
      <x v="93"/>
    </i>
    <i>
      <x v="96"/>
    </i>
    <i>
      <x v="100"/>
    </i>
    <i>
      <x v="102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8"/>
    </i>
    <i>
      <x v="119"/>
    </i>
    <i>
      <x v="120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3"/>
    </i>
    <i>
      <x v="134"/>
    </i>
    <i>
      <x v="135"/>
    </i>
    <i>
      <x v="136"/>
    </i>
    <i>
      <x v="138"/>
    </i>
    <i>
      <x v="139"/>
    </i>
    <i>
      <x v="140"/>
    </i>
    <i>
      <x v="142"/>
    </i>
    <i>
      <x v="144"/>
    </i>
    <i>
      <x v="145"/>
    </i>
    <i>
      <x v="146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5"/>
    </i>
    <i>
      <x v="236"/>
    </i>
    <i>
      <x v="237"/>
    </i>
    <i>
      <x v="238"/>
    </i>
    <i>
      <x v="241"/>
    </i>
    <i>
      <x v="243"/>
    </i>
    <i>
      <x v="244"/>
    </i>
    <i>
      <x v="248"/>
    </i>
    <i>
      <x v="252"/>
    </i>
    <i>
      <x v="253"/>
    </i>
    <i>
      <x v="254"/>
    </i>
    <i>
      <x v="256"/>
    </i>
    <i>
      <x v="258"/>
    </i>
    <i>
      <x v="259"/>
    </i>
    <i>
      <x v="261"/>
    </i>
    <i>
      <x v="263"/>
    </i>
    <i>
      <x v="264"/>
    </i>
    <i>
      <x v="266"/>
    </i>
    <i>
      <x v="268"/>
    </i>
    <i>
      <x v="269"/>
    </i>
    <i>
      <x v="271"/>
    </i>
    <i>
      <x v="272"/>
    </i>
    <i>
      <x v="274"/>
    </i>
    <i>
      <x v="275"/>
    </i>
    <i>
      <x v="277"/>
    </i>
    <i>
      <x v="278"/>
    </i>
    <i>
      <x v="280"/>
    </i>
    <i>
      <x v="283"/>
    </i>
    <i>
      <x v="285"/>
    </i>
    <i>
      <x v="286"/>
    </i>
    <i>
      <x v="287"/>
    </i>
    <i>
      <x v="290"/>
    </i>
    <i>
      <x v="292"/>
    </i>
    <i>
      <x v="294"/>
    </i>
    <i>
      <x v="297"/>
    </i>
    <i>
      <x v="298"/>
    </i>
    <i>
      <x v="299"/>
    </i>
    <i>
      <x v="300"/>
    </i>
    <i>
      <x v="303"/>
    </i>
    <i>
      <x v="305"/>
    </i>
    <i>
      <x v="308"/>
    </i>
    <i>
      <x v="309"/>
    </i>
    <i>
      <x v="310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3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Direction at 2.04m above bed (deg)" fld="1" subtotal="count" baseField="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130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97" firstHeaderRow="1" firstDataRow="2" firstDataCol="1"/>
  <pivotFields count="2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dataField="1" showAll="0">
      <items count="3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t="default"/>
      </items>
    </pivotField>
  </pivotFields>
  <rowFields count="1">
    <field x="1"/>
  </rowFields>
  <rowItems count="2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9"/>
    </i>
    <i>
      <x v="60"/>
    </i>
    <i>
      <x v="61"/>
    </i>
    <i>
      <x v="64"/>
    </i>
    <i>
      <x v="65"/>
    </i>
    <i>
      <x v="67"/>
    </i>
    <i>
      <x v="68"/>
    </i>
    <i>
      <x v="70"/>
    </i>
    <i>
      <x v="72"/>
    </i>
    <i>
      <x v="73"/>
    </i>
    <i>
      <x v="74"/>
    </i>
    <i>
      <x v="76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8"/>
    </i>
    <i>
      <x v="90"/>
    </i>
    <i>
      <x v="91"/>
    </i>
    <i>
      <x v="92"/>
    </i>
    <i>
      <x v="93"/>
    </i>
    <i>
      <x v="96"/>
    </i>
    <i>
      <x v="100"/>
    </i>
    <i>
      <x v="102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8"/>
    </i>
    <i>
      <x v="119"/>
    </i>
    <i>
      <x v="120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3"/>
    </i>
    <i>
      <x v="134"/>
    </i>
    <i>
      <x v="135"/>
    </i>
    <i>
      <x v="136"/>
    </i>
    <i>
      <x v="138"/>
    </i>
    <i>
      <x v="139"/>
    </i>
    <i>
      <x v="140"/>
    </i>
    <i>
      <x v="142"/>
    </i>
    <i>
      <x v="144"/>
    </i>
    <i>
      <x v="145"/>
    </i>
    <i>
      <x v="146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5"/>
    </i>
    <i>
      <x v="236"/>
    </i>
    <i>
      <x v="237"/>
    </i>
    <i>
      <x v="238"/>
    </i>
    <i>
      <x v="241"/>
    </i>
    <i>
      <x v="243"/>
    </i>
    <i>
      <x v="244"/>
    </i>
    <i>
      <x v="248"/>
    </i>
    <i>
      <x v="252"/>
    </i>
    <i>
      <x v="253"/>
    </i>
    <i>
      <x v="254"/>
    </i>
    <i>
      <x v="256"/>
    </i>
    <i>
      <x v="258"/>
    </i>
    <i>
      <x v="259"/>
    </i>
    <i>
      <x v="261"/>
    </i>
    <i>
      <x v="263"/>
    </i>
    <i>
      <x v="264"/>
    </i>
    <i>
      <x v="266"/>
    </i>
    <i>
      <x v="268"/>
    </i>
    <i>
      <x v="269"/>
    </i>
    <i>
      <x v="271"/>
    </i>
    <i>
      <x v="272"/>
    </i>
    <i>
      <x v="274"/>
    </i>
    <i>
      <x v="275"/>
    </i>
    <i>
      <x v="277"/>
    </i>
    <i>
      <x v="278"/>
    </i>
    <i>
      <x v="280"/>
    </i>
    <i>
      <x v="283"/>
    </i>
    <i>
      <x v="285"/>
    </i>
    <i>
      <x v="286"/>
    </i>
    <i>
      <x v="287"/>
    </i>
    <i>
      <x v="290"/>
    </i>
    <i>
      <x v="292"/>
    </i>
    <i>
      <x v="294"/>
    </i>
    <i>
      <x v="297"/>
    </i>
    <i>
      <x v="298"/>
    </i>
    <i>
      <x v="299"/>
    </i>
    <i>
      <x v="300"/>
    </i>
    <i>
      <x v="303"/>
    </i>
    <i>
      <x v="305"/>
    </i>
    <i>
      <x v="308"/>
    </i>
    <i>
      <x v="309"/>
    </i>
    <i>
      <x v="310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3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Direction at 2.04m above bed (deg)" fld="1" subtotal="count" baseField="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130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97" firstHeaderRow="1" firstDataRow="2" firstDataCol="1"/>
  <pivotFields count="2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dataField="1" showAll="0">
      <items count="3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t="default"/>
      </items>
    </pivotField>
  </pivotFields>
  <rowFields count="1">
    <field x="1"/>
  </rowFields>
  <rowItems count="2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9"/>
    </i>
    <i>
      <x v="60"/>
    </i>
    <i>
      <x v="61"/>
    </i>
    <i>
      <x v="64"/>
    </i>
    <i>
      <x v="65"/>
    </i>
    <i>
      <x v="67"/>
    </i>
    <i>
      <x v="68"/>
    </i>
    <i>
      <x v="70"/>
    </i>
    <i>
      <x v="72"/>
    </i>
    <i>
      <x v="73"/>
    </i>
    <i>
      <x v="74"/>
    </i>
    <i>
      <x v="76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8"/>
    </i>
    <i>
      <x v="90"/>
    </i>
    <i>
      <x v="91"/>
    </i>
    <i>
      <x v="92"/>
    </i>
    <i>
      <x v="93"/>
    </i>
    <i>
      <x v="96"/>
    </i>
    <i>
      <x v="100"/>
    </i>
    <i>
      <x v="102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8"/>
    </i>
    <i>
      <x v="119"/>
    </i>
    <i>
      <x v="120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3"/>
    </i>
    <i>
      <x v="134"/>
    </i>
    <i>
      <x v="135"/>
    </i>
    <i>
      <x v="136"/>
    </i>
    <i>
      <x v="138"/>
    </i>
    <i>
      <x v="139"/>
    </i>
    <i>
      <x v="140"/>
    </i>
    <i>
      <x v="142"/>
    </i>
    <i>
      <x v="144"/>
    </i>
    <i>
      <x v="145"/>
    </i>
    <i>
      <x v="146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5"/>
    </i>
    <i>
      <x v="236"/>
    </i>
    <i>
      <x v="237"/>
    </i>
    <i>
      <x v="238"/>
    </i>
    <i>
      <x v="241"/>
    </i>
    <i>
      <x v="243"/>
    </i>
    <i>
      <x v="244"/>
    </i>
    <i>
      <x v="248"/>
    </i>
    <i>
      <x v="252"/>
    </i>
    <i>
      <x v="253"/>
    </i>
    <i>
      <x v="254"/>
    </i>
    <i>
      <x v="256"/>
    </i>
    <i>
      <x v="258"/>
    </i>
    <i>
      <x v="259"/>
    </i>
    <i>
      <x v="261"/>
    </i>
    <i>
      <x v="263"/>
    </i>
    <i>
      <x v="264"/>
    </i>
    <i>
      <x v="266"/>
    </i>
    <i>
      <x v="268"/>
    </i>
    <i>
      <x v="269"/>
    </i>
    <i>
      <x v="271"/>
    </i>
    <i>
      <x v="272"/>
    </i>
    <i>
      <x v="274"/>
    </i>
    <i>
      <x v="275"/>
    </i>
    <i>
      <x v="277"/>
    </i>
    <i>
      <x v="278"/>
    </i>
    <i>
      <x v="280"/>
    </i>
    <i>
      <x v="283"/>
    </i>
    <i>
      <x v="285"/>
    </i>
    <i>
      <x v="286"/>
    </i>
    <i>
      <x v="287"/>
    </i>
    <i>
      <x v="290"/>
    </i>
    <i>
      <x v="292"/>
    </i>
    <i>
      <x v="294"/>
    </i>
    <i>
      <x v="297"/>
    </i>
    <i>
      <x v="298"/>
    </i>
    <i>
      <x v="299"/>
    </i>
    <i>
      <x v="300"/>
    </i>
    <i>
      <x v="303"/>
    </i>
    <i>
      <x v="305"/>
    </i>
    <i>
      <x v="308"/>
    </i>
    <i>
      <x v="309"/>
    </i>
    <i>
      <x v="310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3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Direction at 2.04m above bed (deg)" fld="1" subtotal="count" baseField="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130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73" firstHeaderRow="1" firstDataRow="2" firstDataCol="1"/>
  <pivotFields count="2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dataField="1" showAll="0">
      <items count="3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t="default"/>
      </items>
    </pivotField>
  </pivotFields>
  <rowFields count="1">
    <field x="1"/>
  </rowFields>
  <rowItems count="26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5"/>
    </i>
    <i>
      <x v="56"/>
    </i>
    <i>
      <x v="58"/>
    </i>
    <i>
      <x v="59"/>
    </i>
    <i>
      <x v="60"/>
    </i>
    <i>
      <x v="61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3"/>
    </i>
    <i>
      <x v="77"/>
    </i>
    <i>
      <x v="78"/>
    </i>
    <i>
      <x v="79"/>
    </i>
    <i>
      <x v="82"/>
    </i>
    <i>
      <x v="85"/>
    </i>
    <i>
      <x v="88"/>
    </i>
    <i>
      <x v="90"/>
    </i>
    <i>
      <x v="91"/>
    </i>
    <i>
      <x v="92"/>
    </i>
    <i>
      <x v="97"/>
    </i>
    <i>
      <x v="102"/>
    </i>
    <i>
      <x v="103"/>
    </i>
    <i>
      <x v="105"/>
    </i>
    <i>
      <x v="110"/>
    </i>
    <i>
      <x v="112"/>
    </i>
    <i>
      <x v="113"/>
    </i>
    <i>
      <x v="114"/>
    </i>
    <i>
      <x v="115"/>
    </i>
    <i>
      <x v="116"/>
    </i>
    <i>
      <x v="119"/>
    </i>
    <i>
      <x v="121"/>
    </i>
    <i>
      <x v="122"/>
    </i>
    <i>
      <x v="128"/>
    </i>
    <i>
      <x v="130"/>
    </i>
    <i>
      <x v="132"/>
    </i>
    <i>
      <x v="133"/>
    </i>
    <i>
      <x v="134"/>
    </i>
    <i>
      <x v="137"/>
    </i>
    <i>
      <x v="139"/>
    </i>
    <i>
      <x v="140"/>
    </i>
    <i>
      <x v="141"/>
    </i>
    <i>
      <x v="142"/>
    </i>
    <i>
      <x v="143"/>
    </i>
    <i>
      <x v="145"/>
    </i>
    <i>
      <x v="146"/>
    </i>
    <i>
      <x v="147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2"/>
    </i>
    <i>
      <x v="223"/>
    </i>
    <i>
      <x v="224"/>
    </i>
    <i>
      <x v="225"/>
    </i>
    <i>
      <x v="226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6"/>
    </i>
    <i>
      <x v="249"/>
    </i>
    <i>
      <x v="250"/>
    </i>
    <i>
      <x v="251"/>
    </i>
    <i>
      <x v="253"/>
    </i>
    <i>
      <x v="254"/>
    </i>
    <i>
      <x v="255"/>
    </i>
    <i>
      <x v="257"/>
    </i>
    <i>
      <x v="258"/>
    </i>
    <i>
      <x v="259"/>
    </i>
    <i>
      <x v="264"/>
    </i>
    <i>
      <x v="267"/>
    </i>
    <i>
      <x v="268"/>
    </i>
    <i>
      <x v="271"/>
    </i>
    <i>
      <x v="272"/>
    </i>
    <i>
      <x v="278"/>
    </i>
    <i>
      <x v="280"/>
    </i>
    <i>
      <x v="286"/>
    </i>
    <i>
      <x v="287"/>
    </i>
    <i>
      <x v="288"/>
    </i>
    <i>
      <x v="294"/>
    </i>
    <i>
      <x v="295"/>
    </i>
    <i>
      <x v="301"/>
    </i>
    <i>
      <x v="302"/>
    </i>
    <i>
      <x v="303"/>
    </i>
    <i>
      <x v="305"/>
    </i>
    <i>
      <x v="307"/>
    </i>
    <i>
      <x v="309"/>
    </i>
    <i>
      <x v="310"/>
    </i>
    <i>
      <x v="311"/>
    </i>
    <i>
      <x v="312"/>
    </i>
    <i>
      <x v="314"/>
    </i>
    <i>
      <x v="315"/>
    </i>
    <i>
      <x v="316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Direction at 2.09m above bed (deg)" fld="1" subtotal="count" baseField="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130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73" firstHeaderRow="1" firstDataRow="2" firstDataCol="1"/>
  <pivotFields count="2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dataField="1" showAll="0">
      <items count="3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t="default"/>
      </items>
    </pivotField>
  </pivotFields>
  <rowFields count="1">
    <field x="1"/>
  </rowFields>
  <rowItems count="26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5"/>
    </i>
    <i>
      <x v="56"/>
    </i>
    <i>
      <x v="58"/>
    </i>
    <i>
      <x v="59"/>
    </i>
    <i>
      <x v="60"/>
    </i>
    <i>
      <x v="61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3"/>
    </i>
    <i>
      <x v="77"/>
    </i>
    <i>
      <x v="78"/>
    </i>
    <i>
      <x v="79"/>
    </i>
    <i>
      <x v="82"/>
    </i>
    <i>
      <x v="85"/>
    </i>
    <i>
      <x v="88"/>
    </i>
    <i>
      <x v="90"/>
    </i>
    <i>
      <x v="91"/>
    </i>
    <i>
      <x v="92"/>
    </i>
    <i>
      <x v="97"/>
    </i>
    <i>
      <x v="102"/>
    </i>
    <i>
      <x v="103"/>
    </i>
    <i>
      <x v="105"/>
    </i>
    <i>
      <x v="110"/>
    </i>
    <i>
      <x v="112"/>
    </i>
    <i>
      <x v="113"/>
    </i>
    <i>
      <x v="114"/>
    </i>
    <i>
      <x v="115"/>
    </i>
    <i>
      <x v="116"/>
    </i>
    <i>
      <x v="119"/>
    </i>
    <i>
      <x v="121"/>
    </i>
    <i>
      <x v="122"/>
    </i>
    <i>
      <x v="128"/>
    </i>
    <i>
      <x v="130"/>
    </i>
    <i>
      <x v="132"/>
    </i>
    <i>
      <x v="133"/>
    </i>
    <i>
      <x v="134"/>
    </i>
    <i>
      <x v="137"/>
    </i>
    <i>
      <x v="139"/>
    </i>
    <i>
      <x v="140"/>
    </i>
    <i>
      <x v="141"/>
    </i>
    <i>
      <x v="142"/>
    </i>
    <i>
      <x v="143"/>
    </i>
    <i>
      <x v="145"/>
    </i>
    <i>
      <x v="146"/>
    </i>
    <i>
      <x v="147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2"/>
    </i>
    <i>
      <x v="223"/>
    </i>
    <i>
      <x v="224"/>
    </i>
    <i>
      <x v="225"/>
    </i>
    <i>
      <x v="226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6"/>
    </i>
    <i>
      <x v="249"/>
    </i>
    <i>
      <x v="250"/>
    </i>
    <i>
      <x v="251"/>
    </i>
    <i>
      <x v="253"/>
    </i>
    <i>
      <x v="254"/>
    </i>
    <i>
      <x v="255"/>
    </i>
    <i>
      <x v="257"/>
    </i>
    <i>
      <x v="258"/>
    </i>
    <i>
      <x v="259"/>
    </i>
    <i>
      <x v="264"/>
    </i>
    <i>
      <x v="267"/>
    </i>
    <i>
      <x v="268"/>
    </i>
    <i>
      <x v="271"/>
    </i>
    <i>
      <x v="272"/>
    </i>
    <i>
      <x v="278"/>
    </i>
    <i>
      <x v="280"/>
    </i>
    <i>
      <x v="286"/>
    </i>
    <i>
      <x v="287"/>
    </i>
    <i>
      <x v="288"/>
    </i>
    <i>
      <x v="294"/>
    </i>
    <i>
      <x v="295"/>
    </i>
    <i>
      <x v="301"/>
    </i>
    <i>
      <x v="302"/>
    </i>
    <i>
      <x v="303"/>
    </i>
    <i>
      <x v="305"/>
    </i>
    <i>
      <x v="307"/>
    </i>
    <i>
      <x v="309"/>
    </i>
    <i>
      <x v="310"/>
    </i>
    <i>
      <x v="311"/>
    </i>
    <i>
      <x v="312"/>
    </i>
    <i>
      <x v="314"/>
    </i>
    <i>
      <x v="315"/>
    </i>
    <i>
      <x v="316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Direction at 2.09m above bed (deg)" fld="1" subtotal="count" baseField="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30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73" firstHeaderRow="1" firstDataRow="2" firstDataCol="1"/>
  <pivotFields count="2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dataField="1" showAll="0">
      <items count="3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t="default"/>
      </items>
    </pivotField>
  </pivotFields>
  <rowFields count="1">
    <field x="1"/>
  </rowFields>
  <rowItems count="26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5"/>
    </i>
    <i>
      <x v="56"/>
    </i>
    <i>
      <x v="58"/>
    </i>
    <i>
      <x v="59"/>
    </i>
    <i>
      <x v="60"/>
    </i>
    <i>
      <x v="61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3"/>
    </i>
    <i>
      <x v="77"/>
    </i>
    <i>
      <x v="78"/>
    </i>
    <i>
      <x v="79"/>
    </i>
    <i>
      <x v="82"/>
    </i>
    <i>
      <x v="85"/>
    </i>
    <i>
      <x v="88"/>
    </i>
    <i>
      <x v="90"/>
    </i>
    <i>
      <x v="91"/>
    </i>
    <i>
      <x v="92"/>
    </i>
    <i>
      <x v="97"/>
    </i>
    <i>
      <x v="102"/>
    </i>
    <i>
      <x v="103"/>
    </i>
    <i>
      <x v="105"/>
    </i>
    <i>
      <x v="110"/>
    </i>
    <i>
      <x v="112"/>
    </i>
    <i>
      <x v="113"/>
    </i>
    <i>
      <x v="114"/>
    </i>
    <i>
      <x v="115"/>
    </i>
    <i>
      <x v="116"/>
    </i>
    <i>
      <x v="119"/>
    </i>
    <i>
      <x v="121"/>
    </i>
    <i>
      <x v="122"/>
    </i>
    <i>
      <x v="128"/>
    </i>
    <i>
      <x v="130"/>
    </i>
    <i>
      <x v="132"/>
    </i>
    <i>
      <x v="133"/>
    </i>
    <i>
      <x v="134"/>
    </i>
    <i>
      <x v="137"/>
    </i>
    <i>
      <x v="139"/>
    </i>
    <i>
      <x v="140"/>
    </i>
    <i>
      <x v="141"/>
    </i>
    <i>
      <x v="142"/>
    </i>
    <i>
      <x v="143"/>
    </i>
    <i>
      <x v="145"/>
    </i>
    <i>
      <x v="146"/>
    </i>
    <i>
      <x v="147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2"/>
    </i>
    <i>
      <x v="223"/>
    </i>
    <i>
      <x v="224"/>
    </i>
    <i>
      <x v="225"/>
    </i>
    <i>
      <x v="226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6"/>
    </i>
    <i>
      <x v="249"/>
    </i>
    <i>
      <x v="250"/>
    </i>
    <i>
      <x v="251"/>
    </i>
    <i>
      <x v="253"/>
    </i>
    <i>
      <x v="254"/>
    </i>
    <i>
      <x v="255"/>
    </i>
    <i>
      <x v="257"/>
    </i>
    <i>
      <x v="258"/>
    </i>
    <i>
      <x v="259"/>
    </i>
    <i>
      <x v="264"/>
    </i>
    <i>
      <x v="267"/>
    </i>
    <i>
      <x v="268"/>
    </i>
    <i>
      <x v="271"/>
    </i>
    <i>
      <x v="272"/>
    </i>
    <i>
      <x v="278"/>
    </i>
    <i>
      <x v="280"/>
    </i>
    <i>
      <x v="286"/>
    </i>
    <i>
      <x v="287"/>
    </i>
    <i>
      <x v="288"/>
    </i>
    <i>
      <x v="294"/>
    </i>
    <i>
      <x v="295"/>
    </i>
    <i>
      <x v="301"/>
    </i>
    <i>
      <x v="302"/>
    </i>
    <i>
      <x v="303"/>
    </i>
    <i>
      <x v="305"/>
    </i>
    <i>
      <x v="307"/>
    </i>
    <i>
      <x v="309"/>
    </i>
    <i>
      <x v="310"/>
    </i>
    <i>
      <x v="311"/>
    </i>
    <i>
      <x v="312"/>
    </i>
    <i>
      <x v="314"/>
    </i>
    <i>
      <x v="315"/>
    </i>
    <i>
      <x v="316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Direction at 2.09m above bed (deg)" fld="1" subtotal="count" baseField="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tabSelected="1" workbookViewId="0">
      <selection activeCell="A8" sqref="A8"/>
    </sheetView>
  </sheetViews>
  <sheetFormatPr defaultRowHeight="15"/>
  <sheetData>
    <row r="1" spans="1:1">
      <c r="A1" s="32" t="s">
        <v>0</v>
      </c>
    </row>
    <row r="3" spans="1:1">
      <c r="A3" t="s">
        <v>1</v>
      </c>
    </row>
    <row r="5" spans="1:1">
      <c r="A5" t="s">
        <v>2</v>
      </c>
    </row>
    <row r="6" spans="1:1">
      <c r="A6" t="s">
        <v>3</v>
      </c>
    </row>
    <row r="8" spans="1:1">
      <c r="A8" t="s"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321"/>
  <sheetViews>
    <sheetView topLeftCell="A5" zoomScaleNormal="100" workbookViewId="0">
      <selection activeCell="U20" sqref="U20"/>
    </sheetView>
  </sheetViews>
  <sheetFormatPr defaultRowHeight="15"/>
  <cols>
    <col min="2" max="2" width="15.85546875" bestFit="1" customWidth="1"/>
    <col min="3" max="3" width="20.7109375" bestFit="1" customWidth="1"/>
    <col min="4" max="4" width="21.5703125" bestFit="1" customWidth="1"/>
  </cols>
  <sheetData>
    <row r="1" spans="1:6">
      <c r="A1" t="s">
        <v>359</v>
      </c>
      <c r="B1" t="s">
        <v>360</v>
      </c>
      <c r="C1" t="s">
        <v>405</v>
      </c>
      <c r="D1" t="s">
        <v>406</v>
      </c>
    </row>
    <row r="2" spans="1:6">
      <c r="A2">
        <v>0</v>
      </c>
      <c r="B2" s="1">
        <v>43417.666666666664</v>
      </c>
      <c r="C2" s="20">
        <v>0.7061402</v>
      </c>
      <c r="D2" s="20">
        <v>330.56709999999998</v>
      </c>
      <c r="F2" t="s">
        <v>363</v>
      </c>
    </row>
    <row r="3" spans="1:6">
      <c r="A3">
        <f>A2+((10/60)/24)</f>
        <v>6.9444444444444441E-3</v>
      </c>
      <c r="B3" s="1">
        <v>43417.673611111109</v>
      </c>
      <c r="C3" s="20">
        <v>0.7061402</v>
      </c>
      <c r="D3" s="20">
        <v>330.56709999999998</v>
      </c>
      <c r="F3">
        <v>0.1</v>
      </c>
    </row>
    <row r="4" spans="1:6">
      <c r="A4">
        <f t="shared" ref="A4:A67" si="0">A3+((10/60)/24)</f>
        <v>1.3888888888888888E-2</v>
      </c>
      <c r="B4" s="1">
        <v>43417.680555555555</v>
      </c>
      <c r="C4" s="20">
        <v>0.6079753</v>
      </c>
      <c r="D4" s="20">
        <v>10.903320000000001</v>
      </c>
      <c r="F4">
        <v>0.2</v>
      </c>
    </row>
    <row r="5" spans="1:6">
      <c r="A5">
        <f t="shared" si="0"/>
        <v>2.0833333333333332E-2</v>
      </c>
      <c r="B5" s="1">
        <v>43417.6875</v>
      </c>
      <c r="C5" s="20">
        <v>0.69667349999999995</v>
      </c>
      <c r="D5" s="20">
        <v>10.50346</v>
      </c>
      <c r="F5">
        <v>0.3</v>
      </c>
    </row>
    <row r="6" spans="1:6">
      <c r="A6">
        <f t="shared" si="0"/>
        <v>2.7777777777777776E-2</v>
      </c>
      <c r="B6" s="1">
        <v>43417.694444444445</v>
      </c>
      <c r="C6" s="20">
        <v>0.62990159999999995</v>
      </c>
      <c r="D6" s="20">
        <v>6.3803710000000002</v>
      </c>
      <c r="F6">
        <v>0.4</v>
      </c>
    </row>
    <row r="7" spans="1:6">
      <c r="A7">
        <f t="shared" si="0"/>
        <v>3.4722222222222224E-2</v>
      </c>
      <c r="B7" s="1">
        <v>43417.701388888891</v>
      </c>
      <c r="C7" s="20">
        <v>0.61921320000000002</v>
      </c>
      <c r="D7" s="20">
        <v>5.8394919999999999</v>
      </c>
      <c r="F7">
        <v>0.5</v>
      </c>
    </row>
    <row r="8" spans="1:6">
      <c r="A8">
        <f t="shared" si="0"/>
        <v>4.1666666666666671E-2</v>
      </c>
      <c r="B8" s="1">
        <v>43417.708333333336</v>
      </c>
      <c r="C8" s="20">
        <v>0.79723580000000005</v>
      </c>
      <c r="D8" s="20">
        <v>14.45458</v>
      </c>
      <c r="F8">
        <v>0.6</v>
      </c>
    </row>
    <row r="9" spans="1:6">
      <c r="A9">
        <f t="shared" si="0"/>
        <v>4.8611111111111119E-2</v>
      </c>
      <c r="B9" s="1">
        <v>43417.715277777781</v>
      </c>
      <c r="C9" s="20">
        <v>0.79723580000000005</v>
      </c>
      <c r="D9" s="20">
        <v>14.45458</v>
      </c>
      <c r="F9">
        <v>0.7</v>
      </c>
    </row>
    <row r="10" spans="1:6">
      <c r="A10">
        <f t="shared" si="0"/>
        <v>5.5555555555555566E-2</v>
      </c>
      <c r="B10" s="1">
        <v>43417.722222222219</v>
      </c>
      <c r="C10" s="20">
        <v>0.688303</v>
      </c>
      <c r="D10" s="20">
        <v>8.3537750000000006</v>
      </c>
      <c r="F10">
        <v>0.8</v>
      </c>
    </row>
    <row r="11" spans="1:6">
      <c r="A11">
        <f t="shared" si="0"/>
        <v>6.2500000000000014E-2</v>
      </c>
      <c r="B11" s="1">
        <v>43417.729166666664</v>
      </c>
      <c r="C11" s="20">
        <v>0.6163651</v>
      </c>
      <c r="D11" s="20">
        <v>8.8663080000000001</v>
      </c>
      <c r="F11">
        <v>0.9</v>
      </c>
    </row>
    <row r="12" spans="1:6">
      <c r="A12">
        <f t="shared" si="0"/>
        <v>6.9444444444444461E-2</v>
      </c>
      <c r="B12" s="1">
        <v>43417.736111111109</v>
      </c>
      <c r="C12" s="20">
        <v>0.53824249999999996</v>
      </c>
      <c r="D12" s="20">
        <v>13.210039999999999</v>
      </c>
      <c r="F12">
        <v>1</v>
      </c>
    </row>
    <row r="13" spans="1:6">
      <c r="A13">
        <f t="shared" si="0"/>
        <v>7.6388888888888909E-2</v>
      </c>
      <c r="B13" s="1">
        <v>43417.743055555555</v>
      </c>
      <c r="C13" s="20">
        <v>0.57902160000000003</v>
      </c>
      <c r="D13" s="20">
        <v>0.49476989999999998</v>
      </c>
      <c r="F13">
        <v>1.1000000000000001</v>
      </c>
    </row>
    <row r="14" spans="1:6">
      <c r="A14">
        <f t="shared" si="0"/>
        <v>8.3333333333333356E-2</v>
      </c>
      <c r="B14" s="1">
        <v>43417.75</v>
      </c>
      <c r="C14" s="20">
        <v>0.53402059999999996</v>
      </c>
      <c r="D14" s="20">
        <v>3.5428709999999999</v>
      </c>
      <c r="F14">
        <v>1.2</v>
      </c>
    </row>
    <row r="15" spans="1:6">
      <c r="A15">
        <f t="shared" si="0"/>
        <v>9.0277777777777804E-2</v>
      </c>
      <c r="B15" s="1">
        <v>43417.756944444445</v>
      </c>
      <c r="C15" s="20">
        <v>0.53402059999999996</v>
      </c>
      <c r="D15" s="20">
        <v>3.5428709999999999</v>
      </c>
      <c r="F15">
        <v>1.3</v>
      </c>
    </row>
    <row r="16" spans="1:6">
      <c r="A16">
        <f t="shared" si="0"/>
        <v>9.7222222222222252E-2</v>
      </c>
      <c r="B16" s="1">
        <v>43417.763888888891</v>
      </c>
      <c r="C16" s="20">
        <v>0.55353140000000001</v>
      </c>
      <c r="D16" s="20">
        <v>9.4623220000000003</v>
      </c>
    </row>
    <row r="17" spans="1:10">
      <c r="A17">
        <f t="shared" si="0"/>
        <v>0.1041666666666667</v>
      </c>
      <c r="B17" s="1">
        <v>43417.770833333336</v>
      </c>
      <c r="C17" s="20">
        <v>0.6118055</v>
      </c>
      <c r="D17" s="20">
        <v>19.975110000000001</v>
      </c>
    </row>
    <row r="18" spans="1:10">
      <c r="A18">
        <f t="shared" si="0"/>
        <v>0.11111111111111115</v>
      </c>
      <c r="B18" s="1">
        <v>43417.777777777781</v>
      </c>
      <c r="C18" s="20">
        <v>0.487155</v>
      </c>
      <c r="D18" s="20">
        <v>11.12541</v>
      </c>
    </row>
    <row r="19" spans="1:10">
      <c r="A19">
        <f t="shared" si="0"/>
        <v>0.11805555555555559</v>
      </c>
      <c r="B19" s="1">
        <v>43417.784722222219</v>
      </c>
      <c r="C19" s="20">
        <v>0.50006600000000001</v>
      </c>
      <c r="D19" s="20">
        <v>8.1625099999999993</v>
      </c>
    </row>
    <row r="20" spans="1:10">
      <c r="A20">
        <f t="shared" si="0"/>
        <v>0.12500000000000003</v>
      </c>
      <c r="B20" s="1">
        <v>43417.791666666664</v>
      </c>
      <c r="C20" s="20">
        <v>0.42370980000000003</v>
      </c>
      <c r="D20" s="20">
        <v>8.5508249999999997</v>
      </c>
    </row>
    <row r="21" spans="1:10" ht="15.75" thickBot="1">
      <c r="A21">
        <f t="shared" si="0"/>
        <v>0.13194444444444448</v>
      </c>
      <c r="B21" s="1">
        <v>43417.798611111109</v>
      </c>
      <c r="C21" s="20">
        <v>0.42370980000000003</v>
      </c>
      <c r="D21" s="20">
        <v>8.5508249999999997</v>
      </c>
    </row>
    <row r="22" spans="1:10">
      <c r="A22">
        <f t="shared" si="0"/>
        <v>0.13888888888888892</v>
      </c>
      <c r="B22" s="1">
        <v>43417.805555555555</v>
      </c>
      <c r="C22" s="20">
        <v>0.35510560000000002</v>
      </c>
      <c r="D22" s="20">
        <v>4.5224539999999998</v>
      </c>
      <c r="H22" s="3" t="s">
        <v>363</v>
      </c>
      <c r="I22" s="3" t="s">
        <v>364</v>
      </c>
      <c r="J22" s="3" t="s">
        <v>365</v>
      </c>
    </row>
    <row r="23" spans="1:10">
      <c r="A23">
        <f t="shared" si="0"/>
        <v>0.14583333333333337</v>
      </c>
      <c r="B23" s="1">
        <v>43417.8125</v>
      </c>
      <c r="C23" s="20">
        <v>0.28108719999999998</v>
      </c>
      <c r="D23" s="20">
        <v>1.4270020000000001</v>
      </c>
      <c r="H23">
        <v>0.1</v>
      </c>
      <c r="I23">
        <v>193</v>
      </c>
      <c r="J23" s="4">
        <v>4.5262664165103189E-2</v>
      </c>
    </row>
    <row r="24" spans="1:10">
      <c r="A24">
        <f t="shared" si="0"/>
        <v>0.15277777777777782</v>
      </c>
      <c r="B24" s="1">
        <v>43417.819444444445</v>
      </c>
      <c r="C24" s="20">
        <v>0.2697425</v>
      </c>
      <c r="D24" s="20">
        <v>18.36778</v>
      </c>
      <c r="H24">
        <v>0.2</v>
      </c>
      <c r="I24">
        <v>398</v>
      </c>
      <c r="J24" s="4">
        <v>0.13860225140712945</v>
      </c>
    </row>
    <row r="25" spans="1:10">
      <c r="A25">
        <f t="shared" si="0"/>
        <v>0.15972222222222227</v>
      </c>
      <c r="B25" s="1">
        <v>43417.826388888891</v>
      </c>
      <c r="C25" s="20">
        <v>0.20929639999999999</v>
      </c>
      <c r="D25" s="20">
        <v>10.18242</v>
      </c>
      <c r="H25">
        <v>0.3</v>
      </c>
      <c r="I25">
        <v>430</v>
      </c>
      <c r="J25" s="4">
        <v>0.23944652908067543</v>
      </c>
    </row>
    <row r="26" spans="1:10">
      <c r="A26">
        <f t="shared" si="0"/>
        <v>0.16666666666666671</v>
      </c>
      <c r="B26" s="1">
        <v>43417.833333333336</v>
      </c>
      <c r="C26" s="20">
        <v>0.22680829999999999</v>
      </c>
      <c r="D26" s="20">
        <v>12.994619999999999</v>
      </c>
      <c r="H26">
        <v>0.4</v>
      </c>
      <c r="I26">
        <v>499</v>
      </c>
      <c r="J26" s="4">
        <v>0.35647279549718575</v>
      </c>
    </row>
    <row r="27" spans="1:10">
      <c r="A27">
        <f t="shared" si="0"/>
        <v>0.17361111111111116</v>
      </c>
      <c r="B27" s="1">
        <v>43417.840277777781</v>
      </c>
      <c r="C27" s="20">
        <v>0.22680829999999999</v>
      </c>
      <c r="D27" s="20">
        <v>12.994619999999999</v>
      </c>
      <c r="H27">
        <v>0.5</v>
      </c>
      <c r="I27">
        <v>723</v>
      </c>
      <c r="J27" s="4">
        <v>0.526031894934334</v>
      </c>
    </row>
    <row r="28" spans="1:10">
      <c r="A28">
        <f t="shared" si="0"/>
        <v>0.18055555555555561</v>
      </c>
      <c r="B28" s="1">
        <v>43417.847222222219</v>
      </c>
      <c r="C28" s="20">
        <v>0.1232274</v>
      </c>
      <c r="D28" s="20">
        <v>308.07889999999998</v>
      </c>
      <c r="H28">
        <v>0.6</v>
      </c>
      <c r="I28">
        <v>801</v>
      </c>
      <c r="J28" s="4">
        <v>0.71388367729831148</v>
      </c>
    </row>
    <row r="29" spans="1:10">
      <c r="A29">
        <f t="shared" si="0"/>
        <v>0.18750000000000006</v>
      </c>
      <c r="B29" s="1">
        <v>43417.854166666664</v>
      </c>
      <c r="C29" s="20">
        <v>0.1029563</v>
      </c>
      <c r="D29" s="20">
        <v>294.07549999999998</v>
      </c>
      <c r="H29">
        <v>0.7</v>
      </c>
      <c r="I29">
        <v>621</v>
      </c>
      <c r="J29" s="4">
        <v>0.85952157598499057</v>
      </c>
    </row>
    <row r="30" spans="1:10">
      <c r="A30">
        <f t="shared" si="0"/>
        <v>0.1944444444444445</v>
      </c>
      <c r="B30" s="1">
        <v>43417.861111111109</v>
      </c>
      <c r="C30" s="20">
        <v>0.13859289999999999</v>
      </c>
      <c r="D30" s="20">
        <v>225</v>
      </c>
      <c r="H30">
        <v>0.8</v>
      </c>
      <c r="I30">
        <v>329</v>
      </c>
      <c r="J30" s="4">
        <v>0.93667917448405258</v>
      </c>
    </row>
    <row r="31" spans="1:10">
      <c r="A31">
        <f t="shared" si="0"/>
        <v>0.20138888888888895</v>
      </c>
      <c r="B31" s="1">
        <v>43417.868055555555</v>
      </c>
      <c r="C31" s="20">
        <v>0.19801009999999999</v>
      </c>
      <c r="D31" s="20">
        <v>224.1815</v>
      </c>
      <c r="H31">
        <v>0.9</v>
      </c>
      <c r="I31">
        <v>169</v>
      </c>
      <c r="J31" s="4">
        <v>0.97631332082551592</v>
      </c>
    </row>
    <row r="32" spans="1:10">
      <c r="A32">
        <f t="shared" si="0"/>
        <v>0.2083333333333334</v>
      </c>
      <c r="B32" s="1">
        <v>43417.875</v>
      </c>
      <c r="C32" s="20">
        <v>0.19972229999999999</v>
      </c>
      <c r="D32" s="20">
        <v>203.6129</v>
      </c>
      <c r="H32">
        <v>1</v>
      </c>
      <c r="I32">
        <v>75</v>
      </c>
      <c r="J32" s="4">
        <v>0.99390243902439024</v>
      </c>
    </row>
    <row r="33" spans="1:10">
      <c r="A33">
        <f t="shared" si="0"/>
        <v>0.21527777777777785</v>
      </c>
      <c r="B33" s="1">
        <v>43417.881944444445</v>
      </c>
      <c r="C33" s="20">
        <v>0.19972229999999999</v>
      </c>
      <c r="D33" s="20">
        <v>203.6129</v>
      </c>
      <c r="H33">
        <v>1.1000000000000001</v>
      </c>
      <c r="I33">
        <v>20</v>
      </c>
      <c r="J33" s="4">
        <v>0.99859287054409007</v>
      </c>
    </row>
    <row r="34" spans="1:10">
      <c r="A34">
        <f t="shared" si="0"/>
        <v>0.22222222222222229</v>
      </c>
      <c r="B34" s="1">
        <v>43417.888888888891</v>
      </c>
      <c r="C34" s="20">
        <v>0.37450899999999998</v>
      </c>
      <c r="D34" s="20">
        <v>189.83959999999999</v>
      </c>
      <c r="H34">
        <v>1.2</v>
      </c>
      <c r="I34">
        <v>5</v>
      </c>
      <c r="J34" s="4">
        <v>0.99976547842401498</v>
      </c>
    </row>
    <row r="35" spans="1:10">
      <c r="A35">
        <f t="shared" si="0"/>
        <v>0.22916666666666674</v>
      </c>
      <c r="B35" s="1">
        <v>43417.895833333336</v>
      </c>
      <c r="C35" s="20">
        <v>0.33521489999999998</v>
      </c>
      <c r="D35" s="20">
        <v>200.97620000000001</v>
      </c>
      <c r="H35">
        <v>1.3</v>
      </c>
      <c r="I35">
        <v>1</v>
      </c>
      <c r="J35" s="4">
        <v>1</v>
      </c>
    </row>
    <row r="36" spans="1:10" ht="15.75" thickBot="1">
      <c r="A36">
        <f t="shared" si="0"/>
        <v>0.23611111111111119</v>
      </c>
      <c r="B36" s="1">
        <v>43417.902777777781</v>
      </c>
      <c r="C36" s="20">
        <v>0.3232893</v>
      </c>
      <c r="D36" s="20">
        <v>203.7106</v>
      </c>
      <c r="H36" s="2" t="s">
        <v>366</v>
      </c>
      <c r="I36" s="2">
        <v>0</v>
      </c>
      <c r="J36" s="5">
        <v>1</v>
      </c>
    </row>
    <row r="37" spans="1:10">
      <c r="A37">
        <f t="shared" si="0"/>
        <v>0.24305555555555564</v>
      </c>
      <c r="B37" s="1">
        <v>43417.909722222219</v>
      </c>
      <c r="C37" s="20">
        <v>0.47176479999999998</v>
      </c>
      <c r="D37" s="20">
        <v>193.3587</v>
      </c>
    </row>
    <row r="38" spans="1:10">
      <c r="A38">
        <f t="shared" si="0"/>
        <v>0.25000000000000006</v>
      </c>
      <c r="B38" s="1">
        <v>43417.916666666664</v>
      </c>
      <c r="C38" s="20">
        <v>0.40481109999999998</v>
      </c>
      <c r="D38" s="20">
        <v>191.9761</v>
      </c>
    </row>
    <row r="39" spans="1:10">
      <c r="A39">
        <f t="shared" si="0"/>
        <v>0.25694444444444448</v>
      </c>
      <c r="B39" s="1">
        <v>43417.923611111109</v>
      </c>
      <c r="C39" s="20">
        <v>0.40481109999999998</v>
      </c>
      <c r="D39" s="20">
        <v>191.9761</v>
      </c>
    </row>
    <row r="40" spans="1:10">
      <c r="A40">
        <f t="shared" si="0"/>
        <v>0.2638888888888889</v>
      </c>
      <c r="B40" s="1">
        <v>43417.930555555555</v>
      </c>
      <c r="C40" s="20">
        <v>0.44020219999999999</v>
      </c>
      <c r="D40" s="20">
        <v>194.06780000000001</v>
      </c>
    </row>
    <row r="41" spans="1:10">
      <c r="A41">
        <f t="shared" si="0"/>
        <v>0.27083333333333331</v>
      </c>
      <c r="B41" s="1">
        <v>43417.9375</v>
      </c>
      <c r="C41" s="20">
        <v>0.52602090000000001</v>
      </c>
      <c r="D41" s="20">
        <v>190.62629999999999</v>
      </c>
    </row>
    <row r="42" spans="1:10">
      <c r="A42">
        <f t="shared" si="0"/>
        <v>0.27777777777777773</v>
      </c>
      <c r="B42" s="1">
        <v>43417.944444444445</v>
      </c>
      <c r="C42" s="20">
        <v>0.53330010000000005</v>
      </c>
      <c r="D42" s="20">
        <v>188.08449999999999</v>
      </c>
    </row>
    <row r="43" spans="1:10">
      <c r="A43">
        <f t="shared" si="0"/>
        <v>0.28472222222222215</v>
      </c>
      <c r="B43" s="1">
        <v>43417.951388888891</v>
      </c>
      <c r="C43" s="20">
        <v>0.4542004</v>
      </c>
      <c r="D43" s="20">
        <v>184.16650000000001</v>
      </c>
    </row>
    <row r="44" spans="1:10">
      <c r="A44">
        <f t="shared" si="0"/>
        <v>0.29166666666666657</v>
      </c>
      <c r="B44" s="1">
        <v>43417.958333333336</v>
      </c>
      <c r="C44" s="20">
        <v>0.537269</v>
      </c>
      <c r="D44" s="20">
        <v>193.23439999999999</v>
      </c>
    </row>
    <row r="45" spans="1:10">
      <c r="A45">
        <f t="shared" si="0"/>
        <v>0.29861111111111099</v>
      </c>
      <c r="B45" s="1">
        <v>43417.965277777781</v>
      </c>
      <c r="C45" s="20">
        <v>0.537269</v>
      </c>
      <c r="D45" s="20">
        <v>193.23439999999999</v>
      </c>
    </row>
    <row r="46" spans="1:10">
      <c r="A46">
        <f t="shared" si="0"/>
        <v>0.30555555555555541</v>
      </c>
      <c r="B46" s="1">
        <v>43417.972222222219</v>
      </c>
      <c r="C46" s="20">
        <v>0.61012949999999999</v>
      </c>
      <c r="D46" s="20">
        <v>188.76759999999999</v>
      </c>
    </row>
    <row r="47" spans="1:10">
      <c r="A47">
        <f t="shared" si="0"/>
        <v>0.31249999999999983</v>
      </c>
      <c r="B47" s="1">
        <v>43417.979166666664</v>
      </c>
      <c r="C47" s="20">
        <v>0.53446229999999995</v>
      </c>
      <c r="D47" s="20">
        <v>189.5857</v>
      </c>
    </row>
    <row r="48" spans="1:10">
      <c r="A48">
        <f t="shared" si="0"/>
        <v>0.31944444444444425</v>
      </c>
      <c r="B48" s="1">
        <v>43417.986111111109</v>
      </c>
      <c r="C48" s="20">
        <v>0.59623150000000003</v>
      </c>
      <c r="D48" s="20">
        <v>194.96860000000001</v>
      </c>
    </row>
    <row r="49" spans="1:4">
      <c r="A49">
        <f t="shared" si="0"/>
        <v>0.32638888888888867</v>
      </c>
      <c r="B49" s="1">
        <v>43417.993055555555</v>
      </c>
      <c r="C49" s="20">
        <v>0.56992980000000004</v>
      </c>
      <c r="D49" s="20">
        <v>188.2723</v>
      </c>
    </row>
    <row r="50" spans="1:4">
      <c r="A50">
        <f t="shared" si="0"/>
        <v>0.33333333333333309</v>
      </c>
      <c r="B50" s="1">
        <v>43418</v>
      </c>
      <c r="C50" s="20">
        <v>0.65938450000000004</v>
      </c>
      <c r="D50" s="20">
        <v>190.66239999999999</v>
      </c>
    </row>
    <row r="51" spans="1:4">
      <c r="A51">
        <f t="shared" si="0"/>
        <v>0.34027777777777751</v>
      </c>
      <c r="B51" s="1">
        <v>43418.006944444445</v>
      </c>
      <c r="C51" s="20">
        <v>0.65938450000000004</v>
      </c>
      <c r="D51" s="20">
        <v>190.66239999999999</v>
      </c>
    </row>
    <row r="52" spans="1:4">
      <c r="A52">
        <f t="shared" si="0"/>
        <v>0.34722222222222193</v>
      </c>
      <c r="B52" s="1">
        <v>43418.013888888891</v>
      </c>
      <c r="C52" s="20">
        <v>0.54004909999999995</v>
      </c>
      <c r="D52" s="20">
        <v>192.62090000000001</v>
      </c>
    </row>
    <row r="53" spans="1:4">
      <c r="A53">
        <f t="shared" si="0"/>
        <v>0.35416666666666635</v>
      </c>
      <c r="B53" s="1">
        <v>43418.020833333336</v>
      </c>
      <c r="C53" s="20">
        <v>0.42415560000000002</v>
      </c>
      <c r="D53" s="20">
        <v>189.7732</v>
      </c>
    </row>
    <row r="54" spans="1:4">
      <c r="A54">
        <f t="shared" si="0"/>
        <v>0.36111111111111077</v>
      </c>
      <c r="B54" s="1">
        <v>43418.027777777781</v>
      </c>
      <c r="C54" s="20">
        <v>0.4520631</v>
      </c>
      <c r="D54" s="20">
        <v>190.83770000000001</v>
      </c>
    </row>
    <row r="55" spans="1:4">
      <c r="A55">
        <f t="shared" si="0"/>
        <v>0.36805555555555519</v>
      </c>
      <c r="B55" s="1">
        <v>43418.034722222219</v>
      </c>
      <c r="C55" s="20">
        <v>0.45425979999999999</v>
      </c>
      <c r="D55" s="20">
        <v>192.20050000000001</v>
      </c>
    </row>
    <row r="56" spans="1:4">
      <c r="A56">
        <f t="shared" si="0"/>
        <v>0.37499999999999961</v>
      </c>
      <c r="B56" s="1">
        <v>43418.041666666664</v>
      </c>
      <c r="C56" s="20">
        <v>0.38363130000000001</v>
      </c>
      <c r="D56" s="20">
        <v>183.28749999999999</v>
      </c>
    </row>
    <row r="57" spans="1:4">
      <c r="A57">
        <f t="shared" si="0"/>
        <v>0.38194444444444403</v>
      </c>
      <c r="B57" s="1">
        <v>43418.048611111109</v>
      </c>
      <c r="C57" s="20">
        <v>0.38363130000000001</v>
      </c>
      <c r="D57" s="20">
        <v>183.28749999999999</v>
      </c>
    </row>
    <row r="58" spans="1:4">
      <c r="A58">
        <f t="shared" si="0"/>
        <v>0.38888888888888845</v>
      </c>
      <c r="B58" s="1">
        <v>43418.055555555555</v>
      </c>
      <c r="C58" s="20">
        <v>0.43711440000000001</v>
      </c>
      <c r="D58" s="20">
        <v>181.3109</v>
      </c>
    </row>
    <row r="59" spans="1:4">
      <c r="A59">
        <f t="shared" si="0"/>
        <v>0.39583333333333287</v>
      </c>
      <c r="B59" s="1">
        <v>43418.0625</v>
      </c>
      <c r="C59" s="20">
        <v>0.36124780000000001</v>
      </c>
      <c r="D59" s="20">
        <v>184.7636</v>
      </c>
    </row>
    <row r="60" spans="1:4">
      <c r="A60">
        <f t="shared" si="0"/>
        <v>0.40277777777777729</v>
      </c>
      <c r="B60" s="1">
        <v>43418.069444444445</v>
      </c>
      <c r="C60" s="20">
        <v>0.28723680000000001</v>
      </c>
      <c r="D60" s="20">
        <v>188.6097</v>
      </c>
    </row>
    <row r="61" spans="1:4">
      <c r="A61">
        <f t="shared" si="0"/>
        <v>0.40972222222222171</v>
      </c>
      <c r="B61" s="1">
        <v>43418.076388888891</v>
      </c>
      <c r="C61" s="20">
        <v>0.20535329999999999</v>
      </c>
      <c r="D61" s="20">
        <v>171.3175</v>
      </c>
    </row>
    <row r="62" spans="1:4">
      <c r="A62">
        <f t="shared" si="0"/>
        <v>0.41666666666666613</v>
      </c>
      <c r="B62" s="1">
        <v>43418.083333333336</v>
      </c>
      <c r="C62" s="20">
        <v>0.163878</v>
      </c>
      <c r="D62" s="20">
        <v>203.74950000000001</v>
      </c>
    </row>
    <row r="63" spans="1:4">
      <c r="A63">
        <f t="shared" si="0"/>
        <v>0.42361111111111055</v>
      </c>
      <c r="B63" s="1">
        <v>43418.090277777781</v>
      </c>
      <c r="C63" s="20">
        <v>0.163878</v>
      </c>
      <c r="D63" s="20">
        <v>203.74950000000001</v>
      </c>
    </row>
    <row r="64" spans="1:4">
      <c r="A64">
        <f t="shared" si="0"/>
        <v>0.43055555555555497</v>
      </c>
      <c r="B64" s="1">
        <v>43418.097222222219</v>
      </c>
      <c r="C64" s="20">
        <v>0.1035857</v>
      </c>
      <c r="D64" s="20">
        <v>186.0959</v>
      </c>
    </row>
    <row r="65" spans="1:4">
      <c r="A65">
        <f t="shared" si="0"/>
        <v>0.43749999999999939</v>
      </c>
      <c r="B65" s="1">
        <v>43418.104166666664</v>
      </c>
      <c r="C65" s="20">
        <v>0.10420169999999999</v>
      </c>
      <c r="D65" s="20">
        <v>52.800190000000001</v>
      </c>
    </row>
    <row r="66" spans="1:4">
      <c r="A66">
        <f t="shared" si="0"/>
        <v>0.44444444444444381</v>
      </c>
      <c r="B66" s="1">
        <v>43418.111111111109</v>
      </c>
      <c r="C66" s="20">
        <v>2.7802879999999999E-2</v>
      </c>
      <c r="D66" s="20">
        <v>37.694240000000001</v>
      </c>
    </row>
    <row r="67" spans="1:4">
      <c r="A67">
        <f t="shared" si="0"/>
        <v>0.45138888888888823</v>
      </c>
      <c r="B67" s="1">
        <v>43418.118055555555</v>
      </c>
      <c r="C67" s="20">
        <v>0.19097910000000001</v>
      </c>
      <c r="D67" s="20">
        <v>25.760010000000001</v>
      </c>
    </row>
    <row r="68" spans="1:4">
      <c r="A68">
        <f t="shared" ref="A68:A131" si="1">A67+((10/60)/24)</f>
        <v>0.45833333333333265</v>
      </c>
      <c r="B68" s="1">
        <v>43418.125</v>
      </c>
      <c r="C68" s="20">
        <v>0.28287810000000002</v>
      </c>
      <c r="D68" s="20">
        <v>24.20927</v>
      </c>
    </row>
    <row r="69" spans="1:4">
      <c r="A69">
        <f t="shared" si="1"/>
        <v>0.46527777777777707</v>
      </c>
      <c r="B69" s="1">
        <v>43418.131944444445</v>
      </c>
      <c r="C69" s="20">
        <v>0.28287810000000002</v>
      </c>
      <c r="D69" s="20">
        <v>24.20927</v>
      </c>
    </row>
    <row r="70" spans="1:4">
      <c r="A70">
        <f t="shared" si="1"/>
        <v>0.47222222222222149</v>
      </c>
      <c r="B70" s="1">
        <v>43418.138888888891</v>
      </c>
      <c r="C70" s="20">
        <v>0.46282719999999999</v>
      </c>
      <c r="D70" s="20">
        <v>15.02711</v>
      </c>
    </row>
    <row r="71" spans="1:4">
      <c r="A71">
        <f t="shared" si="1"/>
        <v>0.47916666666666591</v>
      </c>
      <c r="B71" s="1">
        <v>43418.145833333336</v>
      </c>
      <c r="C71" s="20">
        <v>0.45951389999999998</v>
      </c>
      <c r="D71" s="20">
        <v>5.9959530000000001</v>
      </c>
    </row>
    <row r="72" spans="1:4">
      <c r="A72">
        <f t="shared" si="1"/>
        <v>0.48611111111111033</v>
      </c>
      <c r="B72" s="1">
        <v>43418.152777777781</v>
      </c>
      <c r="C72" s="20">
        <v>0.43635420000000003</v>
      </c>
      <c r="D72" s="20">
        <v>7.1087300000000004</v>
      </c>
    </row>
    <row r="73" spans="1:4">
      <c r="A73">
        <f t="shared" si="1"/>
        <v>0.49305555555555475</v>
      </c>
      <c r="B73" s="1">
        <v>43418.159722222219</v>
      </c>
      <c r="C73" s="20">
        <v>0.56833270000000002</v>
      </c>
      <c r="D73" s="20">
        <v>9.2137170000000008</v>
      </c>
    </row>
    <row r="74" spans="1:4">
      <c r="A74">
        <f t="shared" si="1"/>
        <v>0.49999999999999917</v>
      </c>
      <c r="B74" s="1">
        <v>43418.166666666664</v>
      </c>
      <c r="C74" s="20">
        <v>0.57503479999999996</v>
      </c>
      <c r="D74" s="20">
        <v>6.7913300000000003</v>
      </c>
    </row>
    <row r="75" spans="1:4">
      <c r="A75">
        <f t="shared" si="1"/>
        <v>0.50694444444444364</v>
      </c>
      <c r="B75" s="1">
        <v>43418.173611111109</v>
      </c>
      <c r="C75" s="20">
        <v>0.57503479999999996</v>
      </c>
      <c r="D75" s="20">
        <v>6.7913300000000003</v>
      </c>
    </row>
    <row r="76" spans="1:4">
      <c r="A76">
        <f t="shared" si="1"/>
        <v>0.51388888888888806</v>
      </c>
      <c r="B76" s="1">
        <v>43418.180555555555</v>
      </c>
      <c r="C76" s="20">
        <v>0.64696520000000002</v>
      </c>
      <c r="D76" s="20">
        <v>7.1030470000000001</v>
      </c>
    </row>
    <row r="77" spans="1:4">
      <c r="A77">
        <f t="shared" si="1"/>
        <v>0.52083333333333248</v>
      </c>
      <c r="B77" s="1">
        <v>43418.1875</v>
      </c>
      <c r="C77" s="20">
        <v>0.66836669999999998</v>
      </c>
      <c r="D77" s="20">
        <v>5.7532430000000003</v>
      </c>
    </row>
    <row r="78" spans="1:4">
      <c r="A78">
        <f t="shared" si="1"/>
        <v>0.5277777777777769</v>
      </c>
      <c r="B78" s="1">
        <v>43418.194444444445</v>
      </c>
      <c r="C78" s="20">
        <v>0.68255480000000002</v>
      </c>
      <c r="D78" s="20">
        <v>4.9588330000000003</v>
      </c>
    </row>
    <row r="79" spans="1:4">
      <c r="A79">
        <f t="shared" si="1"/>
        <v>0.53472222222222132</v>
      </c>
      <c r="B79" s="1">
        <v>43418.201388888891</v>
      </c>
      <c r="C79" s="20">
        <v>0.66450659999999995</v>
      </c>
      <c r="D79" s="20">
        <v>9.7032980000000002</v>
      </c>
    </row>
    <row r="80" spans="1:4">
      <c r="A80">
        <f t="shared" si="1"/>
        <v>0.54166666666666574</v>
      </c>
      <c r="B80" s="1">
        <v>43418.208333333336</v>
      </c>
      <c r="C80" s="20">
        <v>0.75610849999999996</v>
      </c>
      <c r="D80" s="20">
        <v>16.75731</v>
      </c>
    </row>
    <row r="81" spans="1:4">
      <c r="A81">
        <f t="shared" si="1"/>
        <v>0.54861111111111016</v>
      </c>
      <c r="B81" s="1">
        <v>43418.215277777781</v>
      </c>
      <c r="C81" s="20">
        <v>0.75610849999999996</v>
      </c>
      <c r="D81" s="20">
        <v>16.75731</v>
      </c>
    </row>
    <row r="82" spans="1:4">
      <c r="A82">
        <f t="shared" si="1"/>
        <v>0.55555555555555458</v>
      </c>
      <c r="B82" s="1">
        <v>43418.222222222219</v>
      </c>
      <c r="C82" s="20">
        <v>0.68936560000000002</v>
      </c>
      <c r="D82" s="20">
        <v>11.71743</v>
      </c>
    </row>
    <row r="83" spans="1:4">
      <c r="A83">
        <f t="shared" si="1"/>
        <v>0.562499999999999</v>
      </c>
      <c r="B83" s="1">
        <v>43418.229166666664</v>
      </c>
      <c r="C83" s="20">
        <v>0.65143689999999999</v>
      </c>
      <c r="D83" s="20">
        <v>18.15682</v>
      </c>
    </row>
    <row r="84" spans="1:4">
      <c r="A84">
        <f t="shared" si="1"/>
        <v>0.56944444444444342</v>
      </c>
      <c r="B84" s="1">
        <v>43418.236111111109</v>
      </c>
      <c r="C84" s="20">
        <v>0.6969398</v>
      </c>
      <c r="D84" s="20">
        <v>10.165139999999999</v>
      </c>
    </row>
    <row r="85" spans="1:4">
      <c r="A85">
        <f t="shared" si="1"/>
        <v>0.57638888888888784</v>
      </c>
      <c r="B85" s="1">
        <v>43418.243055555555</v>
      </c>
      <c r="C85" s="20">
        <v>0.54406339999999997</v>
      </c>
      <c r="D85" s="20">
        <v>3.5829029999999999</v>
      </c>
    </row>
    <row r="86" spans="1:4">
      <c r="A86">
        <f t="shared" si="1"/>
        <v>0.58333333333333226</v>
      </c>
      <c r="B86" s="1">
        <v>43418.25</v>
      </c>
      <c r="C86" s="20">
        <v>0.69286939999999997</v>
      </c>
      <c r="D86" s="20">
        <v>6.7967950000000004</v>
      </c>
    </row>
    <row r="87" spans="1:4">
      <c r="A87">
        <f t="shared" si="1"/>
        <v>0.59027777777777668</v>
      </c>
      <c r="B87" s="1">
        <v>43418.256944444445</v>
      </c>
      <c r="C87" s="20">
        <v>0.69286939999999997</v>
      </c>
      <c r="D87" s="20">
        <v>6.7967950000000004</v>
      </c>
    </row>
    <row r="88" spans="1:4">
      <c r="A88">
        <f t="shared" si="1"/>
        <v>0.5972222222222211</v>
      </c>
      <c r="B88" s="1">
        <v>43418.263888888891</v>
      </c>
      <c r="C88" s="20">
        <v>0.50592590000000004</v>
      </c>
      <c r="D88" s="20">
        <v>16.536529999999999</v>
      </c>
    </row>
    <row r="89" spans="1:4">
      <c r="A89">
        <f t="shared" si="1"/>
        <v>0.60416666666666552</v>
      </c>
      <c r="B89" s="1">
        <v>43418.270833333336</v>
      </c>
      <c r="C89" s="20">
        <v>0.61329359999999999</v>
      </c>
      <c r="D89" s="20">
        <v>11.95121</v>
      </c>
    </row>
    <row r="90" spans="1:4">
      <c r="A90">
        <f t="shared" si="1"/>
        <v>0.61111111111110994</v>
      </c>
      <c r="B90" s="1">
        <v>43418.277777777781</v>
      </c>
      <c r="C90" s="20">
        <v>0.64287249999999996</v>
      </c>
      <c r="D90" s="20">
        <v>7.0586890000000002</v>
      </c>
    </row>
    <row r="91" spans="1:4">
      <c r="A91">
        <f t="shared" si="1"/>
        <v>0.61805555555555436</v>
      </c>
      <c r="B91" s="1">
        <v>43418.284722222219</v>
      </c>
      <c r="C91" s="20">
        <v>0.62839639999999997</v>
      </c>
      <c r="D91" s="20">
        <v>20.395969999999998</v>
      </c>
    </row>
    <row r="92" spans="1:4">
      <c r="A92">
        <f t="shared" si="1"/>
        <v>0.62499999999999878</v>
      </c>
      <c r="B92" s="1">
        <v>43418.291666666664</v>
      </c>
      <c r="C92" s="20">
        <v>0.51822000000000001</v>
      </c>
      <c r="D92" s="20">
        <v>7.3170070000000003</v>
      </c>
    </row>
    <row r="93" spans="1:4">
      <c r="A93">
        <f t="shared" si="1"/>
        <v>0.6319444444444432</v>
      </c>
      <c r="B93" s="1">
        <v>43418.298611111109</v>
      </c>
      <c r="C93" s="20">
        <v>0.51822000000000001</v>
      </c>
      <c r="D93" s="20">
        <v>7.3170070000000003</v>
      </c>
    </row>
    <row r="94" spans="1:4">
      <c r="A94">
        <f t="shared" si="1"/>
        <v>0.63888888888888762</v>
      </c>
      <c r="B94" s="1">
        <v>43418.305555555555</v>
      </c>
      <c r="C94" s="20">
        <v>0.4501522</v>
      </c>
      <c r="D94" s="20">
        <v>7.7880960000000004</v>
      </c>
    </row>
    <row r="95" spans="1:4">
      <c r="A95">
        <f t="shared" si="1"/>
        <v>0.64583333333333204</v>
      </c>
      <c r="B95" s="1">
        <v>43418.3125</v>
      </c>
      <c r="C95" s="20">
        <v>0.53423779999999998</v>
      </c>
      <c r="D95" s="20">
        <v>11.77266</v>
      </c>
    </row>
    <row r="96" spans="1:4">
      <c r="A96">
        <f t="shared" si="1"/>
        <v>0.65277777777777646</v>
      </c>
      <c r="B96" s="1">
        <v>43418.319444444445</v>
      </c>
      <c r="C96" s="20">
        <v>0.40774630000000001</v>
      </c>
      <c r="D96" s="20">
        <v>11.88866</v>
      </c>
    </row>
    <row r="97" spans="1:4">
      <c r="A97">
        <f t="shared" si="1"/>
        <v>0.65972222222222088</v>
      </c>
      <c r="B97" s="1">
        <v>43418.326388888891</v>
      </c>
      <c r="C97" s="20">
        <v>0.38612950000000001</v>
      </c>
      <c r="D97" s="20">
        <v>1.4840150000000001</v>
      </c>
    </row>
    <row r="98" spans="1:4">
      <c r="A98">
        <f t="shared" si="1"/>
        <v>0.6666666666666653</v>
      </c>
      <c r="B98" s="1">
        <v>43418.333333333336</v>
      </c>
      <c r="C98" s="20">
        <v>0.36284569999999999</v>
      </c>
      <c r="D98" s="20">
        <v>19.98311</v>
      </c>
    </row>
    <row r="99" spans="1:4">
      <c r="A99">
        <f t="shared" si="1"/>
        <v>0.67361111111110972</v>
      </c>
      <c r="B99" s="1">
        <v>43418.340277777781</v>
      </c>
      <c r="C99" s="20">
        <v>0.36284569999999999</v>
      </c>
      <c r="D99" s="20">
        <v>19.98311</v>
      </c>
    </row>
    <row r="100" spans="1:4">
      <c r="A100">
        <f t="shared" si="1"/>
        <v>0.68055555555555414</v>
      </c>
      <c r="B100" s="1">
        <v>43418.347222222219</v>
      </c>
      <c r="C100" s="20">
        <v>0.28304950000000001</v>
      </c>
      <c r="D100" s="20">
        <v>14.527200000000001</v>
      </c>
    </row>
    <row r="101" spans="1:4">
      <c r="A101">
        <f t="shared" si="1"/>
        <v>0.68749999999999856</v>
      </c>
      <c r="B101" s="1">
        <v>43418.354166666664</v>
      </c>
      <c r="C101" s="20">
        <v>0.3070505</v>
      </c>
      <c r="D101" s="20">
        <v>13.945729999999999</v>
      </c>
    </row>
    <row r="102" spans="1:4">
      <c r="A102">
        <f t="shared" si="1"/>
        <v>0.69444444444444298</v>
      </c>
      <c r="B102" s="1">
        <v>43418.361111111109</v>
      </c>
      <c r="C102" s="20">
        <v>0.16834489999999999</v>
      </c>
      <c r="D102" s="20">
        <v>346.95440000000002</v>
      </c>
    </row>
    <row r="103" spans="1:4">
      <c r="A103">
        <f t="shared" si="1"/>
        <v>0.7013888888888874</v>
      </c>
      <c r="B103" s="1">
        <v>43418.368055555555</v>
      </c>
      <c r="C103" s="20">
        <v>0.17611360000000001</v>
      </c>
      <c r="D103" s="20">
        <v>344.85899999999998</v>
      </c>
    </row>
    <row r="104" spans="1:4">
      <c r="A104">
        <f t="shared" si="1"/>
        <v>0.70833333333333182</v>
      </c>
      <c r="B104" s="1">
        <v>43418.375</v>
      </c>
      <c r="C104" s="20">
        <v>0.1149348</v>
      </c>
      <c r="D104" s="20">
        <v>349.47219999999999</v>
      </c>
    </row>
    <row r="105" spans="1:4">
      <c r="A105">
        <f t="shared" si="1"/>
        <v>0.71527777777777624</v>
      </c>
      <c r="B105" s="1">
        <v>43418.381944444445</v>
      </c>
      <c r="C105" s="20">
        <v>0.1149348</v>
      </c>
      <c r="D105" s="20">
        <v>349.47219999999999</v>
      </c>
    </row>
    <row r="106" spans="1:4">
      <c r="A106">
        <f t="shared" si="1"/>
        <v>0.72222222222222066</v>
      </c>
      <c r="B106" s="1">
        <v>43418.388888888891</v>
      </c>
      <c r="C106" s="20">
        <v>3.7483330000000002E-2</v>
      </c>
      <c r="D106" s="20">
        <v>43.919080000000001</v>
      </c>
    </row>
    <row r="107" spans="1:4">
      <c r="A107">
        <f t="shared" si="1"/>
        <v>0.72916666666666508</v>
      </c>
      <c r="B107" s="1">
        <v>43418.395833333336</v>
      </c>
      <c r="C107" s="20">
        <v>9.3962760000000006E-2</v>
      </c>
      <c r="D107" s="20">
        <v>253.30080000000001</v>
      </c>
    </row>
    <row r="108" spans="1:4">
      <c r="A108">
        <f t="shared" si="1"/>
        <v>0.7361111111111095</v>
      </c>
      <c r="B108" s="1">
        <v>43418.402777777781</v>
      </c>
      <c r="C108" s="20">
        <v>6.3788709999999998E-2</v>
      </c>
      <c r="D108" s="20">
        <v>256.39940000000001</v>
      </c>
    </row>
    <row r="109" spans="1:4">
      <c r="A109">
        <f t="shared" si="1"/>
        <v>0.74305555555555391</v>
      </c>
      <c r="B109" s="1">
        <v>43418.409722222219</v>
      </c>
      <c r="C109" s="20">
        <v>4.3600460000000001E-2</v>
      </c>
      <c r="D109" s="20">
        <v>216.6071</v>
      </c>
    </row>
    <row r="110" spans="1:4">
      <c r="A110">
        <f t="shared" si="1"/>
        <v>0.74999999999999833</v>
      </c>
      <c r="B110" s="1">
        <v>43418.416666666664</v>
      </c>
      <c r="C110" s="20">
        <v>0.1292478</v>
      </c>
      <c r="D110" s="20">
        <v>213.3212</v>
      </c>
    </row>
    <row r="111" spans="1:4">
      <c r="A111">
        <f t="shared" si="1"/>
        <v>0.75694444444444275</v>
      </c>
      <c r="B111" s="1">
        <v>43418.423611111109</v>
      </c>
      <c r="C111" s="20">
        <v>0.1292478</v>
      </c>
      <c r="D111" s="20">
        <v>213.3212</v>
      </c>
    </row>
    <row r="112" spans="1:4">
      <c r="A112">
        <f t="shared" si="1"/>
        <v>0.76388888888888717</v>
      </c>
      <c r="B112" s="1">
        <v>43418.430555555555</v>
      </c>
      <c r="C112" s="20">
        <v>0.30608000000000002</v>
      </c>
      <c r="D112" s="20">
        <v>193.99080000000001</v>
      </c>
    </row>
    <row r="113" spans="1:4">
      <c r="A113">
        <f t="shared" si="1"/>
        <v>0.77083333333333159</v>
      </c>
      <c r="B113" s="1">
        <v>43418.4375</v>
      </c>
      <c r="C113" s="20">
        <v>0.25484899999999999</v>
      </c>
      <c r="D113" s="20">
        <v>211.1951</v>
      </c>
    </row>
    <row r="114" spans="1:4">
      <c r="A114">
        <f t="shared" si="1"/>
        <v>0.77777777777777601</v>
      </c>
      <c r="B114" s="1">
        <v>43418.444444444445</v>
      </c>
      <c r="C114" s="20">
        <v>0.361425</v>
      </c>
      <c r="D114" s="20">
        <v>200.74160000000001</v>
      </c>
    </row>
    <row r="115" spans="1:4">
      <c r="A115">
        <f t="shared" si="1"/>
        <v>0.78472222222222043</v>
      </c>
      <c r="B115" s="1">
        <v>43418.451388888891</v>
      </c>
      <c r="C115" s="20">
        <v>0.30516389999999999</v>
      </c>
      <c r="D115" s="20">
        <v>198.13810000000001</v>
      </c>
    </row>
    <row r="116" spans="1:4">
      <c r="A116">
        <f t="shared" si="1"/>
        <v>0.79166666666666485</v>
      </c>
      <c r="B116" s="1">
        <v>43418.458333333336</v>
      </c>
      <c r="C116" s="20">
        <v>0.35148400000000002</v>
      </c>
      <c r="D116" s="20">
        <v>200.13630000000001</v>
      </c>
    </row>
    <row r="117" spans="1:4">
      <c r="A117">
        <f t="shared" si="1"/>
        <v>0.79861111111110927</v>
      </c>
      <c r="B117" s="1">
        <v>43418.465277777781</v>
      </c>
      <c r="C117" s="20">
        <v>0.35148400000000002</v>
      </c>
      <c r="D117" s="20">
        <v>200.13630000000001</v>
      </c>
    </row>
    <row r="118" spans="1:4">
      <c r="A118">
        <f t="shared" si="1"/>
        <v>0.80555555555555369</v>
      </c>
      <c r="B118" s="1">
        <v>43418.472222222219</v>
      </c>
      <c r="C118" s="20">
        <v>0.42716270000000001</v>
      </c>
      <c r="D118" s="20">
        <v>191.8887</v>
      </c>
    </row>
    <row r="119" spans="1:4">
      <c r="A119">
        <f t="shared" si="1"/>
        <v>0.81249999999999811</v>
      </c>
      <c r="B119" s="1">
        <v>43418.479166666664</v>
      </c>
      <c r="C119" s="20">
        <v>0.36636869999999999</v>
      </c>
      <c r="D119" s="20">
        <v>196.65430000000001</v>
      </c>
    </row>
    <row r="120" spans="1:4">
      <c r="A120">
        <f t="shared" si="1"/>
        <v>0.81944444444444253</v>
      </c>
      <c r="B120" s="1">
        <v>43418.486111111109</v>
      </c>
      <c r="C120" s="20">
        <v>0.43583939999999999</v>
      </c>
      <c r="D120" s="20">
        <v>185.26580000000001</v>
      </c>
    </row>
    <row r="121" spans="1:4">
      <c r="A121">
        <f t="shared" si="1"/>
        <v>0.82638888888888695</v>
      </c>
      <c r="B121" s="1">
        <v>43418.493055555555</v>
      </c>
      <c r="C121" s="20">
        <v>0.50498019999999999</v>
      </c>
      <c r="D121" s="20">
        <v>193.51339999999999</v>
      </c>
    </row>
    <row r="122" spans="1:4">
      <c r="A122">
        <f t="shared" si="1"/>
        <v>0.83333333333333137</v>
      </c>
      <c r="B122" s="1">
        <v>43418.5</v>
      </c>
      <c r="C122" s="20">
        <v>0.43442950000000002</v>
      </c>
      <c r="D122" s="20">
        <v>190.61160000000001</v>
      </c>
    </row>
    <row r="123" spans="1:4">
      <c r="A123">
        <f t="shared" si="1"/>
        <v>0.84027777777777579</v>
      </c>
      <c r="B123" s="1">
        <v>43418.506944444445</v>
      </c>
      <c r="C123" s="20">
        <v>0.43442950000000002</v>
      </c>
      <c r="D123" s="20">
        <v>190.61160000000001</v>
      </c>
    </row>
    <row r="124" spans="1:4">
      <c r="A124">
        <f t="shared" si="1"/>
        <v>0.84722222222222021</v>
      </c>
      <c r="B124" s="1">
        <v>43418.513888888891</v>
      </c>
      <c r="C124" s="20">
        <v>0.47790899999999997</v>
      </c>
      <c r="D124" s="20">
        <v>195.2867</v>
      </c>
    </row>
    <row r="125" spans="1:4">
      <c r="A125">
        <f t="shared" si="1"/>
        <v>0.85416666666666463</v>
      </c>
      <c r="B125" s="1">
        <v>43418.520833333336</v>
      </c>
      <c r="C125" s="20">
        <v>0.43429479999999998</v>
      </c>
      <c r="D125" s="20">
        <v>182.1113</v>
      </c>
    </row>
    <row r="126" spans="1:4">
      <c r="A126">
        <f t="shared" si="1"/>
        <v>0.86111111111110905</v>
      </c>
      <c r="B126" s="1">
        <v>43418.527777777781</v>
      </c>
      <c r="C126" s="20">
        <v>0.55203259999999998</v>
      </c>
      <c r="D126" s="20">
        <v>179.37719999999999</v>
      </c>
    </row>
    <row r="127" spans="1:4">
      <c r="A127">
        <f t="shared" si="1"/>
        <v>0.86805555555555347</v>
      </c>
      <c r="B127" s="1">
        <v>43418.534722222219</v>
      </c>
      <c r="C127" s="20">
        <v>0.47659000000000001</v>
      </c>
      <c r="D127" s="20">
        <v>193.71549999999999</v>
      </c>
    </row>
    <row r="128" spans="1:4">
      <c r="A128">
        <f t="shared" si="1"/>
        <v>0.87499999999999789</v>
      </c>
      <c r="B128" s="1">
        <v>43418.541666666664</v>
      </c>
      <c r="C128" s="20">
        <v>0.46110410000000002</v>
      </c>
      <c r="D128" s="20">
        <v>185.47569999999999</v>
      </c>
    </row>
    <row r="129" spans="1:4">
      <c r="A129">
        <f t="shared" si="1"/>
        <v>0.88194444444444231</v>
      </c>
      <c r="B129" s="1">
        <v>43418.548611111109</v>
      </c>
      <c r="C129" s="20">
        <v>0.46110410000000002</v>
      </c>
      <c r="D129" s="20">
        <v>185.47569999999999</v>
      </c>
    </row>
    <row r="130" spans="1:4">
      <c r="A130">
        <f t="shared" si="1"/>
        <v>0.88888888888888673</v>
      </c>
      <c r="B130" s="1">
        <v>43418.555555555555</v>
      </c>
      <c r="C130" s="20">
        <v>0.39121479999999997</v>
      </c>
      <c r="D130" s="20">
        <v>193.75210000000001</v>
      </c>
    </row>
    <row r="131" spans="1:4">
      <c r="A131">
        <f t="shared" si="1"/>
        <v>0.89583333333333115</v>
      </c>
      <c r="B131" s="1">
        <v>43418.5625</v>
      </c>
      <c r="C131" s="20">
        <v>0.4020609</v>
      </c>
      <c r="D131" s="20">
        <v>188.15029999999999</v>
      </c>
    </row>
    <row r="132" spans="1:4">
      <c r="A132">
        <f t="shared" ref="A132:A195" si="2">A131+((10/60)/24)</f>
        <v>0.90277777777777557</v>
      </c>
      <c r="B132" s="1">
        <v>43418.569444444445</v>
      </c>
      <c r="C132" s="20">
        <v>0.39200000000000002</v>
      </c>
      <c r="D132" s="20">
        <v>180</v>
      </c>
    </row>
    <row r="133" spans="1:4">
      <c r="A133">
        <f t="shared" si="2"/>
        <v>0.90972222222221999</v>
      </c>
      <c r="B133" s="1">
        <v>43418.576388888891</v>
      </c>
      <c r="C133" s="20">
        <v>0.37536649999999999</v>
      </c>
      <c r="D133" s="20">
        <v>191.3698</v>
      </c>
    </row>
    <row r="134" spans="1:4">
      <c r="A134">
        <f t="shared" si="2"/>
        <v>0.91666666666666441</v>
      </c>
      <c r="B134" s="1">
        <v>43418.583333333336</v>
      </c>
      <c r="C134" s="20">
        <v>0.24635750000000001</v>
      </c>
      <c r="D134" s="20">
        <v>187.93279999999999</v>
      </c>
    </row>
    <row r="135" spans="1:4">
      <c r="A135">
        <f t="shared" si="2"/>
        <v>0.92361111111110883</v>
      </c>
      <c r="B135" s="1">
        <v>43418.590277777781</v>
      </c>
      <c r="C135" s="20">
        <v>0.24635750000000001</v>
      </c>
      <c r="D135" s="20">
        <v>187.93279999999999</v>
      </c>
    </row>
    <row r="136" spans="1:4">
      <c r="A136">
        <f t="shared" si="2"/>
        <v>0.93055555555555325</v>
      </c>
      <c r="B136" s="1">
        <v>43418.597222222219</v>
      </c>
      <c r="C136" s="20">
        <v>0.1990779</v>
      </c>
      <c r="D136" s="20">
        <v>202.4427</v>
      </c>
    </row>
    <row r="137" spans="1:4">
      <c r="A137">
        <f t="shared" si="2"/>
        <v>0.93749999999999767</v>
      </c>
      <c r="B137" s="1">
        <v>43418.604166666664</v>
      </c>
      <c r="C137" s="20">
        <v>0.1472311</v>
      </c>
      <c r="D137" s="20">
        <v>172.58539999999999</v>
      </c>
    </row>
    <row r="138" spans="1:4">
      <c r="A138">
        <f t="shared" si="2"/>
        <v>0.94444444444444209</v>
      </c>
      <c r="B138" s="1">
        <v>43418.611111111109</v>
      </c>
      <c r="C138" s="20">
        <v>0.12041590000000001</v>
      </c>
      <c r="D138" s="20">
        <v>184.7636</v>
      </c>
    </row>
    <row r="139" spans="1:4">
      <c r="A139">
        <f t="shared" si="2"/>
        <v>0.95138888888888651</v>
      </c>
      <c r="B139" s="1">
        <v>43418.618055555555</v>
      </c>
      <c r="C139" s="20">
        <v>5.6364879999999999E-2</v>
      </c>
      <c r="D139" s="20">
        <v>115.2011</v>
      </c>
    </row>
    <row r="140" spans="1:4">
      <c r="A140">
        <f t="shared" si="2"/>
        <v>0.95833333333333093</v>
      </c>
      <c r="B140" s="1">
        <v>43418.625</v>
      </c>
      <c r="C140" s="20">
        <v>9.1005500000000003E-2</v>
      </c>
      <c r="D140" s="20">
        <v>89.370400000000004</v>
      </c>
    </row>
    <row r="141" spans="1:4">
      <c r="A141">
        <f t="shared" si="2"/>
        <v>0.96527777777777535</v>
      </c>
      <c r="B141" s="1">
        <v>43418.631944444445</v>
      </c>
      <c r="C141" s="20">
        <v>9.1005500000000003E-2</v>
      </c>
      <c r="D141" s="20">
        <v>89.370400000000004</v>
      </c>
    </row>
    <row r="142" spans="1:4">
      <c r="A142">
        <f t="shared" si="2"/>
        <v>0.97222222222221977</v>
      </c>
      <c r="B142" s="1">
        <v>43418.638888888891</v>
      </c>
      <c r="C142" s="20">
        <v>0.1565407</v>
      </c>
      <c r="D142" s="20">
        <v>19.013670000000001</v>
      </c>
    </row>
    <row r="143" spans="1:4">
      <c r="A143">
        <f t="shared" si="2"/>
        <v>0.97916666666666419</v>
      </c>
      <c r="B143" s="1">
        <v>43418.645833333336</v>
      </c>
      <c r="C143" s="20">
        <v>0.19123019999999999</v>
      </c>
      <c r="D143" s="20">
        <v>12.073829999999999</v>
      </c>
    </row>
    <row r="144" spans="1:4">
      <c r="A144">
        <f t="shared" si="2"/>
        <v>0.98611111111110861</v>
      </c>
      <c r="B144" s="1">
        <v>43418.652777777781</v>
      </c>
      <c r="C144" s="20">
        <v>0.2333345</v>
      </c>
      <c r="D144" s="20">
        <v>13.381119999999999</v>
      </c>
    </row>
    <row r="145" spans="1:4">
      <c r="A145">
        <f t="shared" si="2"/>
        <v>0.99305555555555303</v>
      </c>
      <c r="B145" s="1">
        <v>43418.659722222219</v>
      </c>
      <c r="C145" s="20">
        <v>0.28431139999999999</v>
      </c>
      <c r="D145" s="20">
        <v>22.325330000000001</v>
      </c>
    </row>
    <row r="146" spans="1:4">
      <c r="A146">
        <f t="shared" si="2"/>
        <v>0.99999999999999745</v>
      </c>
      <c r="B146" s="1">
        <v>43418.666666666664</v>
      </c>
      <c r="C146" s="20">
        <v>0.37574059999999998</v>
      </c>
      <c r="D146" s="20">
        <v>13.074619999999999</v>
      </c>
    </row>
    <row r="147" spans="1:4">
      <c r="A147">
        <f t="shared" si="2"/>
        <v>1.006944444444442</v>
      </c>
      <c r="B147" s="1">
        <v>43418.673611111109</v>
      </c>
      <c r="C147" s="20">
        <v>0.37574059999999998</v>
      </c>
      <c r="D147" s="20">
        <v>13.074619999999999</v>
      </c>
    </row>
    <row r="148" spans="1:4">
      <c r="A148">
        <f t="shared" si="2"/>
        <v>1.0138888888888864</v>
      </c>
      <c r="B148" s="1">
        <v>43418.680555555555</v>
      </c>
      <c r="C148" s="20">
        <v>0.43756709999999999</v>
      </c>
      <c r="D148" s="20">
        <v>4.8506349999999996</v>
      </c>
    </row>
    <row r="149" spans="1:4">
      <c r="A149">
        <f t="shared" si="2"/>
        <v>1.0208333333333308</v>
      </c>
      <c r="B149" s="1">
        <v>43418.6875</v>
      </c>
      <c r="C149" s="20">
        <v>0.55797490000000005</v>
      </c>
      <c r="D149" s="20">
        <v>9.6986620000000006</v>
      </c>
    </row>
    <row r="150" spans="1:4">
      <c r="A150">
        <f t="shared" si="2"/>
        <v>1.0277777777777752</v>
      </c>
      <c r="B150" s="1">
        <v>43418.694444444445</v>
      </c>
      <c r="C150" s="20">
        <v>0.50929460000000004</v>
      </c>
      <c r="D150" s="20">
        <v>7.4459590000000002</v>
      </c>
    </row>
    <row r="151" spans="1:4">
      <c r="A151">
        <f t="shared" si="2"/>
        <v>1.0347222222222197</v>
      </c>
      <c r="B151" s="1">
        <v>43418.701388888891</v>
      </c>
      <c r="C151" s="20">
        <v>0.54020089999999998</v>
      </c>
      <c r="D151" s="20">
        <v>3.8211300000000001</v>
      </c>
    </row>
    <row r="152" spans="1:4">
      <c r="A152">
        <f t="shared" si="2"/>
        <v>1.0416666666666641</v>
      </c>
      <c r="B152" s="1">
        <v>43418.708333333336</v>
      </c>
      <c r="C152" s="20">
        <v>0.56719839999999999</v>
      </c>
      <c r="D152" s="20">
        <v>11.90427</v>
      </c>
    </row>
    <row r="153" spans="1:4">
      <c r="A153">
        <f t="shared" si="2"/>
        <v>1.0486111111111085</v>
      </c>
      <c r="B153" s="1">
        <v>43418.715277777781</v>
      </c>
      <c r="C153" s="20">
        <v>0.56719839999999999</v>
      </c>
      <c r="D153" s="20">
        <v>11.90427</v>
      </c>
    </row>
    <row r="154" spans="1:4">
      <c r="A154">
        <f t="shared" si="2"/>
        <v>1.0555555555555529</v>
      </c>
      <c r="B154" s="1">
        <v>43418.722222222219</v>
      </c>
      <c r="C154" s="20">
        <v>0.69324169999999996</v>
      </c>
      <c r="D154" s="20">
        <v>14.87818</v>
      </c>
    </row>
    <row r="155" spans="1:4">
      <c r="A155">
        <f t="shared" si="2"/>
        <v>1.0624999999999973</v>
      </c>
      <c r="B155" s="1">
        <v>43418.729166666664</v>
      </c>
      <c r="C155" s="20">
        <v>0.66229070000000001</v>
      </c>
      <c r="D155" s="20">
        <v>11.055440000000001</v>
      </c>
    </row>
    <row r="156" spans="1:4">
      <c r="A156">
        <f t="shared" si="2"/>
        <v>1.0694444444444418</v>
      </c>
      <c r="B156" s="1">
        <v>43418.736111111109</v>
      </c>
      <c r="C156" s="20">
        <v>0.71063140000000002</v>
      </c>
      <c r="D156" s="20">
        <v>6.5449780000000004</v>
      </c>
    </row>
    <row r="157" spans="1:4">
      <c r="A157">
        <f t="shared" si="2"/>
        <v>1.0763888888888862</v>
      </c>
      <c r="B157" s="1">
        <v>43418.743055555555</v>
      </c>
      <c r="C157" s="20">
        <v>0.59114299999999997</v>
      </c>
      <c r="D157" s="20">
        <v>8.2671740000000007</v>
      </c>
    </row>
    <row r="158" spans="1:4">
      <c r="A158">
        <f t="shared" si="2"/>
        <v>1.0833333333333306</v>
      </c>
      <c r="B158" s="1">
        <v>43418.75</v>
      </c>
      <c r="C158" s="20">
        <v>0.61474059999999997</v>
      </c>
      <c r="D158" s="20">
        <v>10.213150000000001</v>
      </c>
    </row>
    <row r="159" spans="1:4">
      <c r="A159">
        <f t="shared" si="2"/>
        <v>1.090277777777775</v>
      </c>
      <c r="B159" s="1">
        <v>43418.756944444445</v>
      </c>
      <c r="C159" s="20">
        <v>0.61474059999999997</v>
      </c>
      <c r="D159" s="20">
        <v>10.213150000000001</v>
      </c>
    </row>
    <row r="160" spans="1:4">
      <c r="A160">
        <f t="shared" si="2"/>
        <v>1.0972222222222194</v>
      </c>
      <c r="B160" s="1">
        <v>43418.763888888891</v>
      </c>
      <c r="C160" s="20">
        <v>0.49672929999999998</v>
      </c>
      <c r="D160" s="20">
        <v>6.0090060000000003</v>
      </c>
    </row>
    <row r="161" spans="1:4">
      <c r="A161">
        <f t="shared" si="2"/>
        <v>1.1041666666666639</v>
      </c>
      <c r="B161" s="1">
        <v>43418.770833333336</v>
      </c>
      <c r="C161" s="20">
        <v>0.57836410000000005</v>
      </c>
      <c r="D161" s="20">
        <v>9.1528829999999992</v>
      </c>
    </row>
    <row r="162" spans="1:4">
      <c r="A162">
        <f t="shared" si="2"/>
        <v>1.1111111111111083</v>
      </c>
      <c r="B162" s="1">
        <v>43418.777777777781</v>
      </c>
      <c r="C162" s="20">
        <v>0.56242780000000003</v>
      </c>
      <c r="D162" s="20">
        <v>9.9312629999999995</v>
      </c>
    </row>
    <row r="163" spans="1:4">
      <c r="A163">
        <f t="shared" si="2"/>
        <v>1.1180555555555527</v>
      </c>
      <c r="B163" s="1">
        <v>43418.784722222219</v>
      </c>
      <c r="C163" s="20">
        <v>0.5897135</v>
      </c>
      <c r="D163" s="20">
        <v>2.8187380000000002</v>
      </c>
    </row>
    <row r="164" spans="1:4">
      <c r="A164">
        <f t="shared" si="2"/>
        <v>1.1249999999999971</v>
      </c>
      <c r="B164" s="1">
        <v>43418.791666666664</v>
      </c>
      <c r="C164" s="20">
        <v>0.53859999999999997</v>
      </c>
      <c r="D164" s="20">
        <v>16.281479999999998</v>
      </c>
    </row>
    <row r="165" spans="1:4">
      <c r="A165">
        <f t="shared" si="2"/>
        <v>1.1319444444444415</v>
      </c>
      <c r="B165" s="1">
        <v>43418.798611111109</v>
      </c>
      <c r="C165" s="20">
        <v>0.53859999999999997</v>
      </c>
      <c r="D165" s="20">
        <v>16.281479999999998</v>
      </c>
    </row>
    <row r="166" spans="1:4">
      <c r="A166">
        <f t="shared" si="2"/>
        <v>1.138888888888886</v>
      </c>
      <c r="B166" s="1">
        <v>43418.805555555555</v>
      </c>
      <c r="C166" s="20">
        <v>0.40559709999999999</v>
      </c>
      <c r="D166" s="20">
        <v>3.109308</v>
      </c>
    </row>
    <row r="167" spans="1:4">
      <c r="A167">
        <f t="shared" si="2"/>
        <v>1.1458333333333304</v>
      </c>
      <c r="B167" s="1">
        <v>43418.8125</v>
      </c>
      <c r="C167" s="20">
        <v>0.40235929999999998</v>
      </c>
      <c r="D167" s="20">
        <v>2.421513</v>
      </c>
    </row>
    <row r="168" spans="1:4">
      <c r="A168">
        <f t="shared" si="2"/>
        <v>1.1527777777777748</v>
      </c>
      <c r="B168" s="1">
        <v>43418.819444444445</v>
      </c>
      <c r="C168" s="20">
        <v>0.40333859999999999</v>
      </c>
      <c r="D168" s="20">
        <v>14.20851</v>
      </c>
    </row>
    <row r="169" spans="1:4">
      <c r="A169">
        <f t="shared" si="2"/>
        <v>1.1597222222222192</v>
      </c>
      <c r="B169" s="1">
        <v>43418.826388888891</v>
      </c>
      <c r="C169" s="20">
        <v>0.37838080000000002</v>
      </c>
      <c r="D169" s="20">
        <v>14.697319999999999</v>
      </c>
    </row>
    <row r="170" spans="1:4">
      <c r="A170">
        <f t="shared" si="2"/>
        <v>1.1666666666666636</v>
      </c>
      <c r="B170" s="1">
        <v>43418.833333333336</v>
      </c>
      <c r="C170" s="20">
        <v>0.37198120000000001</v>
      </c>
      <c r="D170" s="20">
        <v>7.2587510000000002</v>
      </c>
    </row>
    <row r="171" spans="1:4">
      <c r="A171">
        <f t="shared" si="2"/>
        <v>1.1736111111111081</v>
      </c>
      <c r="B171" s="1">
        <v>43418.840277777781</v>
      </c>
      <c r="C171" s="20">
        <v>0.37198120000000001</v>
      </c>
      <c r="D171" s="20">
        <v>7.2587510000000002</v>
      </c>
    </row>
    <row r="172" spans="1:4">
      <c r="A172">
        <f t="shared" si="2"/>
        <v>1.1805555555555525</v>
      </c>
      <c r="B172" s="1">
        <v>43418.847222222219</v>
      </c>
      <c r="C172" s="20">
        <v>0.25116129999999998</v>
      </c>
      <c r="D172" s="20">
        <v>2.05355</v>
      </c>
    </row>
    <row r="173" spans="1:4">
      <c r="A173">
        <f t="shared" si="2"/>
        <v>1.1874999999999969</v>
      </c>
      <c r="B173" s="1">
        <v>43418.854166666664</v>
      </c>
      <c r="C173" s="20">
        <v>0.21467420000000001</v>
      </c>
      <c r="D173" s="20">
        <v>4.5419960000000001</v>
      </c>
    </row>
    <row r="174" spans="1:4">
      <c r="A174">
        <f t="shared" si="2"/>
        <v>1.1944444444444413</v>
      </c>
      <c r="B174" s="1">
        <v>43418.861111111109</v>
      </c>
      <c r="C174" s="20">
        <v>0.1130398</v>
      </c>
      <c r="D174" s="20">
        <v>358.47919999999999</v>
      </c>
    </row>
    <row r="175" spans="1:4">
      <c r="A175">
        <f t="shared" si="2"/>
        <v>1.2013888888888857</v>
      </c>
      <c r="B175" s="1">
        <v>43418.868055555555</v>
      </c>
      <c r="C175" s="20">
        <v>0.1112205</v>
      </c>
      <c r="D175" s="20">
        <v>3.6084689999999999</v>
      </c>
    </row>
    <row r="176" spans="1:4">
      <c r="A176">
        <f t="shared" si="2"/>
        <v>1.2083333333333302</v>
      </c>
      <c r="B176" s="1">
        <v>43418.875</v>
      </c>
      <c r="C176" s="20">
        <v>0.1074244</v>
      </c>
      <c r="D176" s="20">
        <v>331.04899999999998</v>
      </c>
    </row>
    <row r="177" spans="1:4">
      <c r="A177">
        <f t="shared" si="2"/>
        <v>1.2152777777777746</v>
      </c>
      <c r="B177" s="1">
        <v>43418.881944444445</v>
      </c>
      <c r="C177" s="20">
        <v>0.1074244</v>
      </c>
      <c r="D177" s="20">
        <v>331.04899999999998</v>
      </c>
    </row>
    <row r="178" spans="1:4">
      <c r="A178">
        <f t="shared" si="2"/>
        <v>1.222222222222219</v>
      </c>
      <c r="B178" s="1">
        <v>43418.888888888891</v>
      </c>
      <c r="C178" s="20">
        <v>5.5803220000000001E-2</v>
      </c>
      <c r="D178" s="20">
        <v>233.74619999999999</v>
      </c>
    </row>
    <row r="179" spans="1:4">
      <c r="A179">
        <f t="shared" si="2"/>
        <v>1.2291666666666634</v>
      </c>
      <c r="B179" s="1">
        <v>43418.895833333336</v>
      </c>
      <c r="C179" s="20">
        <v>0.1435862</v>
      </c>
      <c r="D179" s="20">
        <v>223.5891</v>
      </c>
    </row>
    <row r="180" spans="1:4">
      <c r="A180">
        <f t="shared" si="2"/>
        <v>1.2361111111111078</v>
      </c>
      <c r="B180" s="1">
        <v>43418.902777777781</v>
      </c>
      <c r="C180" s="20">
        <v>0.1288099</v>
      </c>
      <c r="D180" s="20">
        <v>205.76929999999999</v>
      </c>
    </row>
    <row r="181" spans="1:4">
      <c r="A181">
        <f t="shared" si="2"/>
        <v>1.2430555555555522</v>
      </c>
      <c r="B181" s="1">
        <v>43418.909722222219</v>
      </c>
      <c r="C181" s="20">
        <v>0.1839837</v>
      </c>
      <c r="D181" s="20">
        <v>185.92750000000001</v>
      </c>
    </row>
    <row r="182" spans="1:4">
      <c r="A182">
        <f t="shared" si="2"/>
        <v>1.2499999999999967</v>
      </c>
      <c r="B182" s="1">
        <v>43418.916666666664</v>
      </c>
      <c r="C182" s="20">
        <v>0.26022489999999998</v>
      </c>
      <c r="D182" s="20">
        <v>209.7176</v>
      </c>
    </row>
    <row r="183" spans="1:4">
      <c r="A183">
        <f t="shared" si="2"/>
        <v>1.2569444444444411</v>
      </c>
      <c r="B183" s="1">
        <v>43418.923611111109</v>
      </c>
      <c r="C183" s="20">
        <v>0.26022489999999998</v>
      </c>
      <c r="D183" s="20">
        <v>209.7176</v>
      </c>
    </row>
    <row r="184" spans="1:4">
      <c r="A184">
        <f t="shared" si="2"/>
        <v>1.2638888888888855</v>
      </c>
      <c r="B184" s="1">
        <v>43418.930555555555</v>
      </c>
      <c r="C184" s="20">
        <v>0.42319970000000001</v>
      </c>
      <c r="D184" s="20">
        <v>201.77629999999999</v>
      </c>
    </row>
    <row r="185" spans="1:4">
      <c r="A185">
        <f t="shared" si="2"/>
        <v>1.2708333333333299</v>
      </c>
      <c r="B185" s="1">
        <v>43418.9375</v>
      </c>
      <c r="C185" s="20">
        <v>0.37221090000000001</v>
      </c>
      <c r="D185" s="20">
        <v>197.99680000000001</v>
      </c>
    </row>
    <row r="186" spans="1:4">
      <c r="A186">
        <f t="shared" si="2"/>
        <v>1.2777777777777743</v>
      </c>
      <c r="B186" s="1">
        <v>43418.944444444445</v>
      </c>
      <c r="C186" s="20">
        <v>0.39704529999999999</v>
      </c>
      <c r="D186" s="20">
        <v>193.5462</v>
      </c>
    </row>
    <row r="187" spans="1:4">
      <c r="A187">
        <f t="shared" si="2"/>
        <v>1.2847222222222188</v>
      </c>
      <c r="B187" s="1">
        <v>43418.951388888891</v>
      </c>
      <c r="C187" s="20">
        <v>0.3589889</v>
      </c>
      <c r="D187" s="20">
        <v>194.8492</v>
      </c>
    </row>
    <row r="188" spans="1:4">
      <c r="A188">
        <f t="shared" si="2"/>
        <v>1.2916666666666632</v>
      </c>
      <c r="B188" s="1">
        <v>43418.958333333336</v>
      </c>
      <c r="C188" s="20">
        <v>0.40003119999999998</v>
      </c>
      <c r="D188" s="20">
        <v>198.66139999999999</v>
      </c>
    </row>
    <row r="189" spans="1:4">
      <c r="A189">
        <f t="shared" si="2"/>
        <v>1.2986111111111076</v>
      </c>
      <c r="B189" s="1">
        <v>43418.965277777781</v>
      </c>
      <c r="C189" s="20">
        <v>0.40003119999999998</v>
      </c>
      <c r="D189" s="20">
        <v>198.66139999999999</v>
      </c>
    </row>
    <row r="190" spans="1:4">
      <c r="A190">
        <f t="shared" si="2"/>
        <v>1.305555555555552</v>
      </c>
      <c r="B190" s="1">
        <v>43418.972222222219</v>
      </c>
      <c r="C190" s="20">
        <v>0.46160259999999997</v>
      </c>
      <c r="D190" s="20">
        <v>194.93940000000001</v>
      </c>
    </row>
    <row r="191" spans="1:4">
      <c r="A191">
        <f t="shared" si="2"/>
        <v>1.3124999999999964</v>
      </c>
      <c r="B191" s="1">
        <v>43418.979166666664</v>
      </c>
      <c r="C191" s="20">
        <v>0.42059479999999999</v>
      </c>
      <c r="D191" s="20">
        <v>188.4769</v>
      </c>
    </row>
    <row r="192" spans="1:4">
      <c r="A192">
        <f t="shared" si="2"/>
        <v>1.3194444444444409</v>
      </c>
      <c r="B192" s="1">
        <v>43418.986111111109</v>
      </c>
      <c r="C192" s="20">
        <v>0.50976960000000004</v>
      </c>
      <c r="D192" s="20">
        <v>183.14869999999999</v>
      </c>
    </row>
    <row r="193" spans="1:4">
      <c r="A193">
        <f t="shared" si="2"/>
        <v>1.3263888888888853</v>
      </c>
      <c r="B193" s="1">
        <v>43418.993055555555</v>
      </c>
      <c r="C193" s="20">
        <v>0.54188749999999997</v>
      </c>
      <c r="D193" s="20">
        <v>195.9599</v>
      </c>
    </row>
    <row r="194" spans="1:4">
      <c r="A194">
        <f t="shared" si="2"/>
        <v>1.3333333333333297</v>
      </c>
      <c r="B194" s="1">
        <v>43419</v>
      </c>
      <c r="C194" s="20">
        <v>0.4850371</v>
      </c>
      <c r="D194" s="20">
        <v>180.7088</v>
      </c>
    </row>
    <row r="195" spans="1:4">
      <c r="A195">
        <f t="shared" si="2"/>
        <v>1.3402777777777741</v>
      </c>
      <c r="B195" s="1">
        <v>43419.006944444445</v>
      </c>
      <c r="C195" s="20">
        <v>0.4850371</v>
      </c>
      <c r="D195" s="20">
        <v>180.7088</v>
      </c>
    </row>
    <row r="196" spans="1:4">
      <c r="A196">
        <f t="shared" ref="A196:A259" si="3">A195+((10/60)/24)</f>
        <v>1.3472222222222185</v>
      </c>
      <c r="B196" s="1">
        <v>43419.013888888891</v>
      </c>
      <c r="C196" s="20">
        <v>0.49517070000000002</v>
      </c>
      <c r="D196" s="20">
        <v>178.4956</v>
      </c>
    </row>
    <row r="197" spans="1:4">
      <c r="A197">
        <f t="shared" si="3"/>
        <v>1.354166666666663</v>
      </c>
      <c r="B197" s="1">
        <v>43419.020833333336</v>
      </c>
      <c r="C197" s="20">
        <v>0.53433319999999995</v>
      </c>
      <c r="D197" s="20">
        <v>190.13220000000001</v>
      </c>
    </row>
    <row r="198" spans="1:4">
      <c r="A198">
        <f t="shared" si="3"/>
        <v>1.3611111111111074</v>
      </c>
      <c r="B198" s="1">
        <v>43419.027777777781</v>
      </c>
      <c r="C198" s="20">
        <v>0.61590990000000001</v>
      </c>
      <c r="D198" s="20">
        <v>188.59059999999999</v>
      </c>
    </row>
    <row r="199" spans="1:4">
      <c r="A199">
        <f t="shared" si="3"/>
        <v>1.3680555555555518</v>
      </c>
      <c r="B199" s="1">
        <v>43419.034722222219</v>
      </c>
      <c r="C199" s="20">
        <v>0.51834829999999998</v>
      </c>
      <c r="D199" s="20">
        <v>187.42660000000001</v>
      </c>
    </row>
    <row r="200" spans="1:4">
      <c r="A200">
        <f t="shared" si="3"/>
        <v>1.3749999999999962</v>
      </c>
      <c r="B200" s="1">
        <v>43419.041666666664</v>
      </c>
      <c r="C200" s="20">
        <v>0.4600011</v>
      </c>
      <c r="D200" s="20">
        <v>192.5558</v>
      </c>
    </row>
    <row r="201" spans="1:4">
      <c r="A201">
        <f t="shared" si="3"/>
        <v>1.3819444444444406</v>
      </c>
      <c r="B201" s="1">
        <v>43419.048611111109</v>
      </c>
      <c r="C201" s="20">
        <v>0.4600011</v>
      </c>
      <c r="D201" s="20">
        <v>192.5558</v>
      </c>
    </row>
    <row r="202" spans="1:4">
      <c r="A202">
        <f t="shared" si="3"/>
        <v>1.3888888888888851</v>
      </c>
      <c r="B202" s="1">
        <v>43419.055555555555</v>
      </c>
      <c r="C202" s="20">
        <v>0.43925619999999999</v>
      </c>
      <c r="D202" s="20">
        <v>187.98249999999999</v>
      </c>
    </row>
    <row r="203" spans="1:4">
      <c r="A203">
        <f t="shared" si="3"/>
        <v>1.3958333333333295</v>
      </c>
      <c r="B203" s="1">
        <v>43419.0625</v>
      </c>
      <c r="C203" s="20">
        <v>0.44908799999999999</v>
      </c>
      <c r="D203" s="20">
        <v>197.62799999999999</v>
      </c>
    </row>
    <row r="204" spans="1:4">
      <c r="A204">
        <f t="shared" si="3"/>
        <v>1.4027777777777739</v>
      </c>
      <c r="B204" s="1">
        <v>43419.069444444445</v>
      </c>
      <c r="C204" s="20">
        <v>0.36947659999999999</v>
      </c>
      <c r="D204" s="20">
        <v>185.1242</v>
      </c>
    </row>
    <row r="205" spans="1:4">
      <c r="A205">
        <f t="shared" si="3"/>
        <v>1.4097222222222183</v>
      </c>
      <c r="B205" s="1">
        <v>43419.076388888891</v>
      </c>
      <c r="C205" s="20">
        <v>0.36718519999999999</v>
      </c>
      <c r="D205" s="20">
        <v>186.25399999999999</v>
      </c>
    </row>
    <row r="206" spans="1:4">
      <c r="A206">
        <f t="shared" si="3"/>
        <v>1.4166666666666627</v>
      </c>
      <c r="B206" s="1">
        <v>43419.083333333336</v>
      </c>
      <c r="C206" s="20">
        <v>0.37545840000000003</v>
      </c>
      <c r="D206" s="20">
        <v>193.55510000000001</v>
      </c>
    </row>
    <row r="207" spans="1:4">
      <c r="A207">
        <f t="shared" si="3"/>
        <v>1.4236111111111072</v>
      </c>
      <c r="B207" s="1">
        <v>43419.090277777781</v>
      </c>
      <c r="C207" s="20">
        <v>0.37545840000000003</v>
      </c>
      <c r="D207" s="20">
        <v>193.55510000000001</v>
      </c>
    </row>
    <row r="208" spans="1:4">
      <c r="A208">
        <f t="shared" si="3"/>
        <v>1.4305555555555516</v>
      </c>
      <c r="B208" s="1">
        <v>43419.097222222219</v>
      </c>
      <c r="C208" s="20">
        <v>0.2240201</v>
      </c>
      <c r="D208" s="20">
        <v>179.23269999999999</v>
      </c>
    </row>
    <row r="209" spans="1:4">
      <c r="A209">
        <f t="shared" si="3"/>
        <v>1.437499999999996</v>
      </c>
      <c r="B209" s="1">
        <v>43419.104166666664</v>
      </c>
      <c r="C209" s="20">
        <v>0.29065790000000002</v>
      </c>
      <c r="D209" s="20">
        <v>186.1225</v>
      </c>
    </row>
    <row r="210" spans="1:4">
      <c r="A210">
        <f t="shared" si="3"/>
        <v>1.4444444444444404</v>
      </c>
      <c r="B210" s="1">
        <v>43419.111111111109</v>
      </c>
      <c r="C210" s="20">
        <v>0.2412986</v>
      </c>
      <c r="D210" s="20">
        <v>182.85050000000001</v>
      </c>
    </row>
    <row r="211" spans="1:4">
      <c r="A211">
        <f t="shared" si="3"/>
        <v>1.4513888888888848</v>
      </c>
      <c r="B211" s="1">
        <v>43419.118055555555</v>
      </c>
      <c r="C211" s="20">
        <v>0.24729129999999999</v>
      </c>
      <c r="D211" s="20">
        <v>177.21860000000001</v>
      </c>
    </row>
    <row r="212" spans="1:4">
      <c r="A212">
        <f t="shared" si="3"/>
        <v>1.4583333333333293</v>
      </c>
      <c r="B212" s="1">
        <v>43419.125</v>
      </c>
      <c r="C212" s="20">
        <v>0.1112205</v>
      </c>
      <c r="D212" s="20">
        <v>183.60849999999999</v>
      </c>
    </row>
    <row r="213" spans="1:4">
      <c r="A213">
        <f t="shared" si="3"/>
        <v>1.4652777777777737</v>
      </c>
      <c r="B213" s="1">
        <v>43419.131944444445</v>
      </c>
      <c r="C213" s="20">
        <v>0.1112205</v>
      </c>
      <c r="D213" s="20">
        <v>183.60849999999999</v>
      </c>
    </row>
    <row r="214" spans="1:4">
      <c r="A214">
        <f t="shared" si="3"/>
        <v>1.4722222222222181</v>
      </c>
      <c r="B214" s="1">
        <v>43419.138888888891</v>
      </c>
      <c r="C214" s="20">
        <v>7.0455660000000003E-2</v>
      </c>
      <c r="D214" s="20">
        <v>96.519800000000004</v>
      </c>
    </row>
    <row r="215" spans="1:4">
      <c r="A215">
        <f t="shared" si="3"/>
        <v>1.4791666666666625</v>
      </c>
      <c r="B215" s="1">
        <v>43419.145833333336</v>
      </c>
      <c r="C215" s="20">
        <v>0.1443122</v>
      </c>
      <c r="D215" s="20">
        <v>46.68468</v>
      </c>
    </row>
    <row r="216" spans="1:4">
      <c r="A216">
        <f t="shared" si="3"/>
        <v>1.4861111111111069</v>
      </c>
      <c r="B216" s="1">
        <v>43419.152777777781</v>
      </c>
      <c r="C216" s="20">
        <v>0.19640009999999999</v>
      </c>
      <c r="D216" s="20">
        <v>36.928240000000002</v>
      </c>
    </row>
    <row r="217" spans="1:4">
      <c r="A217">
        <f t="shared" si="3"/>
        <v>1.4930555555555514</v>
      </c>
      <c r="B217" s="1">
        <v>43419.159722222219</v>
      </c>
      <c r="C217" s="20">
        <v>0.2058276</v>
      </c>
      <c r="D217" s="20">
        <v>28.432729999999999</v>
      </c>
    </row>
    <row r="218" spans="1:4">
      <c r="A218">
        <f t="shared" si="3"/>
        <v>1.4999999999999958</v>
      </c>
      <c r="B218" s="1">
        <v>43419.166666666664</v>
      </c>
      <c r="C218" s="20">
        <v>0.25747429999999999</v>
      </c>
      <c r="D218" s="20">
        <v>32.146909999999998</v>
      </c>
    </row>
    <row r="219" spans="1:4">
      <c r="A219">
        <f t="shared" si="3"/>
        <v>1.5069444444444402</v>
      </c>
      <c r="B219" s="1">
        <v>43419.173611111109</v>
      </c>
      <c r="C219" s="20">
        <v>0.25747429999999999</v>
      </c>
      <c r="D219" s="20">
        <v>32.146909999999998</v>
      </c>
    </row>
    <row r="220" spans="1:4">
      <c r="A220">
        <f t="shared" si="3"/>
        <v>1.5138888888888846</v>
      </c>
      <c r="B220" s="1">
        <v>43419.180555555555</v>
      </c>
      <c r="C220" s="20">
        <v>0.31146430000000003</v>
      </c>
      <c r="D220" s="20">
        <v>22.860420000000001</v>
      </c>
    </row>
    <row r="221" spans="1:4">
      <c r="A221">
        <f t="shared" si="3"/>
        <v>1.520833333333329</v>
      </c>
      <c r="B221" s="1">
        <v>43419.1875</v>
      </c>
      <c r="C221" s="20">
        <v>0.3547746</v>
      </c>
      <c r="D221" s="20">
        <v>11.21491</v>
      </c>
    </row>
    <row r="222" spans="1:4">
      <c r="A222">
        <f t="shared" si="3"/>
        <v>1.5277777777777735</v>
      </c>
      <c r="B222" s="1">
        <v>43419.194444444445</v>
      </c>
      <c r="C222" s="20">
        <v>0.39832269999999997</v>
      </c>
      <c r="D222" s="20">
        <v>11.733079999999999</v>
      </c>
    </row>
    <row r="223" spans="1:4">
      <c r="A223">
        <f t="shared" si="3"/>
        <v>1.5347222222222179</v>
      </c>
      <c r="B223" s="1">
        <v>43419.201388888891</v>
      </c>
      <c r="C223" s="20">
        <v>0.49065259999999999</v>
      </c>
      <c r="D223" s="20">
        <v>15.84915</v>
      </c>
    </row>
    <row r="224" spans="1:4">
      <c r="A224">
        <f t="shared" si="3"/>
        <v>1.5416666666666623</v>
      </c>
      <c r="B224" s="1">
        <v>43419.208333333336</v>
      </c>
      <c r="C224" s="20">
        <v>0.59871949999999996</v>
      </c>
      <c r="D224" s="20">
        <v>5.4630150000000004</v>
      </c>
    </row>
    <row r="225" spans="1:4">
      <c r="A225">
        <f t="shared" si="3"/>
        <v>1.5486111111111067</v>
      </c>
      <c r="B225" s="1">
        <v>43419.215277777781</v>
      </c>
      <c r="C225" s="20">
        <v>0.59871949999999996</v>
      </c>
      <c r="D225" s="20">
        <v>5.4630150000000004</v>
      </c>
    </row>
    <row r="226" spans="1:4">
      <c r="A226">
        <f t="shared" si="3"/>
        <v>1.5555555555555511</v>
      </c>
      <c r="B226" s="1">
        <v>43419.222222222219</v>
      </c>
      <c r="C226" s="20">
        <v>0.50566489999999997</v>
      </c>
      <c r="D226" s="20">
        <v>4.6507250000000004</v>
      </c>
    </row>
    <row r="227" spans="1:4">
      <c r="A227">
        <f t="shared" si="3"/>
        <v>1.5624999999999956</v>
      </c>
      <c r="B227" s="1">
        <v>43419.229166666664</v>
      </c>
      <c r="C227" s="20">
        <v>0.6399726</v>
      </c>
      <c r="D227" s="20">
        <v>11.99471</v>
      </c>
    </row>
    <row r="228" spans="1:4">
      <c r="A228">
        <f t="shared" si="3"/>
        <v>1.56944444444444</v>
      </c>
      <c r="B228" s="1">
        <v>43419.236111111109</v>
      </c>
      <c r="C228" s="20">
        <v>0.58022059999999998</v>
      </c>
      <c r="D228" s="20">
        <v>1.5801719999999999</v>
      </c>
    </row>
    <row r="229" spans="1:4">
      <c r="A229">
        <f t="shared" si="3"/>
        <v>1.5763888888888844</v>
      </c>
      <c r="B229" s="1">
        <v>43419.243055555555</v>
      </c>
      <c r="C229" s="20">
        <v>0.62308350000000001</v>
      </c>
      <c r="D229" s="20">
        <v>10.82301</v>
      </c>
    </row>
    <row r="230" spans="1:4">
      <c r="A230">
        <f t="shared" si="3"/>
        <v>1.5833333333333288</v>
      </c>
      <c r="B230" s="1">
        <v>43419.25</v>
      </c>
      <c r="C230" s="20">
        <v>0.60373259999999995</v>
      </c>
      <c r="D230" s="20">
        <v>7.9019399999999997</v>
      </c>
    </row>
    <row r="231" spans="1:4">
      <c r="A231">
        <f t="shared" si="3"/>
        <v>1.5902777777777732</v>
      </c>
      <c r="B231" s="1">
        <v>43419.256944444445</v>
      </c>
      <c r="C231" s="20">
        <v>0.60373259999999995</v>
      </c>
      <c r="D231" s="20">
        <v>7.9019399999999997</v>
      </c>
    </row>
    <row r="232" spans="1:4">
      <c r="A232">
        <f t="shared" si="3"/>
        <v>1.5972222222222177</v>
      </c>
      <c r="B232" s="1">
        <v>43419.263888888891</v>
      </c>
      <c r="C232" s="20">
        <v>0.70774289999999995</v>
      </c>
      <c r="D232" s="20">
        <v>13.565009999999999</v>
      </c>
    </row>
    <row r="233" spans="1:4">
      <c r="A233">
        <f t="shared" si="3"/>
        <v>1.6041666666666621</v>
      </c>
      <c r="B233" s="1">
        <v>43419.270833333336</v>
      </c>
      <c r="C233" s="20">
        <v>0.65882470000000004</v>
      </c>
      <c r="D233" s="20">
        <v>4.2653049999999997</v>
      </c>
    </row>
    <row r="234" spans="1:4">
      <c r="A234">
        <f t="shared" si="3"/>
        <v>1.6111111111111065</v>
      </c>
      <c r="B234" s="1">
        <v>43419.277777777781</v>
      </c>
      <c r="C234" s="20">
        <v>0.66649009999999997</v>
      </c>
      <c r="D234" s="20">
        <v>13.89029</v>
      </c>
    </row>
    <row r="235" spans="1:4">
      <c r="A235">
        <f t="shared" si="3"/>
        <v>1.6180555555555509</v>
      </c>
      <c r="B235" s="1">
        <v>43419.284722222219</v>
      </c>
      <c r="C235" s="20">
        <v>0.55246079999999997</v>
      </c>
      <c r="D235" s="20">
        <v>11.16756</v>
      </c>
    </row>
    <row r="236" spans="1:4">
      <c r="A236">
        <f t="shared" si="3"/>
        <v>1.6249999999999953</v>
      </c>
      <c r="B236" s="1">
        <v>43419.291666666664</v>
      </c>
      <c r="C236" s="20">
        <v>0.53218889999999996</v>
      </c>
      <c r="D236" s="20">
        <v>10.064109999999999</v>
      </c>
    </row>
    <row r="237" spans="1:4">
      <c r="A237">
        <f t="shared" si="3"/>
        <v>1.6319444444444398</v>
      </c>
      <c r="B237" s="1">
        <v>43419.298611111109</v>
      </c>
      <c r="C237" s="20">
        <v>0.53218889999999996</v>
      </c>
      <c r="D237" s="20">
        <v>10.064109999999999</v>
      </c>
    </row>
    <row r="238" spans="1:4">
      <c r="A238">
        <f t="shared" si="3"/>
        <v>1.6388888888888842</v>
      </c>
      <c r="B238" s="1">
        <v>43419.305555555555</v>
      </c>
      <c r="C238" s="20">
        <v>0.47130139999999998</v>
      </c>
      <c r="D238" s="20">
        <v>12.00136</v>
      </c>
    </row>
    <row r="239" spans="1:4">
      <c r="A239">
        <f t="shared" si="3"/>
        <v>1.6458333333333286</v>
      </c>
      <c r="B239" s="1">
        <v>43419.3125</v>
      </c>
      <c r="C239" s="20">
        <v>0.50027690000000002</v>
      </c>
      <c r="D239" s="20">
        <v>9.0857530000000004</v>
      </c>
    </row>
    <row r="240" spans="1:4">
      <c r="A240">
        <f t="shared" si="3"/>
        <v>1.652777777777773</v>
      </c>
      <c r="B240" s="1">
        <v>43419.319444444445</v>
      </c>
      <c r="C240" s="20">
        <v>0.38724150000000002</v>
      </c>
      <c r="D240" s="20">
        <v>7.4186500000000004</v>
      </c>
    </row>
    <row r="241" spans="1:4">
      <c r="A241">
        <f t="shared" si="3"/>
        <v>1.6597222222222174</v>
      </c>
      <c r="B241" s="1">
        <v>43419.326388888891</v>
      </c>
      <c r="C241" s="20">
        <v>0.39534540000000001</v>
      </c>
      <c r="D241" s="20">
        <v>6.2441649999999997</v>
      </c>
    </row>
    <row r="242" spans="1:4">
      <c r="A242">
        <f t="shared" si="3"/>
        <v>1.6666666666666619</v>
      </c>
      <c r="B242" s="1">
        <v>43419.333333333336</v>
      </c>
      <c r="C242" s="20">
        <v>0.40807840000000001</v>
      </c>
      <c r="D242" s="20">
        <v>1.1233029999999999</v>
      </c>
    </row>
    <row r="243" spans="1:4">
      <c r="A243">
        <f t="shared" si="3"/>
        <v>1.6736111111111063</v>
      </c>
      <c r="B243" s="1">
        <v>43419.340277777781</v>
      </c>
      <c r="C243" s="20">
        <v>0.40807840000000001</v>
      </c>
      <c r="D243" s="20">
        <v>1.1233029999999999</v>
      </c>
    </row>
    <row r="244" spans="1:4">
      <c r="A244">
        <f t="shared" si="3"/>
        <v>1.6805555555555507</v>
      </c>
      <c r="B244" s="1">
        <v>43419.347222222219</v>
      </c>
      <c r="C244" s="20">
        <v>0.33602379999999998</v>
      </c>
      <c r="D244" s="20">
        <v>0.68206040000000001</v>
      </c>
    </row>
    <row r="245" spans="1:4">
      <c r="A245">
        <f t="shared" si="3"/>
        <v>1.6874999999999951</v>
      </c>
      <c r="B245" s="1">
        <v>43419.354166666664</v>
      </c>
      <c r="C245" s="20">
        <v>0.35458139999999999</v>
      </c>
      <c r="D245" s="20">
        <v>11.05641</v>
      </c>
    </row>
    <row r="246" spans="1:4">
      <c r="A246">
        <f t="shared" si="3"/>
        <v>1.6944444444444395</v>
      </c>
      <c r="B246" s="1">
        <v>43419.361111111109</v>
      </c>
      <c r="C246" s="20">
        <v>0.28301589999999999</v>
      </c>
      <c r="D246" s="20">
        <v>0.60735300000000003</v>
      </c>
    </row>
    <row r="247" spans="1:4">
      <c r="A247">
        <f t="shared" si="3"/>
        <v>1.701388888888884</v>
      </c>
      <c r="B247" s="1">
        <v>43419.368055555555</v>
      </c>
      <c r="C247" s="20">
        <v>0.1931657</v>
      </c>
      <c r="D247" s="20">
        <v>2.373596</v>
      </c>
    </row>
    <row r="248" spans="1:4">
      <c r="A248">
        <f t="shared" si="3"/>
        <v>1.7083333333333284</v>
      </c>
      <c r="B248" s="1">
        <v>43419.375</v>
      </c>
      <c r="C248" s="20">
        <v>0.2951474</v>
      </c>
      <c r="D248" s="20">
        <v>354.94619999999998</v>
      </c>
    </row>
    <row r="249" spans="1:4">
      <c r="A249">
        <f t="shared" si="3"/>
        <v>1.7152777777777728</v>
      </c>
      <c r="B249" s="1">
        <v>43419.381944444445</v>
      </c>
      <c r="C249" s="20">
        <v>0.2951474</v>
      </c>
      <c r="D249" s="20">
        <v>354.94619999999998</v>
      </c>
    </row>
    <row r="250" spans="1:4">
      <c r="A250">
        <f t="shared" si="3"/>
        <v>1.7222222222222172</v>
      </c>
      <c r="B250" s="1">
        <v>43419.388888888891</v>
      </c>
      <c r="C250" s="20">
        <v>0.1484318</v>
      </c>
      <c r="D250" s="20">
        <v>345.96370000000002</v>
      </c>
    </row>
    <row r="251" spans="1:4">
      <c r="A251">
        <f t="shared" si="3"/>
        <v>1.7291666666666616</v>
      </c>
      <c r="B251" s="1">
        <v>43419.395833333336</v>
      </c>
      <c r="C251" s="20">
        <v>0.15702869999999999</v>
      </c>
      <c r="D251" s="20">
        <v>1.0946910000000001</v>
      </c>
    </row>
    <row r="252" spans="1:4">
      <c r="A252">
        <f t="shared" si="3"/>
        <v>1.7361111111111061</v>
      </c>
      <c r="B252" s="1">
        <v>43419.402777777781</v>
      </c>
      <c r="C252" s="20">
        <v>0.14727190000000001</v>
      </c>
      <c r="D252" s="20">
        <v>321.34019999999998</v>
      </c>
    </row>
    <row r="253" spans="1:4">
      <c r="A253">
        <f t="shared" si="3"/>
        <v>1.7430555555555505</v>
      </c>
      <c r="B253" s="1">
        <v>43419.409722222219</v>
      </c>
      <c r="C253" s="20">
        <v>0.14169329999999999</v>
      </c>
      <c r="D253" s="20">
        <v>337.59789999999998</v>
      </c>
    </row>
    <row r="254" spans="1:4">
      <c r="A254">
        <f t="shared" si="3"/>
        <v>1.7499999999999949</v>
      </c>
      <c r="B254" s="1">
        <v>43419.416666666664</v>
      </c>
      <c r="C254" s="20">
        <v>8.2462110000000005E-2</v>
      </c>
      <c r="D254" s="20">
        <v>309.09390000000002</v>
      </c>
    </row>
    <row r="255" spans="1:4">
      <c r="A255">
        <f t="shared" si="3"/>
        <v>1.7569444444444393</v>
      </c>
      <c r="B255" s="1">
        <v>43419.423611111109</v>
      </c>
      <c r="C255" s="20">
        <v>8.2462110000000005E-2</v>
      </c>
      <c r="D255" s="20">
        <v>309.09390000000002</v>
      </c>
    </row>
    <row r="256" spans="1:4">
      <c r="A256">
        <f t="shared" si="3"/>
        <v>1.7638888888888837</v>
      </c>
      <c r="B256" s="1">
        <v>43419.430555555555</v>
      </c>
      <c r="C256" s="20">
        <v>9.3348810000000004E-2</v>
      </c>
      <c r="D256" s="20">
        <v>225.8681</v>
      </c>
    </row>
    <row r="257" spans="1:4">
      <c r="A257">
        <f t="shared" si="3"/>
        <v>1.7708333333333282</v>
      </c>
      <c r="B257" s="1">
        <v>43419.4375</v>
      </c>
      <c r="C257" s="20">
        <v>0.112058</v>
      </c>
      <c r="D257" s="20">
        <v>237.01900000000001</v>
      </c>
    </row>
    <row r="258" spans="1:4">
      <c r="A258">
        <f t="shared" si="3"/>
        <v>1.7777777777777726</v>
      </c>
      <c r="B258" s="1">
        <v>43419.444444444445</v>
      </c>
      <c r="C258" s="20">
        <v>0.19776750000000001</v>
      </c>
      <c r="D258" s="20">
        <v>208.3792</v>
      </c>
    </row>
    <row r="259" spans="1:4">
      <c r="A259">
        <f t="shared" si="3"/>
        <v>1.784722222222217</v>
      </c>
      <c r="B259" s="1">
        <v>43419.451388888891</v>
      </c>
      <c r="C259" s="20">
        <v>0.1449</v>
      </c>
      <c r="D259" s="20">
        <v>200.1858</v>
      </c>
    </row>
    <row r="260" spans="1:4">
      <c r="A260">
        <f t="shared" ref="A260:A323" si="4">A259+((10/60)/24)</f>
        <v>1.7916666666666614</v>
      </c>
      <c r="B260" s="1">
        <v>43419.458333333336</v>
      </c>
      <c r="C260" s="20">
        <v>0.22400890000000001</v>
      </c>
      <c r="D260" s="20">
        <v>217.38149999999999</v>
      </c>
    </row>
    <row r="261" spans="1:4">
      <c r="A261">
        <f t="shared" si="4"/>
        <v>1.7986111111111058</v>
      </c>
      <c r="B261" s="1">
        <v>43419.465277777781</v>
      </c>
      <c r="C261" s="20">
        <v>0.22400890000000001</v>
      </c>
      <c r="D261" s="20">
        <v>217.38149999999999</v>
      </c>
    </row>
    <row r="262" spans="1:4">
      <c r="A262">
        <f t="shared" si="4"/>
        <v>1.8055555555555503</v>
      </c>
      <c r="B262" s="1">
        <v>43419.472222222219</v>
      </c>
      <c r="C262" s="20">
        <v>0.34917759999999998</v>
      </c>
      <c r="D262" s="20">
        <v>203.9958</v>
      </c>
    </row>
    <row r="263" spans="1:4">
      <c r="A263">
        <f t="shared" si="4"/>
        <v>1.8124999999999947</v>
      </c>
      <c r="B263" s="1">
        <v>43419.479166666664</v>
      </c>
      <c r="C263" s="20">
        <v>0.37361610000000001</v>
      </c>
      <c r="D263" s="20">
        <v>190.79859999999999</v>
      </c>
    </row>
    <row r="264" spans="1:4">
      <c r="A264">
        <f t="shared" si="4"/>
        <v>1.8194444444444391</v>
      </c>
      <c r="B264" s="1">
        <v>43419.486111111109</v>
      </c>
      <c r="C264" s="20">
        <v>0.33678629999999998</v>
      </c>
      <c r="D264" s="20">
        <v>198.7039</v>
      </c>
    </row>
    <row r="265" spans="1:4">
      <c r="A265">
        <f t="shared" si="4"/>
        <v>1.8263888888888835</v>
      </c>
      <c r="B265" s="1">
        <v>43419.493055555555</v>
      </c>
      <c r="C265" s="20">
        <v>0.38910410000000001</v>
      </c>
      <c r="D265" s="20">
        <v>191.71420000000001</v>
      </c>
    </row>
    <row r="266" spans="1:4">
      <c r="A266">
        <f t="shared" si="4"/>
        <v>1.8333333333333279</v>
      </c>
      <c r="B266" s="1">
        <v>43419.5</v>
      </c>
      <c r="C266" s="20">
        <v>0.39778639999999998</v>
      </c>
      <c r="D266" s="20">
        <v>186.78559999999999</v>
      </c>
    </row>
    <row r="267" spans="1:4">
      <c r="A267">
        <f t="shared" si="4"/>
        <v>1.8402777777777724</v>
      </c>
      <c r="B267" s="1">
        <v>43419.506944444445</v>
      </c>
      <c r="C267" s="20">
        <v>0.39778639999999998</v>
      </c>
      <c r="D267" s="20">
        <v>186.78559999999999</v>
      </c>
    </row>
    <row r="268" spans="1:4">
      <c r="A268">
        <f t="shared" si="4"/>
        <v>1.8472222222222168</v>
      </c>
      <c r="B268" s="1">
        <v>43419.513888888891</v>
      </c>
      <c r="C268" s="20">
        <v>0.4252823</v>
      </c>
      <c r="D268" s="20">
        <v>184.4504</v>
      </c>
    </row>
    <row r="269" spans="1:4">
      <c r="A269">
        <f t="shared" si="4"/>
        <v>1.8541666666666612</v>
      </c>
      <c r="B269" s="1">
        <v>43419.520833333336</v>
      </c>
      <c r="C269" s="20">
        <v>0.42946590000000001</v>
      </c>
      <c r="D269" s="20">
        <v>182.66919999999999</v>
      </c>
    </row>
    <row r="270" spans="1:4">
      <c r="A270">
        <f t="shared" si="4"/>
        <v>1.8611111111111056</v>
      </c>
      <c r="B270" s="1">
        <v>43419.527777777781</v>
      </c>
      <c r="C270" s="20">
        <v>0.53203199999999995</v>
      </c>
      <c r="D270" s="20">
        <v>187.88640000000001</v>
      </c>
    </row>
    <row r="271" spans="1:4">
      <c r="A271">
        <f t="shared" si="4"/>
        <v>1.86805555555555</v>
      </c>
      <c r="B271" s="1">
        <v>43419.534722222219</v>
      </c>
      <c r="C271" s="20">
        <v>0.47548289999999999</v>
      </c>
      <c r="D271" s="20">
        <v>188.70949999999999</v>
      </c>
    </row>
    <row r="272" spans="1:4">
      <c r="A272">
        <f t="shared" si="4"/>
        <v>1.8749999999999944</v>
      </c>
      <c r="B272" s="1">
        <v>43419.541666666664</v>
      </c>
      <c r="C272" s="20">
        <v>0.47325469999999997</v>
      </c>
      <c r="D272" s="20">
        <v>193.06720000000001</v>
      </c>
    </row>
    <row r="273" spans="1:4">
      <c r="A273">
        <f t="shared" si="4"/>
        <v>1.8819444444444389</v>
      </c>
      <c r="B273" s="1">
        <v>43419.548611111109</v>
      </c>
      <c r="C273" s="20">
        <v>0.47325469999999997</v>
      </c>
      <c r="D273" s="20">
        <v>193.06720000000001</v>
      </c>
    </row>
    <row r="274" spans="1:4">
      <c r="A274">
        <f t="shared" si="4"/>
        <v>1.8888888888888833</v>
      </c>
      <c r="B274" s="1">
        <v>43419.555555555555</v>
      </c>
      <c r="C274" s="20">
        <v>0.53923089999999996</v>
      </c>
      <c r="D274" s="20">
        <v>185.21369999999999</v>
      </c>
    </row>
    <row r="275" spans="1:4">
      <c r="A275">
        <f t="shared" si="4"/>
        <v>1.8958333333333277</v>
      </c>
      <c r="B275" s="1">
        <v>43419.5625</v>
      </c>
      <c r="C275" s="20">
        <v>0.55675580000000002</v>
      </c>
      <c r="D275" s="20">
        <v>182.98570000000001</v>
      </c>
    </row>
    <row r="276" spans="1:4">
      <c r="A276">
        <f t="shared" si="4"/>
        <v>1.9027777777777721</v>
      </c>
      <c r="B276" s="1">
        <v>43419.569444444445</v>
      </c>
      <c r="C276" s="20">
        <v>0.50458689999999995</v>
      </c>
      <c r="D276" s="20">
        <v>192.8244</v>
      </c>
    </row>
    <row r="277" spans="1:4">
      <c r="A277">
        <f t="shared" si="4"/>
        <v>1.9097222222222165</v>
      </c>
      <c r="B277" s="1">
        <v>43419.576388888891</v>
      </c>
      <c r="C277" s="20">
        <v>0.46422619999999998</v>
      </c>
      <c r="D277" s="20">
        <v>198.20079999999999</v>
      </c>
    </row>
    <row r="278" spans="1:4">
      <c r="A278">
        <f t="shared" si="4"/>
        <v>1.916666666666661</v>
      </c>
      <c r="B278" s="1">
        <v>43419.583333333336</v>
      </c>
      <c r="C278" s="20">
        <v>0.3701257</v>
      </c>
      <c r="D278" s="20">
        <v>187.45140000000001</v>
      </c>
    </row>
    <row r="279" spans="1:4">
      <c r="A279">
        <f t="shared" si="4"/>
        <v>1.9236111111111054</v>
      </c>
      <c r="B279" s="1">
        <v>43419.590277777781</v>
      </c>
      <c r="C279" s="20">
        <v>0.3701257</v>
      </c>
      <c r="D279" s="20">
        <v>187.45140000000001</v>
      </c>
    </row>
    <row r="280" spans="1:4">
      <c r="A280">
        <f t="shared" si="4"/>
        <v>1.9305555555555498</v>
      </c>
      <c r="B280" s="1">
        <v>43419.597222222219</v>
      </c>
      <c r="C280" s="20">
        <v>0.44951530000000001</v>
      </c>
      <c r="D280" s="20">
        <v>191.8099</v>
      </c>
    </row>
    <row r="281" spans="1:4">
      <c r="A281">
        <f t="shared" si="4"/>
        <v>1.9374999999999942</v>
      </c>
      <c r="B281" s="1">
        <v>43419.604166666664</v>
      </c>
      <c r="C281" s="20">
        <v>0.4742036</v>
      </c>
      <c r="D281" s="20">
        <v>187.63460000000001</v>
      </c>
    </row>
    <row r="282" spans="1:4">
      <c r="A282">
        <f t="shared" si="4"/>
        <v>1.9444444444444386</v>
      </c>
      <c r="B282" s="1">
        <v>43419.611111111109</v>
      </c>
      <c r="C282" s="20">
        <v>0.26815299999999997</v>
      </c>
      <c r="D282" s="20">
        <v>188.79490000000001</v>
      </c>
    </row>
    <row r="283" spans="1:4">
      <c r="A283">
        <f t="shared" si="4"/>
        <v>1.9513888888888831</v>
      </c>
      <c r="B283" s="1">
        <v>43419.618055555555</v>
      </c>
      <c r="C283" s="20">
        <v>0.41001949999999998</v>
      </c>
      <c r="D283" s="20">
        <v>189.82990000000001</v>
      </c>
    </row>
    <row r="284" spans="1:4">
      <c r="A284">
        <f t="shared" si="4"/>
        <v>1.9583333333333275</v>
      </c>
      <c r="B284" s="1">
        <v>43419.625</v>
      </c>
      <c r="C284" s="20">
        <v>0.29810740000000002</v>
      </c>
      <c r="D284" s="20">
        <v>181.5378</v>
      </c>
    </row>
    <row r="285" spans="1:4">
      <c r="A285">
        <f t="shared" si="4"/>
        <v>1.9652777777777719</v>
      </c>
      <c r="B285" s="1">
        <v>43419.631944444445</v>
      </c>
      <c r="C285" s="20">
        <v>0.29810740000000002</v>
      </c>
      <c r="D285" s="20">
        <v>181.5378</v>
      </c>
    </row>
    <row r="286" spans="1:4">
      <c r="A286">
        <f t="shared" si="4"/>
        <v>1.9722222222222163</v>
      </c>
      <c r="B286" s="1">
        <v>43419.638888888891</v>
      </c>
      <c r="C286" s="20">
        <v>0.29098619999999997</v>
      </c>
      <c r="D286" s="20">
        <v>189.49469999999999</v>
      </c>
    </row>
    <row r="287" spans="1:4">
      <c r="A287">
        <f t="shared" si="4"/>
        <v>1.9791666666666607</v>
      </c>
      <c r="B287" s="1">
        <v>43419.645833333336</v>
      </c>
      <c r="C287" s="20">
        <v>0.2035534</v>
      </c>
      <c r="D287" s="20">
        <v>184.226</v>
      </c>
    </row>
    <row r="288" spans="1:4">
      <c r="A288">
        <f t="shared" si="4"/>
        <v>1.9861111111111052</v>
      </c>
      <c r="B288" s="1">
        <v>43419.652777777781</v>
      </c>
      <c r="C288" s="20">
        <v>0.1865503</v>
      </c>
      <c r="D288" s="20">
        <v>172.60830000000001</v>
      </c>
    </row>
    <row r="289" spans="1:4">
      <c r="A289">
        <f t="shared" si="4"/>
        <v>1.9930555555555496</v>
      </c>
      <c r="B289" s="1">
        <v>43419.659722222219</v>
      </c>
      <c r="C289" s="20">
        <v>0.12624179999999999</v>
      </c>
      <c r="D289" s="20">
        <v>196.56880000000001</v>
      </c>
    </row>
    <row r="290" spans="1:4">
      <c r="A290">
        <f t="shared" si="4"/>
        <v>1.999999999999994</v>
      </c>
      <c r="B290" s="1">
        <v>43419.666666666664</v>
      </c>
      <c r="C290" s="20">
        <v>7.6059180000000004E-2</v>
      </c>
      <c r="D290" s="20">
        <v>151.75030000000001</v>
      </c>
    </row>
    <row r="291" spans="1:4">
      <c r="A291">
        <f t="shared" si="4"/>
        <v>2.0069444444444384</v>
      </c>
      <c r="B291" s="1">
        <v>43419.673611111109</v>
      </c>
      <c r="C291" s="20">
        <v>7.6059180000000004E-2</v>
      </c>
      <c r="D291" s="20">
        <v>151.75030000000001</v>
      </c>
    </row>
    <row r="292" spans="1:4">
      <c r="A292">
        <f t="shared" si="4"/>
        <v>2.0138888888888831</v>
      </c>
      <c r="B292" s="1">
        <v>43419.680555555555</v>
      </c>
      <c r="C292" s="20">
        <v>9.9020200000000003E-2</v>
      </c>
      <c r="D292" s="20">
        <v>38.027230000000003</v>
      </c>
    </row>
    <row r="293" spans="1:4">
      <c r="A293">
        <f t="shared" si="4"/>
        <v>2.0208333333333277</v>
      </c>
      <c r="B293" s="1">
        <v>43419.6875</v>
      </c>
      <c r="C293" s="20">
        <v>6.3E-2</v>
      </c>
      <c r="D293" s="20">
        <v>0</v>
      </c>
    </row>
    <row r="294" spans="1:4">
      <c r="A294">
        <f t="shared" si="4"/>
        <v>2.0277777777777724</v>
      </c>
      <c r="B294" s="1">
        <v>43419.694444444445</v>
      </c>
      <c r="C294" s="20">
        <v>0.24267059999999999</v>
      </c>
      <c r="D294" s="20">
        <v>31.004249999999999</v>
      </c>
    </row>
    <row r="295" spans="1:4">
      <c r="A295">
        <f t="shared" si="4"/>
        <v>2.034722222222217</v>
      </c>
      <c r="B295" s="1">
        <v>43419.701388888891</v>
      </c>
      <c r="C295" s="20">
        <v>0.2525173</v>
      </c>
      <c r="D295" s="20">
        <v>23.824259999999999</v>
      </c>
    </row>
    <row r="296" spans="1:4">
      <c r="A296">
        <f t="shared" si="4"/>
        <v>2.0416666666666616</v>
      </c>
      <c r="B296" s="1">
        <v>43419.708333333336</v>
      </c>
      <c r="C296" s="20">
        <v>0.31074429999999997</v>
      </c>
      <c r="D296" s="20">
        <v>20.534469999999999</v>
      </c>
    </row>
    <row r="297" spans="1:4">
      <c r="A297">
        <f t="shared" si="4"/>
        <v>2.0486111111111063</v>
      </c>
      <c r="B297" s="1">
        <v>43419.715277777781</v>
      </c>
      <c r="C297" s="20">
        <v>0.31074429999999997</v>
      </c>
      <c r="D297" s="20">
        <v>20.534469999999999</v>
      </c>
    </row>
    <row r="298" spans="1:4">
      <c r="A298">
        <f t="shared" si="4"/>
        <v>2.0555555555555509</v>
      </c>
      <c r="B298" s="1">
        <v>43419.722222222219</v>
      </c>
      <c r="C298" s="20">
        <v>0.3606799</v>
      </c>
      <c r="D298" s="20">
        <v>13.30419</v>
      </c>
    </row>
    <row r="299" spans="1:4">
      <c r="A299">
        <f t="shared" si="4"/>
        <v>2.0624999999999956</v>
      </c>
      <c r="B299" s="1">
        <v>43419.729166666664</v>
      </c>
      <c r="C299" s="20">
        <v>0.4012406</v>
      </c>
      <c r="D299" s="20">
        <v>16.357309999999998</v>
      </c>
    </row>
    <row r="300" spans="1:4">
      <c r="A300">
        <f t="shared" si="4"/>
        <v>2.0694444444444402</v>
      </c>
      <c r="B300" s="1">
        <v>43419.736111111109</v>
      </c>
      <c r="C300" s="20">
        <v>0.3930013</v>
      </c>
      <c r="D300" s="20">
        <v>16.405989999999999</v>
      </c>
    </row>
    <row r="301" spans="1:4">
      <c r="A301">
        <f t="shared" si="4"/>
        <v>2.0763888888888848</v>
      </c>
      <c r="B301" s="1">
        <v>43419.743055555555</v>
      </c>
      <c r="C301" s="20">
        <v>0.4045899</v>
      </c>
      <c r="D301" s="20">
        <v>11.11552</v>
      </c>
    </row>
    <row r="302" spans="1:4">
      <c r="A302">
        <f t="shared" si="4"/>
        <v>2.0833333333333295</v>
      </c>
      <c r="B302" s="1">
        <v>43419.75</v>
      </c>
      <c r="C302" s="20">
        <v>0.48464109999999999</v>
      </c>
      <c r="D302" s="20">
        <v>12.028700000000001</v>
      </c>
    </row>
    <row r="303" spans="1:4">
      <c r="A303">
        <f t="shared" si="4"/>
        <v>2.0902777777777741</v>
      </c>
      <c r="B303" s="1">
        <v>43419.756944444445</v>
      </c>
      <c r="C303" s="20">
        <v>0.48464109999999999</v>
      </c>
      <c r="D303" s="20">
        <v>12.028700000000001</v>
      </c>
    </row>
    <row r="304" spans="1:4">
      <c r="A304">
        <f t="shared" si="4"/>
        <v>2.0972222222222188</v>
      </c>
      <c r="B304" s="1">
        <v>43419.763888888891</v>
      </c>
      <c r="C304" s="20">
        <v>0.49470190000000003</v>
      </c>
      <c r="D304" s="20">
        <v>4.7540240000000002</v>
      </c>
    </row>
    <row r="305" spans="1:4">
      <c r="A305">
        <f t="shared" si="4"/>
        <v>2.1041666666666634</v>
      </c>
      <c r="B305" s="1">
        <v>43419.770833333336</v>
      </c>
      <c r="C305" s="20">
        <v>0.52839380000000002</v>
      </c>
      <c r="D305" s="20">
        <v>7.3940089999999996</v>
      </c>
    </row>
    <row r="306" spans="1:4">
      <c r="A306">
        <f t="shared" si="4"/>
        <v>2.1111111111111081</v>
      </c>
      <c r="B306" s="1">
        <v>43419.777777777781</v>
      </c>
      <c r="C306" s="20">
        <v>0.58067550000000001</v>
      </c>
      <c r="D306" s="20">
        <v>9.9165259999999993</v>
      </c>
    </row>
    <row r="307" spans="1:4">
      <c r="A307">
        <f t="shared" si="4"/>
        <v>2.1180555555555527</v>
      </c>
      <c r="B307" s="1">
        <v>43419.784722222219</v>
      </c>
      <c r="C307" s="20">
        <v>0.5983385</v>
      </c>
      <c r="D307" s="20">
        <v>3.8331840000000001</v>
      </c>
    </row>
    <row r="308" spans="1:4">
      <c r="A308">
        <f t="shared" si="4"/>
        <v>2.1249999999999973</v>
      </c>
      <c r="B308" s="1">
        <v>43419.791666666664</v>
      </c>
      <c r="C308" s="20">
        <v>0.57409840000000001</v>
      </c>
      <c r="D308" s="20">
        <v>9.0193220000000007</v>
      </c>
    </row>
    <row r="309" spans="1:4">
      <c r="A309">
        <f t="shared" si="4"/>
        <v>2.131944444444442</v>
      </c>
      <c r="B309" s="1">
        <v>43419.798611111109</v>
      </c>
      <c r="C309" s="20">
        <v>0.57409840000000001</v>
      </c>
      <c r="D309" s="20">
        <v>9.0193220000000007</v>
      </c>
    </row>
    <row r="310" spans="1:4">
      <c r="A310">
        <f t="shared" si="4"/>
        <v>2.1388888888888866</v>
      </c>
      <c r="B310" s="1">
        <v>43419.805555555555</v>
      </c>
      <c r="C310" s="20">
        <v>0.54828460000000001</v>
      </c>
      <c r="D310" s="20">
        <v>5.2322730000000002</v>
      </c>
    </row>
    <row r="311" spans="1:4">
      <c r="A311">
        <f t="shared" si="4"/>
        <v>2.1458333333333313</v>
      </c>
      <c r="B311" s="1">
        <v>43419.8125</v>
      </c>
      <c r="C311" s="20">
        <v>0.51288400000000001</v>
      </c>
      <c r="D311" s="20">
        <v>7.0557350000000003</v>
      </c>
    </row>
    <row r="312" spans="1:4">
      <c r="A312">
        <f t="shared" si="4"/>
        <v>2.1527777777777759</v>
      </c>
      <c r="B312" s="1">
        <v>43419.819444444445</v>
      </c>
      <c r="C312" s="20">
        <v>0.55470710000000001</v>
      </c>
      <c r="D312" s="20">
        <v>8.9189279999999993</v>
      </c>
    </row>
    <row r="313" spans="1:4">
      <c r="A313">
        <f t="shared" si="4"/>
        <v>2.1597222222222205</v>
      </c>
      <c r="B313" s="1">
        <v>43419.826388888891</v>
      </c>
      <c r="C313" s="20">
        <v>0.57500700000000005</v>
      </c>
      <c r="D313" s="20">
        <v>4.7884659999999997</v>
      </c>
    </row>
    <row r="314" spans="1:4">
      <c r="A314">
        <f t="shared" si="4"/>
        <v>2.1666666666666652</v>
      </c>
      <c r="B314" s="1">
        <v>43419.833333333336</v>
      </c>
      <c r="C314" s="20">
        <v>0.65265759999999995</v>
      </c>
      <c r="D314" s="20">
        <v>6.0687420000000003</v>
      </c>
    </row>
    <row r="315" spans="1:4">
      <c r="A315">
        <f t="shared" si="4"/>
        <v>2.1736111111111098</v>
      </c>
      <c r="B315" s="1">
        <v>43419.840277777781</v>
      </c>
      <c r="C315" s="20">
        <v>0.65265759999999995</v>
      </c>
      <c r="D315" s="20">
        <v>6.0687420000000003</v>
      </c>
    </row>
    <row r="316" spans="1:4">
      <c r="A316">
        <f t="shared" si="4"/>
        <v>2.1805555555555545</v>
      </c>
      <c r="B316" s="1">
        <v>43419.847222222219</v>
      </c>
      <c r="C316" s="20">
        <v>0.37694030000000001</v>
      </c>
      <c r="D316" s="20">
        <v>11.01183</v>
      </c>
    </row>
    <row r="317" spans="1:4">
      <c r="A317">
        <f t="shared" si="4"/>
        <v>2.1874999999999991</v>
      </c>
      <c r="B317" s="1">
        <v>43419.854166666664</v>
      </c>
      <c r="C317" s="20">
        <v>0.37297849999999999</v>
      </c>
      <c r="D317" s="20">
        <v>16.831669999999999</v>
      </c>
    </row>
    <row r="318" spans="1:4">
      <c r="A318">
        <f t="shared" si="4"/>
        <v>2.1944444444444438</v>
      </c>
      <c r="B318" s="1">
        <v>43419.861111111109</v>
      </c>
      <c r="C318" s="20">
        <v>0.377</v>
      </c>
      <c r="D318" s="20">
        <v>0</v>
      </c>
    </row>
    <row r="319" spans="1:4">
      <c r="A319">
        <f t="shared" si="4"/>
        <v>2.2013888888888884</v>
      </c>
      <c r="B319" s="1">
        <v>43419.868055555555</v>
      </c>
      <c r="C319" s="20">
        <v>0.41220499999999999</v>
      </c>
      <c r="D319" s="20">
        <v>1.807277</v>
      </c>
    </row>
    <row r="320" spans="1:4">
      <c r="A320">
        <f t="shared" si="4"/>
        <v>2.208333333333333</v>
      </c>
      <c r="B320" s="1">
        <v>43419.875</v>
      </c>
      <c r="C320" s="20">
        <v>0.3653013</v>
      </c>
      <c r="D320" s="20">
        <v>7.7086540000000001</v>
      </c>
    </row>
    <row r="321" spans="1:4">
      <c r="A321">
        <f t="shared" si="4"/>
        <v>2.2152777777777777</v>
      </c>
      <c r="B321" s="1">
        <v>43419.881944444445</v>
      </c>
      <c r="C321" s="20">
        <v>0.3653013</v>
      </c>
      <c r="D321" s="20">
        <v>7.7086540000000001</v>
      </c>
    </row>
    <row r="322" spans="1:4">
      <c r="A322">
        <f t="shared" si="4"/>
        <v>2.2222222222222223</v>
      </c>
      <c r="B322" s="1">
        <v>43419.888888888891</v>
      </c>
      <c r="C322" s="20">
        <v>0.20260800000000001</v>
      </c>
      <c r="D322" s="20">
        <v>15.75117</v>
      </c>
    </row>
    <row r="323" spans="1:4">
      <c r="A323">
        <f t="shared" si="4"/>
        <v>2.229166666666667</v>
      </c>
      <c r="B323" s="1">
        <v>43419.895833333336</v>
      </c>
      <c r="C323" s="20">
        <v>0.19432959999999999</v>
      </c>
      <c r="D323" s="20">
        <v>351.11939999999998</v>
      </c>
    </row>
    <row r="324" spans="1:4">
      <c r="A324">
        <f t="shared" ref="A324:A387" si="5">A323+((10/60)/24)</f>
        <v>2.2361111111111116</v>
      </c>
      <c r="B324" s="1">
        <v>43419.902777777781</v>
      </c>
      <c r="C324" s="20">
        <v>0.17552490000000001</v>
      </c>
      <c r="D324" s="20">
        <v>348.49799999999999</v>
      </c>
    </row>
    <row r="325" spans="1:4">
      <c r="A325">
        <f t="shared" si="5"/>
        <v>2.2430555555555562</v>
      </c>
      <c r="B325" s="1">
        <v>43419.909722222219</v>
      </c>
      <c r="C325" s="20">
        <v>0.13</v>
      </c>
      <c r="D325" s="20">
        <v>300.5102</v>
      </c>
    </row>
    <row r="326" spans="1:4">
      <c r="A326">
        <f t="shared" si="5"/>
        <v>2.2500000000000009</v>
      </c>
      <c r="B326" s="1">
        <v>43419.916666666664</v>
      </c>
      <c r="C326" s="20">
        <v>7.6687679999999994E-2</v>
      </c>
      <c r="D326" s="20">
        <v>12.04257</v>
      </c>
    </row>
    <row r="327" spans="1:4">
      <c r="A327">
        <f t="shared" si="5"/>
        <v>2.2569444444444455</v>
      </c>
      <c r="B327" s="1">
        <v>43419.923611111109</v>
      </c>
      <c r="C327" s="20">
        <v>7.6687679999999994E-2</v>
      </c>
      <c r="D327" s="20">
        <v>12.04257</v>
      </c>
    </row>
    <row r="328" spans="1:4">
      <c r="A328">
        <f t="shared" si="5"/>
        <v>2.2638888888888902</v>
      </c>
      <c r="B328" s="1">
        <v>43419.930555555555</v>
      </c>
      <c r="C328" s="20">
        <v>3.8600519999999999E-2</v>
      </c>
      <c r="D328" s="20">
        <v>286.55709999999999</v>
      </c>
    </row>
    <row r="329" spans="1:4">
      <c r="A329">
        <f t="shared" si="5"/>
        <v>2.2708333333333348</v>
      </c>
      <c r="B329" s="1">
        <v>43419.9375</v>
      </c>
      <c r="C329" s="20">
        <v>7.4108030000000005E-2</v>
      </c>
      <c r="D329" s="20">
        <v>266.90589999999997</v>
      </c>
    </row>
    <row r="330" spans="1:4">
      <c r="A330">
        <f t="shared" si="5"/>
        <v>2.2777777777777795</v>
      </c>
      <c r="B330" s="1">
        <v>43419.944444444445</v>
      </c>
      <c r="C330" s="20">
        <v>0.1422146</v>
      </c>
      <c r="D330" s="20">
        <v>223.00540000000001</v>
      </c>
    </row>
    <row r="331" spans="1:4">
      <c r="A331">
        <f t="shared" si="5"/>
        <v>2.2847222222222241</v>
      </c>
      <c r="B331" s="1">
        <v>43419.951388888891</v>
      </c>
      <c r="C331" s="20">
        <v>7.5286119999999998E-2</v>
      </c>
      <c r="D331" s="20">
        <v>140.38929999999999</v>
      </c>
    </row>
    <row r="332" spans="1:4">
      <c r="A332">
        <f t="shared" si="5"/>
        <v>2.2916666666666687</v>
      </c>
      <c r="B332" s="1">
        <v>43419.958333333336</v>
      </c>
      <c r="C332" s="20">
        <v>0.19350709999999999</v>
      </c>
      <c r="D332" s="20">
        <v>184.1489</v>
      </c>
    </row>
    <row r="333" spans="1:4">
      <c r="A333">
        <f t="shared" si="5"/>
        <v>2.2986111111111134</v>
      </c>
      <c r="B333" s="1">
        <v>43419.965277777781</v>
      </c>
      <c r="C333" s="20">
        <v>0.19350709999999999</v>
      </c>
      <c r="D333" s="20">
        <v>184.1489</v>
      </c>
    </row>
    <row r="334" spans="1:4">
      <c r="A334">
        <f t="shared" si="5"/>
        <v>2.305555555555558</v>
      </c>
      <c r="B334" s="1">
        <v>43419.972222222219</v>
      </c>
      <c r="C334" s="20">
        <v>0.26703179999999999</v>
      </c>
      <c r="D334" s="20">
        <v>194.0883</v>
      </c>
    </row>
    <row r="335" spans="1:4">
      <c r="A335">
        <f t="shared" si="5"/>
        <v>2.3125000000000027</v>
      </c>
      <c r="B335" s="1">
        <v>43419.979166666664</v>
      </c>
      <c r="C335" s="20">
        <v>0.3443792</v>
      </c>
      <c r="D335" s="20">
        <v>198.8032</v>
      </c>
    </row>
    <row r="336" spans="1:4">
      <c r="A336">
        <f t="shared" si="5"/>
        <v>2.3194444444444473</v>
      </c>
      <c r="B336" s="1">
        <v>43419.986111111109</v>
      </c>
      <c r="C336" s="20">
        <v>0.35405219999999998</v>
      </c>
      <c r="D336" s="20">
        <v>200.3288</v>
      </c>
    </row>
    <row r="337" spans="1:4">
      <c r="A337">
        <f t="shared" si="5"/>
        <v>2.3263888888888919</v>
      </c>
      <c r="B337" s="1">
        <v>43419.993055555555</v>
      </c>
      <c r="C337" s="20">
        <v>0.28533839999999999</v>
      </c>
      <c r="D337" s="20">
        <v>196.91079999999999</v>
      </c>
    </row>
    <row r="338" spans="1:4">
      <c r="A338">
        <f t="shared" si="5"/>
        <v>2.3333333333333366</v>
      </c>
      <c r="B338" s="1">
        <v>43420</v>
      </c>
      <c r="C338" s="20">
        <v>0.3610872</v>
      </c>
      <c r="D338" s="20">
        <v>184.44739999999999</v>
      </c>
    </row>
    <row r="339" spans="1:4">
      <c r="A339">
        <f t="shared" si="5"/>
        <v>2.3402777777777812</v>
      </c>
      <c r="B339" s="1">
        <v>43420.006944444445</v>
      </c>
      <c r="C339" s="20">
        <v>0.3610872</v>
      </c>
      <c r="D339" s="20">
        <v>184.44739999999999</v>
      </c>
    </row>
    <row r="340" spans="1:4">
      <c r="A340">
        <f t="shared" si="5"/>
        <v>2.3472222222222259</v>
      </c>
      <c r="B340" s="1">
        <v>43420.013888888891</v>
      </c>
      <c r="C340" s="20">
        <v>0.32773920000000001</v>
      </c>
      <c r="D340" s="20">
        <v>176.15100000000001</v>
      </c>
    </row>
    <row r="341" spans="1:4">
      <c r="A341">
        <f t="shared" si="5"/>
        <v>2.3541666666666705</v>
      </c>
      <c r="B341" s="1">
        <v>43420.020833333336</v>
      </c>
      <c r="C341" s="20">
        <v>0.40034609999999998</v>
      </c>
      <c r="D341" s="20">
        <v>190.21520000000001</v>
      </c>
    </row>
    <row r="342" spans="1:4">
      <c r="A342">
        <f t="shared" si="5"/>
        <v>2.3611111111111152</v>
      </c>
      <c r="B342" s="1">
        <v>43420.027777777781</v>
      </c>
      <c r="C342" s="20">
        <v>0.3801079</v>
      </c>
      <c r="D342" s="20">
        <v>184.37559999999999</v>
      </c>
    </row>
    <row r="343" spans="1:4">
      <c r="A343">
        <f t="shared" si="5"/>
        <v>2.3680555555555598</v>
      </c>
      <c r="B343" s="1">
        <v>43420.034722222219</v>
      </c>
      <c r="C343" s="20">
        <v>0.37364819999999999</v>
      </c>
      <c r="D343" s="20">
        <v>183.37549999999999</v>
      </c>
    </row>
    <row r="344" spans="1:4">
      <c r="A344">
        <f t="shared" si="5"/>
        <v>2.3750000000000044</v>
      </c>
      <c r="B344" s="1">
        <v>43420.041666666664</v>
      </c>
      <c r="C344" s="20">
        <v>0.37473319999999999</v>
      </c>
      <c r="D344" s="20">
        <v>185.5128</v>
      </c>
    </row>
    <row r="345" spans="1:4">
      <c r="A345">
        <f t="shared" si="5"/>
        <v>2.3819444444444491</v>
      </c>
      <c r="B345" s="1">
        <v>43420.048611111109</v>
      </c>
      <c r="C345" s="20">
        <v>0.37473319999999999</v>
      </c>
      <c r="D345" s="20">
        <v>185.5128</v>
      </c>
    </row>
    <row r="346" spans="1:4">
      <c r="A346">
        <f t="shared" si="5"/>
        <v>2.3888888888888937</v>
      </c>
      <c r="B346" s="1">
        <v>43420.055555555555</v>
      </c>
      <c r="C346" s="20">
        <v>0.53788570000000002</v>
      </c>
      <c r="D346" s="20">
        <v>184.79900000000001</v>
      </c>
    </row>
    <row r="347" spans="1:4">
      <c r="A347">
        <f t="shared" si="5"/>
        <v>2.3958333333333384</v>
      </c>
      <c r="B347" s="1">
        <v>43420.0625</v>
      </c>
      <c r="C347" s="20">
        <v>0.40378829999999999</v>
      </c>
      <c r="D347" s="20">
        <v>188.83250000000001</v>
      </c>
    </row>
    <row r="348" spans="1:4">
      <c r="A348">
        <f t="shared" si="5"/>
        <v>2.402777777777783</v>
      </c>
      <c r="B348" s="1">
        <v>43420.069444444445</v>
      </c>
      <c r="C348" s="20">
        <v>0.43756709999999999</v>
      </c>
      <c r="D348" s="20">
        <v>192.0033</v>
      </c>
    </row>
    <row r="349" spans="1:4">
      <c r="A349">
        <f t="shared" si="5"/>
        <v>2.4097222222222276</v>
      </c>
      <c r="B349" s="1">
        <v>43420.076388888891</v>
      </c>
      <c r="C349" s="20">
        <v>0.45162479999999999</v>
      </c>
      <c r="D349" s="20">
        <v>194.62090000000001</v>
      </c>
    </row>
    <row r="350" spans="1:4">
      <c r="A350">
        <f t="shared" si="5"/>
        <v>2.4166666666666723</v>
      </c>
      <c r="B350" s="1">
        <v>43420.083333333336</v>
      </c>
      <c r="C350" s="20">
        <v>0.46447500000000003</v>
      </c>
      <c r="D350" s="20">
        <v>182.59139999999999</v>
      </c>
    </row>
    <row r="351" spans="1:4">
      <c r="A351">
        <f t="shared" si="5"/>
        <v>2.4236111111111169</v>
      </c>
      <c r="B351" s="1">
        <v>43420.090277777781</v>
      </c>
      <c r="C351" s="20">
        <v>0.46447500000000003</v>
      </c>
      <c r="D351" s="20">
        <v>182.59139999999999</v>
      </c>
    </row>
    <row r="352" spans="1:4">
      <c r="A352">
        <f t="shared" si="5"/>
        <v>2.4305555555555616</v>
      </c>
      <c r="B352" s="1">
        <v>43420.097222222219</v>
      </c>
      <c r="C352" s="20">
        <v>0.41924339999999999</v>
      </c>
      <c r="D352" s="20">
        <v>200.3801</v>
      </c>
    </row>
    <row r="353" spans="1:4">
      <c r="A353">
        <f t="shared" si="5"/>
        <v>2.4375000000000062</v>
      </c>
      <c r="B353" s="1">
        <v>43420.104166666664</v>
      </c>
      <c r="C353" s="20">
        <v>0.32169710000000001</v>
      </c>
      <c r="D353" s="20">
        <v>185.8878</v>
      </c>
    </row>
    <row r="354" spans="1:4">
      <c r="A354">
        <f t="shared" si="5"/>
        <v>2.4444444444444509</v>
      </c>
      <c r="B354" s="1">
        <v>43420.111111111109</v>
      </c>
      <c r="C354" s="20">
        <v>0.37573659999999998</v>
      </c>
      <c r="D354" s="20">
        <v>194.96090000000001</v>
      </c>
    </row>
    <row r="355" spans="1:4">
      <c r="A355">
        <f t="shared" si="5"/>
        <v>2.4513888888888955</v>
      </c>
      <c r="B355" s="1">
        <v>43420.118055555555</v>
      </c>
      <c r="C355" s="20">
        <v>0.42760379999999998</v>
      </c>
      <c r="D355" s="20">
        <v>189.2861</v>
      </c>
    </row>
    <row r="356" spans="1:4">
      <c r="A356">
        <f t="shared" si="5"/>
        <v>2.4583333333333401</v>
      </c>
      <c r="B356" s="1">
        <v>43420.125</v>
      </c>
      <c r="C356" s="20">
        <v>0.28400700000000001</v>
      </c>
      <c r="D356" s="20">
        <v>180.40350000000001</v>
      </c>
    </row>
    <row r="357" spans="1:4">
      <c r="A357">
        <f t="shared" si="5"/>
        <v>2.4652777777777848</v>
      </c>
      <c r="B357" s="1">
        <v>43420.131944444445</v>
      </c>
      <c r="C357" s="20">
        <v>0.28400700000000001</v>
      </c>
      <c r="D357" s="20">
        <v>180.40350000000001</v>
      </c>
    </row>
    <row r="358" spans="1:4">
      <c r="A358">
        <f t="shared" si="5"/>
        <v>2.4722222222222294</v>
      </c>
      <c r="B358" s="1">
        <v>43420.138888888891</v>
      </c>
      <c r="C358" s="20">
        <v>0.36236030000000002</v>
      </c>
      <c r="D358" s="20">
        <v>200.68559999999999</v>
      </c>
    </row>
    <row r="359" spans="1:4">
      <c r="A359">
        <f t="shared" si="5"/>
        <v>2.4791666666666741</v>
      </c>
      <c r="B359" s="1">
        <v>43420.145833333336</v>
      </c>
      <c r="C359" s="20">
        <v>0.2410332</v>
      </c>
      <c r="D359" s="20">
        <v>180.95089999999999</v>
      </c>
    </row>
    <row r="360" spans="1:4">
      <c r="A360">
        <f t="shared" si="5"/>
        <v>2.4861111111111187</v>
      </c>
      <c r="B360" s="1">
        <v>43420.152777777781</v>
      </c>
      <c r="C360" s="20">
        <v>0.1763236</v>
      </c>
      <c r="D360" s="20">
        <v>194.11510000000001</v>
      </c>
    </row>
    <row r="361" spans="1:4">
      <c r="A361">
        <f t="shared" si="5"/>
        <v>2.4930555555555634</v>
      </c>
      <c r="B361" s="1">
        <v>43420.159722222219</v>
      </c>
      <c r="C361" s="20">
        <v>0.1616447</v>
      </c>
      <c r="D361" s="20">
        <v>188.18020000000001</v>
      </c>
    </row>
    <row r="362" spans="1:4">
      <c r="A362">
        <f t="shared" si="5"/>
        <v>2.500000000000008</v>
      </c>
      <c r="B362" s="1">
        <v>43420.166666666664</v>
      </c>
      <c r="C362" s="20">
        <v>0.1038171</v>
      </c>
      <c r="D362" s="20">
        <v>187.1935</v>
      </c>
    </row>
    <row r="363" spans="1:4">
      <c r="A363">
        <f t="shared" si="5"/>
        <v>2.5069444444444526</v>
      </c>
      <c r="B363" s="1">
        <v>43420.173611111109</v>
      </c>
      <c r="C363" s="20">
        <v>0.1038171</v>
      </c>
      <c r="D363" s="20">
        <v>187.1935</v>
      </c>
    </row>
    <row r="364" spans="1:4">
      <c r="A364">
        <f t="shared" si="5"/>
        <v>2.5138888888888973</v>
      </c>
      <c r="B364" s="1">
        <v>43420.180555555555</v>
      </c>
      <c r="C364" s="20">
        <v>7.1693789999999993E-2</v>
      </c>
      <c r="D364" s="20">
        <v>22.988720000000001</v>
      </c>
    </row>
    <row r="365" spans="1:4">
      <c r="A365">
        <f t="shared" si="5"/>
        <v>2.5208333333333419</v>
      </c>
      <c r="B365" s="1">
        <v>43420.1875</v>
      </c>
      <c r="C365" s="20">
        <v>0.12902710000000001</v>
      </c>
      <c r="D365" s="20">
        <v>18.996649999999999</v>
      </c>
    </row>
    <row r="366" spans="1:4">
      <c r="A366">
        <f t="shared" si="5"/>
        <v>2.5277777777777866</v>
      </c>
      <c r="B366" s="1">
        <v>43420.194444444445</v>
      </c>
      <c r="C366" s="20">
        <v>0.11859599999999999</v>
      </c>
      <c r="D366" s="20">
        <v>19.19885</v>
      </c>
    </row>
    <row r="367" spans="1:4">
      <c r="A367">
        <f t="shared" si="5"/>
        <v>2.5347222222222312</v>
      </c>
      <c r="B367" s="1">
        <v>43420.201388888891</v>
      </c>
      <c r="C367" s="20">
        <v>0.24954560000000001</v>
      </c>
      <c r="D367" s="20">
        <v>26.667729999999999</v>
      </c>
    </row>
    <row r="368" spans="1:4">
      <c r="A368">
        <f t="shared" si="5"/>
        <v>2.5416666666666758</v>
      </c>
      <c r="B368" s="1">
        <v>43420.208333333336</v>
      </c>
      <c r="C368" s="20">
        <v>0.28447850000000002</v>
      </c>
      <c r="D368" s="20">
        <v>27.645980000000002</v>
      </c>
    </row>
    <row r="369" spans="1:4">
      <c r="A369">
        <f t="shared" si="5"/>
        <v>2.5486111111111205</v>
      </c>
      <c r="B369" s="1">
        <v>43420.215277777781</v>
      </c>
      <c r="C369" s="20">
        <v>0.28447850000000002</v>
      </c>
      <c r="D369" s="20">
        <v>27.645980000000002</v>
      </c>
    </row>
    <row r="370" spans="1:4">
      <c r="A370">
        <f t="shared" si="5"/>
        <v>2.5555555555555651</v>
      </c>
      <c r="B370" s="1">
        <v>43420.222222222219</v>
      </c>
      <c r="C370" s="20">
        <v>0.31435010000000002</v>
      </c>
      <c r="D370" s="20">
        <v>14.74356</v>
      </c>
    </row>
    <row r="371" spans="1:4">
      <c r="A371">
        <f t="shared" si="5"/>
        <v>2.5625000000000098</v>
      </c>
      <c r="B371" s="1">
        <v>43420.229166666664</v>
      </c>
      <c r="C371" s="20">
        <v>0.3731005</v>
      </c>
      <c r="D371" s="20">
        <v>7.3916839999999997</v>
      </c>
    </row>
    <row r="372" spans="1:4">
      <c r="A372">
        <f t="shared" si="5"/>
        <v>2.5694444444444544</v>
      </c>
      <c r="B372" s="1">
        <v>43420.236111111109</v>
      </c>
      <c r="C372" s="20">
        <v>0.46348790000000001</v>
      </c>
      <c r="D372" s="20">
        <v>13.856350000000001</v>
      </c>
    </row>
    <row r="373" spans="1:4">
      <c r="A373">
        <f t="shared" si="5"/>
        <v>2.5763888888888991</v>
      </c>
      <c r="B373" s="1">
        <v>43420.243055555555</v>
      </c>
      <c r="C373" s="20">
        <v>0.46703850000000002</v>
      </c>
      <c r="D373" s="20">
        <v>15.52411</v>
      </c>
    </row>
    <row r="374" spans="1:4">
      <c r="A374">
        <f t="shared" si="5"/>
        <v>2.5833333333333437</v>
      </c>
      <c r="B374" s="1">
        <v>43420.25</v>
      </c>
      <c r="C374" s="20">
        <v>0.54918120000000004</v>
      </c>
      <c r="D374" s="20">
        <v>10.491479999999999</v>
      </c>
    </row>
    <row r="375" spans="1:4">
      <c r="A375">
        <f t="shared" si="5"/>
        <v>2.5902777777777883</v>
      </c>
      <c r="B375" s="1">
        <v>43420.256944444445</v>
      </c>
      <c r="C375" s="20">
        <v>0.54918120000000004</v>
      </c>
      <c r="D375" s="20">
        <v>10.491479999999999</v>
      </c>
    </row>
    <row r="376" spans="1:4">
      <c r="A376">
        <f t="shared" si="5"/>
        <v>2.597222222222233</v>
      </c>
      <c r="B376" s="1">
        <v>43420.263888888891</v>
      </c>
      <c r="C376" s="20">
        <v>0.4970523</v>
      </c>
      <c r="D376" s="20">
        <v>6.3529210000000003</v>
      </c>
    </row>
    <row r="377" spans="1:4">
      <c r="A377">
        <f t="shared" si="5"/>
        <v>2.6041666666666776</v>
      </c>
      <c r="B377" s="1">
        <v>43420.270833333336</v>
      </c>
      <c r="C377" s="20">
        <v>0.5487668</v>
      </c>
      <c r="D377" s="20">
        <v>3.0292500000000002</v>
      </c>
    </row>
    <row r="378" spans="1:4">
      <c r="A378">
        <f t="shared" si="5"/>
        <v>2.6111111111111223</v>
      </c>
      <c r="B378" s="1">
        <v>43420.277777777781</v>
      </c>
      <c r="C378" s="20">
        <v>0.55017819999999995</v>
      </c>
      <c r="D378" s="20">
        <v>1.4581230000000001</v>
      </c>
    </row>
    <row r="379" spans="1:4">
      <c r="A379">
        <f t="shared" si="5"/>
        <v>2.6180555555555669</v>
      </c>
      <c r="B379" s="1">
        <v>43420.284722222219</v>
      </c>
      <c r="C379" s="20">
        <v>0.53275229999999996</v>
      </c>
      <c r="D379" s="20">
        <v>7.6586059999999998</v>
      </c>
    </row>
    <row r="380" spans="1:4">
      <c r="A380">
        <f t="shared" si="5"/>
        <v>2.6250000000000115</v>
      </c>
      <c r="B380" s="1">
        <v>43420.291666666664</v>
      </c>
      <c r="C380" s="20">
        <v>0.62051990000000001</v>
      </c>
      <c r="D380" s="20">
        <v>6.1056670000000004</v>
      </c>
    </row>
    <row r="381" spans="1:4">
      <c r="A381">
        <f t="shared" si="5"/>
        <v>2.6319444444444562</v>
      </c>
      <c r="B381" s="1">
        <v>43420.298611111109</v>
      </c>
      <c r="C381" s="20">
        <v>0.62051990000000001</v>
      </c>
      <c r="D381" s="20">
        <v>6.1056670000000004</v>
      </c>
    </row>
    <row r="382" spans="1:4">
      <c r="A382">
        <f t="shared" si="5"/>
        <v>2.6388888888889008</v>
      </c>
      <c r="B382" s="1">
        <v>43420.305555555555</v>
      </c>
      <c r="C382" s="20">
        <v>0.58231010000000005</v>
      </c>
      <c r="D382" s="20">
        <v>6.1120099999999997</v>
      </c>
    </row>
    <row r="383" spans="1:4">
      <c r="A383">
        <f t="shared" si="5"/>
        <v>2.6458333333333455</v>
      </c>
      <c r="B383" s="1">
        <v>43420.3125</v>
      </c>
      <c r="C383" s="20">
        <v>0.61021970000000003</v>
      </c>
      <c r="D383" s="20">
        <v>4.888401</v>
      </c>
    </row>
    <row r="384" spans="1:4">
      <c r="A384">
        <f t="shared" si="5"/>
        <v>2.6527777777777901</v>
      </c>
      <c r="B384" s="1">
        <v>43420.319444444445</v>
      </c>
      <c r="C384" s="20">
        <v>0.6705371</v>
      </c>
      <c r="D384" s="20">
        <v>12.751239999999999</v>
      </c>
    </row>
    <row r="385" spans="1:4">
      <c r="A385">
        <f t="shared" si="5"/>
        <v>2.6597222222222348</v>
      </c>
      <c r="B385" s="1">
        <v>43420.326388888891</v>
      </c>
      <c r="C385" s="20">
        <v>0.5161637</v>
      </c>
      <c r="D385" s="20">
        <v>14.81701</v>
      </c>
    </row>
    <row r="386" spans="1:4">
      <c r="A386">
        <f t="shared" si="5"/>
        <v>2.6666666666666794</v>
      </c>
      <c r="B386" s="1">
        <v>43420.333333333336</v>
      </c>
      <c r="C386" s="20">
        <v>0.52178539999999995</v>
      </c>
      <c r="D386" s="20">
        <v>18.087710000000001</v>
      </c>
    </row>
    <row r="387" spans="1:4">
      <c r="A387">
        <f t="shared" si="5"/>
        <v>2.673611111111124</v>
      </c>
      <c r="B387" s="1">
        <v>43420.340277777781</v>
      </c>
      <c r="C387" s="20">
        <v>0.52178539999999995</v>
      </c>
      <c r="D387" s="20">
        <v>18.087710000000001</v>
      </c>
    </row>
    <row r="388" spans="1:4">
      <c r="A388">
        <f t="shared" ref="A388:A451" si="6">A387+((10/60)/24)</f>
        <v>2.6805555555555687</v>
      </c>
      <c r="B388" s="1">
        <v>43420.347222222219</v>
      </c>
      <c r="C388" s="20">
        <v>0.51274649999999999</v>
      </c>
      <c r="D388" s="20">
        <v>5.9329710000000002</v>
      </c>
    </row>
    <row r="389" spans="1:4">
      <c r="A389">
        <f t="shared" si="6"/>
        <v>2.6875000000000133</v>
      </c>
      <c r="B389" s="1">
        <v>43420.354166666664</v>
      </c>
      <c r="C389" s="20">
        <v>0.44449179999999999</v>
      </c>
      <c r="D389" s="20">
        <v>6.0697289999999997</v>
      </c>
    </row>
    <row r="390" spans="1:4">
      <c r="A390">
        <f t="shared" si="6"/>
        <v>2.694444444444458</v>
      </c>
      <c r="B390" s="1">
        <v>43420.361111111109</v>
      </c>
      <c r="C390" s="20">
        <v>0.42467519999999997</v>
      </c>
      <c r="D390" s="20">
        <v>10.17211</v>
      </c>
    </row>
    <row r="391" spans="1:4">
      <c r="A391">
        <f t="shared" si="6"/>
        <v>2.7013888888889026</v>
      </c>
      <c r="B391" s="1">
        <v>43420.368055555555</v>
      </c>
      <c r="C391" s="20">
        <v>0.368201</v>
      </c>
      <c r="D391" s="20">
        <v>14.791090000000001</v>
      </c>
    </row>
    <row r="392" spans="1:4">
      <c r="A392">
        <f t="shared" si="6"/>
        <v>2.7083333333333472</v>
      </c>
      <c r="B392" s="1">
        <v>43420.375</v>
      </c>
      <c r="C392" s="20">
        <v>0.37979600000000002</v>
      </c>
      <c r="D392" s="20">
        <v>6.9566100000000004</v>
      </c>
    </row>
    <row r="393" spans="1:4">
      <c r="A393">
        <f t="shared" si="6"/>
        <v>2.7152777777777919</v>
      </c>
      <c r="B393" s="1">
        <v>43420.381944444445</v>
      </c>
      <c r="C393" s="20">
        <v>0.37979600000000002</v>
      </c>
      <c r="D393" s="20">
        <v>6.9566100000000004</v>
      </c>
    </row>
    <row r="394" spans="1:4">
      <c r="A394">
        <f t="shared" si="6"/>
        <v>2.7222222222222365</v>
      </c>
      <c r="B394" s="1">
        <v>43420.388888888891</v>
      </c>
      <c r="C394" s="20">
        <v>0.2899138</v>
      </c>
      <c r="D394" s="20">
        <v>355.44970000000001</v>
      </c>
    </row>
    <row r="395" spans="1:4">
      <c r="A395">
        <f t="shared" si="6"/>
        <v>2.7291666666666812</v>
      </c>
      <c r="B395" s="1">
        <v>43420.395833333336</v>
      </c>
      <c r="C395" s="20">
        <v>0.3308565</v>
      </c>
      <c r="D395" s="20">
        <v>353.92759999999998</v>
      </c>
    </row>
    <row r="396" spans="1:4">
      <c r="A396">
        <f t="shared" si="6"/>
        <v>2.7361111111111258</v>
      </c>
      <c r="B396" s="1">
        <v>43420.402777777781</v>
      </c>
      <c r="C396" s="20">
        <v>0.18401090000000001</v>
      </c>
      <c r="D396" s="20">
        <v>359.37729999999999</v>
      </c>
    </row>
    <row r="397" spans="1:4">
      <c r="A397">
        <f t="shared" si="6"/>
        <v>2.7430555555555705</v>
      </c>
      <c r="B397" s="1">
        <v>43420.409722222219</v>
      </c>
      <c r="C397" s="20">
        <v>0.22532199999999999</v>
      </c>
      <c r="D397" s="20">
        <v>13.60453</v>
      </c>
    </row>
    <row r="398" spans="1:4">
      <c r="A398">
        <f t="shared" si="6"/>
        <v>2.7500000000000151</v>
      </c>
      <c r="B398" s="1">
        <v>43420.416666666664</v>
      </c>
      <c r="C398" s="20">
        <v>0.1873206</v>
      </c>
      <c r="D398" s="20">
        <v>347.6703</v>
      </c>
    </row>
    <row r="399" spans="1:4">
      <c r="A399">
        <f t="shared" si="6"/>
        <v>2.7569444444444597</v>
      </c>
      <c r="B399" s="1">
        <v>43420.423611111109</v>
      </c>
      <c r="C399" s="20">
        <v>0.1873206</v>
      </c>
      <c r="D399" s="20">
        <v>347.6703</v>
      </c>
    </row>
    <row r="400" spans="1:4">
      <c r="A400">
        <f t="shared" si="6"/>
        <v>2.7638888888889044</v>
      </c>
      <c r="B400" s="1">
        <v>43420.430555555555</v>
      </c>
      <c r="C400" s="20">
        <v>0.16451440000000001</v>
      </c>
      <c r="D400" s="20">
        <v>4.5322620000000002</v>
      </c>
    </row>
    <row r="401" spans="1:4">
      <c r="A401">
        <f t="shared" si="6"/>
        <v>2.770833333333349</v>
      </c>
      <c r="B401" s="1">
        <v>43420.4375</v>
      </c>
      <c r="C401" s="20">
        <v>8.5000000000000006E-2</v>
      </c>
      <c r="D401" s="20">
        <v>0</v>
      </c>
    </row>
    <row r="402" spans="1:4">
      <c r="A402">
        <f t="shared" si="6"/>
        <v>2.7777777777777937</v>
      </c>
      <c r="B402" s="1">
        <v>43420.444444444445</v>
      </c>
      <c r="C402" s="20">
        <v>9.9297529999999995E-2</v>
      </c>
      <c r="D402" s="20">
        <v>350.72739999999999</v>
      </c>
    </row>
    <row r="403" spans="1:4">
      <c r="A403">
        <f t="shared" si="6"/>
        <v>2.7847222222222383</v>
      </c>
      <c r="B403" s="1">
        <v>43420.451388888891</v>
      </c>
      <c r="C403" s="20">
        <v>2.9546570000000001E-2</v>
      </c>
      <c r="D403" s="20">
        <v>156.03749999999999</v>
      </c>
    </row>
    <row r="404" spans="1:4">
      <c r="A404">
        <f t="shared" si="6"/>
        <v>2.7916666666666829</v>
      </c>
      <c r="B404" s="1">
        <v>43420.458333333336</v>
      </c>
      <c r="C404" s="20">
        <v>5.6612719999999998E-2</v>
      </c>
      <c r="D404" s="20">
        <v>324.34469999999999</v>
      </c>
    </row>
    <row r="405" spans="1:4">
      <c r="A405">
        <f t="shared" si="6"/>
        <v>2.7986111111111276</v>
      </c>
      <c r="B405" s="1">
        <v>43420.465277777781</v>
      </c>
      <c r="C405" s="20">
        <v>5.6612719999999998E-2</v>
      </c>
      <c r="D405" s="20">
        <v>324.34469999999999</v>
      </c>
    </row>
    <row r="406" spans="1:4">
      <c r="A406">
        <f t="shared" si="6"/>
        <v>2.8055555555555722</v>
      </c>
      <c r="B406" s="1">
        <v>43420.472222222219</v>
      </c>
      <c r="C406" s="20">
        <v>5.3338539999999997E-2</v>
      </c>
      <c r="D406" s="20">
        <v>173.5412</v>
      </c>
    </row>
    <row r="407" spans="1:4">
      <c r="A407">
        <f t="shared" si="6"/>
        <v>2.8125000000000169</v>
      </c>
      <c r="B407" s="1">
        <v>43420.479166666664</v>
      </c>
      <c r="C407" s="20">
        <v>0.1560288</v>
      </c>
      <c r="D407" s="20">
        <v>217.9716</v>
      </c>
    </row>
    <row r="408" spans="1:4">
      <c r="A408">
        <f t="shared" si="6"/>
        <v>2.8194444444444615</v>
      </c>
      <c r="B408" s="1">
        <v>43420.486111111109</v>
      </c>
      <c r="C408" s="20">
        <v>0.22673769999999999</v>
      </c>
      <c r="D408" s="20">
        <v>190.4179</v>
      </c>
    </row>
    <row r="409" spans="1:4">
      <c r="A409">
        <f t="shared" si="6"/>
        <v>2.8263888888889062</v>
      </c>
      <c r="B409" s="1">
        <v>43420.493055555555</v>
      </c>
      <c r="C409" s="20">
        <v>0.28633199999999998</v>
      </c>
      <c r="D409" s="20">
        <v>191.0745</v>
      </c>
    </row>
    <row r="410" spans="1:4">
      <c r="A410">
        <f t="shared" si="6"/>
        <v>2.8333333333333508</v>
      </c>
      <c r="B410" s="1">
        <v>43420.5</v>
      </c>
      <c r="C410" s="20">
        <v>0.33915780000000001</v>
      </c>
      <c r="D410" s="20">
        <v>204.75149999999999</v>
      </c>
    </row>
    <row r="411" spans="1:4">
      <c r="A411">
        <f t="shared" si="6"/>
        <v>2.8402777777777954</v>
      </c>
      <c r="B411" s="1">
        <v>43420.506944444445</v>
      </c>
      <c r="C411" s="20">
        <v>0.33915780000000001</v>
      </c>
      <c r="D411" s="20">
        <v>204.75149999999999</v>
      </c>
    </row>
    <row r="412" spans="1:4">
      <c r="A412">
        <f t="shared" si="6"/>
        <v>2.8472222222222401</v>
      </c>
      <c r="B412" s="1">
        <v>43420.513888888891</v>
      </c>
      <c r="C412" s="20">
        <v>0.34500579999999997</v>
      </c>
      <c r="D412" s="20">
        <v>198.5925</v>
      </c>
    </row>
    <row r="413" spans="1:4">
      <c r="A413">
        <f t="shared" si="6"/>
        <v>2.8541666666666847</v>
      </c>
      <c r="B413" s="1">
        <v>43420.520833333336</v>
      </c>
      <c r="C413" s="20">
        <v>0.28211350000000002</v>
      </c>
      <c r="D413" s="20">
        <v>181.625</v>
      </c>
    </row>
    <row r="414" spans="1:4">
      <c r="A414">
        <f t="shared" si="6"/>
        <v>2.8611111111111294</v>
      </c>
      <c r="B414" s="1">
        <v>43420.527777777781</v>
      </c>
      <c r="C414" s="20">
        <v>0.38830140000000002</v>
      </c>
      <c r="D414" s="20">
        <v>193.85730000000001</v>
      </c>
    </row>
    <row r="415" spans="1:4">
      <c r="A415">
        <f t="shared" si="6"/>
        <v>2.868055555555574</v>
      </c>
      <c r="B415" s="1">
        <v>43420.534722222219</v>
      </c>
      <c r="C415" s="20">
        <v>0.40049970000000001</v>
      </c>
      <c r="D415" s="20">
        <v>182.86240000000001</v>
      </c>
    </row>
    <row r="416" spans="1:4">
      <c r="A416">
        <f t="shared" si="6"/>
        <v>2.8750000000000187</v>
      </c>
      <c r="B416" s="1">
        <v>43420.541666666664</v>
      </c>
      <c r="C416" s="20">
        <v>0.32437630000000001</v>
      </c>
      <c r="D416" s="20">
        <v>191.3792</v>
      </c>
    </row>
    <row r="417" spans="1:4">
      <c r="A417">
        <f t="shared" si="6"/>
        <v>2.8819444444444633</v>
      </c>
      <c r="B417" s="1">
        <v>43420.548611111109</v>
      </c>
      <c r="C417" s="20">
        <v>0.32437630000000001</v>
      </c>
      <c r="D417" s="20">
        <v>191.3792</v>
      </c>
    </row>
    <row r="418" spans="1:4">
      <c r="A418">
        <f t="shared" si="6"/>
        <v>2.8888888888889079</v>
      </c>
      <c r="B418" s="1">
        <v>43420.555555555555</v>
      </c>
      <c r="C418" s="20">
        <v>0.48424889999999998</v>
      </c>
      <c r="D418" s="20">
        <v>190.59059999999999</v>
      </c>
    </row>
    <row r="419" spans="1:4">
      <c r="A419">
        <f t="shared" si="6"/>
        <v>2.8958333333333526</v>
      </c>
      <c r="B419" s="1">
        <v>43420.5625</v>
      </c>
      <c r="C419" s="20">
        <v>0.38395049999999997</v>
      </c>
      <c r="D419" s="20">
        <v>184.0325</v>
      </c>
    </row>
    <row r="420" spans="1:4">
      <c r="A420">
        <f t="shared" si="6"/>
        <v>2.9027777777777972</v>
      </c>
      <c r="B420" s="1">
        <v>43420.569444444445</v>
      </c>
      <c r="C420" s="20">
        <v>0.4707749</v>
      </c>
      <c r="D420" s="20">
        <v>183.2878</v>
      </c>
    </row>
    <row r="421" spans="1:4">
      <c r="A421">
        <f t="shared" si="6"/>
        <v>2.9097222222222419</v>
      </c>
      <c r="B421" s="1">
        <v>43420.576388888891</v>
      </c>
      <c r="C421" s="20">
        <v>0.39736379999999999</v>
      </c>
      <c r="D421" s="20">
        <v>182.452</v>
      </c>
    </row>
    <row r="422" spans="1:4">
      <c r="A422">
        <f t="shared" si="6"/>
        <v>2.9166666666666865</v>
      </c>
      <c r="B422" s="1">
        <v>43420.583333333336</v>
      </c>
      <c r="C422" s="20">
        <v>0.44528760000000001</v>
      </c>
      <c r="D422" s="20">
        <v>182.0592</v>
      </c>
    </row>
    <row r="423" spans="1:4">
      <c r="A423">
        <f t="shared" si="6"/>
        <v>2.9236111111111311</v>
      </c>
      <c r="B423" s="1">
        <v>43420.590277777781</v>
      </c>
      <c r="C423" s="20">
        <v>0.44528760000000001</v>
      </c>
      <c r="D423" s="20">
        <v>182.0592</v>
      </c>
    </row>
    <row r="424" spans="1:4">
      <c r="A424">
        <f t="shared" si="6"/>
        <v>2.9305555555555758</v>
      </c>
      <c r="B424" s="1">
        <v>43420.597222222219</v>
      </c>
      <c r="C424" s="20">
        <v>0.53562860000000001</v>
      </c>
      <c r="D424" s="20">
        <v>185.67869999999999</v>
      </c>
    </row>
    <row r="425" spans="1:4">
      <c r="A425">
        <f t="shared" si="6"/>
        <v>2.9375000000000204</v>
      </c>
      <c r="B425" s="1">
        <v>43420.604166666664</v>
      </c>
      <c r="C425" s="20">
        <v>0.4792421</v>
      </c>
      <c r="D425" s="20">
        <v>189.9734</v>
      </c>
    </row>
    <row r="426" spans="1:4">
      <c r="A426">
        <f t="shared" si="6"/>
        <v>2.9444444444444651</v>
      </c>
      <c r="B426" s="1">
        <v>43420.611111111109</v>
      </c>
      <c r="C426" s="20">
        <v>0.5703201</v>
      </c>
      <c r="D426" s="20">
        <v>192.86660000000001</v>
      </c>
    </row>
    <row r="427" spans="1:4">
      <c r="A427">
        <f t="shared" si="6"/>
        <v>2.9513888888889097</v>
      </c>
      <c r="B427" s="1">
        <v>43420.618055555555</v>
      </c>
      <c r="C427" s="20">
        <v>0.42021419999999998</v>
      </c>
      <c r="D427" s="20">
        <v>189.86580000000001</v>
      </c>
    </row>
    <row r="428" spans="1:4">
      <c r="A428">
        <f t="shared" si="6"/>
        <v>2.9583333333333544</v>
      </c>
      <c r="B428" s="1">
        <v>43420.625</v>
      </c>
      <c r="C428" s="20">
        <v>0.41280139999999999</v>
      </c>
      <c r="D428" s="20">
        <v>193.73330000000001</v>
      </c>
    </row>
    <row r="429" spans="1:4">
      <c r="A429">
        <f t="shared" si="6"/>
        <v>2.965277777777799</v>
      </c>
      <c r="B429" s="1">
        <v>43420.631944444445</v>
      </c>
      <c r="C429" s="20">
        <v>0.41280139999999999</v>
      </c>
      <c r="D429" s="20">
        <v>193.73330000000001</v>
      </c>
    </row>
    <row r="430" spans="1:4">
      <c r="A430">
        <f t="shared" si="6"/>
        <v>2.9722222222222436</v>
      </c>
      <c r="B430" s="1">
        <v>43420.638888888891</v>
      </c>
      <c r="C430" s="20">
        <v>0.44659270000000001</v>
      </c>
      <c r="D430" s="20">
        <v>190.58019999999999</v>
      </c>
    </row>
    <row r="431" spans="1:4">
      <c r="A431">
        <f t="shared" si="6"/>
        <v>2.9791666666666883</v>
      </c>
      <c r="B431" s="1">
        <v>43420.645833333336</v>
      </c>
      <c r="C431" s="20">
        <v>0.39320480000000002</v>
      </c>
      <c r="D431" s="20">
        <v>193.08199999999999</v>
      </c>
    </row>
    <row r="432" spans="1:4">
      <c r="A432">
        <f t="shared" si="6"/>
        <v>2.9861111111111329</v>
      </c>
      <c r="B432" s="1">
        <v>43420.652777777781</v>
      </c>
      <c r="C432" s="20">
        <v>0.37798540000000003</v>
      </c>
      <c r="D432" s="20">
        <v>190.2099</v>
      </c>
    </row>
    <row r="433" spans="1:4">
      <c r="A433">
        <f t="shared" si="6"/>
        <v>2.9930555555555776</v>
      </c>
      <c r="B433" s="1">
        <v>43420.659722222219</v>
      </c>
      <c r="C433" s="20">
        <v>0.36113849999999997</v>
      </c>
      <c r="D433" s="20">
        <v>181.58670000000001</v>
      </c>
    </row>
    <row r="434" spans="1:4">
      <c r="A434">
        <f t="shared" si="6"/>
        <v>3.0000000000000222</v>
      </c>
      <c r="B434" s="1">
        <v>43420.666666666664</v>
      </c>
      <c r="C434" s="20">
        <v>0.32697399999999999</v>
      </c>
      <c r="D434" s="20">
        <v>187.7336</v>
      </c>
    </row>
    <row r="435" spans="1:4">
      <c r="A435">
        <f t="shared" si="6"/>
        <v>3.0069444444444668</v>
      </c>
      <c r="B435" s="1">
        <v>43420.673611111109</v>
      </c>
      <c r="C435" s="20">
        <v>0.32697399999999999</v>
      </c>
      <c r="D435" s="20">
        <v>187.7336</v>
      </c>
    </row>
    <row r="436" spans="1:4">
      <c r="A436">
        <f t="shared" si="6"/>
        <v>3.0138888888889115</v>
      </c>
      <c r="B436" s="1">
        <v>43420.680555555555</v>
      </c>
      <c r="C436" s="20">
        <v>0.26570660000000001</v>
      </c>
      <c r="D436" s="20">
        <v>197.071</v>
      </c>
    </row>
    <row r="437" spans="1:4">
      <c r="A437">
        <f t="shared" si="6"/>
        <v>3.0208333333333561</v>
      </c>
      <c r="B437" s="1">
        <v>43420.6875</v>
      </c>
      <c r="C437" s="20">
        <v>0.27181240000000001</v>
      </c>
      <c r="D437" s="20">
        <v>171.75069999999999</v>
      </c>
    </row>
    <row r="438" spans="1:4">
      <c r="A438">
        <f t="shared" si="6"/>
        <v>3.0277777777778008</v>
      </c>
      <c r="B438" s="1">
        <v>43420.694444444445</v>
      </c>
      <c r="C438" s="20">
        <v>0.22081890000000001</v>
      </c>
      <c r="D438" s="20">
        <v>184.93600000000001</v>
      </c>
    </row>
    <row r="439" spans="1:4">
      <c r="A439">
        <f t="shared" si="6"/>
        <v>3.0347222222222454</v>
      </c>
      <c r="B439" s="1">
        <v>43420.701388888891</v>
      </c>
      <c r="C439" s="20">
        <v>0.2127628</v>
      </c>
      <c r="D439" s="20">
        <v>175.14689999999999</v>
      </c>
    </row>
    <row r="440" spans="1:4">
      <c r="A440">
        <f t="shared" si="6"/>
        <v>3.0416666666666901</v>
      </c>
      <c r="B440" s="1">
        <v>43420.708333333336</v>
      </c>
      <c r="C440" s="20">
        <v>0.16736190000000001</v>
      </c>
      <c r="D440" s="20">
        <v>176.23150000000001</v>
      </c>
    </row>
    <row r="441" spans="1:4">
      <c r="A441">
        <f t="shared" si="6"/>
        <v>3.0486111111111347</v>
      </c>
      <c r="B441" s="1">
        <v>43420.715277777781</v>
      </c>
      <c r="C441" s="20">
        <v>0.16736190000000001</v>
      </c>
      <c r="D441" s="20">
        <v>176.23150000000001</v>
      </c>
    </row>
    <row r="442" spans="1:4">
      <c r="A442">
        <f t="shared" si="6"/>
        <v>3.0555555555555793</v>
      </c>
      <c r="B442" s="1">
        <v>43420.722222222219</v>
      </c>
      <c r="C442" s="20">
        <v>6.9656300000000004E-2</v>
      </c>
      <c r="D442" s="20">
        <v>129.1737</v>
      </c>
    </row>
    <row r="443" spans="1:4">
      <c r="A443">
        <f t="shared" si="6"/>
        <v>3.062500000000024</v>
      </c>
      <c r="B443" s="1">
        <v>43420.729166666664</v>
      </c>
      <c r="C443" s="20">
        <v>0.11454259999999999</v>
      </c>
      <c r="D443" s="20">
        <v>114.77509999999999</v>
      </c>
    </row>
    <row r="444" spans="1:4">
      <c r="A444">
        <f t="shared" si="6"/>
        <v>3.0694444444444686</v>
      </c>
      <c r="B444" s="1">
        <v>43420.736111111109</v>
      </c>
      <c r="C444" s="20">
        <v>5.448853E-2</v>
      </c>
      <c r="D444" s="20">
        <v>132.7688</v>
      </c>
    </row>
    <row r="445" spans="1:4">
      <c r="A445">
        <f t="shared" si="6"/>
        <v>3.0763888888889133</v>
      </c>
      <c r="B445" s="1">
        <v>43420.743055555555</v>
      </c>
      <c r="C445" s="20">
        <v>0.1317953</v>
      </c>
      <c r="D445" s="20">
        <v>11.821490000000001</v>
      </c>
    </row>
    <row r="446" spans="1:4">
      <c r="A446">
        <f t="shared" si="6"/>
        <v>3.0833333333333579</v>
      </c>
      <c r="B446" s="1">
        <v>43420.75</v>
      </c>
      <c r="C446" s="20">
        <v>0.15829399999999999</v>
      </c>
      <c r="D446" s="20">
        <v>59.222470000000001</v>
      </c>
    </row>
    <row r="447" spans="1:4">
      <c r="A447">
        <f t="shared" si="6"/>
        <v>3.0902777777778025</v>
      </c>
      <c r="B447" s="1">
        <v>43420.756944444445</v>
      </c>
      <c r="C447" s="20">
        <v>0.15829399999999999</v>
      </c>
      <c r="D447" s="20">
        <v>59.222470000000001</v>
      </c>
    </row>
    <row r="448" spans="1:4">
      <c r="A448">
        <f t="shared" si="6"/>
        <v>3.0972222222222472</v>
      </c>
      <c r="B448" s="1">
        <v>43420.763888888891</v>
      </c>
      <c r="C448" s="20">
        <v>0.16601199999999999</v>
      </c>
      <c r="D448" s="20">
        <v>31.200510000000001</v>
      </c>
    </row>
    <row r="449" spans="1:4">
      <c r="A449">
        <f t="shared" si="6"/>
        <v>3.1041666666666918</v>
      </c>
      <c r="B449" s="1">
        <v>43420.770833333336</v>
      </c>
      <c r="C449" s="20">
        <v>0.30602289999999999</v>
      </c>
      <c r="D449" s="20">
        <v>32.183999999999997</v>
      </c>
    </row>
    <row r="450" spans="1:4">
      <c r="A450">
        <f t="shared" si="6"/>
        <v>3.1111111111111365</v>
      </c>
      <c r="B450" s="1">
        <v>43420.777777777781</v>
      </c>
      <c r="C450" s="20">
        <v>0.24828410000000001</v>
      </c>
      <c r="D450" s="20">
        <v>19.529640000000001</v>
      </c>
    </row>
    <row r="451" spans="1:4">
      <c r="A451">
        <f t="shared" si="6"/>
        <v>3.1180555555555811</v>
      </c>
      <c r="B451" s="1">
        <v>43420.784722222219</v>
      </c>
      <c r="C451" s="20">
        <v>0.30392269999999999</v>
      </c>
      <c r="D451" s="20">
        <v>19.209969999999998</v>
      </c>
    </row>
    <row r="452" spans="1:4">
      <c r="A452">
        <f t="shared" ref="A452:A515" si="7">A451+((10/60)/24)</f>
        <v>3.1250000000000258</v>
      </c>
      <c r="B452" s="1">
        <v>43420.791666666664</v>
      </c>
      <c r="C452" s="20">
        <v>0.27322150000000001</v>
      </c>
      <c r="D452" s="20">
        <v>2.3073730000000001</v>
      </c>
    </row>
    <row r="453" spans="1:4">
      <c r="A453">
        <f t="shared" si="7"/>
        <v>3.1319444444444704</v>
      </c>
      <c r="B453" s="1">
        <v>43420.798611111109</v>
      </c>
      <c r="C453" s="20">
        <v>0.27322150000000001</v>
      </c>
      <c r="D453" s="20">
        <v>2.3073730000000001</v>
      </c>
    </row>
    <row r="454" spans="1:4">
      <c r="A454">
        <f t="shared" si="7"/>
        <v>3.138888888888915</v>
      </c>
      <c r="B454" s="1">
        <v>43420.805555555555</v>
      </c>
      <c r="C454" s="20">
        <v>0.4877551</v>
      </c>
      <c r="D454" s="20">
        <v>10.87222</v>
      </c>
    </row>
    <row r="455" spans="1:4">
      <c r="A455">
        <f t="shared" si="7"/>
        <v>3.1458333333333597</v>
      </c>
      <c r="B455" s="1">
        <v>43420.8125</v>
      </c>
      <c r="C455" s="20">
        <v>0.52693829999999997</v>
      </c>
      <c r="D455" s="20">
        <v>15.4077</v>
      </c>
    </row>
    <row r="456" spans="1:4">
      <c r="A456">
        <f t="shared" si="7"/>
        <v>3.1527777777778043</v>
      </c>
      <c r="B456" s="1">
        <v>43420.819444444445</v>
      </c>
      <c r="C456" s="20">
        <v>0.48310039999999999</v>
      </c>
      <c r="D456" s="20">
        <v>15.733610000000001</v>
      </c>
    </row>
    <row r="457" spans="1:4">
      <c r="A457">
        <f t="shared" si="7"/>
        <v>3.159722222222249</v>
      </c>
      <c r="B457" s="1">
        <v>43420.826388888891</v>
      </c>
      <c r="C457" s="20">
        <v>0.50618669999999999</v>
      </c>
      <c r="D457" s="20">
        <v>13.59699</v>
      </c>
    </row>
    <row r="458" spans="1:4">
      <c r="A458">
        <f t="shared" si="7"/>
        <v>3.1666666666666936</v>
      </c>
      <c r="B458" s="1">
        <v>43420.833333333336</v>
      </c>
      <c r="C458" s="20">
        <v>0.51935050000000005</v>
      </c>
      <c r="D458" s="20">
        <v>13.01942</v>
      </c>
    </row>
    <row r="459" spans="1:4">
      <c r="A459">
        <f t="shared" si="7"/>
        <v>3.1736111111111382</v>
      </c>
      <c r="B459" s="1">
        <v>43420.840277777781</v>
      </c>
      <c r="C459" s="20">
        <v>0.51935050000000005</v>
      </c>
      <c r="D459" s="20">
        <v>13.01942</v>
      </c>
    </row>
    <row r="460" spans="1:4">
      <c r="A460">
        <f t="shared" si="7"/>
        <v>3.1805555555555829</v>
      </c>
      <c r="B460" s="1">
        <v>43420.847222222219</v>
      </c>
      <c r="C460" s="20">
        <v>0.53805670000000005</v>
      </c>
      <c r="D460" s="20">
        <v>5.011253</v>
      </c>
    </row>
    <row r="461" spans="1:4">
      <c r="A461">
        <f t="shared" si="7"/>
        <v>3.1875000000000275</v>
      </c>
      <c r="B461" s="1">
        <v>43420.854166666664</v>
      </c>
      <c r="C461" s="20">
        <v>0.43785839999999998</v>
      </c>
      <c r="D461" s="20">
        <v>7.6119380000000003</v>
      </c>
    </row>
    <row r="462" spans="1:4">
      <c r="A462">
        <f t="shared" si="7"/>
        <v>3.1944444444444722</v>
      </c>
      <c r="B462" s="1">
        <v>43420.861111111109</v>
      </c>
      <c r="C462" s="20">
        <v>0.34352579999999999</v>
      </c>
      <c r="D462" s="20">
        <v>3.1705779999999999</v>
      </c>
    </row>
    <row r="463" spans="1:4">
      <c r="A463">
        <f t="shared" si="7"/>
        <v>3.2013888888889168</v>
      </c>
      <c r="B463" s="1">
        <v>43420.868055555555</v>
      </c>
      <c r="C463" s="20">
        <v>0.43602750000000001</v>
      </c>
      <c r="D463" s="20">
        <v>5.5275400000000001</v>
      </c>
    </row>
    <row r="464" spans="1:4">
      <c r="A464">
        <f t="shared" si="7"/>
        <v>3.2083333333333615</v>
      </c>
      <c r="B464" s="1">
        <v>43420.875</v>
      </c>
      <c r="C464" s="20">
        <v>0.4548143</v>
      </c>
      <c r="D464" s="20">
        <v>8.3438909999999993</v>
      </c>
    </row>
    <row r="465" spans="1:4">
      <c r="A465">
        <f t="shared" si="7"/>
        <v>3.2152777777778061</v>
      </c>
      <c r="B465" s="1">
        <v>43420.881944444445</v>
      </c>
      <c r="C465" s="20">
        <v>0.4548143</v>
      </c>
      <c r="D465" s="20">
        <v>8.3438909999999993</v>
      </c>
    </row>
    <row r="466" spans="1:4">
      <c r="A466">
        <f t="shared" si="7"/>
        <v>3.2222222222222507</v>
      </c>
      <c r="B466" s="1">
        <v>43420.888888888891</v>
      </c>
      <c r="C466" s="20">
        <v>0.49172450000000001</v>
      </c>
      <c r="D466" s="20">
        <v>7.9488390000000004</v>
      </c>
    </row>
    <row r="467" spans="1:4">
      <c r="A467">
        <f t="shared" si="7"/>
        <v>3.2291666666666954</v>
      </c>
      <c r="B467" s="1">
        <v>43420.895833333336</v>
      </c>
      <c r="C467" s="20">
        <v>0.51950750000000001</v>
      </c>
      <c r="D467" s="20">
        <v>9.7524250000000006</v>
      </c>
    </row>
    <row r="468" spans="1:4">
      <c r="A468">
        <f t="shared" si="7"/>
        <v>3.23611111111114</v>
      </c>
      <c r="B468" s="1">
        <v>43420.902777777781</v>
      </c>
      <c r="C468" s="20">
        <v>0.39629530000000002</v>
      </c>
      <c r="D468" s="20">
        <v>7.3940089999999996</v>
      </c>
    </row>
    <row r="469" spans="1:4">
      <c r="A469">
        <f t="shared" si="7"/>
        <v>3.2430555555555847</v>
      </c>
      <c r="B469" s="1">
        <v>43420.909722222219</v>
      </c>
      <c r="C469" s="20">
        <v>0.4492505</v>
      </c>
      <c r="D469" s="20">
        <v>1.9134009999999999</v>
      </c>
    </row>
    <row r="470" spans="1:4">
      <c r="A470">
        <f t="shared" si="7"/>
        <v>3.2500000000000293</v>
      </c>
      <c r="B470" s="1">
        <v>43420.916666666664</v>
      </c>
      <c r="C470" s="20">
        <v>0.41463840000000002</v>
      </c>
      <c r="D470" s="20">
        <v>19.44003</v>
      </c>
    </row>
    <row r="471" spans="1:4">
      <c r="A471">
        <f t="shared" si="7"/>
        <v>3.256944444444474</v>
      </c>
      <c r="B471" s="1">
        <v>43420.923611111109</v>
      </c>
      <c r="C471" s="20">
        <v>0.41463840000000002</v>
      </c>
      <c r="D471" s="20">
        <v>19.44003</v>
      </c>
    </row>
    <row r="472" spans="1:4">
      <c r="A472">
        <f t="shared" si="7"/>
        <v>3.2638888888889186</v>
      </c>
      <c r="B472" s="1">
        <v>43420.930555555555</v>
      </c>
      <c r="C472" s="20">
        <v>0.32546730000000001</v>
      </c>
      <c r="D472" s="20">
        <v>7.0595109999999996</v>
      </c>
    </row>
    <row r="473" spans="1:4">
      <c r="A473">
        <f t="shared" si="7"/>
        <v>3.2708333333333632</v>
      </c>
      <c r="B473" s="1">
        <v>43420.9375</v>
      </c>
      <c r="C473" s="20">
        <v>0.2144411</v>
      </c>
      <c r="D473" s="20">
        <v>15.13795</v>
      </c>
    </row>
    <row r="474" spans="1:4">
      <c r="A474">
        <f t="shared" si="7"/>
        <v>3.2777777777778079</v>
      </c>
      <c r="B474" s="1">
        <v>43420.944444444445</v>
      </c>
      <c r="C474" s="20">
        <v>0.16810710000000001</v>
      </c>
      <c r="D474" s="20">
        <v>34.824489999999997</v>
      </c>
    </row>
    <row r="475" spans="1:4">
      <c r="A475">
        <f t="shared" si="7"/>
        <v>3.2847222222222525</v>
      </c>
      <c r="B475" s="1">
        <v>43420.951388888891</v>
      </c>
      <c r="C475" s="20">
        <v>0.15300330000000001</v>
      </c>
      <c r="D475" s="20">
        <v>0.3744769</v>
      </c>
    </row>
    <row r="476" spans="1:4">
      <c r="A476">
        <f t="shared" si="7"/>
        <v>3.2916666666666972</v>
      </c>
      <c r="B476" s="1">
        <v>43420.958333333336</v>
      </c>
      <c r="C476" s="20">
        <v>0.20024990000000001</v>
      </c>
      <c r="D476" s="20">
        <v>2.8624049999999999</v>
      </c>
    </row>
    <row r="477" spans="1:4">
      <c r="A477">
        <f t="shared" si="7"/>
        <v>3.2986111111111418</v>
      </c>
      <c r="B477" s="1">
        <v>43420.965277777781</v>
      </c>
      <c r="C477" s="20">
        <v>0.20024990000000001</v>
      </c>
      <c r="D477" s="20">
        <v>2.8624049999999999</v>
      </c>
    </row>
    <row r="478" spans="1:4">
      <c r="A478">
        <f t="shared" si="7"/>
        <v>3.3055555555555864</v>
      </c>
      <c r="B478" s="1">
        <v>43420.972222222219</v>
      </c>
      <c r="C478" s="20">
        <v>6.5764729999999993E-2</v>
      </c>
      <c r="D478" s="20">
        <v>331.87630000000001</v>
      </c>
    </row>
    <row r="479" spans="1:4">
      <c r="A479">
        <f t="shared" si="7"/>
        <v>3.3125000000000311</v>
      </c>
      <c r="B479" s="1">
        <v>43420.979166666664</v>
      </c>
      <c r="C479" s="20">
        <v>0.1024207</v>
      </c>
      <c r="D479" s="20">
        <v>9.5542899999999999</v>
      </c>
    </row>
    <row r="480" spans="1:4">
      <c r="A480">
        <f t="shared" si="7"/>
        <v>3.3194444444444757</v>
      </c>
      <c r="B480" s="1">
        <v>43420.986111111109</v>
      </c>
      <c r="C480" s="20">
        <v>2.1400929999999999E-2</v>
      </c>
      <c r="D480" s="20">
        <v>232.59469999999999</v>
      </c>
    </row>
    <row r="481" spans="1:4">
      <c r="A481">
        <f t="shared" si="7"/>
        <v>3.3263888888889204</v>
      </c>
      <c r="B481" s="1">
        <v>43420.993055555555</v>
      </c>
      <c r="C481" s="20">
        <v>8.8022719999999999E-2</v>
      </c>
      <c r="D481" s="20">
        <v>201.31790000000001</v>
      </c>
    </row>
    <row r="482" spans="1:4">
      <c r="A482">
        <f t="shared" si="7"/>
        <v>3.333333333333365</v>
      </c>
      <c r="B482" s="1">
        <v>43421</v>
      </c>
      <c r="C482" s="20">
        <v>6.753518E-2</v>
      </c>
      <c r="D482" s="20">
        <v>152.67609999999999</v>
      </c>
    </row>
    <row r="483" spans="1:4">
      <c r="A483">
        <f t="shared" si="7"/>
        <v>3.3402777777778097</v>
      </c>
      <c r="B483" s="1">
        <v>43421.006944444445</v>
      </c>
      <c r="C483" s="20">
        <v>6.753518E-2</v>
      </c>
      <c r="D483" s="20">
        <v>152.67609999999999</v>
      </c>
    </row>
    <row r="484" spans="1:4">
      <c r="A484">
        <f t="shared" si="7"/>
        <v>3.3472222222222543</v>
      </c>
      <c r="B484" s="1">
        <v>43421.013888888891</v>
      </c>
      <c r="C484" s="20">
        <v>0.14524809999999999</v>
      </c>
      <c r="D484" s="20">
        <v>172.4836</v>
      </c>
    </row>
    <row r="485" spans="1:4">
      <c r="A485">
        <f t="shared" si="7"/>
        <v>3.3541666666666989</v>
      </c>
      <c r="B485" s="1">
        <v>43421.020833333336</v>
      </c>
      <c r="C485" s="20">
        <v>0.17174690000000001</v>
      </c>
      <c r="D485" s="20">
        <v>197.27440000000001</v>
      </c>
    </row>
    <row r="486" spans="1:4">
      <c r="A486">
        <f t="shared" si="7"/>
        <v>3.3611111111111436</v>
      </c>
      <c r="B486" s="1">
        <v>43421.027777777781</v>
      </c>
      <c r="C486" s="20">
        <v>0.221382</v>
      </c>
      <c r="D486" s="20">
        <v>199.2534</v>
      </c>
    </row>
    <row r="487" spans="1:4">
      <c r="A487">
        <f t="shared" si="7"/>
        <v>3.3680555555555882</v>
      </c>
      <c r="B487" s="1">
        <v>43421.034722222219</v>
      </c>
      <c r="C487" s="20">
        <v>0.2516446</v>
      </c>
      <c r="D487" s="20">
        <v>200.95580000000001</v>
      </c>
    </row>
    <row r="488" spans="1:4">
      <c r="A488">
        <f t="shared" si="7"/>
        <v>3.3750000000000329</v>
      </c>
      <c r="B488" s="1">
        <v>43421.041666666664</v>
      </c>
      <c r="C488" s="20">
        <v>0.25564429999999999</v>
      </c>
      <c r="D488" s="20">
        <v>209.2723</v>
      </c>
    </row>
    <row r="489" spans="1:4">
      <c r="A489">
        <f t="shared" si="7"/>
        <v>3.3819444444444775</v>
      </c>
      <c r="B489" s="1">
        <v>43421.048611111109</v>
      </c>
      <c r="C489" s="20">
        <v>0.25564429999999999</v>
      </c>
      <c r="D489" s="20">
        <v>209.2723</v>
      </c>
    </row>
    <row r="490" spans="1:4">
      <c r="A490">
        <f t="shared" si="7"/>
        <v>3.3888888888889221</v>
      </c>
      <c r="B490" s="1">
        <v>43421.055555555555</v>
      </c>
      <c r="C490" s="20">
        <v>0.37879410000000002</v>
      </c>
      <c r="D490" s="20">
        <v>190.0343</v>
      </c>
    </row>
    <row r="491" spans="1:4">
      <c r="A491">
        <f t="shared" si="7"/>
        <v>3.3958333333333668</v>
      </c>
      <c r="B491" s="1">
        <v>43421.0625</v>
      </c>
      <c r="C491" s="20">
        <v>0.26660830000000002</v>
      </c>
      <c r="D491" s="20">
        <v>183.87129999999999</v>
      </c>
    </row>
    <row r="492" spans="1:4">
      <c r="A492">
        <f t="shared" si="7"/>
        <v>3.4027777777778114</v>
      </c>
      <c r="B492" s="1">
        <v>43421.069444444445</v>
      </c>
      <c r="C492" s="20">
        <v>0.35264289999999998</v>
      </c>
      <c r="D492" s="20">
        <v>174.46719999999999</v>
      </c>
    </row>
    <row r="493" spans="1:4">
      <c r="A493">
        <f t="shared" si="7"/>
        <v>3.4097222222222561</v>
      </c>
      <c r="B493" s="1">
        <v>43421.076388888891</v>
      </c>
      <c r="C493" s="20">
        <v>0.36839250000000001</v>
      </c>
      <c r="D493" s="20">
        <v>182.64490000000001</v>
      </c>
    </row>
    <row r="494" spans="1:4">
      <c r="A494">
        <f t="shared" si="7"/>
        <v>3.4166666666667007</v>
      </c>
      <c r="B494" s="1">
        <v>43421.083333333336</v>
      </c>
      <c r="C494" s="20">
        <v>0.31390439999999997</v>
      </c>
      <c r="D494" s="20">
        <v>192.8852</v>
      </c>
    </row>
    <row r="495" spans="1:4">
      <c r="A495">
        <f t="shared" si="7"/>
        <v>3.4236111111111454</v>
      </c>
      <c r="B495" s="1">
        <v>43421.090277777781</v>
      </c>
      <c r="C495" s="20">
        <v>0.31390439999999997</v>
      </c>
      <c r="D495" s="20">
        <v>192.8852</v>
      </c>
    </row>
    <row r="496" spans="1:4">
      <c r="A496">
        <f t="shared" si="7"/>
        <v>3.43055555555559</v>
      </c>
      <c r="B496" s="1">
        <v>43421.097222222219</v>
      </c>
      <c r="C496" s="20">
        <v>0.32213199999999997</v>
      </c>
      <c r="D496" s="20">
        <v>186.59549999999999</v>
      </c>
    </row>
    <row r="497" spans="1:4">
      <c r="A497">
        <f t="shared" si="7"/>
        <v>3.4375000000000346</v>
      </c>
      <c r="B497" s="1">
        <v>43421.104166666664</v>
      </c>
      <c r="C497" s="20">
        <v>0.41401690000000002</v>
      </c>
      <c r="D497" s="20">
        <v>184.01660000000001</v>
      </c>
    </row>
    <row r="498" spans="1:4">
      <c r="A498">
        <f t="shared" si="7"/>
        <v>3.4444444444444793</v>
      </c>
      <c r="B498" s="1">
        <v>43421.111111111109</v>
      </c>
      <c r="C498" s="20">
        <v>0.46546860000000001</v>
      </c>
      <c r="D498" s="20">
        <v>194.8125</v>
      </c>
    </row>
    <row r="499" spans="1:4">
      <c r="A499">
        <f t="shared" si="7"/>
        <v>3.4513888888889239</v>
      </c>
      <c r="B499" s="1">
        <v>43421.118055555555</v>
      </c>
      <c r="C499" s="20">
        <v>0.43598629999999999</v>
      </c>
      <c r="D499" s="20">
        <v>189.50550000000001</v>
      </c>
    </row>
    <row r="500" spans="1:4">
      <c r="A500">
        <f t="shared" si="7"/>
        <v>3.4583333333333686</v>
      </c>
      <c r="B500" s="1">
        <v>43421.125</v>
      </c>
      <c r="C500" s="20">
        <v>0.41099999999999998</v>
      </c>
      <c r="D500" s="20">
        <v>180</v>
      </c>
    </row>
    <row r="501" spans="1:4">
      <c r="A501">
        <f t="shared" si="7"/>
        <v>3.4652777777778132</v>
      </c>
      <c r="B501" s="1">
        <v>43421.131944444445</v>
      </c>
      <c r="C501" s="20">
        <v>0.41099999999999998</v>
      </c>
      <c r="D501" s="20">
        <v>180</v>
      </c>
    </row>
    <row r="502" spans="1:4">
      <c r="A502">
        <f t="shared" si="7"/>
        <v>3.4722222222222578</v>
      </c>
      <c r="B502" s="1">
        <v>43421.138888888891</v>
      </c>
      <c r="C502" s="20">
        <v>0.42773470000000002</v>
      </c>
      <c r="D502" s="20">
        <v>191.59889999999999</v>
      </c>
    </row>
    <row r="503" spans="1:4">
      <c r="A503">
        <f t="shared" si="7"/>
        <v>3.4791666666667025</v>
      </c>
      <c r="B503" s="1">
        <v>43421.145833333336</v>
      </c>
      <c r="C503" s="20">
        <v>0.48316039999999999</v>
      </c>
      <c r="D503" s="20">
        <v>193.40350000000001</v>
      </c>
    </row>
    <row r="504" spans="1:4">
      <c r="A504">
        <f t="shared" si="7"/>
        <v>3.4861111111111471</v>
      </c>
      <c r="B504" s="1">
        <v>43421.152777777781</v>
      </c>
      <c r="C504" s="20">
        <v>0.47578569999999998</v>
      </c>
      <c r="D504" s="20">
        <v>191.64060000000001</v>
      </c>
    </row>
    <row r="505" spans="1:4">
      <c r="A505">
        <f t="shared" si="7"/>
        <v>3.4930555555555918</v>
      </c>
      <c r="B505" s="1">
        <v>43421.159722222219</v>
      </c>
      <c r="C505" s="20">
        <v>0.47982599999999997</v>
      </c>
      <c r="D505" s="20">
        <v>186.22149999999999</v>
      </c>
    </row>
    <row r="506" spans="1:4">
      <c r="A506">
        <f t="shared" si="7"/>
        <v>3.5000000000000364</v>
      </c>
      <c r="B506" s="1">
        <v>43421.166666666664</v>
      </c>
      <c r="C506" s="20">
        <v>0.41299999999999998</v>
      </c>
      <c r="D506" s="20">
        <v>180</v>
      </c>
    </row>
    <row r="507" spans="1:4">
      <c r="A507">
        <f t="shared" si="7"/>
        <v>3.5069444444444811</v>
      </c>
      <c r="B507" s="1">
        <v>43421.173611111109</v>
      </c>
      <c r="C507" s="20">
        <v>0.41299999999999998</v>
      </c>
      <c r="D507" s="20">
        <v>180</v>
      </c>
    </row>
    <row r="508" spans="1:4">
      <c r="A508">
        <f t="shared" si="7"/>
        <v>3.5138888888889257</v>
      </c>
      <c r="B508" s="1">
        <v>43421.180555555555</v>
      </c>
      <c r="C508" s="20">
        <v>0.43896469999999999</v>
      </c>
      <c r="D508" s="20">
        <v>192.23150000000001</v>
      </c>
    </row>
    <row r="509" spans="1:4">
      <c r="A509">
        <f t="shared" si="7"/>
        <v>3.5208333333333703</v>
      </c>
      <c r="B509" s="1">
        <v>43421.1875</v>
      </c>
      <c r="C509" s="20">
        <v>0.3290015</v>
      </c>
      <c r="D509" s="20">
        <v>179.82589999999999</v>
      </c>
    </row>
    <row r="510" spans="1:4">
      <c r="A510">
        <f t="shared" si="7"/>
        <v>3.527777777777815</v>
      </c>
      <c r="B510" s="1">
        <v>43421.194444444445</v>
      </c>
      <c r="C510" s="20">
        <v>0.28378340000000002</v>
      </c>
      <c r="D510" s="20">
        <v>191.58709999999999</v>
      </c>
    </row>
    <row r="511" spans="1:4">
      <c r="A511">
        <f t="shared" si="7"/>
        <v>3.5347222222222596</v>
      </c>
      <c r="B511" s="1">
        <v>43421.201388888891</v>
      </c>
      <c r="C511" s="20">
        <v>0.27899279999999999</v>
      </c>
      <c r="D511" s="20">
        <v>195.38120000000001</v>
      </c>
    </row>
    <row r="512" spans="1:4">
      <c r="A512">
        <f t="shared" si="7"/>
        <v>3.5416666666667043</v>
      </c>
      <c r="B512" s="1">
        <v>43421.208333333336</v>
      </c>
      <c r="C512" s="20">
        <v>0.2284294</v>
      </c>
      <c r="D512" s="20">
        <v>183.5137</v>
      </c>
    </row>
    <row r="513" spans="1:4">
      <c r="A513">
        <f t="shared" si="7"/>
        <v>3.5486111111111489</v>
      </c>
      <c r="B513" s="1">
        <v>43421.215277777781</v>
      </c>
      <c r="C513" s="20">
        <v>0.2284294</v>
      </c>
      <c r="D513" s="20">
        <v>183.5137</v>
      </c>
    </row>
    <row r="514" spans="1:4">
      <c r="A514">
        <f t="shared" si="7"/>
        <v>3.5555555555555935</v>
      </c>
      <c r="B514" s="1">
        <v>43421.222222222219</v>
      </c>
      <c r="C514" s="20">
        <v>0.15108279999999999</v>
      </c>
      <c r="D514" s="20">
        <v>170.4753</v>
      </c>
    </row>
    <row r="515" spans="1:4">
      <c r="A515">
        <f t="shared" si="7"/>
        <v>3.5625000000000382</v>
      </c>
      <c r="B515" s="1">
        <v>43421.229166666664</v>
      </c>
      <c r="C515" s="20">
        <v>0.1059481</v>
      </c>
      <c r="D515" s="20">
        <v>197.57980000000001</v>
      </c>
    </row>
    <row r="516" spans="1:4">
      <c r="A516">
        <f t="shared" ref="A516:A579" si="8">A515+((10/60)/24)</f>
        <v>3.5694444444444828</v>
      </c>
      <c r="B516" s="1">
        <v>43421.236111111109</v>
      </c>
      <c r="C516" s="20">
        <v>0.11401749999999999</v>
      </c>
      <c r="D516" s="20">
        <v>178.9949</v>
      </c>
    </row>
    <row r="517" spans="1:4">
      <c r="A517">
        <f t="shared" si="8"/>
        <v>3.5763888888889275</v>
      </c>
      <c r="B517" s="1">
        <v>43421.243055555555</v>
      </c>
      <c r="C517" s="20">
        <v>6.0074950000000002E-2</v>
      </c>
      <c r="D517" s="20">
        <v>87.137600000000006</v>
      </c>
    </row>
    <row r="518" spans="1:4">
      <c r="A518">
        <f t="shared" si="8"/>
        <v>3.5833333333333721</v>
      </c>
      <c r="B518" s="1">
        <v>43421.25</v>
      </c>
      <c r="C518" s="20">
        <v>8.2492430000000005E-2</v>
      </c>
      <c r="D518" s="20">
        <v>6.2634910000000001</v>
      </c>
    </row>
    <row r="519" spans="1:4">
      <c r="A519">
        <f t="shared" si="8"/>
        <v>3.5902777777778168</v>
      </c>
      <c r="B519" s="1">
        <v>43421.256944444445</v>
      </c>
      <c r="C519" s="20">
        <v>8.2492430000000005E-2</v>
      </c>
      <c r="D519" s="20">
        <v>6.2634910000000001</v>
      </c>
    </row>
    <row r="520" spans="1:4">
      <c r="A520">
        <f t="shared" si="8"/>
        <v>3.5972222222222614</v>
      </c>
      <c r="B520" s="1">
        <v>43421.263888888891</v>
      </c>
      <c r="C520" s="20">
        <v>0.16763059999999999</v>
      </c>
      <c r="D520" s="20">
        <v>19.51587</v>
      </c>
    </row>
    <row r="521" spans="1:4">
      <c r="A521">
        <f t="shared" si="8"/>
        <v>3.604166666666706</v>
      </c>
      <c r="B521" s="1">
        <v>43421.270833333336</v>
      </c>
      <c r="C521" s="20">
        <v>0.22900870000000001</v>
      </c>
      <c r="D521" s="20">
        <v>9.2977980000000002</v>
      </c>
    </row>
    <row r="522" spans="1:4">
      <c r="A522">
        <f t="shared" si="8"/>
        <v>3.6111111111111507</v>
      </c>
      <c r="B522" s="1">
        <v>43421.277777777781</v>
      </c>
      <c r="C522" s="20">
        <v>0.35020279999999998</v>
      </c>
      <c r="D522" s="20">
        <v>30.73929</v>
      </c>
    </row>
    <row r="523" spans="1:4">
      <c r="A523">
        <f t="shared" si="8"/>
        <v>3.6180555555555953</v>
      </c>
      <c r="B523" s="1">
        <v>43421.284722222219</v>
      </c>
      <c r="C523" s="20">
        <v>0.37537320000000002</v>
      </c>
      <c r="D523" s="20">
        <v>18.000530000000001</v>
      </c>
    </row>
    <row r="524" spans="1:4">
      <c r="A524">
        <f t="shared" si="8"/>
        <v>3.62500000000004</v>
      </c>
      <c r="B524" s="1">
        <v>43421.291666666664</v>
      </c>
      <c r="C524" s="20">
        <v>0.24130689999999999</v>
      </c>
      <c r="D524" s="20">
        <v>17.608989999999999</v>
      </c>
    </row>
    <row r="525" spans="1:4">
      <c r="A525">
        <f t="shared" si="8"/>
        <v>3.6319444444444846</v>
      </c>
      <c r="B525" s="1">
        <v>43421.298611111109</v>
      </c>
      <c r="C525" s="20">
        <v>0.24130689999999999</v>
      </c>
      <c r="D525" s="20">
        <v>17.608989999999999</v>
      </c>
    </row>
    <row r="526" spans="1:4">
      <c r="A526">
        <f t="shared" si="8"/>
        <v>3.6388888888889293</v>
      </c>
      <c r="B526" s="1">
        <v>43421.305555555555</v>
      </c>
      <c r="C526" s="20">
        <v>0.38011050000000002</v>
      </c>
      <c r="D526" s="20">
        <v>6.040565</v>
      </c>
    </row>
    <row r="527" spans="1:4">
      <c r="A527">
        <f t="shared" si="8"/>
        <v>3.6458333333333739</v>
      </c>
      <c r="B527" s="1">
        <v>43421.3125</v>
      </c>
      <c r="C527" s="20">
        <v>0.43836170000000002</v>
      </c>
      <c r="D527" s="20">
        <v>10.515280000000001</v>
      </c>
    </row>
    <row r="528" spans="1:4">
      <c r="A528">
        <f t="shared" si="8"/>
        <v>3.6527777777778185</v>
      </c>
      <c r="B528" s="1">
        <v>43421.319444444445</v>
      </c>
      <c r="C528" s="20">
        <v>0.52589450000000004</v>
      </c>
      <c r="D528" s="20">
        <v>18.74503</v>
      </c>
    </row>
    <row r="529" spans="1:4">
      <c r="A529">
        <f t="shared" si="8"/>
        <v>3.6597222222222632</v>
      </c>
      <c r="B529" s="1">
        <v>43421.326388888891</v>
      </c>
      <c r="C529" s="20">
        <v>0.50029690000000004</v>
      </c>
      <c r="D529" s="20">
        <v>11.06287</v>
      </c>
    </row>
    <row r="530" spans="1:4">
      <c r="A530">
        <f t="shared" si="8"/>
        <v>3.6666666666667078</v>
      </c>
      <c r="B530" s="1">
        <v>43421.333333333336</v>
      </c>
      <c r="C530" s="20">
        <v>0.48580760000000001</v>
      </c>
      <c r="D530" s="20">
        <v>13.69299</v>
      </c>
    </row>
    <row r="531" spans="1:4">
      <c r="A531">
        <f t="shared" si="8"/>
        <v>3.6736111111111525</v>
      </c>
      <c r="B531" s="1">
        <v>43421.340277777781</v>
      </c>
      <c r="C531" s="20">
        <v>0.48580760000000001</v>
      </c>
      <c r="D531" s="20">
        <v>13.69299</v>
      </c>
    </row>
    <row r="532" spans="1:4">
      <c r="A532">
        <f t="shared" si="8"/>
        <v>3.6805555555555971</v>
      </c>
      <c r="B532" s="1">
        <v>43421.347222222219</v>
      </c>
      <c r="C532" s="20">
        <v>0.52808520000000003</v>
      </c>
      <c r="D532" s="20">
        <v>6.1964139999999999</v>
      </c>
    </row>
    <row r="533" spans="1:4">
      <c r="A533">
        <f t="shared" si="8"/>
        <v>3.6875000000000417</v>
      </c>
      <c r="B533" s="1">
        <v>43421.354166666664</v>
      </c>
      <c r="C533" s="20">
        <v>0.56324770000000002</v>
      </c>
      <c r="D533" s="20">
        <v>11.469530000000001</v>
      </c>
    </row>
    <row r="534" spans="1:4">
      <c r="A534">
        <f t="shared" si="8"/>
        <v>3.6944444444444864</v>
      </c>
      <c r="B534" s="1">
        <v>43421.361111111109</v>
      </c>
      <c r="C534" s="20">
        <v>0.50136320000000001</v>
      </c>
      <c r="D534" s="20">
        <v>7.5644359999999997</v>
      </c>
    </row>
    <row r="535" spans="1:4">
      <c r="A535">
        <f t="shared" si="8"/>
        <v>3.701388888888931</v>
      </c>
      <c r="B535" s="1">
        <v>43421.368055555555</v>
      </c>
      <c r="C535" s="20">
        <v>0.4737615</v>
      </c>
      <c r="D535" s="20">
        <v>8.1301020000000008</v>
      </c>
    </row>
    <row r="536" spans="1:4">
      <c r="A536">
        <f t="shared" si="8"/>
        <v>3.7083333333333757</v>
      </c>
      <c r="B536" s="1">
        <v>43421.375</v>
      </c>
      <c r="C536" s="20">
        <v>0.57719489999999996</v>
      </c>
      <c r="D536" s="20">
        <v>1.4891559999999999</v>
      </c>
    </row>
    <row r="537" spans="1:4">
      <c r="A537">
        <f t="shared" si="8"/>
        <v>3.7152777777778203</v>
      </c>
      <c r="B537" s="1">
        <v>43421.381944444445</v>
      </c>
      <c r="C537" s="20">
        <v>0.57719489999999996</v>
      </c>
      <c r="D537" s="20">
        <v>1.4891559999999999</v>
      </c>
    </row>
    <row r="538" spans="1:4">
      <c r="A538">
        <f t="shared" si="8"/>
        <v>3.722222222222265</v>
      </c>
      <c r="B538" s="1">
        <v>43421.388888888891</v>
      </c>
      <c r="C538" s="20">
        <v>0.56185410000000002</v>
      </c>
      <c r="D538" s="20">
        <v>12.750030000000001</v>
      </c>
    </row>
    <row r="539" spans="1:4">
      <c r="A539">
        <f t="shared" si="8"/>
        <v>3.7291666666667096</v>
      </c>
      <c r="B539" s="1">
        <v>43421.395833333336</v>
      </c>
      <c r="C539" s="20">
        <v>0.378</v>
      </c>
      <c r="D539" s="20">
        <v>0</v>
      </c>
    </row>
    <row r="540" spans="1:4">
      <c r="A540">
        <f t="shared" si="8"/>
        <v>3.7361111111111542</v>
      </c>
      <c r="B540" s="1">
        <v>43421.402777777781</v>
      </c>
      <c r="C540" s="20">
        <v>0.44151780000000002</v>
      </c>
      <c r="D540" s="20">
        <v>8.2035110000000007</v>
      </c>
    </row>
    <row r="541" spans="1:4">
      <c r="A541">
        <f t="shared" si="8"/>
        <v>3.7430555555555989</v>
      </c>
      <c r="B541" s="1">
        <v>43421.409722222219</v>
      </c>
      <c r="C541" s="20">
        <v>0.47006379999999998</v>
      </c>
      <c r="D541" s="20">
        <v>5.3709949999999997</v>
      </c>
    </row>
    <row r="542" spans="1:4">
      <c r="A542">
        <f t="shared" si="8"/>
        <v>3.7500000000000435</v>
      </c>
      <c r="B542" s="1">
        <v>43421.416666666664</v>
      </c>
      <c r="C542" s="20">
        <v>0.40231450000000002</v>
      </c>
      <c r="D542" s="20">
        <v>10.16473</v>
      </c>
    </row>
    <row r="543" spans="1:4">
      <c r="A543">
        <f t="shared" si="8"/>
        <v>3.7569444444444882</v>
      </c>
      <c r="B543" s="1">
        <v>43421.423611111109</v>
      </c>
      <c r="C543" s="20">
        <v>0.40231450000000002</v>
      </c>
      <c r="D543" s="20">
        <v>10.16473</v>
      </c>
    </row>
    <row r="544" spans="1:4">
      <c r="A544">
        <f t="shared" si="8"/>
        <v>3.7638888888889328</v>
      </c>
      <c r="B544" s="1">
        <v>43421.430555555555</v>
      </c>
      <c r="C544" s="20">
        <v>0.39650469999999999</v>
      </c>
      <c r="D544" s="20">
        <v>2.89127</v>
      </c>
    </row>
    <row r="545" spans="1:4">
      <c r="A545">
        <f t="shared" si="8"/>
        <v>3.7708333333333774</v>
      </c>
      <c r="B545" s="1">
        <v>43421.4375</v>
      </c>
      <c r="C545" s="20">
        <v>0.34026610000000002</v>
      </c>
      <c r="D545" s="20">
        <v>11.01272</v>
      </c>
    </row>
    <row r="546" spans="1:4">
      <c r="A546">
        <f t="shared" si="8"/>
        <v>3.7777777777778221</v>
      </c>
      <c r="B546" s="1">
        <v>43421.444444444445</v>
      </c>
      <c r="C546" s="20">
        <v>0.38184940000000001</v>
      </c>
      <c r="D546" s="20">
        <v>10.86853</v>
      </c>
    </row>
    <row r="547" spans="1:4">
      <c r="A547">
        <f t="shared" si="8"/>
        <v>3.7847222222222667</v>
      </c>
      <c r="B547" s="1">
        <v>43421.451388888891</v>
      </c>
      <c r="C547" s="20">
        <v>0.37646380000000002</v>
      </c>
      <c r="D547" s="20">
        <v>6.5586840000000004</v>
      </c>
    </row>
    <row r="548" spans="1:4">
      <c r="A548">
        <f t="shared" si="8"/>
        <v>3.7916666666667114</v>
      </c>
      <c r="B548" s="1">
        <v>43421.458333333336</v>
      </c>
      <c r="C548" s="20">
        <v>0.29947449999999998</v>
      </c>
      <c r="D548" s="20">
        <v>10.972239999999999</v>
      </c>
    </row>
    <row r="549" spans="1:4">
      <c r="A549">
        <f t="shared" si="8"/>
        <v>3.798611111111156</v>
      </c>
      <c r="B549" s="1">
        <v>43421.465277777781</v>
      </c>
      <c r="C549" s="20">
        <v>0.29947449999999998</v>
      </c>
      <c r="D549" s="20">
        <v>10.972239999999999</v>
      </c>
    </row>
    <row r="550" spans="1:4">
      <c r="A550">
        <f t="shared" si="8"/>
        <v>3.8055555555556007</v>
      </c>
      <c r="B550" s="1">
        <v>43421.472222222219</v>
      </c>
      <c r="C550" s="20">
        <v>0.33305400000000002</v>
      </c>
      <c r="D550" s="20">
        <v>7.7651659999999998</v>
      </c>
    </row>
    <row r="551" spans="1:4">
      <c r="A551">
        <f t="shared" si="8"/>
        <v>3.8125000000000453</v>
      </c>
      <c r="B551" s="1">
        <v>43421.479166666664</v>
      </c>
      <c r="C551" s="20">
        <v>0.18013609999999999</v>
      </c>
      <c r="D551" s="20">
        <v>357.77289999999999</v>
      </c>
    </row>
    <row r="552" spans="1:4">
      <c r="A552">
        <f t="shared" si="8"/>
        <v>3.8194444444444899</v>
      </c>
      <c r="B552" s="1">
        <v>43421.486111111109</v>
      </c>
      <c r="C552" s="20">
        <v>0.16949929999999999</v>
      </c>
      <c r="D552" s="20">
        <v>355.60129999999998</v>
      </c>
    </row>
    <row r="553" spans="1:4">
      <c r="A553">
        <f t="shared" si="8"/>
        <v>3.8263888888889346</v>
      </c>
      <c r="B553" s="1">
        <v>43421.493055555555</v>
      </c>
      <c r="C553" s="20">
        <v>0.12587690000000001</v>
      </c>
      <c r="D553" s="20">
        <v>38.873069999999998</v>
      </c>
    </row>
    <row r="554" spans="1:4">
      <c r="A554">
        <f t="shared" si="8"/>
        <v>3.8333333333333792</v>
      </c>
      <c r="B554" s="1">
        <v>43421.5</v>
      </c>
      <c r="C554" s="20">
        <v>0.1018676</v>
      </c>
      <c r="D554" s="20">
        <v>13.627000000000001</v>
      </c>
    </row>
    <row r="555" spans="1:4">
      <c r="A555">
        <f t="shared" si="8"/>
        <v>3.8402777777778239</v>
      </c>
      <c r="B555" s="1">
        <v>43421.506944444445</v>
      </c>
      <c r="C555" s="20">
        <v>0.1018676</v>
      </c>
      <c r="D555" s="20">
        <v>13.627000000000001</v>
      </c>
    </row>
    <row r="556" spans="1:4">
      <c r="A556">
        <f t="shared" si="8"/>
        <v>3.8472222222222685</v>
      </c>
      <c r="B556" s="1">
        <v>43421.513888888891</v>
      </c>
      <c r="C556" s="20">
        <v>5.3338539999999997E-2</v>
      </c>
      <c r="D556" s="20">
        <v>329.58890000000002</v>
      </c>
    </row>
    <row r="557" spans="1:4">
      <c r="A557">
        <f t="shared" si="8"/>
        <v>3.8541666666667131</v>
      </c>
      <c r="B557" s="1">
        <v>43421.520833333336</v>
      </c>
      <c r="C557" s="20">
        <v>5.3338539999999997E-2</v>
      </c>
      <c r="D557" s="20">
        <v>6.4588169999999998</v>
      </c>
    </row>
    <row r="558" spans="1:4">
      <c r="A558">
        <f t="shared" si="8"/>
        <v>3.8611111111111578</v>
      </c>
      <c r="B558" s="1">
        <v>43421.527777777781</v>
      </c>
      <c r="C558" s="20">
        <v>1.4999999999999999E-2</v>
      </c>
      <c r="D558" s="20">
        <v>180</v>
      </c>
    </row>
    <row r="559" spans="1:4">
      <c r="A559">
        <f t="shared" si="8"/>
        <v>3.8680555555556024</v>
      </c>
      <c r="B559" s="1">
        <v>43421.534722222219</v>
      </c>
      <c r="C559" s="20">
        <v>5.3758720000000003E-2</v>
      </c>
      <c r="D559" s="20">
        <v>161.565</v>
      </c>
    </row>
    <row r="560" spans="1:4">
      <c r="A560">
        <f t="shared" si="8"/>
        <v>3.8750000000000471</v>
      </c>
      <c r="B560" s="1">
        <v>43421.541666666664</v>
      </c>
      <c r="C560" s="20">
        <v>4.9040800000000002E-2</v>
      </c>
      <c r="D560" s="20">
        <v>140.7928</v>
      </c>
    </row>
    <row r="561" spans="1:4">
      <c r="A561">
        <f t="shared" si="8"/>
        <v>3.8819444444444917</v>
      </c>
      <c r="B561" s="1">
        <v>43421.548611111109</v>
      </c>
      <c r="C561" s="20">
        <v>4.9040800000000002E-2</v>
      </c>
      <c r="D561" s="20">
        <v>140.7928</v>
      </c>
    </row>
    <row r="562" spans="1:4">
      <c r="A562">
        <f t="shared" si="8"/>
        <v>3.8888888888889364</v>
      </c>
      <c r="B562" s="1">
        <v>43421.555555555555</v>
      </c>
      <c r="C562" s="20">
        <v>0.2228744</v>
      </c>
      <c r="D562" s="20">
        <v>204.3801</v>
      </c>
    </row>
    <row r="563" spans="1:4">
      <c r="A563">
        <f t="shared" si="8"/>
        <v>3.895833333333381</v>
      </c>
      <c r="B563" s="1">
        <v>43421.5625</v>
      </c>
      <c r="C563" s="20">
        <v>0.17715810000000001</v>
      </c>
      <c r="D563" s="20">
        <v>210.9083</v>
      </c>
    </row>
    <row r="564" spans="1:4">
      <c r="A564">
        <f t="shared" si="8"/>
        <v>3.9027777777778256</v>
      </c>
      <c r="B564" s="1">
        <v>43421.569444444445</v>
      </c>
      <c r="C564" s="20">
        <v>0.2650226</v>
      </c>
      <c r="D564" s="20">
        <v>189.99549999999999</v>
      </c>
    </row>
    <row r="565" spans="1:4">
      <c r="A565">
        <f t="shared" si="8"/>
        <v>3.9097222222222703</v>
      </c>
      <c r="B565" s="1">
        <v>43421.576388888891</v>
      </c>
      <c r="C565" s="20">
        <v>0.29154760000000002</v>
      </c>
      <c r="D565" s="20">
        <v>185.90610000000001</v>
      </c>
    </row>
    <row r="566" spans="1:4">
      <c r="A566">
        <f t="shared" si="8"/>
        <v>3.9166666666667149</v>
      </c>
      <c r="B566" s="1">
        <v>43421.583333333336</v>
      </c>
      <c r="C566" s="20">
        <v>0.35483100000000001</v>
      </c>
      <c r="D566" s="20">
        <v>185.82310000000001</v>
      </c>
    </row>
    <row r="567" spans="1:4">
      <c r="A567">
        <f t="shared" si="8"/>
        <v>3.9236111111111596</v>
      </c>
      <c r="B567" s="1">
        <v>43421.590277777781</v>
      </c>
      <c r="C567" s="20">
        <v>0.35483100000000001</v>
      </c>
      <c r="D567" s="20">
        <v>185.82310000000001</v>
      </c>
    </row>
    <row r="568" spans="1:4">
      <c r="A568">
        <f t="shared" si="8"/>
        <v>3.9305555555556042</v>
      </c>
      <c r="B568" s="1">
        <v>43421.597222222219</v>
      </c>
      <c r="C568" s="20">
        <v>0.37835570000000002</v>
      </c>
      <c r="D568" s="20">
        <v>194.07300000000001</v>
      </c>
    </row>
    <row r="569" spans="1:4">
      <c r="A569">
        <f t="shared" si="8"/>
        <v>3.9375000000000488</v>
      </c>
      <c r="B569" s="1">
        <v>43421.604166666664</v>
      </c>
      <c r="C569" s="20">
        <v>0.44032830000000001</v>
      </c>
      <c r="D569" s="20">
        <v>182.21260000000001</v>
      </c>
    </row>
    <row r="570" spans="1:4">
      <c r="A570">
        <f t="shared" si="8"/>
        <v>3.9444444444444935</v>
      </c>
      <c r="B570" s="1">
        <v>43421.611111111109</v>
      </c>
      <c r="C570" s="20">
        <v>0.40121069999999998</v>
      </c>
      <c r="D570" s="20">
        <v>181.85679999999999</v>
      </c>
    </row>
    <row r="571" spans="1:4">
      <c r="A571">
        <f t="shared" si="8"/>
        <v>3.9513888888889381</v>
      </c>
      <c r="B571" s="1">
        <v>43421.618055555555</v>
      </c>
      <c r="C571" s="20">
        <v>0.42423110000000003</v>
      </c>
      <c r="D571" s="20">
        <v>181.8912</v>
      </c>
    </row>
    <row r="572" spans="1:4">
      <c r="A572">
        <f t="shared" si="8"/>
        <v>3.9583333333333828</v>
      </c>
      <c r="B572" s="1">
        <v>43421.625</v>
      </c>
      <c r="C572" s="20">
        <v>0.42937750000000002</v>
      </c>
      <c r="D572" s="20">
        <v>182.40260000000001</v>
      </c>
    </row>
    <row r="573" spans="1:4">
      <c r="A573">
        <f t="shared" si="8"/>
        <v>3.9652777777778274</v>
      </c>
      <c r="B573" s="1">
        <v>43421.631944444445</v>
      </c>
      <c r="C573" s="20">
        <v>0.42937750000000002</v>
      </c>
      <c r="D573" s="20">
        <v>182.40260000000001</v>
      </c>
    </row>
    <row r="574" spans="1:4">
      <c r="A574">
        <f t="shared" si="8"/>
        <v>3.9722222222222721</v>
      </c>
      <c r="B574" s="1">
        <v>43421.638888888891</v>
      </c>
      <c r="C574" s="20">
        <v>0.48920039999999998</v>
      </c>
      <c r="D574" s="20">
        <v>178.36009999999999</v>
      </c>
    </row>
    <row r="575" spans="1:4">
      <c r="A575">
        <f t="shared" si="8"/>
        <v>3.9791666666667167</v>
      </c>
      <c r="B575" s="1">
        <v>43421.645833333336</v>
      </c>
      <c r="C575" s="20">
        <v>0.51851420000000004</v>
      </c>
      <c r="D575" s="20">
        <v>185.6446</v>
      </c>
    </row>
    <row r="576" spans="1:4">
      <c r="A576">
        <f t="shared" si="8"/>
        <v>3.9861111111111613</v>
      </c>
      <c r="B576" s="1">
        <v>43421.652777777781</v>
      </c>
      <c r="C576" s="20">
        <v>0.62343559999999998</v>
      </c>
      <c r="D576" s="20">
        <v>188.858</v>
      </c>
    </row>
    <row r="577" spans="1:4">
      <c r="A577">
        <f t="shared" si="8"/>
        <v>3.993055555555606</v>
      </c>
      <c r="B577" s="1">
        <v>43421.659722222219</v>
      </c>
      <c r="C577" s="20">
        <v>0.45446340000000002</v>
      </c>
      <c r="D577" s="20">
        <v>187.07810000000001</v>
      </c>
    </row>
    <row r="578" spans="1:4">
      <c r="A578">
        <f t="shared" si="8"/>
        <v>4.0000000000000506</v>
      </c>
      <c r="B578" s="1">
        <v>43421.666666666664</v>
      </c>
      <c r="C578" s="20">
        <v>0.47873169999999998</v>
      </c>
      <c r="D578" s="20">
        <v>189.61969999999999</v>
      </c>
    </row>
    <row r="579" spans="1:4">
      <c r="A579">
        <f t="shared" si="8"/>
        <v>4.0069444444444953</v>
      </c>
      <c r="B579" s="1">
        <v>43421.673611111109</v>
      </c>
      <c r="C579" s="20">
        <v>0.47873169999999998</v>
      </c>
      <c r="D579" s="20">
        <v>189.61969999999999</v>
      </c>
    </row>
    <row r="580" spans="1:4">
      <c r="A580">
        <f t="shared" ref="A580:A643" si="9">A579+((10/60)/24)</f>
        <v>4.0138888888889399</v>
      </c>
      <c r="B580" s="1">
        <v>43421.680555555555</v>
      </c>
      <c r="C580" s="20">
        <v>0.48725869999999999</v>
      </c>
      <c r="D580" s="20">
        <v>184.1191</v>
      </c>
    </row>
    <row r="581" spans="1:4">
      <c r="A581">
        <f t="shared" si="9"/>
        <v>4.0208333333333846</v>
      </c>
      <c r="B581" s="1">
        <v>43421.6875</v>
      </c>
      <c r="C581" s="20">
        <v>0.4216278</v>
      </c>
      <c r="D581" s="20">
        <v>183.12710000000001</v>
      </c>
    </row>
    <row r="582" spans="1:4">
      <c r="A582">
        <f t="shared" si="9"/>
        <v>4.0277777777778292</v>
      </c>
      <c r="B582" s="1">
        <v>43421.694444444445</v>
      </c>
      <c r="C582" s="20">
        <v>0.458119</v>
      </c>
      <c r="D582" s="20">
        <v>184.00540000000001</v>
      </c>
    </row>
    <row r="583" spans="1:4">
      <c r="A583">
        <f t="shared" si="9"/>
        <v>4.0347222222222738</v>
      </c>
      <c r="B583" s="1">
        <v>43421.701388888891</v>
      </c>
      <c r="C583" s="20">
        <v>0.41401090000000002</v>
      </c>
      <c r="D583" s="20">
        <v>193.8349</v>
      </c>
    </row>
    <row r="584" spans="1:4">
      <c r="A584">
        <f t="shared" si="9"/>
        <v>4.0416666666667185</v>
      </c>
      <c r="B584" s="1">
        <v>43421.708333333336</v>
      </c>
      <c r="C584" s="20">
        <v>0.43341669999999999</v>
      </c>
      <c r="D584" s="20">
        <v>193.74770000000001</v>
      </c>
    </row>
    <row r="585" spans="1:4">
      <c r="A585">
        <f t="shared" si="9"/>
        <v>4.0486111111111631</v>
      </c>
      <c r="B585" s="1">
        <v>43421.715277777781</v>
      </c>
      <c r="C585" s="20">
        <v>0.43341669999999999</v>
      </c>
      <c r="D585" s="20">
        <v>193.74770000000001</v>
      </c>
    </row>
    <row r="586" spans="1:4">
      <c r="A586">
        <f t="shared" si="9"/>
        <v>4.0555555555556078</v>
      </c>
      <c r="B586" s="1">
        <v>43421.722222222219</v>
      </c>
      <c r="C586" s="20">
        <v>0.4292936</v>
      </c>
      <c r="D586" s="20">
        <v>193.7449</v>
      </c>
    </row>
    <row r="587" spans="1:4">
      <c r="A587">
        <f t="shared" si="9"/>
        <v>4.0625000000000524</v>
      </c>
      <c r="B587" s="1">
        <v>43421.729166666664</v>
      </c>
      <c r="C587" s="20">
        <v>0.33791270000000001</v>
      </c>
      <c r="D587" s="20">
        <v>168.39080000000001</v>
      </c>
    </row>
    <row r="588" spans="1:4">
      <c r="A588">
        <f t="shared" si="9"/>
        <v>4.069444444444497</v>
      </c>
      <c r="B588" s="1">
        <v>43421.736111111109</v>
      </c>
      <c r="C588" s="20">
        <v>0.379</v>
      </c>
      <c r="D588" s="20">
        <v>180</v>
      </c>
    </row>
    <row r="589" spans="1:4">
      <c r="A589">
        <f t="shared" si="9"/>
        <v>4.0763888888889417</v>
      </c>
      <c r="B589" s="1">
        <v>43421.743055555555</v>
      </c>
      <c r="C589" s="20">
        <v>0.36501640000000002</v>
      </c>
      <c r="D589" s="20">
        <v>188.50749999999999</v>
      </c>
    </row>
    <row r="590" spans="1:4">
      <c r="A590">
        <f t="shared" si="9"/>
        <v>4.0833333333333863</v>
      </c>
      <c r="B590" s="1">
        <v>43421.75</v>
      </c>
      <c r="C590" s="20">
        <v>0.32339449999999997</v>
      </c>
      <c r="D590" s="20">
        <v>185.3228</v>
      </c>
    </row>
    <row r="591" spans="1:4">
      <c r="A591">
        <f t="shared" si="9"/>
        <v>4.090277777777831</v>
      </c>
      <c r="B591" s="1">
        <v>43421.756944444445</v>
      </c>
      <c r="C591" s="20">
        <v>0.32339449999999997</v>
      </c>
      <c r="D591" s="20">
        <v>185.3228</v>
      </c>
    </row>
    <row r="592" spans="1:4">
      <c r="A592">
        <f t="shared" si="9"/>
        <v>4.0972222222222756</v>
      </c>
      <c r="B592" s="1">
        <v>43421.763888888891</v>
      </c>
      <c r="C592" s="20">
        <v>0.1239758</v>
      </c>
      <c r="D592" s="20">
        <v>167.4211</v>
      </c>
    </row>
    <row r="593" spans="1:4">
      <c r="A593">
        <f t="shared" si="9"/>
        <v>4.1041666666667203</v>
      </c>
      <c r="B593" s="1">
        <v>43421.770833333336</v>
      </c>
      <c r="C593" s="20">
        <v>0.12609919999999999</v>
      </c>
      <c r="D593" s="20">
        <v>182.2724</v>
      </c>
    </row>
    <row r="594" spans="1:4">
      <c r="A594">
        <f t="shared" si="9"/>
        <v>4.1111111111111649</v>
      </c>
      <c r="B594" s="1">
        <v>43421.777777777781</v>
      </c>
      <c r="C594" s="20">
        <v>0.14128689999999999</v>
      </c>
      <c r="D594" s="20">
        <v>183.65219999999999</v>
      </c>
    </row>
    <row r="595" spans="1:4">
      <c r="A595">
        <f t="shared" si="9"/>
        <v>4.1180555555556095</v>
      </c>
      <c r="B595" s="1">
        <v>43421.784722222219</v>
      </c>
      <c r="C595" s="20">
        <v>0.19320970000000001</v>
      </c>
      <c r="D595" s="20">
        <v>177.33009999999999</v>
      </c>
    </row>
    <row r="596" spans="1:4">
      <c r="A596">
        <f t="shared" si="9"/>
        <v>4.1250000000000542</v>
      </c>
      <c r="B596" s="1">
        <v>43421.791666666664</v>
      </c>
      <c r="C596" s="20">
        <v>0.12356780000000001</v>
      </c>
      <c r="D596" s="20">
        <v>156.1317</v>
      </c>
    </row>
    <row r="597" spans="1:4">
      <c r="A597">
        <f t="shared" si="9"/>
        <v>4.1319444444444988</v>
      </c>
      <c r="B597" s="1">
        <v>43421.798611111109</v>
      </c>
      <c r="C597" s="20">
        <v>0.12356780000000001</v>
      </c>
      <c r="D597" s="20">
        <v>156.1317</v>
      </c>
    </row>
    <row r="598" spans="1:4">
      <c r="A598">
        <f t="shared" si="9"/>
        <v>4.1388888888889435</v>
      </c>
      <c r="B598" s="1">
        <v>43421.805555555555</v>
      </c>
      <c r="C598" s="20">
        <v>7.2670490000000004E-2</v>
      </c>
      <c r="D598" s="20">
        <v>34.3461</v>
      </c>
    </row>
    <row r="599" spans="1:4">
      <c r="A599">
        <f t="shared" si="9"/>
        <v>4.1458333333333881</v>
      </c>
      <c r="B599" s="1">
        <v>43421.8125</v>
      </c>
      <c r="C599" s="20">
        <v>6.7357260000000002E-2</v>
      </c>
      <c r="D599" s="20">
        <v>18.165959999999998</v>
      </c>
    </row>
    <row r="600" spans="1:4">
      <c r="A600">
        <f t="shared" si="9"/>
        <v>4.1527777777778327</v>
      </c>
      <c r="B600" s="1">
        <v>43421.819444444445</v>
      </c>
      <c r="C600" s="20">
        <v>9.1547799999999999E-2</v>
      </c>
      <c r="D600" s="20">
        <v>21.801410000000001</v>
      </c>
    </row>
    <row r="601" spans="1:4">
      <c r="A601">
        <f t="shared" si="9"/>
        <v>4.1597222222222774</v>
      </c>
      <c r="B601" s="1">
        <v>43421.826388888891</v>
      </c>
      <c r="C601" s="20">
        <v>0.1578765</v>
      </c>
      <c r="D601" s="20">
        <v>42.17604</v>
      </c>
    </row>
    <row r="602" spans="1:4">
      <c r="A602">
        <f t="shared" si="9"/>
        <v>4.166666666666722</v>
      </c>
      <c r="B602" s="1">
        <v>43421.833333333336</v>
      </c>
      <c r="C602" s="20">
        <v>0.26</v>
      </c>
      <c r="D602" s="20">
        <v>14.250030000000001</v>
      </c>
    </row>
    <row r="603" spans="1:4">
      <c r="A603">
        <f t="shared" si="9"/>
        <v>4.1736111111111667</v>
      </c>
      <c r="B603" s="1">
        <v>43421.840277777781</v>
      </c>
      <c r="C603" s="20">
        <v>0.26</v>
      </c>
      <c r="D603" s="20">
        <v>14.250030000000001</v>
      </c>
    </row>
    <row r="604" spans="1:4">
      <c r="A604">
        <f t="shared" si="9"/>
        <v>4.1805555555556113</v>
      </c>
      <c r="B604" s="1">
        <v>43421.847222222219</v>
      </c>
      <c r="C604" s="20">
        <v>0.3502285</v>
      </c>
      <c r="D604" s="20">
        <v>21.436859999999999</v>
      </c>
    </row>
    <row r="605" spans="1:4">
      <c r="A605">
        <f t="shared" si="9"/>
        <v>4.187500000000056</v>
      </c>
      <c r="B605" s="1">
        <v>43421.854166666664</v>
      </c>
      <c r="C605" s="20">
        <v>0.40028989999999998</v>
      </c>
      <c r="D605" s="20">
        <v>15.355549999999999</v>
      </c>
    </row>
    <row r="606" spans="1:4">
      <c r="A606">
        <f t="shared" si="9"/>
        <v>4.1944444444445006</v>
      </c>
      <c r="B606" s="1">
        <v>43421.861111111109</v>
      </c>
      <c r="C606" s="20">
        <v>0.37356660000000003</v>
      </c>
      <c r="D606" s="20">
        <v>12.994619999999999</v>
      </c>
    </row>
    <row r="607" spans="1:4">
      <c r="A607">
        <f t="shared" si="9"/>
        <v>4.2013888888889452</v>
      </c>
      <c r="B607" s="1">
        <v>43421.868055555555</v>
      </c>
      <c r="C607" s="20">
        <v>0.42230909999999999</v>
      </c>
      <c r="D607" s="20">
        <v>16.933160000000001</v>
      </c>
    </row>
    <row r="608" spans="1:4">
      <c r="A608">
        <f t="shared" si="9"/>
        <v>4.2083333333333899</v>
      </c>
      <c r="B608" s="1">
        <v>43421.875</v>
      </c>
      <c r="C608" s="20">
        <v>0.39950590000000002</v>
      </c>
      <c r="D608" s="20">
        <v>11.844340000000001</v>
      </c>
    </row>
    <row r="609" spans="1:4">
      <c r="A609">
        <f t="shared" si="9"/>
        <v>4.2152777777778345</v>
      </c>
      <c r="B609" s="1">
        <v>43421.881944444445</v>
      </c>
      <c r="C609" s="20">
        <v>0.39950590000000002</v>
      </c>
      <c r="D609" s="20">
        <v>11.844340000000001</v>
      </c>
    </row>
    <row r="610" spans="1:4">
      <c r="A610">
        <f t="shared" si="9"/>
        <v>4.2222222222222792</v>
      </c>
      <c r="B610" s="1">
        <v>43421.888888888891</v>
      </c>
      <c r="C610" s="20">
        <v>0.41253479999999998</v>
      </c>
      <c r="D610" s="20">
        <v>8.5032960000000006</v>
      </c>
    </row>
    <row r="611" spans="1:4">
      <c r="A611">
        <f t="shared" si="9"/>
        <v>4.2291666666667238</v>
      </c>
      <c r="B611" s="1">
        <v>43421.895833333336</v>
      </c>
      <c r="C611" s="20">
        <v>0.43172450000000001</v>
      </c>
      <c r="D611" s="20">
        <v>3.3197009999999998</v>
      </c>
    </row>
    <row r="612" spans="1:4">
      <c r="A612">
        <f t="shared" si="9"/>
        <v>4.2361111111111684</v>
      </c>
      <c r="B612" s="1">
        <v>43421.902777777781</v>
      </c>
      <c r="C612" s="20">
        <v>0.49031520000000001</v>
      </c>
      <c r="D612" s="20">
        <v>8.4440939999999998</v>
      </c>
    </row>
    <row r="613" spans="1:4">
      <c r="A613">
        <f t="shared" si="9"/>
        <v>4.2430555555556131</v>
      </c>
      <c r="B613" s="1">
        <v>43421.909722222219</v>
      </c>
      <c r="C613" s="20">
        <v>0.43105569999999999</v>
      </c>
      <c r="D613" s="20">
        <v>9.6152859999999993</v>
      </c>
    </row>
    <row r="614" spans="1:4">
      <c r="A614">
        <f t="shared" si="9"/>
        <v>4.2500000000000577</v>
      </c>
      <c r="B614" s="1">
        <v>43421.916666666664</v>
      </c>
      <c r="C614" s="20">
        <v>0.52420219999999995</v>
      </c>
      <c r="D614" s="20">
        <v>5.2538029999999996</v>
      </c>
    </row>
    <row r="615" spans="1:4">
      <c r="A615">
        <f t="shared" si="9"/>
        <v>4.2569444444445024</v>
      </c>
      <c r="B615" s="1">
        <v>43421.923611111109</v>
      </c>
      <c r="C615" s="20">
        <v>0.52420219999999995</v>
      </c>
      <c r="D615" s="20">
        <v>5.2538029999999996</v>
      </c>
    </row>
    <row r="616" spans="1:4">
      <c r="A616">
        <f t="shared" si="9"/>
        <v>4.263888888888947</v>
      </c>
      <c r="B616" s="1">
        <v>43421.930555555555</v>
      </c>
      <c r="C616" s="20">
        <v>0.40701959999999998</v>
      </c>
      <c r="D616" s="20">
        <v>0.56308539999999996</v>
      </c>
    </row>
    <row r="617" spans="1:4">
      <c r="A617">
        <f t="shared" si="9"/>
        <v>4.2708333333333917</v>
      </c>
      <c r="B617" s="1">
        <v>43421.9375</v>
      </c>
      <c r="C617" s="20">
        <v>0.39374229999999999</v>
      </c>
      <c r="D617" s="20">
        <v>5.3920450000000004</v>
      </c>
    </row>
    <row r="618" spans="1:4">
      <c r="A618">
        <f t="shared" si="9"/>
        <v>4.2777777777778363</v>
      </c>
      <c r="B618" s="1">
        <v>43421.944444444445</v>
      </c>
      <c r="C618" s="20">
        <v>0.3730482</v>
      </c>
      <c r="D618" s="20">
        <v>13.32846</v>
      </c>
    </row>
    <row r="619" spans="1:4">
      <c r="A619">
        <f t="shared" si="9"/>
        <v>4.2847222222222809</v>
      </c>
      <c r="B619" s="1">
        <v>43421.951388888891</v>
      </c>
      <c r="C619" s="20">
        <v>0.4007655</v>
      </c>
      <c r="D619" s="20">
        <v>6.7348929999999996</v>
      </c>
    </row>
    <row r="620" spans="1:4">
      <c r="A620">
        <f t="shared" si="9"/>
        <v>4.2916666666667256</v>
      </c>
      <c r="B620" s="1">
        <v>43421.958333333336</v>
      </c>
      <c r="C620" s="20">
        <v>0.3990012</v>
      </c>
      <c r="D620" s="20">
        <v>0.14359810000000001</v>
      </c>
    </row>
    <row r="621" spans="1:4">
      <c r="A621">
        <f t="shared" si="9"/>
        <v>4.2986111111111702</v>
      </c>
      <c r="B621" s="1">
        <v>43421.965277777781</v>
      </c>
      <c r="C621" s="20">
        <v>0.3990012</v>
      </c>
      <c r="D621" s="20">
        <v>0.14359810000000001</v>
      </c>
    </row>
    <row r="622" spans="1:4">
      <c r="A622">
        <f t="shared" si="9"/>
        <v>4.3055555555556149</v>
      </c>
      <c r="B622" s="1">
        <v>43421.972222222219</v>
      </c>
      <c r="C622" s="20">
        <v>0.31415920000000003</v>
      </c>
      <c r="D622" s="20">
        <v>1.82409</v>
      </c>
    </row>
    <row r="623" spans="1:4">
      <c r="A623">
        <f t="shared" si="9"/>
        <v>4.3125000000000595</v>
      </c>
      <c r="B623" s="1">
        <v>43421.979166666664</v>
      </c>
      <c r="C623" s="20">
        <v>0.27920240000000002</v>
      </c>
      <c r="D623" s="20">
        <v>7.2013769999999999</v>
      </c>
    </row>
    <row r="624" spans="1:4">
      <c r="A624">
        <f t="shared" si="9"/>
        <v>4.3194444444445041</v>
      </c>
      <c r="B624" s="1">
        <v>43421.986111111109</v>
      </c>
      <c r="C624" s="20">
        <v>0.2784044</v>
      </c>
      <c r="D624" s="20">
        <v>356.91149999999999</v>
      </c>
    </row>
    <row r="625" spans="1:4">
      <c r="A625">
        <f t="shared" si="9"/>
        <v>4.3263888888889488</v>
      </c>
      <c r="B625" s="1">
        <v>43421.993055555555</v>
      </c>
      <c r="C625" s="20">
        <v>0.23401920000000001</v>
      </c>
      <c r="D625" s="20">
        <v>359.26549999999997</v>
      </c>
    </row>
    <row r="626" spans="1:4">
      <c r="A626">
        <f t="shared" si="9"/>
        <v>4.3333333333333934</v>
      </c>
      <c r="B626" s="1">
        <v>43422</v>
      </c>
      <c r="C626" s="20">
        <v>0.2320776</v>
      </c>
      <c r="D626" s="20">
        <v>1.481457</v>
      </c>
    </row>
    <row r="627" spans="1:4">
      <c r="A627">
        <f t="shared" si="9"/>
        <v>4.3402777777778381</v>
      </c>
      <c r="B627" s="1">
        <v>43422.006944444445</v>
      </c>
      <c r="C627" s="20">
        <v>0.2320776</v>
      </c>
      <c r="D627" s="20">
        <v>1.481457</v>
      </c>
    </row>
    <row r="628" spans="1:4">
      <c r="A628">
        <f t="shared" si="9"/>
        <v>4.3472222222222827</v>
      </c>
      <c r="B628" s="1">
        <v>43422.013888888891</v>
      </c>
      <c r="C628" s="20">
        <v>0.2162337</v>
      </c>
      <c r="D628" s="20">
        <v>8.2425200000000007</v>
      </c>
    </row>
    <row r="629" spans="1:4">
      <c r="A629">
        <f t="shared" si="9"/>
        <v>4.3541666666667274</v>
      </c>
      <c r="B629" s="1">
        <v>43422.020833333336</v>
      </c>
      <c r="C629" s="20">
        <v>0.11700430000000001</v>
      </c>
      <c r="D629" s="20">
        <v>0.48969560000000001</v>
      </c>
    </row>
    <row r="630" spans="1:4">
      <c r="A630">
        <f t="shared" si="9"/>
        <v>4.361111111111172</v>
      </c>
      <c r="B630" s="1">
        <v>43422.027777777781</v>
      </c>
      <c r="C630" s="20">
        <v>0.1549355</v>
      </c>
      <c r="D630" s="20">
        <v>43.169249999999998</v>
      </c>
    </row>
    <row r="631" spans="1:4">
      <c r="A631">
        <f t="shared" si="9"/>
        <v>4.3680555555556166</v>
      </c>
      <c r="B631" s="1">
        <v>43422.034722222219</v>
      </c>
      <c r="C631" s="20">
        <v>0.1423517</v>
      </c>
      <c r="D631" s="20">
        <v>355.9717</v>
      </c>
    </row>
    <row r="632" spans="1:4">
      <c r="A632">
        <f t="shared" si="9"/>
        <v>4.3750000000000613</v>
      </c>
      <c r="B632" s="1">
        <v>43422.041666666664</v>
      </c>
      <c r="C632" s="20">
        <v>6.7977940000000001E-2</v>
      </c>
      <c r="D632" s="20">
        <v>333.81189999999998</v>
      </c>
    </row>
    <row r="633" spans="1:4">
      <c r="A633">
        <f t="shared" si="9"/>
        <v>4.3819444444445059</v>
      </c>
      <c r="B633" s="1">
        <v>43422.048611111109</v>
      </c>
      <c r="C633" s="20">
        <v>6.7977940000000001E-2</v>
      </c>
      <c r="D633" s="20">
        <v>333.81189999999998</v>
      </c>
    </row>
    <row r="634" spans="1:4">
      <c r="A634">
        <f t="shared" si="9"/>
        <v>4.3888888888889506</v>
      </c>
      <c r="B634" s="1">
        <v>43422.055555555555</v>
      </c>
      <c r="C634" s="20">
        <v>4.8383879999999997E-2</v>
      </c>
      <c r="D634" s="20">
        <v>161.93950000000001</v>
      </c>
    </row>
    <row r="635" spans="1:4">
      <c r="A635">
        <f t="shared" si="9"/>
        <v>4.3958333333333952</v>
      </c>
      <c r="B635" s="1">
        <v>43422.0625</v>
      </c>
      <c r="C635" s="20">
        <v>5.7939619999999997E-2</v>
      </c>
      <c r="D635" s="20">
        <v>111.2505</v>
      </c>
    </row>
    <row r="636" spans="1:4">
      <c r="A636">
        <f t="shared" si="9"/>
        <v>4.4027777777778399</v>
      </c>
      <c r="B636" s="1">
        <v>43422.069444444445</v>
      </c>
      <c r="C636" s="20">
        <v>0.21644859999999999</v>
      </c>
      <c r="D636" s="20">
        <v>173.36750000000001</v>
      </c>
    </row>
    <row r="637" spans="1:4">
      <c r="A637">
        <f t="shared" si="9"/>
        <v>4.4097222222222845</v>
      </c>
      <c r="B637" s="1">
        <v>43422.076388888891</v>
      </c>
      <c r="C637" s="20">
        <v>0.27324900000000002</v>
      </c>
      <c r="D637" s="20">
        <v>169.8827</v>
      </c>
    </row>
    <row r="638" spans="1:4">
      <c r="A638">
        <f t="shared" si="9"/>
        <v>4.4166666666667291</v>
      </c>
      <c r="B638" s="1">
        <v>43422.083333333336</v>
      </c>
      <c r="C638" s="20">
        <v>0.34149230000000003</v>
      </c>
      <c r="D638" s="20">
        <v>194.2397</v>
      </c>
    </row>
    <row r="639" spans="1:4">
      <c r="A639">
        <f t="shared" si="9"/>
        <v>4.4236111111111738</v>
      </c>
      <c r="B639" s="1">
        <v>43422.090277777781</v>
      </c>
      <c r="C639" s="20">
        <v>0.34149230000000003</v>
      </c>
      <c r="D639" s="20">
        <v>194.2397</v>
      </c>
    </row>
    <row r="640" spans="1:4">
      <c r="A640">
        <f t="shared" si="9"/>
        <v>4.4305555555556184</v>
      </c>
      <c r="B640" s="1">
        <v>43422.097222222219</v>
      </c>
      <c r="C640" s="20">
        <v>0.33490599999999998</v>
      </c>
      <c r="D640" s="20">
        <v>171.24080000000001</v>
      </c>
    </row>
    <row r="641" spans="1:4">
      <c r="A641">
        <f t="shared" si="9"/>
        <v>4.4375000000000631</v>
      </c>
      <c r="B641" s="1">
        <v>43422.104166666664</v>
      </c>
      <c r="C641" s="20">
        <v>0.35415390000000002</v>
      </c>
      <c r="D641" s="20">
        <v>193.05529999999999</v>
      </c>
    </row>
    <row r="642" spans="1:4">
      <c r="A642">
        <f t="shared" si="9"/>
        <v>4.4444444444445077</v>
      </c>
      <c r="B642" s="1">
        <v>43422.111111111109</v>
      </c>
      <c r="C642" s="20">
        <v>0.43433739999999998</v>
      </c>
      <c r="D642" s="20">
        <v>185.9469</v>
      </c>
    </row>
    <row r="643" spans="1:4">
      <c r="A643">
        <f t="shared" si="9"/>
        <v>4.4513888888889523</v>
      </c>
      <c r="B643" s="1">
        <v>43422.118055555555</v>
      </c>
      <c r="C643" s="20">
        <v>0.42980230000000003</v>
      </c>
      <c r="D643" s="20">
        <v>186.5463</v>
      </c>
    </row>
    <row r="644" spans="1:4">
      <c r="A644">
        <f t="shared" ref="A644:A707" si="10">A643+((10/60)/24)</f>
        <v>4.458333333333397</v>
      </c>
      <c r="B644" s="1">
        <v>43422.125</v>
      </c>
      <c r="C644" s="20">
        <v>0.44405519999999998</v>
      </c>
      <c r="D644" s="20">
        <v>180.9032</v>
      </c>
    </row>
    <row r="645" spans="1:4">
      <c r="A645">
        <f t="shared" si="10"/>
        <v>4.4652777777778416</v>
      </c>
      <c r="B645" s="1">
        <v>43422.131944444445</v>
      </c>
      <c r="C645" s="20">
        <v>0.44405519999999998</v>
      </c>
      <c r="D645" s="20">
        <v>180.9032</v>
      </c>
    </row>
    <row r="646" spans="1:4">
      <c r="A646">
        <f t="shared" si="10"/>
        <v>4.4722222222222863</v>
      </c>
      <c r="B646" s="1">
        <v>43422.138888888891</v>
      </c>
      <c r="C646" s="20">
        <v>0.4989769</v>
      </c>
      <c r="D646" s="20">
        <v>188.87710000000001</v>
      </c>
    </row>
    <row r="647" spans="1:4">
      <c r="A647">
        <f t="shared" si="10"/>
        <v>4.4791666666667309</v>
      </c>
      <c r="B647" s="1">
        <v>43422.145833333336</v>
      </c>
      <c r="C647" s="20">
        <v>0.44462679999999999</v>
      </c>
      <c r="D647" s="20">
        <v>184.90280000000001</v>
      </c>
    </row>
    <row r="648" spans="1:4">
      <c r="A648">
        <f t="shared" si="10"/>
        <v>4.4861111111111756</v>
      </c>
      <c r="B648" s="1">
        <v>43422.152777777781</v>
      </c>
      <c r="C648" s="20">
        <v>0.51014110000000001</v>
      </c>
      <c r="D648" s="20">
        <v>181.34790000000001</v>
      </c>
    </row>
    <row r="649" spans="1:4">
      <c r="A649">
        <f t="shared" si="10"/>
        <v>4.4930555555556202</v>
      </c>
      <c r="B649" s="1">
        <v>43422.159722222219</v>
      </c>
      <c r="C649" s="20">
        <v>0.4609219</v>
      </c>
      <c r="D649" s="20">
        <v>187.4796</v>
      </c>
    </row>
    <row r="650" spans="1:4">
      <c r="A650">
        <f t="shared" si="10"/>
        <v>4.5000000000000648</v>
      </c>
      <c r="B650" s="1">
        <v>43422.166666666664</v>
      </c>
      <c r="C650" s="20">
        <v>0.55713279999999998</v>
      </c>
      <c r="D650" s="20">
        <v>186.07900000000001</v>
      </c>
    </row>
    <row r="651" spans="1:4">
      <c r="A651">
        <f t="shared" si="10"/>
        <v>4.5069444444445095</v>
      </c>
      <c r="B651" s="1">
        <v>43422.173611111109</v>
      </c>
      <c r="C651" s="20">
        <v>0.55713279999999998</v>
      </c>
      <c r="D651" s="20">
        <v>186.07900000000001</v>
      </c>
    </row>
    <row r="652" spans="1:4">
      <c r="A652">
        <f t="shared" si="10"/>
        <v>4.5138888888889541</v>
      </c>
      <c r="B652" s="1">
        <v>43422.180555555555</v>
      </c>
      <c r="C652" s="20">
        <v>0.49623080000000003</v>
      </c>
      <c r="D652" s="20">
        <v>174.5651</v>
      </c>
    </row>
    <row r="653" spans="1:4">
      <c r="A653">
        <f t="shared" si="10"/>
        <v>4.5208333333333988</v>
      </c>
      <c r="B653" s="1">
        <v>43422.1875</v>
      </c>
      <c r="C653" s="20">
        <v>0.516733</v>
      </c>
      <c r="D653" s="20">
        <v>186.8912</v>
      </c>
    </row>
    <row r="654" spans="1:4">
      <c r="A654">
        <f t="shared" si="10"/>
        <v>4.5277777777778434</v>
      </c>
      <c r="B654" s="1">
        <v>43422.194444444445</v>
      </c>
      <c r="C654" s="20">
        <v>0.48989080000000002</v>
      </c>
      <c r="D654" s="20">
        <v>185.03559999999999</v>
      </c>
    </row>
    <row r="655" spans="1:4">
      <c r="A655">
        <f t="shared" si="10"/>
        <v>4.534722222222288</v>
      </c>
      <c r="B655" s="1">
        <v>43422.201388888891</v>
      </c>
      <c r="C655" s="20">
        <v>0.43858979999999997</v>
      </c>
      <c r="D655" s="20">
        <v>187.3357</v>
      </c>
    </row>
    <row r="656" spans="1:4">
      <c r="A656">
        <f t="shared" si="10"/>
        <v>4.5416666666667327</v>
      </c>
      <c r="B656" s="1">
        <v>43422.208333333336</v>
      </c>
      <c r="C656" s="20">
        <v>0.4234348</v>
      </c>
      <c r="D656" s="20">
        <v>190.7527</v>
      </c>
    </row>
    <row r="657" spans="1:4">
      <c r="A657">
        <f t="shared" si="10"/>
        <v>4.5486111111111773</v>
      </c>
      <c r="B657" s="1">
        <v>43422.215277777781</v>
      </c>
      <c r="C657" s="20">
        <v>0.4234348</v>
      </c>
      <c r="D657" s="20">
        <v>190.7527</v>
      </c>
    </row>
    <row r="658" spans="1:4">
      <c r="A658">
        <f t="shared" si="10"/>
        <v>4.555555555555622</v>
      </c>
      <c r="B658" s="1">
        <v>43422.222222222219</v>
      </c>
      <c r="C658" s="20">
        <v>0.60208300000000003</v>
      </c>
      <c r="D658" s="20">
        <v>179.04830000000001</v>
      </c>
    </row>
    <row r="659" spans="1:4">
      <c r="A659">
        <f t="shared" si="10"/>
        <v>4.5625000000000666</v>
      </c>
      <c r="B659" s="1">
        <v>43422.229166666664</v>
      </c>
      <c r="C659" s="20">
        <v>0.3968526</v>
      </c>
      <c r="D659" s="20">
        <v>176.24350000000001</v>
      </c>
    </row>
    <row r="660" spans="1:4">
      <c r="A660">
        <f t="shared" si="10"/>
        <v>4.5694444444445113</v>
      </c>
      <c r="B660" s="1">
        <v>43422.236111111109</v>
      </c>
      <c r="C660" s="20">
        <v>0.3934069</v>
      </c>
      <c r="D660" s="20">
        <v>189.5102</v>
      </c>
    </row>
    <row r="661" spans="1:4">
      <c r="A661">
        <f t="shared" si="10"/>
        <v>4.5763888888889559</v>
      </c>
      <c r="B661" s="1">
        <v>43422.243055555555</v>
      </c>
      <c r="C661" s="20">
        <v>0.36954160000000003</v>
      </c>
      <c r="D661" s="20">
        <v>176.89760000000001</v>
      </c>
    </row>
    <row r="662" spans="1:4">
      <c r="A662">
        <f t="shared" si="10"/>
        <v>4.5833333333334005</v>
      </c>
      <c r="B662" s="1">
        <v>43422.25</v>
      </c>
      <c r="C662" s="20">
        <v>0.30100660000000001</v>
      </c>
      <c r="D662" s="20">
        <v>179.61930000000001</v>
      </c>
    </row>
    <row r="663" spans="1:4">
      <c r="A663">
        <f t="shared" si="10"/>
        <v>4.5902777777778452</v>
      </c>
      <c r="B663" s="1">
        <v>43422.256944444445</v>
      </c>
      <c r="C663" s="20">
        <v>0.30100660000000001</v>
      </c>
      <c r="D663" s="20">
        <v>179.61930000000001</v>
      </c>
    </row>
    <row r="664" spans="1:4">
      <c r="A664">
        <f t="shared" si="10"/>
        <v>4.5972222222222898</v>
      </c>
      <c r="B664" s="1">
        <v>43422.263888888891</v>
      </c>
      <c r="C664" s="20">
        <v>0.29970819999999998</v>
      </c>
      <c r="D664" s="20">
        <v>170.9777</v>
      </c>
    </row>
    <row r="665" spans="1:4">
      <c r="A665">
        <f t="shared" si="10"/>
        <v>4.6041666666667345</v>
      </c>
      <c r="B665" s="1">
        <v>43422.270833333336</v>
      </c>
      <c r="C665" s="20">
        <v>0.28744560000000002</v>
      </c>
      <c r="D665" s="20">
        <v>176.8091</v>
      </c>
    </row>
    <row r="666" spans="1:4">
      <c r="A666">
        <f t="shared" si="10"/>
        <v>4.6111111111111791</v>
      </c>
      <c r="B666" s="1">
        <v>43422.277777777781</v>
      </c>
      <c r="C666" s="20">
        <v>0.22332260000000001</v>
      </c>
      <c r="D666" s="20">
        <v>176.91980000000001</v>
      </c>
    </row>
    <row r="667" spans="1:4">
      <c r="A667">
        <f t="shared" si="10"/>
        <v>4.6180555555556237</v>
      </c>
      <c r="B667" s="1">
        <v>43422.284722222219</v>
      </c>
      <c r="C667" s="20">
        <v>0.2124241</v>
      </c>
      <c r="D667" s="20">
        <v>171.33590000000001</v>
      </c>
    </row>
    <row r="668" spans="1:4">
      <c r="A668">
        <f t="shared" si="10"/>
        <v>4.6250000000000684</v>
      </c>
      <c r="B668" s="1">
        <v>43422.291666666664</v>
      </c>
      <c r="C668" s="20">
        <v>0.1974487</v>
      </c>
      <c r="D668" s="20">
        <v>159.54580000000001</v>
      </c>
    </row>
    <row r="669" spans="1:4">
      <c r="A669">
        <f t="shared" si="10"/>
        <v>4.631944444444513</v>
      </c>
      <c r="B669" s="1">
        <v>43422.298611111109</v>
      </c>
      <c r="C669" s="20">
        <v>0.1974487</v>
      </c>
      <c r="D669" s="20">
        <v>159.54580000000001</v>
      </c>
    </row>
    <row r="670" spans="1:4">
      <c r="A670">
        <f t="shared" si="10"/>
        <v>4.6388888888889577</v>
      </c>
      <c r="B670" s="1">
        <v>43422.305555555555</v>
      </c>
      <c r="C670" s="20">
        <v>0.1625423</v>
      </c>
      <c r="D670" s="20">
        <v>145.52780000000001</v>
      </c>
    </row>
    <row r="671" spans="1:4">
      <c r="A671">
        <f t="shared" si="10"/>
        <v>4.6458333333334023</v>
      </c>
      <c r="B671" s="1">
        <v>43422.3125</v>
      </c>
      <c r="C671" s="20">
        <v>0.10234260000000001</v>
      </c>
      <c r="D671" s="20">
        <v>146.15469999999999</v>
      </c>
    </row>
    <row r="672" spans="1:4">
      <c r="A672">
        <f t="shared" si="10"/>
        <v>4.652777777777847</v>
      </c>
      <c r="B672" s="1">
        <v>43422.319444444445</v>
      </c>
      <c r="C672" s="20">
        <v>8.8639720000000005E-2</v>
      </c>
      <c r="D672" s="20">
        <v>66.037509999999997</v>
      </c>
    </row>
    <row r="673" spans="1:4">
      <c r="A673">
        <f t="shared" si="10"/>
        <v>4.6597222222222916</v>
      </c>
      <c r="B673" s="1">
        <v>43422.326388888891</v>
      </c>
      <c r="C673" s="20">
        <v>0.1508012</v>
      </c>
      <c r="D673" s="20">
        <v>36.641930000000002</v>
      </c>
    </row>
    <row r="674" spans="1:4">
      <c r="A674">
        <f t="shared" si="10"/>
        <v>4.6666666666667362</v>
      </c>
      <c r="B674" s="1">
        <v>43422.333333333336</v>
      </c>
      <c r="C674" s="20">
        <v>0.1589276</v>
      </c>
      <c r="D674" s="20">
        <v>33.19012</v>
      </c>
    </row>
    <row r="675" spans="1:4">
      <c r="A675">
        <f t="shared" si="10"/>
        <v>4.6736111111111809</v>
      </c>
      <c r="B675" s="1">
        <v>43422.340277777781</v>
      </c>
      <c r="C675" s="20">
        <v>0.1589276</v>
      </c>
      <c r="D675" s="20">
        <v>33.19012</v>
      </c>
    </row>
    <row r="676" spans="1:4">
      <c r="A676">
        <f t="shared" si="10"/>
        <v>4.6805555555556255</v>
      </c>
      <c r="B676" s="1">
        <v>43422.347222222219</v>
      </c>
      <c r="C676" s="20">
        <v>0.30527690000000002</v>
      </c>
      <c r="D676" s="20">
        <v>30.513120000000001</v>
      </c>
    </row>
    <row r="677" spans="1:4">
      <c r="A677">
        <f t="shared" si="10"/>
        <v>4.6875000000000702</v>
      </c>
      <c r="B677" s="1">
        <v>43422.354166666664</v>
      </c>
      <c r="C677" s="20">
        <v>0.37977100000000003</v>
      </c>
      <c r="D677" s="20">
        <v>22.445789999999999</v>
      </c>
    </row>
    <row r="678" spans="1:4">
      <c r="A678">
        <f t="shared" si="10"/>
        <v>4.6944444444445148</v>
      </c>
      <c r="B678" s="1">
        <v>43422.361111111109</v>
      </c>
      <c r="C678" s="20">
        <v>0.41848419999999997</v>
      </c>
      <c r="D678" s="20">
        <v>17.092659999999999</v>
      </c>
    </row>
    <row r="679" spans="1:4">
      <c r="A679">
        <f t="shared" si="10"/>
        <v>4.7013888888889594</v>
      </c>
      <c r="B679" s="1">
        <v>43422.368055555555</v>
      </c>
      <c r="C679" s="20">
        <v>0.41811959999999998</v>
      </c>
      <c r="D679" s="20">
        <v>11.30993</v>
      </c>
    </row>
    <row r="680" spans="1:4">
      <c r="A680">
        <f t="shared" si="10"/>
        <v>4.7083333333334041</v>
      </c>
      <c r="B680" s="1">
        <v>43422.375</v>
      </c>
      <c r="C680" s="20">
        <v>0.44727169999999999</v>
      </c>
      <c r="D680" s="20">
        <v>6.9343490000000001</v>
      </c>
    </row>
    <row r="681" spans="1:4">
      <c r="A681">
        <f t="shared" si="10"/>
        <v>4.7152777777778487</v>
      </c>
      <c r="B681" s="1">
        <v>43422.381944444445</v>
      </c>
      <c r="C681" s="20">
        <v>0.44727169999999999</v>
      </c>
      <c r="D681" s="20">
        <v>6.9343490000000001</v>
      </c>
    </row>
    <row r="682" spans="1:4">
      <c r="A682">
        <f t="shared" si="10"/>
        <v>4.7222222222222934</v>
      </c>
      <c r="B682" s="1">
        <v>43422.388888888891</v>
      </c>
      <c r="C682" s="20">
        <v>0.41104990000000002</v>
      </c>
      <c r="D682" s="20">
        <v>5.7244630000000001</v>
      </c>
    </row>
    <row r="683" spans="1:4">
      <c r="A683">
        <f t="shared" si="10"/>
        <v>4.729166666666738</v>
      </c>
      <c r="B683" s="1">
        <v>43422.395833333336</v>
      </c>
      <c r="C683" s="20">
        <v>0.3882332</v>
      </c>
      <c r="D683" s="20">
        <v>7.3995949999999997</v>
      </c>
    </row>
    <row r="684" spans="1:4">
      <c r="A684">
        <f t="shared" si="10"/>
        <v>4.7361111111111827</v>
      </c>
      <c r="B684" s="1">
        <v>43422.402777777781</v>
      </c>
      <c r="C684" s="20">
        <v>0.50409919999999997</v>
      </c>
      <c r="D684" s="20">
        <v>10.284509999999999</v>
      </c>
    </row>
    <row r="685" spans="1:4">
      <c r="A685">
        <f t="shared" si="10"/>
        <v>4.7430555555556273</v>
      </c>
      <c r="B685" s="1">
        <v>43422.409722222219</v>
      </c>
      <c r="C685" s="20">
        <v>0.46304319999999999</v>
      </c>
      <c r="D685" s="20">
        <v>6.572489</v>
      </c>
    </row>
    <row r="686" spans="1:4">
      <c r="A686">
        <f t="shared" si="10"/>
        <v>4.7500000000000719</v>
      </c>
      <c r="B686" s="1">
        <v>43422.416666666664</v>
      </c>
      <c r="C686" s="20">
        <v>0.48960599999999999</v>
      </c>
      <c r="D686" s="20">
        <v>7.8653060000000004</v>
      </c>
    </row>
    <row r="687" spans="1:4">
      <c r="A687">
        <f t="shared" si="10"/>
        <v>4.7569444444445166</v>
      </c>
      <c r="B687" s="1">
        <v>43422.423611111109</v>
      </c>
      <c r="C687" s="20">
        <v>0.48960599999999999</v>
      </c>
      <c r="D687" s="20">
        <v>7.8653060000000004</v>
      </c>
    </row>
    <row r="688" spans="1:4">
      <c r="A688">
        <f t="shared" si="10"/>
        <v>4.7638888888889612</v>
      </c>
      <c r="B688" s="1">
        <v>43422.430555555555</v>
      </c>
      <c r="C688" s="20">
        <v>0.50700889999999998</v>
      </c>
      <c r="D688" s="20">
        <v>0.3390243</v>
      </c>
    </row>
    <row r="689" spans="1:4">
      <c r="A689">
        <f t="shared" si="10"/>
        <v>4.7708333333334059</v>
      </c>
      <c r="B689" s="1">
        <v>43422.4375</v>
      </c>
      <c r="C689" s="20">
        <v>0.57419339999999996</v>
      </c>
      <c r="D689" s="20">
        <v>3.694598</v>
      </c>
    </row>
    <row r="690" spans="1:4">
      <c r="A690">
        <f t="shared" si="10"/>
        <v>4.7777777777778505</v>
      </c>
      <c r="B690" s="1">
        <v>43422.444444444445</v>
      </c>
      <c r="C690" s="20">
        <v>0.52768360000000003</v>
      </c>
      <c r="D690" s="20">
        <v>12.58769</v>
      </c>
    </row>
    <row r="691" spans="1:4">
      <c r="A691">
        <f t="shared" si="10"/>
        <v>4.7847222222222952</v>
      </c>
      <c r="B691" s="1">
        <v>43422.451388888891</v>
      </c>
      <c r="C691" s="20">
        <v>0.5400935</v>
      </c>
      <c r="D691" s="20">
        <v>7.8750559999999998</v>
      </c>
    </row>
    <row r="692" spans="1:4">
      <c r="A692">
        <f t="shared" si="10"/>
        <v>4.7916666666667398</v>
      </c>
      <c r="B692" s="1">
        <v>43422.458333333336</v>
      </c>
      <c r="C692" s="20">
        <v>0.52012499999999995</v>
      </c>
      <c r="D692" s="20">
        <v>11.871639999999999</v>
      </c>
    </row>
    <row r="693" spans="1:4">
      <c r="A693">
        <f t="shared" si="10"/>
        <v>4.7986111111111844</v>
      </c>
      <c r="B693" s="1">
        <v>43422.465277777781</v>
      </c>
      <c r="C693" s="20">
        <v>0.52012499999999995</v>
      </c>
      <c r="D693" s="20">
        <v>11.871639999999999</v>
      </c>
    </row>
    <row r="694" spans="1:4">
      <c r="A694">
        <f t="shared" si="10"/>
        <v>4.8055555555556291</v>
      </c>
      <c r="B694" s="1">
        <v>43422.472222222219</v>
      </c>
      <c r="C694" s="20">
        <v>0.40439829999999999</v>
      </c>
      <c r="D694" s="20">
        <v>10.9765</v>
      </c>
    </row>
    <row r="695" spans="1:4">
      <c r="A695">
        <f t="shared" si="10"/>
        <v>4.8125000000000737</v>
      </c>
      <c r="B695" s="1">
        <v>43422.479166666664</v>
      </c>
      <c r="C695" s="20">
        <v>0.4658004</v>
      </c>
      <c r="D695" s="20">
        <v>6.285857</v>
      </c>
    </row>
    <row r="696" spans="1:4">
      <c r="A696">
        <f t="shared" si="10"/>
        <v>4.8194444444445184</v>
      </c>
      <c r="B696" s="1">
        <v>43422.486111111109</v>
      </c>
      <c r="C696" s="20">
        <v>0.39812809999999998</v>
      </c>
      <c r="D696" s="20">
        <v>10.85835</v>
      </c>
    </row>
    <row r="697" spans="1:4">
      <c r="A697">
        <f t="shared" si="10"/>
        <v>4.826388888888963</v>
      </c>
      <c r="B697" s="1">
        <v>43422.493055555555</v>
      </c>
      <c r="C697" s="20">
        <v>0.34657759999999999</v>
      </c>
      <c r="D697" s="20">
        <v>3.3082129999999998</v>
      </c>
    </row>
    <row r="698" spans="1:4">
      <c r="A698">
        <f t="shared" si="10"/>
        <v>4.8333333333334076</v>
      </c>
      <c r="B698" s="1">
        <v>43422.5</v>
      </c>
      <c r="C698" s="20">
        <v>0.35702800000000001</v>
      </c>
      <c r="D698" s="20">
        <v>18.790189999999999</v>
      </c>
    </row>
    <row r="699" spans="1:4">
      <c r="A699">
        <f t="shared" si="10"/>
        <v>4.8402777777778523</v>
      </c>
      <c r="B699" s="1">
        <v>43422.506944444445</v>
      </c>
      <c r="C699" s="20">
        <v>0.35702800000000001</v>
      </c>
      <c r="D699" s="20">
        <v>18.790189999999999</v>
      </c>
    </row>
    <row r="700" spans="1:4">
      <c r="A700">
        <f t="shared" si="10"/>
        <v>4.8472222222222969</v>
      </c>
      <c r="B700" s="1">
        <v>43422.513888888891</v>
      </c>
      <c r="C700" s="20">
        <v>0.32230419999999999</v>
      </c>
      <c r="D700" s="20">
        <v>2.4895529999999999</v>
      </c>
    </row>
    <row r="701" spans="1:4">
      <c r="A701">
        <f t="shared" si="10"/>
        <v>4.8541666666667416</v>
      </c>
      <c r="B701" s="1">
        <v>43422.520833333336</v>
      </c>
      <c r="C701" s="20">
        <v>0.27917920000000002</v>
      </c>
      <c r="D701" s="20">
        <v>2.0527329999999999</v>
      </c>
    </row>
    <row r="702" spans="1:4">
      <c r="A702">
        <f t="shared" si="10"/>
        <v>4.8611111111111862</v>
      </c>
      <c r="B702" s="1">
        <v>43422.527777777781</v>
      </c>
      <c r="C702" s="20">
        <v>0.1781797</v>
      </c>
      <c r="D702" s="20">
        <v>2.573359</v>
      </c>
    </row>
    <row r="703" spans="1:4">
      <c r="A703">
        <f t="shared" si="10"/>
        <v>4.8680555555556309</v>
      </c>
      <c r="B703" s="1">
        <v>43422.534722222219</v>
      </c>
      <c r="C703" s="20">
        <v>0.1192183</v>
      </c>
      <c r="D703" s="20">
        <v>8.1980690000000003</v>
      </c>
    </row>
    <row r="704" spans="1:4">
      <c r="A704">
        <f t="shared" si="10"/>
        <v>4.8750000000000755</v>
      </c>
      <c r="B704" s="1">
        <v>43422.541666666664</v>
      </c>
      <c r="C704" s="20">
        <v>0.13500000000000001</v>
      </c>
      <c r="D704" s="20">
        <v>0</v>
      </c>
    </row>
    <row r="705" spans="1:4">
      <c r="A705">
        <f t="shared" si="10"/>
        <v>4.8819444444445201</v>
      </c>
      <c r="B705" s="1">
        <v>43422.548611111109</v>
      </c>
      <c r="C705" s="20">
        <v>0.13500000000000001</v>
      </c>
      <c r="D705" s="20">
        <v>0</v>
      </c>
    </row>
    <row r="706" spans="1:4">
      <c r="A706">
        <f t="shared" si="10"/>
        <v>4.8888888888889648</v>
      </c>
      <c r="B706" s="1">
        <v>43422.555555555555</v>
      </c>
      <c r="C706" s="20">
        <v>0.1071541</v>
      </c>
      <c r="D706" s="20">
        <v>22.496469999999999</v>
      </c>
    </row>
    <row r="707" spans="1:4">
      <c r="A707">
        <f t="shared" si="10"/>
        <v>4.8958333333334094</v>
      </c>
      <c r="B707" s="1">
        <v>43422.5625</v>
      </c>
      <c r="C707" s="20">
        <v>5.020956E-2</v>
      </c>
      <c r="D707" s="20">
        <v>315.80689999999998</v>
      </c>
    </row>
    <row r="708" spans="1:4">
      <c r="A708">
        <f t="shared" ref="A708:A771" si="11">A707+((10/60)/24)</f>
        <v>4.9027777777778541</v>
      </c>
      <c r="B708" s="1">
        <v>43422.569444444445</v>
      </c>
      <c r="C708" s="20">
        <v>4.254409E-2</v>
      </c>
      <c r="D708" s="20">
        <v>293.5523</v>
      </c>
    </row>
    <row r="709" spans="1:4">
      <c r="A709">
        <f t="shared" si="11"/>
        <v>4.9097222222222987</v>
      </c>
      <c r="B709" s="1">
        <v>43422.576388888891</v>
      </c>
      <c r="C709" s="20">
        <v>7.3817339999999995E-2</v>
      </c>
      <c r="D709" s="20">
        <v>215.62790000000001</v>
      </c>
    </row>
    <row r="710" spans="1:4">
      <c r="A710">
        <f t="shared" si="11"/>
        <v>4.9166666666667433</v>
      </c>
      <c r="B710" s="1">
        <v>43422.583333333336</v>
      </c>
      <c r="C710" s="20">
        <v>7.2367119999999993E-2</v>
      </c>
      <c r="D710" s="20">
        <v>191.15469999999999</v>
      </c>
    </row>
    <row r="711" spans="1:4">
      <c r="A711">
        <f t="shared" si="11"/>
        <v>4.923611111111188</v>
      </c>
      <c r="B711" s="1">
        <v>43422.590277777781</v>
      </c>
      <c r="C711" s="20">
        <v>7.2367119999999993E-2</v>
      </c>
      <c r="D711" s="20">
        <v>191.15469999999999</v>
      </c>
    </row>
    <row r="712" spans="1:4">
      <c r="A712">
        <f t="shared" si="11"/>
        <v>4.9305555555556326</v>
      </c>
      <c r="B712" s="1">
        <v>43422.597222222219</v>
      </c>
      <c r="C712" s="20">
        <v>0.25804260000000001</v>
      </c>
      <c r="D712" s="20">
        <v>206.4658</v>
      </c>
    </row>
    <row r="713" spans="1:4">
      <c r="A713">
        <f t="shared" si="11"/>
        <v>4.9375000000000773</v>
      </c>
      <c r="B713" s="1">
        <v>43422.604166666664</v>
      </c>
      <c r="C713" s="20">
        <v>0.27240599999999998</v>
      </c>
      <c r="D713" s="20">
        <v>196.6388</v>
      </c>
    </row>
    <row r="714" spans="1:4">
      <c r="A714">
        <f t="shared" si="11"/>
        <v>4.9444444444445219</v>
      </c>
      <c r="B714" s="1">
        <v>43422.611111111109</v>
      </c>
      <c r="C714" s="20">
        <v>0.3152681</v>
      </c>
      <c r="D714" s="20">
        <v>177.63669999999999</v>
      </c>
    </row>
    <row r="715" spans="1:4">
      <c r="A715">
        <f t="shared" si="11"/>
        <v>4.9513888888889666</v>
      </c>
      <c r="B715" s="1">
        <v>43422.618055555555</v>
      </c>
      <c r="C715" s="20">
        <v>0.36719610000000003</v>
      </c>
      <c r="D715" s="20">
        <v>181.87280000000001</v>
      </c>
    </row>
    <row r="716" spans="1:4">
      <c r="A716">
        <f t="shared" si="11"/>
        <v>4.9583333333334112</v>
      </c>
      <c r="B716" s="1">
        <v>43422.625</v>
      </c>
      <c r="C716" s="20">
        <v>0.33268750000000002</v>
      </c>
      <c r="D716" s="20">
        <v>195.87440000000001</v>
      </c>
    </row>
    <row r="717" spans="1:4">
      <c r="A717">
        <f t="shared" si="11"/>
        <v>4.9652777777778558</v>
      </c>
      <c r="B717" s="1">
        <v>43422.631944444445</v>
      </c>
      <c r="C717" s="20">
        <v>0.33268750000000002</v>
      </c>
      <c r="D717" s="20">
        <v>195.87440000000001</v>
      </c>
    </row>
    <row r="718" spans="1:4">
      <c r="A718">
        <f t="shared" si="11"/>
        <v>4.9722222222223005</v>
      </c>
      <c r="B718" s="1">
        <v>43422.638888888891</v>
      </c>
      <c r="C718" s="20">
        <v>0.45603179999999999</v>
      </c>
      <c r="D718" s="20">
        <v>185.41059999999999</v>
      </c>
    </row>
    <row r="719" spans="1:4">
      <c r="A719">
        <f t="shared" si="11"/>
        <v>4.9791666666667451</v>
      </c>
      <c r="B719" s="1">
        <v>43422.645833333336</v>
      </c>
      <c r="C719" s="20">
        <v>0.53544840000000005</v>
      </c>
      <c r="D719" s="20">
        <v>189.56790000000001</v>
      </c>
    </row>
    <row r="720" spans="1:4">
      <c r="A720">
        <f t="shared" si="11"/>
        <v>4.9861111111111898</v>
      </c>
      <c r="B720" s="1">
        <v>43422.652777777781</v>
      </c>
      <c r="C720" s="20">
        <v>0.51748720000000004</v>
      </c>
      <c r="D720" s="20">
        <v>187.55080000000001</v>
      </c>
    </row>
    <row r="721" spans="1:4">
      <c r="A721">
        <f t="shared" si="11"/>
        <v>4.9930555555556344</v>
      </c>
      <c r="B721" s="1">
        <v>43422.659722222219</v>
      </c>
      <c r="C721" s="20">
        <v>0.50709859999999995</v>
      </c>
      <c r="D721" s="20">
        <v>178.87010000000001</v>
      </c>
    </row>
    <row r="722" spans="1:4">
      <c r="A722">
        <f t="shared" si="11"/>
        <v>5.000000000000079</v>
      </c>
      <c r="B722" s="1">
        <v>43422.666666666664</v>
      </c>
      <c r="C722" s="20">
        <v>0.63186229999999999</v>
      </c>
      <c r="D722" s="20">
        <v>182.99369999999999</v>
      </c>
    </row>
    <row r="723" spans="1:4">
      <c r="A723">
        <f t="shared" si="11"/>
        <v>5.0069444444445237</v>
      </c>
      <c r="B723" s="1">
        <v>43422.673611111109</v>
      </c>
      <c r="C723" s="20">
        <v>0.63186229999999999</v>
      </c>
      <c r="D723" s="20">
        <v>182.99369999999999</v>
      </c>
    </row>
    <row r="724" spans="1:4">
      <c r="A724">
        <f t="shared" si="11"/>
        <v>5.0138888888889683</v>
      </c>
      <c r="B724" s="1">
        <v>43422.680555555555</v>
      </c>
      <c r="C724" s="20">
        <v>0.58668560000000003</v>
      </c>
      <c r="D724" s="20">
        <v>187.24619999999999</v>
      </c>
    </row>
    <row r="725" spans="1:4">
      <c r="A725">
        <f t="shared" si="11"/>
        <v>5.020833333333413</v>
      </c>
      <c r="B725" s="1">
        <v>43422.6875</v>
      </c>
      <c r="C725" s="20">
        <v>0.60896309999999998</v>
      </c>
      <c r="D725" s="20">
        <v>185.65440000000001</v>
      </c>
    </row>
    <row r="726" spans="1:4">
      <c r="A726">
        <f t="shared" si="11"/>
        <v>5.0277777777778576</v>
      </c>
      <c r="B726" s="1">
        <v>43422.694444444445</v>
      </c>
      <c r="C726" s="20">
        <v>0.46966049999999998</v>
      </c>
      <c r="D726" s="20">
        <v>188.07830000000001</v>
      </c>
    </row>
    <row r="727" spans="1:4">
      <c r="A727">
        <f t="shared" si="11"/>
        <v>5.0347222222223023</v>
      </c>
      <c r="B727" s="1">
        <v>43422.701388888891</v>
      </c>
      <c r="C727" s="20">
        <v>0.53662370000000004</v>
      </c>
      <c r="D727" s="20">
        <v>185.66810000000001</v>
      </c>
    </row>
    <row r="728" spans="1:4">
      <c r="A728">
        <f t="shared" si="11"/>
        <v>5.0416666666667469</v>
      </c>
      <c r="B728" s="1">
        <v>43422.708333333336</v>
      </c>
      <c r="C728" s="20">
        <v>0.5664671</v>
      </c>
      <c r="D728" s="20">
        <v>187.2003</v>
      </c>
    </row>
    <row r="729" spans="1:4">
      <c r="A729">
        <f t="shared" si="11"/>
        <v>5.0486111111111915</v>
      </c>
      <c r="B729" s="1">
        <v>43422.715277777781</v>
      </c>
      <c r="C729" s="20">
        <v>0.5664671</v>
      </c>
      <c r="D729" s="20">
        <v>187.2003</v>
      </c>
    </row>
    <row r="730" spans="1:4">
      <c r="A730">
        <f t="shared" si="11"/>
        <v>5.0555555555556362</v>
      </c>
      <c r="B730" s="1">
        <v>43422.722222222219</v>
      </c>
      <c r="C730" s="20">
        <v>0.46517199999999997</v>
      </c>
      <c r="D730" s="20">
        <v>175.93190000000001</v>
      </c>
    </row>
    <row r="731" spans="1:4">
      <c r="A731">
        <f t="shared" si="11"/>
        <v>5.0625000000000808</v>
      </c>
      <c r="B731" s="1">
        <v>43422.729166666664</v>
      </c>
      <c r="C731" s="20">
        <v>0.52434429999999999</v>
      </c>
      <c r="D731" s="20">
        <v>182.07660000000001</v>
      </c>
    </row>
    <row r="732" spans="1:4">
      <c r="A732">
        <f t="shared" si="11"/>
        <v>5.0694444444445255</v>
      </c>
      <c r="B732" s="1">
        <v>43422.736111111109</v>
      </c>
      <c r="C732" s="20">
        <v>0.58093890000000004</v>
      </c>
      <c r="D732" s="20">
        <v>190.61359999999999</v>
      </c>
    </row>
    <row r="733" spans="1:4">
      <c r="A733">
        <f t="shared" si="11"/>
        <v>5.0763888888889701</v>
      </c>
      <c r="B733" s="1">
        <v>43422.743055555555</v>
      </c>
      <c r="C733" s="20">
        <v>0.54259469999999999</v>
      </c>
      <c r="D733" s="20">
        <v>193.31909999999999</v>
      </c>
    </row>
    <row r="734" spans="1:4">
      <c r="A734">
        <f t="shared" si="11"/>
        <v>5.0833333333334147</v>
      </c>
      <c r="B734" s="1">
        <v>43422.75</v>
      </c>
      <c r="C734" s="20">
        <v>0.53330010000000005</v>
      </c>
      <c r="D734" s="20">
        <v>188.08449999999999</v>
      </c>
    </row>
    <row r="735" spans="1:4">
      <c r="A735">
        <f t="shared" si="11"/>
        <v>5.0902777777778594</v>
      </c>
      <c r="B735" s="1">
        <v>43422.756944444445</v>
      </c>
      <c r="C735" s="20">
        <v>0.53330010000000005</v>
      </c>
      <c r="D735" s="20">
        <v>188.08449999999999</v>
      </c>
    </row>
    <row r="736" spans="1:4">
      <c r="A736">
        <f t="shared" si="11"/>
        <v>5.097222222222304</v>
      </c>
      <c r="B736" s="1">
        <v>43422.763888888891</v>
      </c>
      <c r="C736" s="20">
        <v>0.45539649999999998</v>
      </c>
      <c r="D736" s="20">
        <v>182.3912</v>
      </c>
    </row>
    <row r="737" spans="1:4">
      <c r="A737">
        <f t="shared" si="11"/>
        <v>5.1041666666667487</v>
      </c>
      <c r="B737" s="1">
        <v>43422.770833333336</v>
      </c>
      <c r="C737" s="20">
        <v>0.39795979999999997</v>
      </c>
      <c r="D737" s="20">
        <v>188.08940000000001</v>
      </c>
    </row>
    <row r="738" spans="1:4">
      <c r="A738">
        <f t="shared" si="11"/>
        <v>5.1111111111111933</v>
      </c>
      <c r="B738" s="1">
        <v>43422.777777777781</v>
      </c>
      <c r="C738" s="20">
        <v>0.33928449999999999</v>
      </c>
      <c r="D738" s="20">
        <v>191.04499999999999</v>
      </c>
    </row>
    <row r="739" spans="1:4">
      <c r="A739">
        <f t="shared" si="11"/>
        <v>5.118055555555638</v>
      </c>
      <c r="B739" s="1">
        <v>43422.784722222219</v>
      </c>
      <c r="C739" s="20">
        <v>0.36392989999999997</v>
      </c>
      <c r="D739" s="20">
        <v>175.9032</v>
      </c>
    </row>
    <row r="740" spans="1:4">
      <c r="A740">
        <f t="shared" si="11"/>
        <v>5.1250000000000826</v>
      </c>
      <c r="B740" s="1">
        <v>43422.791666666664</v>
      </c>
      <c r="C740" s="20">
        <v>0.40097880000000002</v>
      </c>
      <c r="D740" s="20">
        <v>175.9958</v>
      </c>
    </row>
    <row r="741" spans="1:4">
      <c r="A741">
        <f t="shared" si="11"/>
        <v>5.1319444444445272</v>
      </c>
      <c r="B741" s="1">
        <v>43422.798611111109</v>
      </c>
      <c r="C741" s="20">
        <v>0.40097880000000002</v>
      </c>
      <c r="D741" s="20">
        <v>175.9958</v>
      </c>
    </row>
    <row r="742" spans="1:4">
      <c r="A742">
        <f t="shared" si="11"/>
        <v>5.1388888888889719</v>
      </c>
      <c r="B742" s="1">
        <v>43422.805555555555</v>
      </c>
      <c r="C742" s="20">
        <v>0.26904650000000002</v>
      </c>
      <c r="D742" s="20">
        <v>178.93520000000001</v>
      </c>
    </row>
    <row r="743" spans="1:4">
      <c r="A743">
        <f t="shared" si="11"/>
        <v>5.1458333333334165</v>
      </c>
      <c r="B743" s="1">
        <v>43422.8125</v>
      </c>
      <c r="C743" s="20">
        <v>0.26665519999999998</v>
      </c>
      <c r="D743" s="20">
        <v>189.49770000000001</v>
      </c>
    </row>
    <row r="744" spans="1:4">
      <c r="A744">
        <f t="shared" si="11"/>
        <v>5.1527777777778612</v>
      </c>
      <c r="B744" s="1">
        <v>43422.819444444445</v>
      </c>
      <c r="C744" s="20">
        <v>0.23108870000000001</v>
      </c>
      <c r="D744" s="20">
        <v>172.29069999999999</v>
      </c>
    </row>
    <row r="745" spans="1:4">
      <c r="A745">
        <f t="shared" si="11"/>
        <v>5.1597222222223058</v>
      </c>
      <c r="B745" s="1">
        <v>43422.826388888891</v>
      </c>
      <c r="C745" s="20">
        <v>7.0710679999999998E-2</v>
      </c>
      <c r="D745" s="20">
        <v>151.2602</v>
      </c>
    </row>
    <row r="746" spans="1:4">
      <c r="A746">
        <f t="shared" si="11"/>
        <v>5.1666666666667505</v>
      </c>
      <c r="B746" s="1">
        <v>43422.833333333336</v>
      </c>
      <c r="C746" s="20">
        <v>0.17290459999999999</v>
      </c>
      <c r="D746" s="20">
        <v>138.7517</v>
      </c>
    </row>
    <row r="747" spans="1:4">
      <c r="A747">
        <f t="shared" si="11"/>
        <v>5.1736111111111951</v>
      </c>
      <c r="B747" s="1">
        <v>43422.840277777781</v>
      </c>
      <c r="C747" s="20">
        <v>0.17290459999999999</v>
      </c>
      <c r="D747" s="20">
        <v>138.7517</v>
      </c>
    </row>
    <row r="748" spans="1:4">
      <c r="A748">
        <f t="shared" si="11"/>
        <v>5.1805555555556397</v>
      </c>
      <c r="B748" s="1">
        <v>43422.847222222219</v>
      </c>
      <c r="C748" s="20">
        <v>5.700877E-2</v>
      </c>
      <c r="D748" s="20">
        <v>91.005089999999996</v>
      </c>
    </row>
    <row r="749" spans="1:4">
      <c r="A749">
        <f t="shared" si="11"/>
        <v>5.1875000000000844</v>
      </c>
      <c r="B749" s="1">
        <v>43422.854166666664</v>
      </c>
      <c r="C749" s="20">
        <v>8.6023260000000004E-2</v>
      </c>
      <c r="D749" s="20">
        <v>35.537680000000002</v>
      </c>
    </row>
    <row r="750" spans="1:4">
      <c r="A750">
        <f t="shared" si="11"/>
        <v>5.194444444444529</v>
      </c>
      <c r="B750" s="1">
        <v>43422.861111111109</v>
      </c>
      <c r="C750" s="20">
        <v>0.111</v>
      </c>
      <c r="D750" s="20">
        <v>0</v>
      </c>
    </row>
    <row r="751" spans="1:4">
      <c r="A751">
        <f t="shared" si="11"/>
        <v>5.2013888888889737</v>
      </c>
      <c r="B751" s="1">
        <v>43422.868055555555</v>
      </c>
      <c r="C751" s="20">
        <v>0.15924820000000001</v>
      </c>
      <c r="D751" s="20">
        <v>25.277719999999999</v>
      </c>
    </row>
    <row r="752" spans="1:4">
      <c r="A752">
        <f t="shared" si="11"/>
        <v>5.2083333333334183</v>
      </c>
      <c r="B752" s="1">
        <v>43422.875</v>
      </c>
      <c r="C752" s="20">
        <v>0.1709415</v>
      </c>
      <c r="D752" s="20">
        <v>49.507770000000001</v>
      </c>
    </row>
    <row r="753" spans="1:4">
      <c r="A753">
        <f t="shared" si="11"/>
        <v>5.2152777777778629</v>
      </c>
      <c r="B753" s="1">
        <v>43422.881944444445</v>
      </c>
      <c r="C753" s="20">
        <v>0.1709415</v>
      </c>
      <c r="D753" s="20">
        <v>49.507770000000001</v>
      </c>
    </row>
    <row r="754" spans="1:4">
      <c r="A754">
        <f t="shared" si="11"/>
        <v>5.2222222222223076</v>
      </c>
      <c r="B754" s="1">
        <v>43422.888888888891</v>
      </c>
      <c r="C754" s="20">
        <v>0.28699999999999998</v>
      </c>
      <c r="D754" s="20">
        <v>12.68038</v>
      </c>
    </row>
    <row r="755" spans="1:4">
      <c r="A755">
        <f t="shared" si="11"/>
        <v>5.2291666666667522</v>
      </c>
      <c r="B755" s="1">
        <v>43422.895833333336</v>
      </c>
      <c r="C755" s="20">
        <v>0.32887690000000003</v>
      </c>
      <c r="D755" s="20">
        <v>18.434950000000001</v>
      </c>
    </row>
    <row r="756" spans="1:4">
      <c r="A756">
        <f t="shared" si="11"/>
        <v>5.2361111111111969</v>
      </c>
      <c r="B756" s="1">
        <v>43422.902777777781</v>
      </c>
      <c r="C756" s="20">
        <v>0.34786919999999999</v>
      </c>
      <c r="D756" s="20">
        <v>9.597709</v>
      </c>
    </row>
    <row r="757" spans="1:4">
      <c r="A757">
        <f t="shared" si="11"/>
        <v>5.2430555555556415</v>
      </c>
      <c r="B757" s="1">
        <v>43422.909722222219</v>
      </c>
      <c r="C757" s="20">
        <v>0.36891459999999998</v>
      </c>
      <c r="D757" s="20">
        <v>14.60127</v>
      </c>
    </row>
    <row r="758" spans="1:4">
      <c r="A758">
        <f t="shared" si="11"/>
        <v>5.2500000000000862</v>
      </c>
      <c r="B758" s="1">
        <v>43422.916666666664</v>
      </c>
      <c r="C758" s="20">
        <v>0.37251849999999997</v>
      </c>
      <c r="D758" s="20">
        <v>18.6295</v>
      </c>
    </row>
    <row r="759" spans="1:4">
      <c r="A759">
        <f t="shared" si="11"/>
        <v>5.2569444444445308</v>
      </c>
      <c r="B759" s="1">
        <v>43422.923611111109</v>
      </c>
      <c r="C759" s="20">
        <v>0.37251849999999997</v>
      </c>
      <c r="D759" s="20">
        <v>18.6295</v>
      </c>
    </row>
    <row r="760" spans="1:4">
      <c r="A760">
        <f t="shared" si="11"/>
        <v>5.2638888888889754</v>
      </c>
      <c r="B760" s="1">
        <v>43422.930555555555</v>
      </c>
      <c r="C760" s="20">
        <v>0.39805780000000002</v>
      </c>
      <c r="D760" s="20">
        <v>20.438120000000001</v>
      </c>
    </row>
    <row r="761" spans="1:4">
      <c r="A761">
        <f t="shared" si="11"/>
        <v>5.2708333333334201</v>
      </c>
      <c r="B761" s="1">
        <v>43422.9375</v>
      </c>
      <c r="C761" s="20">
        <v>0.4113636</v>
      </c>
      <c r="D761" s="20">
        <v>14.644310000000001</v>
      </c>
    </row>
    <row r="762" spans="1:4">
      <c r="A762">
        <f t="shared" si="11"/>
        <v>5.2777777777778647</v>
      </c>
      <c r="B762" s="1">
        <v>43422.944444444445</v>
      </c>
      <c r="C762" s="20">
        <v>0.32418669999999999</v>
      </c>
      <c r="D762" s="20">
        <v>1.94448</v>
      </c>
    </row>
    <row r="763" spans="1:4">
      <c r="A763">
        <f t="shared" si="11"/>
        <v>5.2847222222223094</v>
      </c>
      <c r="B763" s="1">
        <v>43422.951388888891</v>
      </c>
      <c r="C763" s="20">
        <v>0.48628490000000002</v>
      </c>
      <c r="D763" s="20">
        <v>13.921939999999999</v>
      </c>
    </row>
    <row r="764" spans="1:4">
      <c r="A764">
        <f t="shared" si="11"/>
        <v>5.291666666666754</v>
      </c>
      <c r="B764" s="1">
        <v>43422.958333333336</v>
      </c>
      <c r="C764" s="20">
        <v>0.34201320000000002</v>
      </c>
      <c r="D764" s="20">
        <v>13.182969999999999</v>
      </c>
    </row>
    <row r="765" spans="1:4">
      <c r="A765">
        <f t="shared" si="11"/>
        <v>5.2986111111111986</v>
      </c>
      <c r="B765" s="1">
        <v>43422.965277777781</v>
      </c>
      <c r="C765" s="20">
        <v>0.34201320000000002</v>
      </c>
      <c r="D765" s="20">
        <v>13.182969999999999</v>
      </c>
    </row>
    <row r="766" spans="1:4">
      <c r="A766">
        <f t="shared" si="11"/>
        <v>5.3055555555556433</v>
      </c>
      <c r="B766" s="1">
        <v>43422.972222222219</v>
      </c>
      <c r="C766" s="20">
        <v>0.38106820000000002</v>
      </c>
      <c r="D766" s="20">
        <v>11.81122</v>
      </c>
    </row>
    <row r="767" spans="1:4">
      <c r="A767">
        <f t="shared" si="11"/>
        <v>5.3125000000000879</v>
      </c>
      <c r="B767" s="1">
        <v>43422.979166666664</v>
      </c>
      <c r="C767" s="20">
        <v>0.3793376</v>
      </c>
      <c r="D767" s="20">
        <v>2.4173840000000002</v>
      </c>
    </row>
    <row r="768" spans="1:4">
      <c r="A768">
        <f t="shared" si="11"/>
        <v>5.3194444444445326</v>
      </c>
      <c r="B768" s="1">
        <v>43422.986111111109</v>
      </c>
      <c r="C768" s="20">
        <v>0.39173970000000002</v>
      </c>
      <c r="D768" s="20">
        <v>7.9232589999999998</v>
      </c>
    </row>
    <row r="769" spans="1:4">
      <c r="A769">
        <f t="shared" si="11"/>
        <v>5.3263888888889772</v>
      </c>
      <c r="B769" s="1">
        <v>43422.993055555555</v>
      </c>
      <c r="C769" s="20">
        <v>0.30536859999999999</v>
      </c>
      <c r="D769" s="20">
        <v>13.444649999999999</v>
      </c>
    </row>
    <row r="770" spans="1:4">
      <c r="A770">
        <f t="shared" si="11"/>
        <v>5.3333333333334219</v>
      </c>
      <c r="B770" s="1">
        <v>43423</v>
      </c>
      <c r="C770" s="20">
        <v>0.2879757</v>
      </c>
      <c r="D770" s="20">
        <v>12.636710000000001</v>
      </c>
    </row>
    <row r="771" spans="1:4">
      <c r="A771">
        <f t="shared" si="11"/>
        <v>5.3402777777778665</v>
      </c>
      <c r="B771" s="1">
        <v>43423.006944444445</v>
      </c>
      <c r="C771" s="20">
        <v>0.2879757</v>
      </c>
      <c r="D771" s="20">
        <v>12.636710000000001</v>
      </c>
    </row>
    <row r="772" spans="1:4">
      <c r="A772">
        <f t="shared" ref="A772:A835" si="12">A771+((10/60)/24)</f>
        <v>5.3472222222223111</v>
      </c>
      <c r="B772" s="1">
        <v>43423.013888888891</v>
      </c>
      <c r="C772" s="20">
        <v>0.35070499999999999</v>
      </c>
      <c r="D772" s="20">
        <v>10.34868</v>
      </c>
    </row>
    <row r="773" spans="1:4">
      <c r="A773">
        <f t="shared" si="12"/>
        <v>5.3541666666667558</v>
      </c>
      <c r="B773" s="1">
        <v>43423.020833333336</v>
      </c>
      <c r="C773" s="20">
        <v>0.32666339999999999</v>
      </c>
      <c r="D773" s="20">
        <v>9.6930040000000002</v>
      </c>
    </row>
    <row r="774" spans="1:4">
      <c r="A774">
        <f t="shared" si="12"/>
        <v>5.3611111111112004</v>
      </c>
      <c r="B774" s="1">
        <v>43423.027777777781</v>
      </c>
      <c r="C774" s="20">
        <v>0.29044959999999997</v>
      </c>
      <c r="D774" s="20">
        <v>11.1165</v>
      </c>
    </row>
    <row r="775" spans="1:4">
      <c r="A775">
        <f t="shared" si="12"/>
        <v>5.3680555555556451</v>
      </c>
      <c r="B775" s="1">
        <v>43423.034722222219</v>
      </c>
      <c r="C775" s="20">
        <v>0.29038770000000003</v>
      </c>
      <c r="D775" s="20">
        <v>357.03910000000002</v>
      </c>
    </row>
    <row r="776" spans="1:4">
      <c r="A776">
        <f t="shared" si="12"/>
        <v>5.3750000000000897</v>
      </c>
      <c r="B776" s="1">
        <v>43423.041666666664</v>
      </c>
      <c r="C776" s="20">
        <v>0.2200773</v>
      </c>
      <c r="D776" s="20">
        <v>12.33114</v>
      </c>
    </row>
    <row r="777" spans="1:4">
      <c r="A777">
        <f t="shared" si="12"/>
        <v>5.3819444444445343</v>
      </c>
      <c r="B777" s="1">
        <v>43423.048611111109</v>
      </c>
      <c r="C777" s="20">
        <v>0.2200773</v>
      </c>
      <c r="D777" s="20">
        <v>12.33114</v>
      </c>
    </row>
    <row r="778" spans="1:4">
      <c r="A778">
        <f t="shared" si="12"/>
        <v>5.388888888888979</v>
      </c>
      <c r="B778" s="1">
        <v>43423.055555555555</v>
      </c>
      <c r="C778" s="20">
        <v>0.25688909999999998</v>
      </c>
      <c r="D778" s="20">
        <v>16.741969999999998</v>
      </c>
    </row>
    <row r="779" spans="1:4">
      <c r="A779">
        <f t="shared" si="12"/>
        <v>5.3958333333334236</v>
      </c>
      <c r="B779" s="1">
        <v>43423.0625</v>
      </c>
      <c r="C779" s="20">
        <v>0.19190879999999999</v>
      </c>
      <c r="D779" s="20">
        <v>8.0878800000000002</v>
      </c>
    </row>
    <row r="780" spans="1:4">
      <c r="A780">
        <f t="shared" si="12"/>
        <v>5.4027777777778683</v>
      </c>
      <c r="B780" s="1">
        <v>43423.069444444445</v>
      </c>
      <c r="C780" s="20">
        <v>5.6753860000000003E-2</v>
      </c>
      <c r="D780" s="20">
        <v>104.2811</v>
      </c>
    </row>
    <row r="781" spans="1:4">
      <c r="A781">
        <f t="shared" si="12"/>
        <v>5.4097222222223129</v>
      </c>
      <c r="B781" s="1">
        <v>43423.076388888891</v>
      </c>
      <c r="C781" s="20">
        <v>5.9774580000000001E-2</v>
      </c>
      <c r="D781" s="20">
        <v>342.4744</v>
      </c>
    </row>
    <row r="782" spans="1:4">
      <c r="A782">
        <f t="shared" si="12"/>
        <v>5.4166666666667576</v>
      </c>
      <c r="B782" s="1">
        <v>43423.083333333336</v>
      </c>
      <c r="C782" s="20">
        <v>0.1072287</v>
      </c>
      <c r="D782" s="20">
        <v>176.25700000000001</v>
      </c>
    </row>
    <row r="783" spans="1:4">
      <c r="A783">
        <f t="shared" si="12"/>
        <v>5.4236111111112022</v>
      </c>
      <c r="B783" s="1">
        <v>43423.090277777781</v>
      </c>
      <c r="C783" s="20">
        <v>0.1072287</v>
      </c>
      <c r="D783" s="20">
        <v>176.25700000000001</v>
      </c>
    </row>
    <row r="784" spans="1:4">
      <c r="A784">
        <f t="shared" si="12"/>
        <v>5.4305555555556468</v>
      </c>
      <c r="B784" s="1">
        <v>43423.097222222219</v>
      </c>
      <c r="C784" s="20">
        <v>0.16844290000000001</v>
      </c>
      <c r="D784" s="20">
        <v>187.50470000000001</v>
      </c>
    </row>
    <row r="785" spans="1:4">
      <c r="A785">
        <f t="shared" si="12"/>
        <v>5.4375000000000915</v>
      </c>
      <c r="B785" s="1">
        <v>43423.104166666664</v>
      </c>
      <c r="C785" s="20">
        <v>0.15081449999999999</v>
      </c>
      <c r="D785" s="20">
        <v>191.0864</v>
      </c>
    </row>
    <row r="786" spans="1:4">
      <c r="A786">
        <f t="shared" si="12"/>
        <v>5.4444444444445361</v>
      </c>
      <c r="B786" s="1">
        <v>43423.111111111109</v>
      </c>
      <c r="C786" s="20">
        <v>0.2565346</v>
      </c>
      <c r="D786" s="20">
        <v>191.92320000000001</v>
      </c>
    </row>
    <row r="787" spans="1:4">
      <c r="A787">
        <f t="shared" si="12"/>
        <v>5.4513888888889808</v>
      </c>
      <c r="B787" s="1">
        <v>43423.118055555555</v>
      </c>
      <c r="C787" s="20">
        <v>0.29642200000000002</v>
      </c>
      <c r="D787" s="20">
        <v>185.61439999999999</v>
      </c>
    </row>
    <row r="788" spans="1:4">
      <c r="A788">
        <f t="shared" si="12"/>
        <v>5.4583333333334254</v>
      </c>
      <c r="B788" s="1">
        <v>43423.125</v>
      </c>
      <c r="C788" s="20">
        <v>0.33916659999999998</v>
      </c>
      <c r="D788" s="20">
        <v>171.00980000000001</v>
      </c>
    </row>
    <row r="789" spans="1:4">
      <c r="A789">
        <f t="shared" si="12"/>
        <v>5.46527777777787</v>
      </c>
      <c r="B789" s="1">
        <v>43423.131944444445</v>
      </c>
      <c r="C789" s="20">
        <v>0.33916659999999998</v>
      </c>
      <c r="D789" s="20">
        <v>171.00980000000001</v>
      </c>
    </row>
    <row r="790" spans="1:4">
      <c r="A790">
        <f t="shared" si="12"/>
        <v>5.4722222222223147</v>
      </c>
      <c r="B790" s="1">
        <v>43423.138888888891</v>
      </c>
      <c r="C790" s="20">
        <v>0.37619809999999998</v>
      </c>
      <c r="D790" s="20">
        <v>184.57390000000001</v>
      </c>
    </row>
    <row r="791" spans="1:4">
      <c r="A791">
        <f t="shared" si="12"/>
        <v>5.4791666666667593</v>
      </c>
      <c r="B791" s="1">
        <v>43423.145833333336</v>
      </c>
      <c r="C791" s="20">
        <v>0.47578989999999999</v>
      </c>
      <c r="D791" s="20">
        <v>188.94759999999999</v>
      </c>
    </row>
    <row r="792" spans="1:4">
      <c r="A792">
        <f t="shared" si="12"/>
        <v>5.486111111111204</v>
      </c>
      <c r="B792" s="1">
        <v>43423.152777777781</v>
      </c>
      <c r="C792" s="20">
        <v>0.49827100000000002</v>
      </c>
      <c r="D792" s="20">
        <v>186.56880000000001</v>
      </c>
    </row>
    <row r="793" spans="1:4">
      <c r="A793">
        <f t="shared" si="12"/>
        <v>5.4930555555556486</v>
      </c>
      <c r="B793" s="1">
        <v>43423.159722222219</v>
      </c>
      <c r="C793" s="20">
        <v>0.52321510000000004</v>
      </c>
      <c r="D793" s="20">
        <v>181.64279999999999</v>
      </c>
    </row>
    <row r="794" spans="1:4">
      <c r="A794">
        <f t="shared" si="12"/>
        <v>5.5000000000000933</v>
      </c>
      <c r="B794" s="1">
        <v>43423.166666666664</v>
      </c>
      <c r="C794" s="20">
        <v>0.5489927</v>
      </c>
      <c r="D794" s="20">
        <v>183.4461</v>
      </c>
    </row>
    <row r="795" spans="1:4">
      <c r="A795">
        <f t="shared" si="12"/>
        <v>5.5069444444445379</v>
      </c>
      <c r="B795" s="1">
        <v>43423.173611111109</v>
      </c>
      <c r="C795" s="20">
        <v>0.5489927</v>
      </c>
      <c r="D795" s="20">
        <v>183.4461</v>
      </c>
    </row>
    <row r="796" spans="1:4">
      <c r="A796">
        <f t="shared" si="12"/>
        <v>5.5138888888889825</v>
      </c>
      <c r="B796" s="1">
        <v>43423.180555555555</v>
      </c>
      <c r="C796" s="20">
        <v>0.57159159999999998</v>
      </c>
      <c r="D796" s="20">
        <v>182.6071</v>
      </c>
    </row>
    <row r="797" spans="1:4">
      <c r="A797">
        <f t="shared" si="12"/>
        <v>5.5208333333334272</v>
      </c>
      <c r="B797" s="1">
        <v>43423.1875</v>
      </c>
      <c r="C797" s="20">
        <v>0.50969799999999998</v>
      </c>
      <c r="D797" s="20">
        <v>188.5752</v>
      </c>
    </row>
    <row r="798" spans="1:4">
      <c r="A798">
        <f t="shared" si="12"/>
        <v>5.5277777777778718</v>
      </c>
      <c r="B798" s="1">
        <v>43423.194444444445</v>
      </c>
      <c r="C798" s="20">
        <v>0.55981159999999996</v>
      </c>
      <c r="D798" s="20">
        <v>184.61070000000001</v>
      </c>
    </row>
    <row r="799" spans="1:4">
      <c r="A799">
        <f t="shared" si="12"/>
        <v>5.5347222222223165</v>
      </c>
      <c r="B799" s="1">
        <v>43423.201388888891</v>
      </c>
      <c r="C799" s="20">
        <v>0.59672860000000005</v>
      </c>
      <c r="D799" s="20">
        <v>185.4813</v>
      </c>
    </row>
    <row r="800" spans="1:4">
      <c r="A800">
        <f t="shared" si="12"/>
        <v>5.5416666666667611</v>
      </c>
      <c r="B800" s="1">
        <v>43423.208333333336</v>
      </c>
      <c r="C800" s="20">
        <v>0.62727670000000002</v>
      </c>
      <c r="D800" s="20">
        <v>183.65610000000001</v>
      </c>
    </row>
    <row r="801" spans="1:4">
      <c r="A801">
        <f t="shared" si="12"/>
        <v>5.5486111111112058</v>
      </c>
      <c r="B801" s="1">
        <v>43423.215277777781</v>
      </c>
      <c r="C801" s="20">
        <v>0.62727670000000002</v>
      </c>
      <c r="D801" s="20">
        <v>183.65610000000001</v>
      </c>
    </row>
    <row r="802" spans="1:4">
      <c r="A802">
        <f t="shared" si="12"/>
        <v>5.5555555555556504</v>
      </c>
      <c r="B802" s="1">
        <v>43423.222222222219</v>
      </c>
      <c r="C802" s="20">
        <v>0.5824165</v>
      </c>
      <c r="D802" s="20">
        <v>185.22110000000001</v>
      </c>
    </row>
    <row r="803" spans="1:4">
      <c r="A803">
        <f t="shared" si="12"/>
        <v>5.562500000000095</v>
      </c>
      <c r="B803" s="1">
        <v>43423.229166666664</v>
      </c>
      <c r="C803" s="20">
        <v>0.60531729999999995</v>
      </c>
      <c r="D803" s="20">
        <v>189.50899999999999</v>
      </c>
    </row>
    <row r="804" spans="1:4">
      <c r="A804">
        <f t="shared" si="12"/>
        <v>5.5694444444445397</v>
      </c>
      <c r="B804" s="1">
        <v>43423.236111111109</v>
      </c>
      <c r="C804" s="20">
        <v>0.53050640000000004</v>
      </c>
      <c r="D804" s="20">
        <v>187.47329999999999</v>
      </c>
    </row>
    <row r="805" spans="1:4">
      <c r="A805">
        <f t="shared" si="12"/>
        <v>5.5763888888889843</v>
      </c>
      <c r="B805" s="1">
        <v>43423.243055555555</v>
      </c>
      <c r="C805" s="20">
        <v>0.61402440000000003</v>
      </c>
      <c r="D805" s="20">
        <v>192.70089999999999</v>
      </c>
    </row>
    <row r="806" spans="1:4">
      <c r="A806">
        <f t="shared" si="12"/>
        <v>5.583333333333429</v>
      </c>
      <c r="B806" s="1">
        <v>43423.25</v>
      </c>
      <c r="C806" s="20">
        <v>0.61622069999999995</v>
      </c>
      <c r="D806" s="20">
        <v>186.7098</v>
      </c>
    </row>
    <row r="807" spans="1:4">
      <c r="A807">
        <f t="shared" si="12"/>
        <v>5.5902777777778736</v>
      </c>
      <c r="B807" s="1">
        <v>43423.256944444445</v>
      </c>
      <c r="C807" s="20">
        <v>0.61622069999999995</v>
      </c>
      <c r="D807" s="20">
        <v>186.7098</v>
      </c>
    </row>
    <row r="808" spans="1:4">
      <c r="A808">
        <f t="shared" si="12"/>
        <v>5.5972222222223182</v>
      </c>
      <c r="B808" s="1">
        <v>43423.263888888891</v>
      </c>
      <c r="C808" s="20">
        <v>0.54004810000000003</v>
      </c>
      <c r="D808" s="20">
        <v>187.0197</v>
      </c>
    </row>
    <row r="809" spans="1:4">
      <c r="A809">
        <f t="shared" si="12"/>
        <v>5.6041666666667629</v>
      </c>
      <c r="B809" s="1">
        <v>43423.270833333336</v>
      </c>
      <c r="C809" s="20">
        <v>0.52830480000000002</v>
      </c>
      <c r="D809" s="20">
        <v>186.41200000000001</v>
      </c>
    </row>
    <row r="810" spans="1:4">
      <c r="A810">
        <f t="shared" si="12"/>
        <v>5.6111111111112075</v>
      </c>
      <c r="B810" s="1">
        <v>43423.277777777781</v>
      </c>
      <c r="C810" s="20">
        <v>0.42347259999999998</v>
      </c>
      <c r="D810" s="20">
        <v>182.70699999999999</v>
      </c>
    </row>
    <row r="811" spans="1:4">
      <c r="A811">
        <f t="shared" si="12"/>
        <v>5.6180555555556522</v>
      </c>
      <c r="B811" s="1">
        <v>43423.284722222219</v>
      </c>
      <c r="C811" s="20">
        <v>0.49210769999999998</v>
      </c>
      <c r="D811" s="20">
        <v>183.845</v>
      </c>
    </row>
    <row r="812" spans="1:4">
      <c r="A812">
        <f t="shared" si="12"/>
        <v>5.6250000000000968</v>
      </c>
      <c r="B812" s="1">
        <v>43423.291666666664</v>
      </c>
      <c r="C812" s="20">
        <v>0.40894619999999998</v>
      </c>
      <c r="D812" s="20">
        <v>186.8817</v>
      </c>
    </row>
    <row r="813" spans="1:4">
      <c r="A813">
        <f t="shared" si="12"/>
        <v>5.6319444444445415</v>
      </c>
      <c r="B813" s="1">
        <v>43423.298611111109</v>
      </c>
      <c r="C813" s="20">
        <v>0.40894619999999998</v>
      </c>
      <c r="D813" s="20">
        <v>186.8817</v>
      </c>
    </row>
    <row r="814" spans="1:4">
      <c r="A814">
        <f t="shared" si="12"/>
        <v>5.6388888888889861</v>
      </c>
      <c r="B814" s="1">
        <v>43423.305555555555</v>
      </c>
      <c r="C814" s="20">
        <v>0.39479229999999998</v>
      </c>
      <c r="D814" s="20">
        <v>176.36940000000001</v>
      </c>
    </row>
    <row r="815" spans="1:4">
      <c r="A815">
        <f t="shared" si="12"/>
        <v>5.6458333333334307</v>
      </c>
      <c r="B815" s="1">
        <v>43423.3125</v>
      </c>
      <c r="C815" s="20">
        <v>0.36739349999999998</v>
      </c>
      <c r="D815" s="20">
        <v>182.65209999999999</v>
      </c>
    </row>
    <row r="816" spans="1:4">
      <c r="A816">
        <f t="shared" si="12"/>
        <v>5.6527777777778754</v>
      </c>
      <c r="B816" s="1">
        <v>43423.319444444445</v>
      </c>
      <c r="C816" s="20">
        <v>0.29937599999999998</v>
      </c>
      <c r="D816" s="20">
        <v>177.12799999999999</v>
      </c>
    </row>
    <row r="817" spans="1:4">
      <c r="A817">
        <f t="shared" si="12"/>
        <v>5.65972222222232</v>
      </c>
      <c r="B817" s="1">
        <v>43423.326388888891</v>
      </c>
      <c r="C817" s="20">
        <v>0.25250739999999999</v>
      </c>
      <c r="D817" s="20">
        <v>183.63290000000001</v>
      </c>
    </row>
    <row r="818" spans="1:4">
      <c r="A818">
        <f t="shared" si="12"/>
        <v>5.6666666666667647</v>
      </c>
      <c r="B818" s="1">
        <v>43423.333333333336</v>
      </c>
      <c r="C818" s="20">
        <v>0.23454639999999999</v>
      </c>
      <c r="D818" s="20">
        <v>183.91159999999999</v>
      </c>
    </row>
    <row r="819" spans="1:4">
      <c r="A819">
        <f t="shared" si="12"/>
        <v>5.6736111111112093</v>
      </c>
      <c r="B819" s="1">
        <v>43423.340277777781</v>
      </c>
      <c r="C819" s="20">
        <v>0.23454639999999999</v>
      </c>
      <c r="D819" s="20">
        <v>183.91159999999999</v>
      </c>
    </row>
    <row r="820" spans="1:4">
      <c r="A820">
        <f t="shared" si="12"/>
        <v>5.6805555555556539</v>
      </c>
      <c r="B820" s="1">
        <v>43423.347222222219</v>
      </c>
      <c r="C820" s="20">
        <v>7.3824119999999993E-2</v>
      </c>
      <c r="D820" s="20">
        <v>151.69919999999999</v>
      </c>
    </row>
    <row r="821" spans="1:4">
      <c r="A821">
        <f t="shared" si="12"/>
        <v>5.6875000000000986</v>
      </c>
      <c r="B821" s="1">
        <v>43423.354166666664</v>
      </c>
      <c r="C821" s="20">
        <v>0.1218236</v>
      </c>
      <c r="D821" s="20">
        <v>127.9987</v>
      </c>
    </row>
    <row r="822" spans="1:4">
      <c r="A822">
        <f t="shared" si="12"/>
        <v>5.6944444444445432</v>
      </c>
      <c r="B822" s="1">
        <v>43423.361111111109</v>
      </c>
      <c r="C822" s="20">
        <v>7.5392310000000004E-2</v>
      </c>
      <c r="D822" s="20">
        <v>68.198589999999996</v>
      </c>
    </row>
    <row r="823" spans="1:4">
      <c r="A823">
        <f t="shared" si="12"/>
        <v>5.7013888888889879</v>
      </c>
      <c r="B823" s="1">
        <v>43423.368055555555</v>
      </c>
      <c r="C823" s="20">
        <v>0.1406627</v>
      </c>
      <c r="D823" s="20">
        <v>57.778730000000003</v>
      </c>
    </row>
    <row r="824" spans="1:4">
      <c r="A824">
        <f t="shared" si="12"/>
        <v>5.7083333333334325</v>
      </c>
      <c r="B824" s="1">
        <v>43423.375</v>
      </c>
      <c r="C824" s="20">
        <v>0.2293142</v>
      </c>
      <c r="D824" s="20">
        <v>17.249690000000001</v>
      </c>
    </row>
    <row r="825" spans="1:4">
      <c r="A825">
        <f t="shared" si="12"/>
        <v>5.7152777777778772</v>
      </c>
      <c r="B825" s="1">
        <v>43423.381944444445</v>
      </c>
      <c r="C825" s="20">
        <v>0.2293142</v>
      </c>
      <c r="D825" s="20">
        <v>17.249690000000001</v>
      </c>
    </row>
    <row r="826" spans="1:4">
      <c r="A826">
        <f t="shared" si="12"/>
        <v>5.7222222222223218</v>
      </c>
      <c r="B826" s="1">
        <v>43423.388888888891</v>
      </c>
      <c r="C826" s="20">
        <v>0.33559650000000002</v>
      </c>
      <c r="D826" s="20">
        <v>24.655899999999999</v>
      </c>
    </row>
    <row r="827" spans="1:4">
      <c r="A827">
        <f t="shared" si="12"/>
        <v>5.7291666666667664</v>
      </c>
      <c r="B827" s="1">
        <v>43423.395833333336</v>
      </c>
      <c r="C827" s="20">
        <v>0.40638039999999997</v>
      </c>
      <c r="D827" s="20">
        <v>19.103739999999998</v>
      </c>
    </row>
    <row r="828" spans="1:4">
      <c r="A828">
        <f t="shared" si="12"/>
        <v>5.7361111111112111</v>
      </c>
      <c r="B828" s="1">
        <v>43423.402777777781</v>
      </c>
      <c r="C828" s="20">
        <v>0.34667130000000002</v>
      </c>
      <c r="D828" s="20">
        <v>5.6283659999999998</v>
      </c>
    </row>
    <row r="829" spans="1:4">
      <c r="A829">
        <f t="shared" si="12"/>
        <v>5.7430555555556557</v>
      </c>
      <c r="B829" s="1">
        <v>43423.409722222219</v>
      </c>
      <c r="C829" s="20">
        <v>0.35327609999999998</v>
      </c>
      <c r="D829" s="20">
        <v>4.871391</v>
      </c>
    </row>
    <row r="830" spans="1:4">
      <c r="A830">
        <f t="shared" si="12"/>
        <v>5.7500000000001004</v>
      </c>
      <c r="B830" s="1">
        <v>43423.416666666664</v>
      </c>
      <c r="C830" s="20">
        <v>0.44753769999999998</v>
      </c>
      <c r="D830" s="20">
        <v>11.2095</v>
      </c>
    </row>
    <row r="831" spans="1:4">
      <c r="A831">
        <f t="shared" si="12"/>
        <v>5.756944444444545</v>
      </c>
      <c r="B831" s="1">
        <v>43423.423611111109</v>
      </c>
      <c r="C831" s="20">
        <v>0.44753769999999998</v>
      </c>
      <c r="D831" s="20">
        <v>11.2095</v>
      </c>
    </row>
    <row r="832" spans="1:4">
      <c r="A832">
        <f t="shared" si="12"/>
        <v>5.7638888888889896</v>
      </c>
      <c r="B832" s="1">
        <v>43423.430555555555</v>
      </c>
      <c r="C832" s="20">
        <v>0.48779709999999998</v>
      </c>
      <c r="D832" s="20">
        <v>13.153090000000001</v>
      </c>
    </row>
    <row r="833" spans="1:4">
      <c r="A833">
        <f t="shared" si="12"/>
        <v>5.7708333333334343</v>
      </c>
      <c r="B833" s="1">
        <v>43423.4375</v>
      </c>
      <c r="C833" s="20">
        <v>0.54161329999999996</v>
      </c>
      <c r="D833" s="20">
        <v>14.65203</v>
      </c>
    </row>
    <row r="834" spans="1:4">
      <c r="A834">
        <f t="shared" si="12"/>
        <v>5.7777777777778789</v>
      </c>
      <c r="B834" s="1">
        <v>43423.444444444445</v>
      </c>
      <c r="C834" s="20">
        <v>0.42859069999999999</v>
      </c>
      <c r="D834" s="20">
        <v>9.2645239999999998</v>
      </c>
    </row>
    <row r="835" spans="1:4">
      <c r="A835">
        <f t="shared" si="12"/>
        <v>5.7847222222223236</v>
      </c>
      <c r="B835" s="1">
        <v>43423.451388888891</v>
      </c>
      <c r="C835" s="20">
        <v>0.56952789999999998</v>
      </c>
      <c r="D835" s="20">
        <v>11.033720000000001</v>
      </c>
    </row>
    <row r="836" spans="1:4">
      <c r="A836">
        <f t="shared" ref="A836:A899" si="13">A835+((10/60)/24)</f>
        <v>5.7916666666667682</v>
      </c>
      <c r="B836" s="1">
        <v>43423.458333333336</v>
      </c>
      <c r="C836" s="20">
        <v>0.57252510000000001</v>
      </c>
      <c r="D836" s="20">
        <v>10.46597</v>
      </c>
    </row>
    <row r="837" spans="1:4">
      <c r="A837">
        <f t="shared" si="13"/>
        <v>5.7986111111112129</v>
      </c>
      <c r="B837" s="1">
        <v>43423.465277777781</v>
      </c>
      <c r="C837" s="20">
        <v>0.57252510000000001</v>
      </c>
      <c r="D837" s="20">
        <v>10.46597</v>
      </c>
    </row>
    <row r="838" spans="1:4">
      <c r="A838">
        <f t="shared" si="13"/>
        <v>5.8055555555556575</v>
      </c>
      <c r="B838" s="1">
        <v>43423.472222222219</v>
      </c>
      <c r="C838" s="20">
        <v>0.67463850000000003</v>
      </c>
      <c r="D838" s="20">
        <v>17.333760000000002</v>
      </c>
    </row>
    <row r="839" spans="1:4">
      <c r="A839">
        <f t="shared" si="13"/>
        <v>5.8125000000001021</v>
      </c>
      <c r="B839" s="1">
        <v>43423.479166666664</v>
      </c>
      <c r="C839" s="20">
        <v>0.56144459999999996</v>
      </c>
      <c r="D839" s="20">
        <v>7.9857810000000002</v>
      </c>
    </row>
    <row r="840" spans="1:4">
      <c r="A840">
        <f t="shared" si="13"/>
        <v>5.8194444444445468</v>
      </c>
      <c r="B840" s="1">
        <v>43423.486111111109</v>
      </c>
      <c r="C840" s="20">
        <v>0.45215929999999999</v>
      </c>
      <c r="D840" s="20">
        <v>1.52077</v>
      </c>
    </row>
    <row r="841" spans="1:4">
      <c r="A841">
        <f t="shared" si="13"/>
        <v>5.8263888888889914</v>
      </c>
      <c r="B841" s="1">
        <v>43423.493055555555</v>
      </c>
      <c r="C841" s="20">
        <v>0.45800980000000002</v>
      </c>
      <c r="D841" s="20">
        <v>359.62470000000002</v>
      </c>
    </row>
    <row r="842" spans="1:4">
      <c r="A842">
        <f t="shared" si="13"/>
        <v>5.8333333333334361</v>
      </c>
      <c r="B842" s="1">
        <v>43423.5</v>
      </c>
      <c r="C842" s="20">
        <v>0.49900899999999998</v>
      </c>
      <c r="D842" s="20">
        <v>359.65550000000002</v>
      </c>
    </row>
    <row r="843" spans="1:4">
      <c r="A843">
        <f t="shared" si="13"/>
        <v>5.8402777777778807</v>
      </c>
      <c r="B843" s="1">
        <v>43423.506944444445</v>
      </c>
      <c r="C843" s="20">
        <v>0.49900899999999998</v>
      </c>
      <c r="D843" s="20">
        <v>359.65550000000002</v>
      </c>
    </row>
    <row r="844" spans="1:4">
      <c r="A844">
        <f t="shared" si="13"/>
        <v>5.8472222222223253</v>
      </c>
      <c r="B844" s="1">
        <v>43423.513888888891</v>
      </c>
      <c r="C844" s="20">
        <v>0.44650869999999998</v>
      </c>
      <c r="D844" s="20">
        <v>14.12961</v>
      </c>
    </row>
    <row r="845" spans="1:4">
      <c r="A845">
        <f t="shared" si="13"/>
        <v>5.85416666666677</v>
      </c>
      <c r="B845" s="1">
        <v>43423.520833333336</v>
      </c>
      <c r="C845" s="20">
        <v>0.33712009999999998</v>
      </c>
      <c r="D845" s="20">
        <v>1.5297909999999999</v>
      </c>
    </row>
    <row r="846" spans="1:4">
      <c r="A846">
        <f t="shared" si="13"/>
        <v>5.8611111111112146</v>
      </c>
      <c r="B846" s="1">
        <v>43423.527777777781</v>
      </c>
      <c r="C846" s="20">
        <v>0.2983035</v>
      </c>
      <c r="D846" s="20">
        <v>7.1250159999999996</v>
      </c>
    </row>
    <row r="847" spans="1:4">
      <c r="A847">
        <f t="shared" si="13"/>
        <v>5.8680555555556593</v>
      </c>
      <c r="B847" s="1">
        <v>43423.534722222219</v>
      </c>
      <c r="C847" s="20">
        <v>0.33987200000000001</v>
      </c>
      <c r="D847" s="20">
        <v>11.541359999999999</v>
      </c>
    </row>
    <row r="848" spans="1:4">
      <c r="A848">
        <f t="shared" si="13"/>
        <v>5.8750000000001039</v>
      </c>
      <c r="B848" s="1">
        <v>43423.541666666664</v>
      </c>
      <c r="C848" s="20">
        <v>0.39004100000000003</v>
      </c>
      <c r="D848" s="20">
        <v>8.2547479999999993</v>
      </c>
    </row>
    <row r="849" spans="1:4">
      <c r="A849">
        <f t="shared" si="13"/>
        <v>5.8819444444445486</v>
      </c>
      <c r="B849" s="1">
        <v>43423.548611111109</v>
      </c>
      <c r="C849" s="20">
        <v>0.39004100000000003</v>
      </c>
      <c r="D849" s="20">
        <v>8.2547479999999993</v>
      </c>
    </row>
    <row r="850" spans="1:4">
      <c r="A850">
        <f t="shared" si="13"/>
        <v>5.8888888888889932</v>
      </c>
      <c r="B850" s="1">
        <v>43423.555555555555</v>
      </c>
      <c r="C850" s="20">
        <v>0.33303749999999999</v>
      </c>
      <c r="D850" s="20">
        <v>0.86023240000000001</v>
      </c>
    </row>
    <row r="851" spans="1:4">
      <c r="A851">
        <f t="shared" si="13"/>
        <v>5.8958333333334378</v>
      </c>
      <c r="B851" s="1">
        <v>43423.5625</v>
      </c>
      <c r="C851" s="20">
        <v>0.19190879999999999</v>
      </c>
      <c r="D851" s="20">
        <v>351.91210000000001</v>
      </c>
    </row>
    <row r="852" spans="1:4">
      <c r="A852">
        <f t="shared" si="13"/>
        <v>5.9027777777778825</v>
      </c>
      <c r="B852" s="1">
        <v>43423.569444444445</v>
      </c>
      <c r="C852" s="20">
        <v>0.24502450000000001</v>
      </c>
      <c r="D852" s="20">
        <v>347.26830000000001</v>
      </c>
    </row>
    <row r="853" spans="1:4">
      <c r="A853">
        <f t="shared" si="13"/>
        <v>5.9097222222223271</v>
      </c>
      <c r="B853" s="1">
        <v>43423.576388888891</v>
      </c>
      <c r="C853" s="20">
        <v>0.19958210000000001</v>
      </c>
      <c r="D853" s="20">
        <v>350.77370000000002</v>
      </c>
    </row>
    <row r="854" spans="1:4">
      <c r="A854">
        <f t="shared" si="13"/>
        <v>5.9166666666667718</v>
      </c>
      <c r="B854" s="1">
        <v>43423.583333333336</v>
      </c>
      <c r="C854" s="20">
        <v>0.17801120000000001</v>
      </c>
      <c r="D854" s="20">
        <v>332.57130000000001</v>
      </c>
    </row>
    <row r="855" spans="1:4">
      <c r="A855">
        <f t="shared" si="13"/>
        <v>5.9236111111112164</v>
      </c>
      <c r="B855" s="1">
        <v>43423.590277777781</v>
      </c>
      <c r="C855" s="20">
        <v>0.17801120000000001</v>
      </c>
      <c r="D855" s="20">
        <v>332.57130000000001</v>
      </c>
    </row>
    <row r="856" spans="1:4">
      <c r="A856">
        <f t="shared" si="13"/>
        <v>5.9305555555556611</v>
      </c>
      <c r="B856" s="1">
        <v>43423.597222222219</v>
      </c>
      <c r="C856" s="20">
        <v>0.10278619999999999</v>
      </c>
      <c r="D856" s="20">
        <v>287.55360000000002</v>
      </c>
    </row>
    <row r="857" spans="1:4">
      <c r="A857">
        <f t="shared" si="13"/>
        <v>5.9375000000001057</v>
      </c>
      <c r="B857" s="1">
        <v>43423.604166666664</v>
      </c>
      <c r="C857" s="20">
        <v>7.0000000000000001E-3</v>
      </c>
      <c r="D857" s="20">
        <v>180</v>
      </c>
    </row>
    <row r="858" spans="1:4">
      <c r="A858">
        <f t="shared" si="13"/>
        <v>5.9444444444445503</v>
      </c>
      <c r="B858" s="1">
        <v>43423.611111111109</v>
      </c>
      <c r="C858" s="20">
        <v>9.8270040000000003E-2</v>
      </c>
      <c r="D858" s="20">
        <v>238.7363</v>
      </c>
    </row>
    <row r="859" spans="1:4">
      <c r="A859">
        <f t="shared" si="13"/>
        <v>5.951388888888995</v>
      </c>
      <c r="B859" s="1">
        <v>43423.618055555555</v>
      </c>
      <c r="C859" s="20">
        <v>0.1872432</v>
      </c>
      <c r="D859" s="20">
        <v>203.27889999999999</v>
      </c>
    </row>
    <row r="860" spans="1:4">
      <c r="A860">
        <f t="shared" si="13"/>
        <v>5.9583333333334396</v>
      </c>
      <c r="B860" s="1">
        <v>43423.625</v>
      </c>
      <c r="C860" s="20">
        <v>0.22920080000000001</v>
      </c>
      <c r="D860" s="20">
        <v>194.4</v>
      </c>
    </row>
    <row r="861" spans="1:4">
      <c r="A861">
        <f t="shared" si="13"/>
        <v>5.9652777777778843</v>
      </c>
      <c r="B861" s="1">
        <v>43423.631944444445</v>
      </c>
      <c r="C861" s="20">
        <v>0.22920080000000001</v>
      </c>
      <c r="D861" s="20">
        <v>194.4</v>
      </c>
    </row>
    <row r="862" spans="1:4">
      <c r="A862">
        <f t="shared" si="13"/>
        <v>5.9722222222223289</v>
      </c>
      <c r="B862" s="1">
        <v>43423.638888888891</v>
      </c>
      <c r="C862" s="20">
        <v>0.41841719999999999</v>
      </c>
      <c r="D862" s="20">
        <v>190.04759999999999</v>
      </c>
    </row>
    <row r="863" spans="1:4">
      <c r="A863">
        <f t="shared" si="13"/>
        <v>5.9791666666667735</v>
      </c>
      <c r="B863" s="1">
        <v>43423.645833333336</v>
      </c>
      <c r="C863" s="20">
        <v>0.3886232</v>
      </c>
      <c r="D863" s="20">
        <v>183.24529999999999</v>
      </c>
    </row>
    <row r="864" spans="1:4">
      <c r="A864">
        <f t="shared" si="13"/>
        <v>5.9861111111112182</v>
      </c>
      <c r="B864" s="1">
        <v>43423.652777777781</v>
      </c>
      <c r="C864" s="20">
        <v>0.47993849999999999</v>
      </c>
      <c r="D864" s="20">
        <v>183.5838</v>
      </c>
    </row>
    <row r="865" spans="1:4">
      <c r="A865">
        <f t="shared" si="13"/>
        <v>5.9930555555556628</v>
      </c>
      <c r="B865" s="1">
        <v>43423.659722222219</v>
      </c>
      <c r="C865" s="20">
        <v>0.43864910000000001</v>
      </c>
      <c r="D865" s="20">
        <v>184.96969999999999</v>
      </c>
    </row>
    <row r="866" spans="1:4">
      <c r="A866">
        <f t="shared" si="13"/>
        <v>6.0000000000001075</v>
      </c>
      <c r="B866" s="1">
        <v>43423.666666666664</v>
      </c>
      <c r="C866" s="20">
        <v>0.48955589999999999</v>
      </c>
      <c r="D866" s="20">
        <v>184.5693</v>
      </c>
    </row>
    <row r="867" spans="1:4">
      <c r="A867">
        <f t="shared" si="13"/>
        <v>6.0069444444445521</v>
      </c>
      <c r="B867" s="1">
        <v>43423.673611111109</v>
      </c>
      <c r="C867" s="20">
        <v>0.48955589999999999</v>
      </c>
      <c r="D867" s="20">
        <v>184.5693</v>
      </c>
    </row>
    <row r="868" spans="1:4">
      <c r="A868">
        <f t="shared" si="13"/>
        <v>6.0138888888889968</v>
      </c>
      <c r="B868" s="1">
        <v>43423.680555555555</v>
      </c>
      <c r="C868" s="20">
        <v>0.60070380000000001</v>
      </c>
      <c r="D868" s="20">
        <v>191.32859999999999</v>
      </c>
    </row>
    <row r="869" spans="1:4">
      <c r="A869">
        <f t="shared" si="13"/>
        <v>6.0208333333334414</v>
      </c>
      <c r="B869" s="1">
        <v>43423.6875</v>
      </c>
      <c r="C869" s="20">
        <v>0.54654000000000003</v>
      </c>
      <c r="D869" s="20">
        <v>175.6978</v>
      </c>
    </row>
    <row r="870" spans="1:4">
      <c r="A870">
        <f t="shared" si="13"/>
        <v>6.027777777777886</v>
      </c>
      <c r="B870" s="1">
        <v>43423.694444444445</v>
      </c>
      <c r="C870" s="20">
        <v>0.53901109999999997</v>
      </c>
      <c r="D870" s="20">
        <v>176.49</v>
      </c>
    </row>
    <row r="871" spans="1:4">
      <c r="A871">
        <f t="shared" si="13"/>
        <v>6.0347222222223307</v>
      </c>
      <c r="B871" s="1">
        <v>43423.701388888891</v>
      </c>
      <c r="C871" s="20">
        <v>0.57056110000000004</v>
      </c>
      <c r="D871" s="20">
        <v>185.4308</v>
      </c>
    </row>
    <row r="872" spans="1:4">
      <c r="A872">
        <f t="shared" si="13"/>
        <v>6.0416666666667753</v>
      </c>
      <c r="B872" s="1">
        <v>43423.708333333336</v>
      </c>
      <c r="C872" s="20">
        <v>0.67422919999999997</v>
      </c>
      <c r="D872" s="20">
        <v>189.9932</v>
      </c>
    </row>
    <row r="873" spans="1:4">
      <c r="A873">
        <f t="shared" si="13"/>
        <v>6.04861111111122</v>
      </c>
      <c r="B873" s="1">
        <v>43423.715277777781</v>
      </c>
      <c r="C873" s="20">
        <v>0.67422919999999997</v>
      </c>
      <c r="D873" s="20">
        <v>189.9932</v>
      </c>
    </row>
    <row r="874" spans="1:4">
      <c r="A874">
        <f t="shared" si="13"/>
        <v>6.0555555555556646</v>
      </c>
      <c r="B874" s="1">
        <v>43423.722222222219</v>
      </c>
      <c r="C874" s="20">
        <v>0.69808669999999995</v>
      </c>
      <c r="D874" s="20">
        <v>180.90289999999999</v>
      </c>
    </row>
    <row r="875" spans="1:4">
      <c r="A875">
        <f t="shared" si="13"/>
        <v>6.0625000000001092</v>
      </c>
      <c r="B875" s="1">
        <v>43423.729166666664</v>
      </c>
      <c r="C875" s="20">
        <v>0.72861779999999998</v>
      </c>
      <c r="D875" s="20">
        <v>182.35980000000001</v>
      </c>
    </row>
    <row r="876" spans="1:4">
      <c r="A876">
        <f t="shared" si="13"/>
        <v>6.0694444444445539</v>
      </c>
      <c r="B876" s="1">
        <v>43423.736111111109</v>
      </c>
      <c r="C876" s="20">
        <v>0.74282499999999996</v>
      </c>
      <c r="D876" s="20">
        <v>182.70060000000001</v>
      </c>
    </row>
    <row r="877" spans="1:4">
      <c r="A877">
        <f t="shared" si="13"/>
        <v>6.0763888888889985</v>
      </c>
      <c r="B877" s="1">
        <v>43423.743055555555</v>
      </c>
      <c r="C877" s="20">
        <v>0.73715260000000005</v>
      </c>
      <c r="D877" s="20">
        <v>181.166</v>
      </c>
    </row>
    <row r="878" spans="1:4">
      <c r="A878">
        <f t="shared" si="13"/>
        <v>6.0833333333334432</v>
      </c>
      <c r="B878" s="1">
        <v>43423.75</v>
      </c>
      <c r="C878" s="20">
        <v>0.67606880000000003</v>
      </c>
      <c r="D878" s="20">
        <v>183.22210000000001</v>
      </c>
    </row>
    <row r="879" spans="1:4">
      <c r="A879">
        <f t="shared" si="13"/>
        <v>6.0902777777778878</v>
      </c>
      <c r="B879" s="1">
        <v>43423.756944444445</v>
      </c>
      <c r="C879" s="20">
        <v>0.67606880000000003</v>
      </c>
      <c r="D879" s="20">
        <v>183.22210000000001</v>
      </c>
    </row>
    <row r="880" spans="1:4">
      <c r="A880">
        <f t="shared" si="13"/>
        <v>6.0972222222223325</v>
      </c>
      <c r="B880" s="1">
        <v>43423.763888888891</v>
      </c>
      <c r="C880" s="20">
        <v>0.72573960000000004</v>
      </c>
      <c r="D880" s="20">
        <v>184.98</v>
      </c>
    </row>
    <row r="881" spans="1:4">
      <c r="A881">
        <f t="shared" si="13"/>
        <v>6.1041666666667771</v>
      </c>
      <c r="B881" s="1">
        <v>43423.770833333336</v>
      </c>
      <c r="C881" s="20">
        <v>0.70603470000000002</v>
      </c>
      <c r="D881" s="20">
        <v>179.43190000000001</v>
      </c>
    </row>
    <row r="882" spans="1:4">
      <c r="A882">
        <f t="shared" si="13"/>
        <v>6.1111111111112217</v>
      </c>
      <c r="B882" s="1">
        <v>43423.777777777781</v>
      </c>
      <c r="C882" s="20">
        <v>0.61239529999999998</v>
      </c>
      <c r="D882" s="20">
        <v>177.94120000000001</v>
      </c>
    </row>
    <row r="883" spans="1:4">
      <c r="A883">
        <f t="shared" si="13"/>
        <v>6.1180555555556664</v>
      </c>
      <c r="B883" s="1">
        <v>43423.784722222219</v>
      </c>
      <c r="C883" s="20">
        <v>0.58530079999999995</v>
      </c>
      <c r="D883" s="20">
        <v>183.82060000000001</v>
      </c>
    </row>
    <row r="884" spans="1:4">
      <c r="A884">
        <f t="shared" si="13"/>
        <v>6.125000000000111</v>
      </c>
      <c r="B884" s="1">
        <v>43423.791666666664</v>
      </c>
      <c r="C884" s="20">
        <v>0.6617326</v>
      </c>
      <c r="D884" s="20">
        <v>186.85650000000001</v>
      </c>
    </row>
    <row r="885" spans="1:4">
      <c r="A885">
        <f t="shared" si="13"/>
        <v>6.1319444444445557</v>
      </c>
      <c r="B885" s="1">
        <v>43423.798611111109</v>
      </c>
      <c r="C885" s="20">
        <v>0.6617326</v>
      </c>
      <c r="D885" s="20">
        <v>186.85650000000001</v>
      </c>
    </row>
    <row r="886" spans="1:4">
      <c r="A886">
        <f t="shared" si="13"/>
        <v>6.1388888888890003</v>
      </c>
      <c r="B886" s="1">
        <v>43423.805555555555</v>
      </c>
      <c r="C886" s="20">
        <v>0.63828280000000004</v>
      </c>
      <c r="D886" s="20">
        <v>181.70580000000001</v>
      </c>
    </row>
    <row r="887" spans="1:4">
      <c r="A887">
        <f t="shared" si="13"/>
        <v>6.1458333333334449</v>
      </c>
      <c r="B887" s="1">
        <v>43423.8125</v>
      </c>
      <c r="C887" s="20">
        <v>0.62579949999999995</v>
      </c>
      <c r="D887" s="20">
        <v>187.8064</v>
      </c>
    </row>
    <row r="888" spans="1:4">
      <c r="A888">
        <f t="shared" si="13"/>
        <v>6.1527777777778896</v>
      </c>
      <c r="B888" s="1">
        <v>43423.819444444445</v>
      </c>
      <c r="C888" s="20">
        <v>0.50657379999999996</v>
      </c>
      <c r="D888" s="20">
        <v>185.77809999999999</v>
      </c>
    </row>
    <row r="889" spans="1:4">
      <c r="A889">
        <f t="shared" si="13"/>
        <v>6.1597222222223342</v>
      </c>
      <c r="B889" s="1">
        <v>43423.826388888891</v>
      </c>
      <c r="C889" s="20">
        <v>0.61900319999999998</v>
      </c>
      <c r="D889" s="20">
        <v>180.18510000000001</v>
      </c>
    </row>
    <row r="890" spans="1:4">
      <c r="A890">
        <f t="shared" si="13"/>
        <v>6.1666666666667789</v>
      </c>
      <c r="B890" s="1">
        <v>43423.833333333336</v>
      </c>
      <c r="C890" s="20">
        <v>0.4851278</v>
      </c>
      <c r="D890" s="20">
        <v>186.50980000000001</v>
      </c>
    </row>
    <row r="891" spans="1:4">
      <c r="A891">
        <f t="shared" si="13"/>
        <v>6.1736111111112235</v>
      </c>
      <c r="B891" s="1">
        <v>43423.840277777781</v>
      </c>
      <c r="C891" s="20">
        <v>0.4851278</v>
      </c>
      <c r="D891" s="20">
        <v>186.50980000000001</v>
      </c>
    </row>
    <row r="892" spans="1:4">
      <c r="A892">
        <f t="shared" si="13"/>
        <v>6.1805555555556682</v>
      </c>
      <c r="B892" s="1">
        <v>43423.847222222219</v>
      </c>
      <c r="C892" s="20">
        <v>0.40941420000000001</v>
      </c>
      <c r="D892" s="20">
        <v>166.43889999999999</v>
      </c>
    </row>
    <row r="893" spans="1:4">
      <c r="A893">
        <f t="shared" si="13"/>
        <v>6.1875000000001128</v>
      </c>
      <c r="B893" s="1">
        <v>43423.854166666664</v>
      </c>
      <c r="C893" s="20">
        <v>0.41501929999999998</v>
      </c>
      <c r="D893" s="20">
        <v>180.5522</v>
      </c>
    </row>
    <row r="894" spans="1:4">
      <c r="A894">
        <f t="shared" si="13"/>
        <v>6.1944444444445574</v>
      </c>
      <c r="B894" s="1">
        <v>43423.861111111109</v>
      </c>
      <c r="C894" s="20">
        <v>0.36597819999999998</v>
      </c>
      <c r="D894" s="20">
        <v>168.0146</v>
      </c>
    </row>
    <row r="895" spans="1:4">
      <c r="A895">
        <f t="shared" si="13"/>
        <v>6.2013888888890021</v>
      </c>
      <c r="B895" s="1">
        <v>43423.868055555555</v>
      </c>
      <c r="C895" s="20">
        <v>0.28933890000000001</v>
      </c>
      <c r="D895" s="20">
        <v>177.22659999999999</v>
      </c>
    </row>
    <row r="896" spans="1:4">
      <c r="A896">
        <f t="shared" si="13"/>
        <v>6.2083333333334467</v>
      </c>
      <c r="B896" s="1">
        <v>43423.875</v>
      </c>
      <c r="C896" s="20">
        <v>0.105513</v>
      </c>
      <c r="D896" s="20">
        <v>194.82650000000001</v>
      </c>
    </row>
    <row r="897" spans="1:4">
      <c r="A897">
        <f t="shared" si="13"/>
        <v>6.2152777777778914</v>
      </c>
      <c r="B897" s="1">
        <v>43423.881944444445</v>
      </c>
      <c r="C897" s="20">
        <v>0.105513</v>
      </c>
      <c r="D897" s="20">
        <v>194.82650000000001</v>
      </c>
    </row>
    <row r="898" spans="1:4">
      <c r="A898">
        <f t="shared" si="13"/>
        <v>6.222222222222336</v>
      </c>
      <c r="B898" s="1">
        <v>43423.888888888891</v>
      </c>
      <c r="C898" s="20">
        <v>0.1210661</v>
      </c>
      <c r="D898" s="20">
        <v>178.10659999999999</v>
      </c>
    </row>
    <row r="899" spans="1:4">
      <c r="A899">
        <f t="shared" si="13"/>
        <v>6.2291666666667806</v>
      </c>
      <c r="B899" s="1">
        <v>43423.895833333336</v>
      </c>
      <c r="C899" s="20">
        <v>5.9093149999999997E-2</v>
      </c>
      <c r="D899" s="20">
        <v>113.96250000000001</v>
      </c>
    </row>
    <row r="900" spans="1:4">
      <c r="A900">
        <f t="shared" ref="A900:A963" si="14">A899+((10/60)/24)</f>
        <v>6.2361111111112253</v>
      </c>
      <c r="B900" s="1">
        <v>43423.902777777781</v>
      </c>
      <c r="C900" s="20">
        <v>0.1461027</v>
      </c>
      <c r="D900" s="20">
        <v>72.061099999999996</v>
      </c>
    </row>
    <row r="901" spans="1:4">
      <c r="A901">
        <f t="shared" si="14"/>
        <v>6.2430555555556699</v>
      </c>
      <c r="B901" s="1">
        <v>43423.909722222219</v>
      </c>
      <c r="C901" s="20">
        <v>0.1046614</v>
      </c>
      <c r="D901" s="20">
        <v>44.22578</v>
      </c>
    </row>
    <row r="902" spans="1:4">
      <c r="A902">
        <f t="shared" si="14"/>
        <v>6.2500000000001146</v>
      </c>
      <c r="B902" s="1">
        <v>43423.916666666664</v>
      </c>
      <c r="C902" s="20">
        <v>0.22993040000000001</v>
      </c>
      <c r="D902" s="20">
        <v>25.227650000000001</v>
      </c>
    </row>
    <row r="903" spans="1:4">
      <c r="A903">
        <f t="shared" si="14"/>
        <v>6.2569444444445592</v>
      </c>
      <c r="B903" s="1">
        <v>43423.923611111109</v>
      </c>
      <c r="C903" s="20">
        <v>0.22993040000000001</v>
      </c>
      <c r="D903" s="20">
        <v>25.227650000000001</v>
      </c>
    </row>
    <row r="904" spans="1:4">
      <c r="A904">
        <f t="shared" si="14"/>
        <v>6.2638888888890039</v>
      </c>
      <c r="B904" s="1">
        <v>43423.930555555555</v>
      </c>
      <c r="C904" s="20">
        <v>0.22528200000000001</v>
      </c>
      <c r="D904" s="20">
        <v>6.1155039999999996</v>
      </c>
    </row>
    <row r="905" spans="1:4">
      <c r="A905">
        <f t="shared" si="14"/>
        <v>6.2708333333334485</v>
      </c>
      <c r="B905" s="1">
        <v>43423.9375</v>
      </c>
      <c r="C905" s="20">
        <v>0.26815850000000002</v>
      </c>
      <c r="D905" s="20">
        <v>21.206250000000001</v>
      </c>
    </row>
    <row r="906" spans="1:4">
      <c r="A906">
        <f t="shared" si="14"/>
        <v>6.2777777777778931</v>
      </c>
      <c r="B906" s="1">
        <v>43423.944444444445</v>
      </c>
      <c r="C906" s="20">
        <v>0.36486980000000002</v>
      </c>
      <c r="D906" s="20">
        <v>8.3521780000000003</v>
      </c>
    </row>
    <row r="907" spans="1:4">
      <c r="A907">
        <f t="shared" si="14"/>
        <v>6.2847222222223378</v>
      </c>
      <c r="B907" s="1">
        <v>43423.951388888891</v>
      </c>
      <c r="C907" s="20">
        <v>0.37696819999999998</v>
      </c>
      <c r="D907" s="20">
        <v>9.3123989999999992</v>
      </c>
    </row>
    <row r="908" spans="1:4">
      <c r="A908">
        <f t="shared" si="14"/>
        <v>6.2916666666667824</v>
      </c>
      <c r="B908" s="1">
        <v>43423.958333333336</v>
      </c>
      <c r="C908" s="20">
        <v>0.35413270000000002</v>
      </c>
      <c r="D908" s="20">
        <v>7.6267180000000003</v>
      </c>
    </row>
    <row r="909" spans="1:4">
      <c r="A909">
        <f t="shared" si="14"/>
        <v>6.2986111111112271</v>
      </c>
      <c r="B909" s="1">
        <v>43423.965277777781</v>
      </c>
      <c r="C909" s="20">
        <v>0.35413270000000002</v>
      </c>
      <c r="D909" s="20">
        <v>7.6267180000000003</v>
      </c>
    </row>
    <row r="910" spans="1:4">
      <c r="A910">
        <f t="shared" si="14"/>
        <v>6.3055555555556717</v>
      </c>
      <c r="B910" s="1">
        <v>43423.972222222219</v>
      </c>
      <c r="C910" s="20">
        <v>0.29837730000000001</v>
      </c>
      <c r="D910" s="20">
        <v>357.11840000000001</v>
      </c>
    </row>
    <row r="911" spans="1:4">
      <c r="A911">
        <f t="shared" si="14"/>
        <v>6.3125000000001164</v>
      </c>
      <c r="B911" s="1">
        <v>43423.979166666664</v>
      </c>
      <c r="C911" s="20">
        <v>0.4729524</v>
      </c>
      <c r="D911" s="20">
        <v>3.6367889999999998</v>
      </c>
    </row>
    <row r="912" spans="1:4">
      <c r="A912">
        <f t="shared" si="14"/>
        <v>6.319444444444561</v>
      </c>
      <c r="B912" s="1">
        <v>43423.986111111109</v>
      </c>
      <c r="C912" s="20">
        <v>0.45842339999999998</v>
      </c>
      <c r="D912" s="20">
        <v>13.369339999999999</v>
      </c>
    </row>
    <row r="913" spans="1:4">
      <c r="A913">
        <f t="shared" si="14"/>
        <v>6.3263888888890056</v>
      </c>
      <c r="B913" s="1">
        <v>43423.993055555555</v>
      </c>
      <c r="C913" s="20">
        <v>0.48664669999999999</v>
      </c>
      <c r="D913" s="20">
        <v>4.7147550000000003</v>
      </c>
    </row>
    <row r="914" spans="1:4">
      <c r="A914">
        <f t="shared" si="14"/>
        <v>6.3333333333334503</v>
      </c>
      <c r="B914" s="1">
        <v>43424</v>
      </c>
      <c r="C914" s="20">
        <v>0.4870524</v>
      </c>
      <c r="D914" s="20">
        <v>3.7671239999999999</v>
      </c>
    </row>
    <row r="915" spans="1:4">
      <c r="A915">
        <f t="shared" si="14"/>
        <v>6.3402777777778949</v>
      </c>
      <c r="B915" s="1">
        <v>43424.006944444445</v>
      </c>
      <c r="C915" s="20">
        <v>0.4870524</v>
      </c>
      <c r="D915" s="20">
        <v>3.7671239999999999</v>
      </c>
    </row>
    <row r="916" spans="1:4">
      <c r="A916">
        <f t="shared" si="14"/>
        <v>6.3472222222223396</v>
      </c>
      <c r="B916" s="1">
        <v>43424.013888888891</v>
      </c>
      <c r="C916" s="20">
        <v>0.45643840000000002</v>
      </c>
      <c r="D916" s="20">
        <v>2.5113629999999998</v>
      </c>
    </row>
    <row r="917" spans="1:4">
      <c r="A917">
        <f t="shared" si="14"/>
        <v>6.3541666666667842</v>
      </c>
      <c r="B917" s="1">
        <v>43424.020833333336</v>
      </c>
      <c r="C917" s="20">
        <v>0.42347259999999998</v>
      </c>
      <c r="D917" s="20">
        <v>2.707004</v>
      </c>
    </row>
    <row r="918" spans="1:4">
      <c r="A918">
        <f t="shared" si="14"/>
        <v>6.3611111111112288</v>
      </c>
      <c r="B918" s="1">
        <v>43424.027777777781</v>
      </c>
      <c r="C918" s="20">
        <v>0.37593219999999999</v>
      </c>
      <c r="D918" s="20">
        <v>13.851419999999999</v>
      </c>
    </row>
    <row r="919" spans="1:4">
      <c r="A919">
        <f t="shared" si="14"/>
        <v>6.3680555555556735</v>
      </c>
      <c r="B919" s="1">
        <v>43424.034722222219</v>
      </c>
      <c r="C919" s="20">
        <v>0.36902170000000001</v>
      </c>
      <c r="D919" s="20">
        <v>0.62106810000000001</v>
      </c>
    </row>
    <row r="920" spans="1:4">
      <c r="A920">
        <f t="shared" si="14"/>
        <v>6.3750000000001181</v>
      </c>
      <c r="B920" s="1">
        <v>43424.041666666664</v>
      </c>
      <c r="C920" s="20">
        <v>0.3331501</v>
      </c>
      <c r="D920" s="20">
        <v>358.2799</v>
      </c>
    </row>
    <row r="921" spans="1:4">
      <c r="A921">
        <f t="shared" si="14"/>
        <v>6.3819444444445628</v>
      </c>
      <c r="B921" s="1">
        <v>43424.048611111109</v>
      </c>
      <c r="C921" s="20">
        <v>0.3331501</v>
      </c>
      <c r="D921" s="20">
        <v>358.2799</v>
      </c>
    </row>
    <row r="922" spans="1:4">
      <c r="A922">
        <f t="shared" si="14"/>
        <v>6.3888888888890074</v>
      </c>
      <c r="B922" s="1">
        <v>43424.055555555555</v>
      </c>
      <c r="C922" s="20">
        <v>0.3568095</v>
      </c>
      <c r="D922" s="20">
        <v>8.3799039999999998</v>
      </c>
    </row>
    <row r="923" spans="1:4">
      <c r="A923">
        <f t="shared" si="14"/>
        <v>6.3958333333334521</v>
      </c>
      <c r="B923" s="1">
        <v>43424.0625</v>
      </c>
      <c r="C923" s="20">
        <v>0.37127080000000001</v>
      </c>
      <c r="D923" s="20">
        <v>19.020569999999999</v>
      </c>
    </row>
    <row r="924" spans="1:4">
      <c r="A924">
        <f t="shared" si="14"/>
        <v>6.4027777777778967</v>
      </c>
      <c r="B924" s="1">
        <v>43424.069444444445</v>
      </c>
      <c r="C924" s="20">
        <v>0.33889229999999998</v>
      </c>
      <c r="D924" s="20">
        <v>11.575189999999999</v>
      </c>
    </row>
    <row r="925" spans="1:4">
      <c r="A925">
        <f t="shared" si="14"/>
        <v>6.4097222222223413</v>
      </c>
      <c r="B925" s="1">
        <v>43424.076388888891</v>
      </c>
      <c r="C925" s="20">
        <v>0.26215450000000001</v>
      </c>
      <c r="D925" s="20">
        <v>1.9674020000000001</v>
      </c>
    </row>
    <row r="926" spans="1:4">
      <c r="A926">
        <f t="shared" si="14"/>
        <v>6.416666666666786</v>
      </c>
      <c r="B926" s="1">
        <v>43424.083333333336</v>
      </c>
      <c r="C926" s="20">
        <v>0.20862649999999999</v>
      </c>
      <c r="D926" s="20">
        <v>9.1011240000000004</v>
      </c>
    </row>
    <row r="927" spans="1:4">
      <c r="A927">
        <f t="shared" si="14"/>
        <v>6.4236111111112306</v>
      </c>
      <c r="B927" s="1">
        <v>43424.090277777781</v>
      </c>
      <c r="C927" s="20">
        <v>0.20862649999999999</v>
      </c>
      <c r="D927" s="20">
        <v>9.1011240000000004</v>
      </c>
    </row>
    <row r="928" spans="1:4">
      <c r="A928">
        <f t="shared" si="14"/>
        <v>6.4305555555556753</v>
      </c>
      <c r="B928" s="1">
        <v>43424.097222222219</v>
      </c>
      <c r="C928" s="20">
        <v>4.6615450000000003E-2</v>
      </c>
      <c r="D928" s="20">
        <v>22.714410000000001</v>
      </c>
    </row>
    <row r="929" spans="1:4">
      <c r="A929">
        <f t="shared" si="14"/>
        <v>6.4375000000001199</v>
      </c>
      <c r="B929" s="1">
        <v>43424.104166666664</v>
      </c>
      <c r="C929" s="20">
        <v>7.9762150000000004E-2</v>
      </c>
      <c r="D929" s="20">
        <v>277.92689999999999</v>
      </c>
    </row>
    <row r="930" spans="1:4">
      <c r="A930">
        <f t="shared" si="14"/>
        <v>6.4444444444445645</v>
      </c>
      <c r="B930" s="1">
        <v>43424.111111111109</v>
      </c>
      <c r="C930" s="20">
        <v>9.2195440000000003E-2</v>
      </c>
      <c r="D930" s="20">
        <v>167.47120000000001</v>
      </c>
    </row>
    <row r="931" spans="1:4">
      <c r="A931">
        <f t="shared" si="14"/>
        <v>6.4513888888890092</v>
      </c>
      <c r="B931" s="1">
        <v>43424.118055555555</v>
      </c>
      <c r="C931" s="20">
        <v>0.1262894</v>
      </c>
      <c r="D931" s="20">
        <v>200.87459999999999</v>
      </c>
    </row>
    <row r="932" spans="1:4">
      <c r="A932">
        <f t="shared" si="14"/>
        <v>6.4583333333334538</v>
      </c>
      <c r="B932" s="1">
        <v>43424.125</v>
      </c>
      <c r="C932" s="20">
        <v>0.17673990000000001</v>
      </c>
      <c r="D932" s="20">
        <v>190.1019</v>
      </c>
    </row>
    <row r="933" spans="1:4">
      <c r="A933">
        <f t="shared" si="14"/>
        <v>6.4652777777778985</v>
      </c>
      <c r="B933" s="1">
        <v>43424.131944444445</v>
      </c>
      <c r="C933" s="20">
        <v>0.17673990000000001</v>
      </c>
      <c r="D933" s="20">
        <v>190.1019</v>
      </c>
    </row>
    <row r="934" spans="1:4">
      <c r="A934">
        <f t="shared" si="14"/>
        <v>6.4722222222223431</v>
      </c>
      <c r="B934" s="1">
        <v>43424.138888888891</v>
      </c>
      <c r="C934" s="20">
        <v>0.33846270000000001</v>
      </c>
      <c r="D934" s="20">
        <v>195.5966</v>
      </c>
    </row>
    <row r="935" spans="1:4">
      <c r="A935">
        <f t="shared" si="14"/>
        <v>6.4791666666667878</v>
      </c>
      <c r="B935" s="1">
        <v>43424.145833333336</v>
      </c>
      <c r="C935" s="20">
        <v>0.33914739999999999</v>
      </c>
      <c r="D935" s="20">
        <v>178.31030000000001</v>
      </c>
    </row>
    <row r="936" spans="1:4">
      <c r="A936">
        <f t="shared" si="14"/>
        <v>6.4861111111112324</v>
      </c>
      <c r="B936" s="1">
        <v>43424.152777777781</v>
      </c>
      <c r="C936" s="20">
        <v>0.46918009999999999</v>
      </c>
      <c r="D936" s="20">
        <v>178.41220000000001</v>
      </c>
    </row>
    <row r="937" spans="1:4">
      <c r="A937">
        <f t="shared" si="14"/>
        <v>6.493055555555677</v>
      </c>
      <c r="B937" s="1">
        <v>43424.159722222219</v>
      </c>
      <c r="C937" s="20">
        <v>0.50102500000000005</v>
      </c>
      <c r="D937" s="20">
        <v>185.15299999999999</v>
      </c>
    </row>
    <row r="938" spans="1:4">
      <c r="A938">
        <f t="shared" si="14"/>
        <v>6.5000000000001217</v>
      </c>
      <c r="B938" s="1">
        <v>43424.166666666664</v>
      </c>
      <c r="C938" s="20">
        <v>0.59321579999999996</v>
      </c>
      <c r="D938" s="20">
        <v>178.4545</v>
      </c>
    </row>
    <row r="939" spans="1:4">
      <c r="A939">
        <f t="shared" si="14"/>
        <v>6.5069444444445663</v>
      </c>
      <c r="B939" s="1">
        <v>43424.173611111109</v>
      </c>
      <c r="C939" s="20">
        <v>0.59321579999999996</v>
      </c>
      <c r="D939" s="20">
        <v>178.4545</v>
      </c>
    </row>
    <row r="940" spans="1:4">
      <c r="A940">
        <f t="shared" si="14"/>
        <v>6.513888888889011</v>
      </c>
      <c r="B940" s="1">
        <v>43424.180555555555</v>
      </c>
      <c r="C940" s="20">
        <v>0.67324070000000003</v>
      </c>
      <c r="D940" s="20">
        <v>181.53210000000001</v>
      </c>
    </row>
    <row r="941" spans="1:4">
      <c r="A941">
        <f t="shared" si="14"/>
        <v>6.5208333333334556</v>
      </c>
      <c r="B941" s="1">
        <v>43424.1875</v>
      </c>
      <c r="C941" s="20">
        <v>0.62453990000000004</v>
      </c>
      <c r="D941" s="20">
        <v>187.6371</v>
      </c>
    </row>
    <row r="942" spans="1:4">
      <c r="A942">
        <f t="shared" si="14"/>
        <v>6.5277777777779002</v>
      </c>
      <c r="B942" s="1">
        <v>43424.194444444445</v>
      </c>
      <c r="C942" s="20">
        <v>0.70455659999999998</v>
      </c>
      <c r="D942" s="20">
        <v>182.27760000000001</v>
      </c>
    </row>
    <row r="943" spans="1:4">
      <c r="A943">
        <f t="shared" si="14"/>
        <v>6.5347222222223449</v>
      </c>
      <c r="B943" s="1">
        <v>43424.201388888891</v>
      </c>
      <c r="C943" s="20">
        <v>0.74574600000000002</v>
      </c>
      <c r="D943" s="20">
        <v>183.92140000000001</v>
      </c>
    </row>
    <row r="944" spans="1:4">
      <c r="A944">
        <f t="shared" si="14"/>
        <v>6.5416666666667895</v>
      </c>
      <c r="B944" s="1">
        <v>43424.208333333336</v>
      </c>
      <c r="C944" s="20">
        <v>0.66913149999999999</v>
      </c>
      <c r="D944" s="20">
        <v>188.94149999999999</v>
      </c>
    </row>
    <row r="945" spans="1:4">
      <c r="A945">
        <f t="shared" si="14"/>
        <v>6.5486111111112342</v>
      </c>
      <c r="B945" s="1">
        <v>43424.215277777781</v>
      </c>
      <c r="C945" s="20">
        <v>0.66913149999999999</v>
      </c>
      <c r="D945" s="20">
        <v>188.94149999999999</v>
      </c>
    </row>
    <row r="946" spans="1:4">
      <c r="A946">
        <f t="shared" si="14"/>
        <v>6.5555555555556788</v>
      </c>
      <c r="B946" s="1">
        <v>43424.222222222219</v>
      </c>
      <c r="C946" s="20">
        <v>0.82374389999999997</v>
      </c>
      <c r="D946" s="20">
        <v>182.43520000000001</v>
      </c>
    </row>
    <row r="947" spans="1:4">
      <c r="A947">
        <f t="shared" si="14"/>
        <v>6.5625000000001235</v>
      </c>
      <c r="B947" s="1">
        <v>43424.229166666664</v>
      </c>
      <c r="C947" s="20">
        <v>0.7767889</v>
      </c>
      <c r="D947" s="20">
        <v>182.58250000000001</v>
      </c>
    </row>
    <row r="948" spans="1:4">
      <c r="A948">
        <f t="shared" si="14"/>
        <v>6.5694444444445681</v>
      </c>
      <c r="B948" s="1">
        <v>43424.236111111109</v>
      </c>
      <c r="C948" s="20">
        <v>0.74067059999999996</v>
      </c>
      <c r="D948" s="20">
        <v>188.7756</v>
      </c>
    </row>
    <row r="949" spans="1:4">
      <c r="A949">
        <f t="shared" si="14"/>
        <v>6.5763888888890127</v>
      </c>
      <c r="B949" s="1">
        <v>43424.243055555555</v>
      </c>
      <c r="C949" s="20">
        <v>0.7572641</v>
      </c>
      <c r="D949" s="20">
        <v>181.51339999999999</v>
      </c>
    </row>
    <row r="950" spans="1:4">
      <c r="A950">
        <f t="shared" si="14"/>
        <v>6.5833333333334574</v>
      </c>
      <c r="B950" s="1">
        <v>43424.25</v>
      </c>
      <c r="C950" s="20">
        <v>0.73186399999999996</v>
      </c>
      <c r="D950" s="20">
        <v>187.85329999999999</v>
      </c>
    </row>
    <row r="951" spans="1:4">
      <c r="A951">
        <f t="shared" si="14"/>
        <v>6.590277777777902</v>
      </c>
      <c r="B951" s="1">
        <v>43424.256944444445</v>
      </c>
      <c r="C951" s="20">
        <v>0.73186399999999996</v>
      </c>
      <c r="D951" s="20">
        <v>187.85329999999999</v>
      </c>
    </row>
    <row r="952" spans="1:4">
      <c r="A952">
        <f t="shared" si="14"/>
        <v>6.5972222222223467</v>
      </c>
      <c r="B952" s="1">
        <v>43424.263888888891</v>
      </c>
      <c r="C952" s="20">
        <v>0.83531670000000002</v>
      </c>
      <c r="D952" s="20">
        <v>181.5778</v>
      </c>
    </row>
    <row r="953" spans="1:4">
      <c r="A953">
        <f t="shared" si="14"/>
        <v>6.6041666666667913</v>
      </c>
      <c r="B953" s="1">
        <v>43424.270833333336</v>
      </c>
      <c r="C953" s="20">
        <v>0.77560430000000002</v>
      </c>
      <c r="D953" s="20">
        <v>187.48240000000001</v>
      </c>
    </row>
    <row r="954" spans="1:4">
      <c r="A954">
        <f t="shared" si="14"/>
        <v>6.6111111111112359</v>
      </c>
      <c r="B954" s="1">
        <v>43424.277777777781</v>
      </c>
      <c r="C954" s="20">
        <v>0.62235439999999997</v>
      </c>
      <c r="D954" s="20">
        <v>181.93369999999999</v>
      </c>
    </row>
    <row r="955" spans="1:4">
      <c r="A955">
        <f t="shared" si="14"/>
        <v>6.6180555555556806</v>
      </c>
      <c r="B955" s="1">
        <v>43424.284722222219</v>
      </c>
      <c r="C955" s="20">
        <v>0.77935869999999996</v>
      </c>
      <c r="D955" s="20">
        <v>183.3837</v>
      </c>
    </row>
    <row r="956" spans="1:4">
      <c r="A956">
        <f t="shared" si="14"/>
        <v>6.6250000000001252</v>
      </c>
      <c r="B956" s="1">
        <v>43424.291666666664</v>
      </c>
      <c r="C956" s="20">
        <v>0.70688399999999996</v>
      </c>
      <c r="D956" s="20">
        <v>186.00899999999999</v>
      </c>
    </row>
    <row r="957" spans="1:4">
      <c r="A957">
        <f t="shared" si="14"/>
        <v>6.6319444444445699</v>
      </c>
      <c r="B957" s="1">
        <v>43424.298611111109</v>
      </c>
      <c r="C957" s="20">
        <v>0.70688399999999996</v>
      </c>
      <c r="D957" s="20">
        <v>186.00899999999999</v>
      </c>
    </row>
    <row r="958" spans="1:4">
      <c r="A958">
        <f t="shared" si="14"/>
        <v>6.6388888888890145</v>
      </c>
      <c r="B958" s="1">
        <v>43424.305555555555</v>
      </c>
      <c r="C958" s="20">
        <v>0.65500689999999995</v>
      </c>
      <c r="D958" s="20">
        <v>179.73759999999999</v>
      </c>
    </row>
    <row r="959" spans="1:4">
      <c r="A959">
        <f t="shared" si="14"/>
        <v>6.6458333333334592</v>
      </c>
      <c r="B959" s="1">
        <v>43424.3125</v>
      </c>
      <c r="C959" s="20">
        <v>0.57010970000000005</v>
      </c>
      <c r="D959" s="20">
        <v>184.9306</v>
      </c>
    </row>
    <row r="960" spans="1:4">
      <c r="A960">
        <f t="shared" si="14"/>
        <v>6.6527777777779038</v>
      </c>
      <c r="B960" s="1">
        <v>43424.319444444445</v>
      </c>
      <c r="C960" s="20">
        <v>0.60229969999999999</v>
      </c>
      <c r="D960" s="20">
        <v>181.80770000000001</v>
      </c>
    </row>
    <row r="961" spans="1:4">
      <c r="A961">
        <f t="shared" si="14"/>
        <v>6.6597222222223484</v>
      </c>
      <c r="B961" s="1">
        <v>43424.326388888891</v>
      </c>
      <c r="C961" s="20">
        <v>0.48659019999999997</v>
      </c>
      <c r="D961" s="20">
        <v>186.96440000000001</v>
      </c>
    </row>
    <row r="962" spans="1:4">
      <c r="A962">
        <f t="shared" si="14"/>
        <v>6.6666666666667931</v>
      </c>
      <c r="B962" s="1">
        <v>43424.333333333336</v>
      </c>
      <c r="C962" s="20">
        <v>0.46499249999999998</v>
      </c>
      <c r="D962" s="20">
        <v>185.30600000000001</v>
      </c>
    </row>
    <row r="963" spans="1:4">
      <c r="A963">
        <f t="shared" si="14"/>
        <v>6.6736111111112377</v>
      </c>
      <c r="B963" s="1">
        <v>43424.340277777781</v>
      </c>
      <c r="C963" s="20">
        <v>0.46499249999999998</v>
      </c>
      <c r="D963" s="20">
        <v>185.30600000000001</v>
      </c>
    </row>
    <row r="964" spans="1:4">
      <c r="A964">
        <f t="shared" ref="A964:A1027" si="15">A963+((10/60)/24)</f>
        <v>6.6805555555556824</v>
      </c>
      <c r="B964" s="1">
        <v>43424.347222222219</v>
      </c>
      <c r="C964" s="20">
        <v>0.494004</v>
      </c>
      <c r="D964" s="20">
        <v>180.232</v>
      </c>
    </row>
    <row r="965" spans="1:4">
      <c r="A965">
        <f t="shared" si="15"/>
        <v>6.687500000000127</v>
      </c>
      <c r="B965" s="1">
        <v>43424.354166666664</v>
      </c>
      <c r="C965" s="20">
        <v>0.37944299999999997</v>
      </c>
      <c r="D965" s="20">
        <v>172.2756</v>
      </c>
    </row>
    <row r="966" spans="1:4">
      <c r="A966">
        <f t="shared" si="15"/>
        <v>6.6944444444445717</v>
      </c>
      <c r="B966" s="1">
        <v>43424.361111111109</v>
      </c>
      <c r="C966" s="20">
        <v>0.2682872</v>
      </c>
      <c r="D966" s="20">
        <v>168.6063</v>
      </c>
    </row>
    <row r="967" spans="1:4">
      <c r="A967">
        <f t="shared" si="15"/>
        <v>6.7013888888890163</v>
      </c>
      <c r="B967" s="1">
        <v>43424.368055555555</v>
      </c>
      <c r="C967" s="20">
        <v>0.35610249999999999</v>
      </c>
      <c r="D967" s="20">
        <v>175.49019999999999</v>
      </c>
    </row>
    <row r="968" spans="1:4">
      <c r="A968">
        <f t="shared" si="15"/>
        <v>6.7083333333334609</v>
      </c>
      <c r="B968" s="1">
        <v>43424.375</v>
      </c>
      <c r="C968" s="20">
        <v>0.24162990000000001</v>
      </c>
      <c r="D968" s="20">
        <v>142.22900000000001</v>
      </c>
    </row>
    <row r="969" spans="1:4">
      <c r="A969">
        <f t="shared" si="15"/>
        <v>6.7152777777779056</v>
      </c>
      <c r="B969" s="1">
        <v>43424.381944444445</v>
      </c>
      <c r="C969" s="20">
        <v>0.24162990000000001</v>
      </c>
      <c r="D969" s="20">
        <v>142.22900000000001</v>
      </c>
    </row>
    <row r="970" spans="1:4">
      <c r="A970">
        <f t="shared" si="15"/>
        <v>6.7222222222223502</v>
      </c>
      <c r="B970" s="1">
        <v>43424.388888888891</v>
      </c>
      <c r="C970" s="20">
        <v>0.1099318</v>
      </c>
      <c r="D970" s="20">
        <v>148.7681</v>
      </c>
    </row>
    <row r="971" spans="1:4">
      <c r="A971">
        <f t="shared" si="15"/>
        <v>6.7291666666667949</v>
      </c>
      <c r="B971" s="1">
        <v>43424.395833333336</v>
      </c>
      <c r="C971" s="20">
        <v>5.7245089999999998E-2</v>
      </c>
      <c r="D971" s="20">
        <v>160.6155</v>
      </c>
    </row>
    <row r="972" spans="1:4">
      <c r="A972">
        <f t="shared" si="15"/>
        <v>6.7361111111112395</v>
      </c>
      <c r="B972" s="1">
        <v>43424.402777777781</v>
      </c>
      <c r="C972" s="20">
        <v>0.11818629999999999</v>
      </c>
      <c r="D972" s="20">
        <v>66.037509999999997</v>
      </c>
    </row>
    <row r="973" spans="1:4">
      <c r="A973">
        <f t="shared" si="15"/>
        <v>6.7430555555556841</v>
      </c>
      <c r="B973" s="1">
        <v>43424.409722222219</v>
      </c>
      <c r="C973" s="20">
        <v>0.1320076</v>
      </c>
      <c r="D973" s="20">
        <v>49.916559999999997</v>
      </c>
    </row>
    <row r="974" spans="1:4">
      <c r="A974">
        <f t="shared" si="15"/>
        <v>6.7500000000001288</v>
      </c>
      <c r="B974" s="1">
        <v>43424.416666666664</v>
      </c>
      <c r="C974" s="20">
        <v>0.26799440000000002</v>
      </c>
      <c r="D974" s="20">
        <v>45.151179999999997</v>
      </c>
    </row>
    <row r="975" spans="1:4">
      <c r="A975">
        <f t="shared" si="15"/>
        <v>6.7569444444445734</v>
      </c>
      <c r="B975" s="1">
        <v>43424.423611111109</v>
      </c>
      <c r="C975" s="20">
        <v>0.26799440000000002</v>
      </c>
      <c r="D975" s="20">
        <v>45.151179999999997</v>
      </c>
    </row>
    <row r="976" spans="1:4">
      <c r="A976">
        <f t="shared" si="15"/>
        <v>6.7638888888890181</v>
      </c>
      <c r="B976" s="1">
        <v>43424.430555555555</v>
      </c>
      <c r="C976" s="20">
        <v>0.2120495</v>
      </c>
      <c r="D976" s="20">
        <v>12.52881</v>
      </c>
    </row>
    <row r="977" spans="1:4">
      <c r="A977">
        <f t="shared" si="15"/>
        <v>6.7708333333334627</v>
      </c>
      <c r="B977" s="1">
        <v>43424.4375</v>
      </c>
      <c r="C977" s="20">
        <v>0.32321040000000001</v>
      </c>
      <c r="D977" s="20">
        <v>15.799300000000001</v>
      </c>
    </row>
    <row r="978" spans="1:4">
      <c r="A978">
        <f t="shared" si="15"/>
        <v>6.7777777777779074</v>
      </c>
      <c r="B978" s="1">
        <v>43424.444444444445</v>
      </c>
      <c r="C978" s="20">
        <v>0.33696589999999998</v>
      </c>
      <c r="D978" s="20">
        <v>15.314769999999999</v>
      </c>
    </row>
    <row r="979" spans="1:4">
      <c r="A979">
        <f t="shared" si="15"/>
        <v>6.784722222222352</v>
      </c>
      <c r="B979" s="1">
        <v>43424.451388888891</v>
      </c>
      <c r="C979" s="20">
        <v>0.31828600000000001</v>
      </c>
      <c r="D979" s="20">
        <v>16.613029999999998</v>
      </c>
    </row>
    <row r="980" spans="1:4">
      <c r="A980">
        <f t="shared" si="15"/>
        <v>6.7916666666667966</v>
      </c>
      <c r="B980" s="1">
        <v>43424.458333333336</v>
      </c>
      <c r="C980" s="20">
        <v>0.43815290000000001</v>
      </c>
      <c r="D980" s="20">
        <v>8.7958730000000003</v>
      </c>
    </row>
    <row r="981" spans="1:4">
      <c r="A981">
        <f t="shared" si="15"/>
        <v>6.7986111111112413</v>
      </c>
      <c r="B981" s="1">
        <v>43424.465277777781</v>
      </c>
      <c r="C981" s="20">
        <v>0.43815290000000001</v>
      </c>
      <c r="D981" s="20">
        <v>8.7958730000000003</v>
      </c>
    </row>
    <row r="982" spans="1:4">
      <c r="A982">
        <f t="shared" si="15"/>
        <v>6.8055555555556859</v>
      </c>
      <c r="B982" s="1">
        <v>43424.472222222219</v>
      </c>
      <c r="C982" s="20">
        <v>0.4486424</v>
      </c>
      <c r="D982" s="20">
        <v>3.0664850000000001</v>
      </c>
    </row>
    <row r="983" spans="1:4">
      <c r="A983">
        <f t="shared" si="15"/>
        <v>6.8125000000001306</v>
      </c>
      <c r="B983" s="1">
        <v>43424.479166666664</v>
      </c>
      <c r="C983" s="20">
        <v>0.55036350000000001</v>
      </c>
      <c r="D983" s="20">
        <v>2.0825650000000002</v>
      </c>
    </row>
    <row r="984" spans="1:4">
      <c r="A984">
        <f t="shared" si="15"/>
        <v>6.8194444444445752</v>
      </c>
      <c r="B984" s="1">
        <v>43424.486111111109</v>
      </c>
      <c r="C984" s="20">
        <v>0.62100080000000002</v>
      </c>
      <c r="D984" s="20">
        <v>10.29659</v>
      </c>
    </row>
    <row r="985" spans="1:4">
      <c r="A985">
        <f t="shared" si="15"/>
        <v>6.8263888888890198</v>
      </c>
      <c r="B985" s="1">
        <v>43424.493055555555</v>
      </c>
      <c r="C985" s="20">
        <v>0.59090189999999998</v>
      </c>
      <c r="D985" s="20">
        <v>11.51911</v>
      </c>
    </row>
    <row r="986" spans="1:4">
      <c r="A986">
        <f t="shared" si="15"/>
        <v>6.8333333333334645</v>
      </c>
      <c r="B986" s="1">
        <v>43424.5</v>
      </c>
      <c r="C986" s="20">
        <v>0.59785029999999995</v>
      </c>
      <c r="D986" s="20">
        <v>7.3033219999999996</v>
      </c>
    </row>
    <row r="987" spans="1:4">
      <c r="A987">
        <f t="shared" si="15"/>
        <v>6.8402777777779091</v>
      </c>
      <c r="B987" s="1">
        <v>43424.506944444445</v>
      </c>
      <c r="C987" s="20">
        <v>0.59785029999999995</v>
      </c>
      <c r="D987" s="20">
        <v>7.3033219999999996</v>
      </c>
    </row>
    <row r="988" spans="1:4">
      <c r="A988">
        <f t="shared" si="15"/>
        <v>6.8472222222223538</v>
      </c>
      <c r="B988" s="1">
        <v>43424.513888888891</v>
      </c>
      <c r="C988" s="20">
        <v>0.56231759999999997</v>
      </c>
      <c r="D988" s="20">
        <v>5.2036540000000002</v>
      </c>
    </row>
    <row r="989" spans="1:4">
      <c r="A989">
        <f t="shared" si="15"/>
        <v>6.8541666666667984</v>
      </c>
      <c r="B989" s="1">
        <v>43424.520833333336</v>
      </c>
      <c r="C989" s="20">
        <v>0.59306159999999997</v>
      </c>
      <c r="D989" s="20">
        <v>11.575189999999999</v>
      </c>
    </row>
    <row r="990" spans="1:4">
      <c r="A990">
        <f t="shared" si="15"/>
        <v>6.8611111111112431</v>
      </c>
      <c r="B990" s="1">
        <v>43424.527777777781</v>
      </c>
      <c r="C990" s="20">
        <v>0.65791180000000005</v>
      </c>
      <c r="D990" s="20">
        <v>7.6867219999999996</v>
      </c>
    </row>
    <row r="991" spans="1:4">
      <c r="A991">
        <f t="shared" si="15"/>
        <v>6.8680555555556877</v>
      </c>
      <c r="B991" s="1">
        <v>43424.534722222219</v>
      </c>
      <c r="C991" s="20">
        <v>0.55664800000000003</v>
      </c>
      <c r="D991" s="20">
        <v>20.61628</v>
      </c>
    </row>
    <row r="992" spans="1:4">
      <c r="A992">
        <f t="shared" si="15"/>
        <v>6.8750000000001323</v>
      </c>
      <c r="B992" s="1">
        <v>43424.541666666664</v>
      </c>
      <c r="C992" s="20">
        <v>0.58200770000000002</v>
      </c>
      <c r="D992" s="20">
        <v>10.09352</v>
      </c>
    </row>
    <row r="993" spans="1:4">
      <c r="A993">
        <f t="shared" si="15"/>
        <v>6.881944444444577</v>
      </c>
      <c r="B993" s="1">
        <v>43424.548611111109</v>
      </c>
      <c r="C993" s="20">
        <v>0.58200770000000002</v>
      </c>
      <c r="D993" s="20">
        <v>10.09352</v>
      </c>
    </row>
    <row r="994" spans="1:4">
      <c r="A994">
        <f t="shared" si="15"/>
        <v>6.8888888888890216</v>
      </c>
      <c r="B994" s="1">
        <v>43424.555555555555</v>
      </c>
      <c r="C994" s="20">
        <v>0.30016660000000001</v>
      </c>
      <c r="D994" s="20">
        <v>353.11180000000002</v>
      </c>
    </row>
    <row r="995" spans="1:4">
      <c r="A995">
        <f t="shared" si="15"/>
        <v>6.8958333333334663</v>
      </c>
      <c r="B995" s="1">
        <v>43424.5625</v>
      </c>
      <c r="C995" s="20">
        <v>0.42185539999999999</v>
      </c>
      <c r="D995" s="20">
        <v>6.6701639999999998</v>
      </c>
    </row>
    <row r="996" spans="1:4">
      <c r="A996">
        <f t="shared" si="15"/>
        <v>6.9027777777779109</v>
      </c>
      <c r="B996" s="1">
        <v>43424.569444444445</v>
      </c>
      <c r="C996" s="20">
        <v>0.3764306</v>
      </c>
      <c r="D996" s="20">
        <v>16.990819999999999</v>
      </c>
    </row>
    <row r="997" spans="1:4">
      <c r="A997">
        <f t="shared" si="15"/>
        <v>6.9097222222223555</v>
      </c>
      <c r="B997" s="1">
        <v>43424.576388888891</v>
      </c>
      <c r="C997" s="20">
        <v>0.29497800000000002</v>
      </c>
      <c r="D997" s="20">
        <v>355.3331</v>
      </c>
    </row>
    <row r="998" spans="1:4">
      <c r="A998">
        <f t="shared" si="15"/>
        <v>6.9166666666668002</v>
      </c>
      <c r="B998" s="1">
        <v>43424.583333333336</v>
      </c>
      <c r="C998" s="20">
        <v>0.2789875</v>
      </c>
      <c r="D998" s="20">
        <v>350.30130000000003</v>
      </c>
    </row>
    <row r="999" spans="1:4">
      <c r="A999">
        <f t="shared" si="15"/>
        <v>6.9236111111112448</v>
      </c>
      <c r="B999" s="1">
        <v>43424.590277777781</v>
      </c>
      <c r="C999" s="20">
        <v>0.2789875</v>
      </c>
      <c r="D999" s="20">
        <v>350.30130000000003</v>
      </c>
    </row>
    <row r="1000" spans="1:4">
      <c r="A1000">
        <f t="shared" si="15"/>
        <v>6.9305555555556895</v>
      </c>
      <c r="B1000" s="1">
        <v>43424.597222222219</v>
      </c>
      <c r="C1000" s="20">
        <v>0.25700190000000001</v>
      </c>
      <c r="D1000" s="20">
        <v>0.22293969999999999</v>
      </c>
    </row>
    <row r="1001" spans="1:4">
      <c r="A1001">
        <f t="shared" si="15"/>
        <v>6.9375000000001341</v>
      </c>
      <c r="B1001" s="1">
        <v>43424.604166666664</v>
      </c>
      <c r="C1001" s="20">
        <v>0.18558559999999999</v>
      </c>
      <c r="D1001" s="20">
        <v>347.23680000000002</v>
      </c>
    </row>
    <row r="1002" spans="1:4">
      <c r="A1002">
        <f t="shared" si="15"/>
        <v>6.9444444444445788</v>
      </c>
      <c r="B1002" s="1">
        <v>43424.611111111109</v>
      </c>
      <c r="C1002" s="20">
        <v>0.16672129999999999</v>
      </c>
      <c r="D1002" s="20">
        <v>349.63369999999998</v>
      </c>
    </row>
    <row r="1003" spans="1:4">
      <c r="A1003">
        <f t="shared" si="15"/>
        <v>6.9513888888890234</v>
      </c>
      <c r="B1003" s="1">
        <v>43424.618055555555</v>
      </c>
      <c r="C1003" s="20">
        <v>3.2015620000000002E-2</v>
      </c>
      <c r="D1003" s="20">
        <v>308.65980000000002</v>
      </c>
    </row>
    <row r="1004" spans="1:4">
      <c r="A1004">
        <f t="shared" si="15"/>
        <v>6.958333333333468</v>
      </c>
      <c r="B1004" s="1">
        <v>43424.625</v>
      </c>
      <c r="C1004" s="20">
        <v>2.061553E-2</v>
      </c>
      <c r="D1004" s="20">
        <v>112.83369999999999</v>
      </c>
    </row>
    <row r="1005" spans="1:4">
      <c r="A1005">
        <f t="shared" si="15"/>
        <v>6.9652777777779127</v>
      </c>
      <c r="B1005" s="1">
        <v>43424.631944444445</v>
      </c>
      <c r="C1005" s="20">
        <v>2.061553E-2</v>
      </c>
      <c r="D1005" s="20">
        <v>112.83369999999999</v>
      </c>
    </row>
    <row r="1006" spans="1:4">
      <c r="A1006">
        <f t="shared" si="15"/>
        <v>6.9722222222223573</v>
      </c>
      <c r="B1006" s="1">
        <v>43424.638888888891</v>
      </c>
      <c r="C1006" s="20">
        <v>6.9892770000000007E-2</v>
      </c>
      <c r="D1006" s="20">
        <v>199.21270000000001</v>
      </c>
    </row>
    <row r="1007" spans="1:4">
      <c r="A1007">
        <f t="shared" si="15"/>
        <v>6.979166666666802</v>
      </c>
      <c r="B1007" s="1">
        <v>43424.645833333336</v>
      </c>
      <c r="C1007" s="20">
        <v>0.1316852</v>
      </c>
      <c r="D1007" s="20">
        <v>170.82380000000001</v>
      </c>
    </row>
    <row r="1008" spans="1:4">
      <c r="A1008">
        <f t="shared" si="15"/>
        <v>6.9861111111112466</v>
      </c>
      <c r="B1008" s="1">
        <v>43424.652777777781</v>
      </c>
      <c r="C1008" s="20">
        <v>0.26341029999999999</v>
      </c>
      <c r="D1008" s="20">
        <v>153.62950000000001</v>
      </c>
    </row>
    <row r="1009" spans="1:4">
      <c r="A1009">
        <f t="shared" si="15"/>
        <v>6.9930555555556912</v>
      </c>
      <c r="B1009" s="1">
        <v>43424.659722222219</v>
      </c>
      <c r="C1009" s="20">
        <v>0.30101499999999998</v>
      </c>
      <c r="D1009" s="20">
        <v>179.429</v>
      </c>
    </row>
    <row r="1010" spans="1:4">
      <c r="A1010">
        <f t="shared" si="15"/>
        <v>7.0000000000001359</v>
      </c>
      <c r="B1010" s="1">
        <v>43424.666666666664</v>
      </c>
      <c r="C1010" s="20">
        <v>0.3482944</v>
      </c>
      <c r="D1010" s="20">
        <v>184.94120000000001</v>
      </c>
    </row>
    <row r="1011" spans="1:4">
      <c r="A1011">
        <f t="shared" si="15"/>
        <v>7.0069444444445805</v>
      </c>
      <c r="B1011" s="1">
        <v>43424.673611111109</v>
      </c>
      <c r="C1011" s="20">
        <v>0.3482944</v>
      </c>
      <c r="D1011" s="20">
        <v>184.94120000000001</v>
      </c>
    </row>
    <row r="1012" spans="1:4">
      <c r="A1012">
        <f t="shared" si="15"/>
        <v>7.0138888888890252</v>
      </c>
      <c r="B1012" s="1">
        <v>43424.680555555555</v>
      </c>
      <c r="C1012" s="20">
        <v>0.42434070000000002</v>
      </c>
      <c r="D1012" s="20">
        <v>182.29599999999999</v>
      </c>
    </row>
    <row r="1013" spans="1:4">
      <c r="A1013">
        <f t="shared" si="15"/>
        <v>7.0208333333334698</v>
      </c>
      <c r="B1013" s="1">
        <v>43424.6875</v>
      </c>
      <c r="C1013" s="20">
        <v>0.54477240000000005</v>
      </c>
      <c r="D1013" s="20">
        <v>183.0515</v>
      </c>
    </row>
    <row r="1014" spans="1:4">
      <c r="A1014">
        <f t="shared" si="15"/>
        <v>7.0277777777779145</v>
      </c>
      <c r="B1014" s="1">
        <v>43424.694444444445</v>
      </c>
      <c r="C1014" s="20">
        <v>0.6320791</v>
      </c>
      <c r="D1014" s="20">
        <v>179.09350000000001</v>
      </c>
    </row>
    <row r="1015" spans="1:4">
      <c r="A1015">
        <f t="shared" si="15"/>
        <v>7.0347222222223591</v>
      </c>
      <c r="B1015" s="1">
        <v>43424.701388888891</v>
      </c>
      <c r="C1015" s="20">
        <v>0.5950143</v>
      </c>
      <c r="D1015" s="20">
        <v>173.3408</v>
      </c>
    </row>
    <row r="1016" spans="1:4">
      <c r="A1016">
        <f t="shared" si="15"/>
        <v>7.0416666666668037</v>
      </c>
      <c r="B1016" s="1">
        <v>43424.708333333336</v>
      </c>
      <c r="C1016" s="20">
        <v>0.67021569999999997</v>
      </c>
      <c r="D1016" s="20">
        <v>178.54650000000001</v>
      </c>
    </row>
    <row r="1017" spans="1:4">
      <c r="A1017">
        <f t="shared" si="15"/>
        <v>7.0486111111112484</v>
      </c>
      <c r="B1017" s="1">
        <v>43424.715277777781</v>
      </c>
      <c r="C1017" s="20">
        <v>0.67021569999999997</v>
      </c>
      <c r="D1017" s="20">
        <v>178.54650000000001</v>
      </c>
    </row>
    <row r="1018" spans="1:4">
      <c r="A1018">
        <f t="shared" si="15"/>
        <v>7.055555555555693</v>
      </c>
      <c r="B1018" s="1">
        <v>43424.722222222219</v>
      </c>
      <c r="C1018" s="20">
        <v>0.65169929999999998</v>
      </c>
      <c r="D1018" s="20">
        <v>187.583</v>
      </c>
    </row>
    <row r="1019" spans="1:4">
      <c r="A1019">
        <f t="shared" si="15"/>
        <v>7.0625000000001377</v>
      </c>
      <c r="B1019" s="1">
        <v>43424.729166666664</v>
      </c>
      <c r="C1019" s="20">
        <v>0.64538359999999995</v>
      </c>
      <c r="D1019" s="20">
        <v>185.86959999999999</v>
      </c>
    </row>
    <row r="1020" spans="1:4">
      <c r="A1020">
        <f t="shared" si="15"/>
        <v>7.0694444444445823</v>
      </c>
      <c r="B1020" s="1">
        <v>43424.736111111109</v>
      </c>
      <c r="C1020" s="20">
        <v>0.60495620000000006</v>
      </c>
      <c r="D1020" s="20">
        <v>183.22190000000001</v>
      </c>
    </row>
    <row r="1021" spans="1:4">
      <c r="A1021">
        <f t="shared" si="15"/>
        <v>7.076388888889027</v>
      </c>
      <c r="B1021" s="1">
        <v>43424.743055555555</v>
      </c>
      <c r="C1021" s="20">
        <v>0.64850989999999997</v>
      </c>
      <c r="D1021" s="20">
        <v>185.04239999999999</v>
      </c>
    </row>
    <row r="1022" spans="1:4">
      <c r="A1022">
        <f t="shared" si="15"/>
        <v>7.0833333333334716</v>
      </c>
      <c r="B1022" s="1">
        <v>43424.75</v>
      </c>
      <c r="C1022" s="20">
        <v>0.78614249999999997</v>
      </c>
      <c r="D1022" s="20">
        <v>175.76900000000001</v>
      </c>
    </row>
    <row r="1023" spans="1:4">
      <c r="A1023">
        <f t="shared" si="15"/>
        <v>7.0902777777779162</v>
      </c>
      <c r="B1023" s="1">
        <v>43424.756944444445</v>
      </c>
      <c r="C1023" s="20">
        <v>0.78614249999999997</v>
      </c>
      <c r="D1023" s="20">
        <v>175.76900000000001</v>
      </c>
    </row>
    <row r="1024" spans="1:4">
      <c r="A1024">
        <f t="shared" si="15"/>
        <v>7.0972222222223609</v>
      </c>
      <c r="B1024" s="1">
        <v>43424.763888888891</v>
      </c>
      <c r="C1024" s="20">
        <v>0.7102908</v>
      </c>
      <c r="D1024" s="20">
        <v>175.39709999999999</v>
      </c>
    </row>
    <row r="1025" spans="1:4">
      <c r="A1025">
        <f t="shared" si="15"/>
        <v>7.1041666666668055</v>
      </c>
      <c r="B1025" s="1">
        <v>43424.770833333336</v>
      </c>
      <c r="C1025" s="20">
        <v>0.80306230000000001</v>
      </c>
      <c r="D1025" s="20">
        <v>180.71350000000001</v>
      </c>
    </row>
    <row r="1026" spans="1:4">
      <c r="A1026">
        <f t="shared" si="15"/>
        <v>7.1111111111112502</v>
      </c>
      <c r="B1026" s="1">
        <v>43424.777777777781</v>
      </c>
      <c r="C1026" s="20">
        <v>0.81122190000000005</v>
      </c>
      <c r="D1026" s="20">
        <v>184.24160000000001</v>
      </c>
    </row>
    <row r="1027" spans="1:4">
      <c r="A1027">
        <f t="shared" si="15"/>
        <v>7.1180555555556948</v>
      </c>
      <c r="B1027" s="1">
        <v>43424.784722222219</v>
      </c>
      <c r="C1027" s="20">
        <v>0.79707589999999995</v>
      </c>
      <c r="D1027" s="20">
        <v>180.79069999999999</v>
      </c>
    </row>
    <row r="1028" spans="1:4">
      <c r="A1028">
        <f t="shared" ref="A1028:A1091" si="16">A1027+((10/60)/24)</f>
        <v>7.1250000000001394</v>
      </c>
      <c r="B1028" s="1">
        <v>43424.791666666664</v>
      </c>
      <c r="C1028" s="20">
        <v>0.7875259</v>
      </c>
      <c r="D1028" s="20">
        <v>183.56729999999999</v>
      </c>
    </row>
    <row r="1029" spans="1:4">
      <c r="A1029">
        <f t="shared" si="16"/>
        <v>7.1319444444445841</v>
      </c>
      <c r="B1029" s="1">
        <v>43424.798611111109</v>
      </c>
      <c r="C1029" s="20">
        <v>0.7875259</v>
      </c>
      <c r="D1029" s="20">
        <v>183.56729999999999</v>
      </c>
    </row>
    <row r="1030" spans="1:4">
      <c r="A1030">
        <f t="shared" si="16"/>
        <v>7.1388888888890287</v>
      </c>
      <c r="B1030" s="1">
        <v>43424.805555555555</v>
      </c>
      <c r="C1030" s="20">
        <v>0.71462990000000004</v>
      </c>
      <c r="D1030" s="20">
        <v>182.40600000000001</v>
      </c>
    </row>
    <row r="1031" spans="1:4">
      <c r="A1031">
        <f t="shared" si="16"/>
        <v>7.1458333333334734</v>
      </c>
      <c r="B1031" s="1">
        <v>43424.8125</v>
      </c>
      <c r="C1031" s="20">
        <v>0.77746899999999997</v>
      </c>
      <c r="D1031" s="20">
        <v>181.99019999999999</v>
      </c>
    </row>
    <row r="1032" spans="1:4">
      <c r="A1032">
        <f t="shared" si="16"/>
        <v>7.152777777777918</v>
      </c>
      <c r="B1032" s="1">
        <v>43424.819444444445</v>
      </c>
      <c r="C1032" s="20">
        <v>0.66104839999999998</v>
      </c>
      <c r="D1032" s="20">
        <v>184.51169999999999</v>
      </c>
    </row>
    <row r="1033" spans="1:4">
      <c r="A1033">
        <f t="shared" si="16"/>
        <v>7.1597222222223627</v>
      </c>
      <c r="B1033" s="1">
        <v>43424.826388888891</v>
      </c>
      <c r="C1033" s="20">
        <v>0.6238918</v>
      </c>
      <c r="D1033" s="20">
        <v>185.5187</v>
      </c>
    </row>
    <row r="1034" spans="1:4">
      <c r="A1034">
        <f t="shared" si="16"/>
        <v>7.1666666666668073</v>
      </c>
      <c r="B1034" s="1">
        <v>43424.833333333336</v>
      </c>
      <c r="C1034" s="20">
        <v>0.62428280000000003</v>
      </c>
      <c r="D1034" s="20">
        <v>183.6737</v>
      </c>
    </row>
    <row r="1035" spans="1:4">
      <c r="A1035">
        <f t="shared" si="16"/>
        <v>7.1736111111112519</v>
      </c>
      <c r="B1035" s="1">
        <v>43424.840277777781</v>
      </c>
      <c r="C1035" s="20">
        <v>0.62428280000000003</v>
      </c>
      <c r="D1035" s="20">
        <v>183.6737</v>
      </c>
    </row>
    <row r="1036" spans="1:4">
      <c r="A1036">
        <f t="shared" si="16"/>
        <v>7.1805555555556966</v>
      </c>
      <c r="B1036" s="1">
        <v>43424.847222222219</v>
      </c>
      <c r="C1036" s="20">
        <v>0.52007789999999998</v>
      </c>
      <c r="D1036" s="20">
        <v>179.00839999999999</v>
      </c>
    </row>
    <row r="1037" spans="1:4">
      <c r="A1037">
        <f t="shared" si="16"/>
        <v>7.1875000000001412</v>
      </c>
      <c r="B1037" s="1">
        <v>43424.854166666664</v>
      </c>
      <c r="C1037" s="20">
        <v>0.50514550000000003</v>
      </c>
      <c r="D1037" s="20">
        <v>176.14070000000001</v>
      </c>
    </row>
    <row r="1038" spans="1:4">
      <c r="A1038">
        <f t="shared" si="16"/>
        <v>7.1944444444445859</v>
      </c>
      <c r="B1038" s="1">
        <v>43424.861111111109</v>
      </c>
      <c r="C1038" s="20">
        <v>0.37819039999999998</v>
      </c>
      <c r="D1038" s="20">
        <v>178.18170000000001</v>
      </c>
    </row>
    <row r="1039" spans="1:4">
      <c r="A1039">
        <f t="shared" si="16"/>
        <v>7.2013888888890305</v>
      </c>
      <c r="B1039" s="1">
        <v>43424.868055555555</v>
      </c>
      <c r="C1039" s="20">
        <v>0.44170809999999999</v>
      </c>
      <c r="D1039" s="20">
        <v>183.24459999999999</v>
      </c>
    </row>
    <row r="1040" spans="1:4">
      <c r="A1040">
        <f t="shared" si="16"/>
        <v>7.2083333333334751</v>
      </c>
      <c r="B1040" s="1">
        <v>43424.875</v>
      </c>
      <c r="C1040" s="20">
        <v>0.36682969999999998</v>
      </c>
      <c r="D1040" s="20">
        <v>167.4034</v>
      </c>
    </row>
    <row r="1041" spans="1:4">
      <c r="A1041">
        <f t="shared" si="16"/>
        <v>7.2152777777779198</v>
      </c>
      <c r="B1041" s="1">
        <v>43424.881944444445</v>
      </c>
      <c r="C1041" s="20">
        <v>0.36682969999999998</v>
      </c>
      <c r="D1041" s="20">
        <v>167.4034</v>
      </c>
    </row>
    <row r="1042" spans="1:4">
      <c r="A1042">
        <f t="shared" si="16"/>
        <v>7.2222222222223644</v>
      </c>
      <c r="B1042" s="1">
        <v>43424.888888888891</v>
      </c>
      <c r="C1042" s="20">
        <v>0.31214419999999998</v>
      </c>
      <c r="D1042" s="20">
        <v>166.09729999999999</v>
      </c>
    </row>
    <row r="1043" spans="1:4">
      <c r="A1043">
        <f t="shared" si="16"/>
        <v>7.2291666666668091</v>
      </c>
      <c r="B1043" s="1">
        <v>43424.895833333336</v>
      </c>
      <c r="C1043" s="20">
        <v>0.2558378</v>
      </c>
      <c r="D1043" s="20">
        <v>161.0693</v>
      </c>
    </row>
    <row r="1044" spans="1:4">
      <c r="A1044">
        <f t="shared" si="16"/>
        <v>7.2361111111112537</v>
      </c>
      <c r="B1044" s="1">
        <v>43424.902777777781</v>
      </c>
      <c r="C1044" s="20">
        <v>0.20450180000000001</v>
      </c>
      <c r="D1044" s="20">
        <v>155.4401</v>
      </c>
    </row>
    <row r="1045" spans="1:4">
      <c r="A1045">
        <f t="shared" si="16"/>
        <v>7.2430555555556984</v>
      </c>
      <c r="B1045" s="1">
        <v>43424.909722222219</v>
      </c>
      <c r="C1045" s="20">
        <v>0.190192</v>
      </c>
      <c r="D1045" s="20">
        <v>159.3734</v>
      </c>
    </row>
    <row r="1046" spans="1:4">
      <c r="A1046">
        <f t="shared" si="16"/>
        <v>7.250000000000143</v>
      </c>
      <c r="B1046" s="1">
        <v>43424.916666666664</v>
      </c>
      <c r="C1046" s="20">
        <v>6.9856989999999994E-2</v>
      </c>
      <c r="D1046" s="20">
        <v>76.759479999999996</v>
      </c>
    </row>
    <row r="1047" spans="1:4">
      <c r="A1047">
        <f t="shared" si="16"/>
        <v>7.2569444444445876</v>
      </c>
      <c r="B1047" s="1">
        <v>43424.923611111109</v>
      </c>
      <c r="C1047" s="20">
        <v>6.9856989999999994E-2</v>
      </c>
      <c r="D1047" s="20">
        <v>76.759479999999996</v>
      </c>
    </row>
    <row r="1048" spans="1:4">
      <c r="A1048">
        <f t="shared" si="16"/>
        <v>7.2638888888890323</v>
      </c>
      <c r="B1048" s="1">
        <v>43424.930555555555</v>
      </c>
      <c r="C1048" s="20">
        <v>0.14080129999999999</v>
      </c>
      <c r="D1048" s="20">
        <v>42.985399999999998</v>
      </c>
    </row>
    <row r="1049" spans="1:4">
      <c r="A1049">
        <f t="shared" si="16"/>
        <v>7.2708333333334769</v>
      </c>
      <c r="B1049" s="1">
        <v>43424.9375</v>
      </c>
      <c r="C1049" s="20">
        <v>0.29498479999999999</v>
      </c>
      <c r="D1049" s="20">
        <v>30.564029999999999</v>
      </c>
    </row>
    <row r="1050" spans="1:4">
      <c r="A1050">
        <f t="shared" si="16"/>
        <v>7.2777777777779216</v>
      </c>
      <c r="B1050" s="1">
        <v>43424.944444444445</v>
      </c>
      <c r="C1050" s="20">
        <v>0.36716339999999997</v>
      </c>
      <c r="D1050" s="20">
        <v>19.07648</v>
      </c>
    </row>
    <row r="1051" spans="1:4">
      <c r="A1051">
        <f t="shared" si="16"/>
        <v>7.2847222222223662</v>
      </c>
      <c r="B1051" s="1">
        <v>43424.951388888891</v>
      </c>
      <c r="C1051" s="20">
        <v>0.4088252</v>
      </c>
      <c r="D1051" s="20">
        <v>20.474029999999999</v>
      </c>
    </row>
    <row r="1052" spans="1:4">
      <c r="A1052">
        <f t="shared" si="16"/>
        <v>7.2916666666668108</v>
      </c>
      <c r="B1052" s="1">
        <v>43424.958333333336</v>
      </c>
      <c r="C1052" s="20">
        <v>0.44542680000000001</v>
      </c>
      <c r="D1052" s="20">
        <v>10.47742</v>
      </c>
    </row>
    <row r="1053" spans="1:4">
      <c r="A1053">
        <f t="shared" si="16"/>
        <v>7.2986111111112555</v>
      </c>
      <c r="B1053" s="1">
        <v>43424.965277777781</v>
      </c>
      <c r="C1053" s="20">
        <v>0.44542680000000001</v>
      </c>
      <c r="D1053" s="20">
        <v>10.47742</v>
      </c>
    </row>
    <row r="1054" spans="1:4">
      <c r="A1054">
        <f t="shared" si="16"/>
        <v>7.3055555555557001</v>
      </c>
      <c r="B1054" s="1">
        <v>43424.972222222219</v>
      </c>
      <c r="C1054" s="20">
        <v>0.46950609999999998</v>
      </c>
      <c r="D1054" s="20">
        <v>11.54926</v>
      </c>
    </row>
    <row r="1055" spans="1:4">
      <c r="A1055">
        <f t="shared" si="16"/>
        <v>7.3125000000001448</v>
      </c>
      <c r="B1055" s="1">
        <v>43424.979166666664</v>
      </c>
      <c r="C1055" s="20">
        <v>0.57165900000000003</v>
      </c>
      <c r="D1055" s="20">
        <v>8.7537819999999993</v>
      </c>
    </row>
    <row r="1056" spans="1:4">
      <c r="A1056">
        <f t="shared" si="16"/>
        <v>7.3194444444445894</v>
      </c>
      <c r="B1056" s="1">
        <v>43424.986111111109</v>
      </c>
      <c r="C1056" s="20">
        <v>0.85635570000000005</v>
      </c>
      <c r="D1056" s="20">
        <v>7.5150600000000001</v>
      </c>
    </row>
    <row r="1057" spans="1:4">
      <c r="A1057">
        <f t="shared" si="16"/>
        <v>7.3263888888890341</v>
      </c>
      <c r="B1057" s="1">
        <v>43424.993055555555</v>
      </c>
      <c r="C1057" s="20">
        <v>0.87136499999999995</v>
      </c>
      <c r="D1057" s="20">
        <v>8.8461459999999992</v>
      </c>
    </row>
    <row r="1058" spans="1:4">
      <c r="A1058">
        <f t="shared" si="16"/>
        <v>7.3333333333334787</v>
      </c>
      <c r="B1058" s="1">
        <v>43425</v>
      </c>
      <c r="C1058" s="20">
        <v>0.79535210000000001</v>
      </c>
      <c r="D1058" s="20">
        <v>19.004470000000001</v>
      </c>
    </row>
    <row r="1059" spans="1:4">
      <c r="A1059">
        <f t="shared" si="16"/>
        <v>7.3402777777779233</v>
      </c>
      <c r="B1059" s="1">
        <v>43425.006944444445</v>
      </c>
      <c r="C1059" s="20">
        <v>0.79535210000000001</v>
      </c>
      <c r="D1059" s="20">
        <v>19.004470000000001</v>
      </c>
    </row>
    <row r="1060" spans="1:4">
      <c r="A1060">
        <f t="shared" si="16"/>
        <v>7.347222222222368</v>
      </c>
      <c r="B1060" s="1">
        <v>43425.013888888891</v>
      </c>
      <c r="C1060" s="20">
        <v>0.72249699999999994</v>
      </c>
      <c r="D1060" s="20">
        <v>5.6395749999999998</v>
      </c>
    </row>
    <row r="1061" spans="1:4">
      <c r="A1061">
        <f t="shared" si="16"/>
        <v>7.3541666666668126</v>
      </c>
      <c r="B1061" s="1">
        <v>43425.020833333336</v>
      </c>
      <c r="C1061" s="20">
        <v>0.72410569999999996</v>
      </c>
      <c r="D1061" s="20">
        <v>3.1666629999999998</v>
      </c>
    </row>
    <row r="1062" spans="1:4">
      <c r="A1062">
        <f t="shared" si="16"/>
        <v>7.3611111111112573</v>
      </c>
      <c r="B1062" s="1">
        <v>43425.027777777781</v>
      </c>
      <c r="C1062" s="20">
        <v>0.64168289999999994</v>
      </c>
      <c r="D1062" s="20">
        <v>8.8751449999999998</v>
      </c>
    </row>
    <row r="1063" spans="1:4">
      <c r="A1063">
        <f t="shared" si="16"/>
        <v>7.3680555555557019</v>
      </c>
      <c r="B1063" s="1">
        <v>43425.034722222219</v>
      </c>
      <c r="C1063" s="20">
        <v>0.71672729999999996</v>
      </c>
      <c r="D1063" s="20">
        <v>13.47397</v>
      </c>
    </row>
    <row r="1064" spans="1:4">
      <c r="A1064">
        <f t="shared" si="16"/>
        <v>7.3750000000001465</v>
      </c>
      <c r="B1064" s="1">
        <v>43425.041666666664</v>
      </c>
      <c r="C1064" s="20">
        <v>0.56056039999999996</v>
      </c>
      <c r="D1064" s="20">
        <v>12.151870000000001</v>
      </c>
    </row>
    <row r="1065" spans="1:4">
      <c r="A1065">
        <f t="shared" si="16"/>
        <v>7.3819444444445912</v>
      </c>
      <c r="B1065" s="1">
        <v>43425.048611111109</v>
      </c>
      <c r="C1065" s="20">
        <v>0.56056039999999996</v>
      </c>
      <c r="D1065" s="20">
        <v>12.151870000000001</v>
      </c>
    </row>
    <row r="1066" spans="1:4">
      <c r="A1066">
        <f t="shared" si="16"/>
        <v>7.3888888888890358</v>
      </c>
      <c r="B1066" s="1">
        <v>43425.055555555555</v>
      </c>
      <c r="C1066" s="20">
        <v>0.54033790000000004</v>
      </c>
      <c r="D1066" s="20">
        <v>4.0327330000000003</v>
      </c>
    </row>
    <row r="1067" spans="1:4">
      <c r="A1067">
        <f t="shared" si="16"/>
        <v>7.3958333333334805</v>
      </c>
      <c r="B1067" s="1">
        <v>43425.0625</v>
      </c>
      <c r="C1067" s="20">
        <v>0.51116530000000004</v>
      </c>
      <c r="D1067" s="20">
        <v>358.54270000000002</v>
      </c>
    </row>
    <row r="1068" spans="1:4">
      <c r="A1068">
        <f t="shared" si="16"/>
        <v>7.4027777777779251</v>
      </c>
      <c r="B1068" s="1">
        <v>43425.069444444445</v>
      </c>
      <c r="C1068" s="20">
        <v>0.36730639999999998</v>
      </c>
      <c r="D1068" s="20">
        <v>2.340487</v>
      </c>
    </row>
    <row r="1069" spans="1:4">
      <c r="A1069">
        <f t="shared" si="16"/>
        <v>7.4097222222223698</v>
      </c>
      <c r="B1069" s="1">
        <v>43425.076388888891</v>
      </c>
      <c r="C1069" s="20">
        <v>0.39899000000000001</v>
      </c>
      <c r="D1069" s="20">
        <v>13.47898</v>
      </c>
    </row>
    <row r="1070" spans="1:4">
      <c r="A1070">
        <f t="shared" si="16"/>
        <v>7.4166666666668144</v>
      </c>
      <c r="B1070" s="1">
        <v>43425.083333333336</v>
      </c>
      <c r="C1070" s="20">
        <v>0.43209839999999999</v>
      </c>
      <c r="D1070" s="20">
        <v>10.39973</v>
      </c>
    </row>
    <row r="1071" spans="1:4">
      <c r="A1071">
        <f t="shared" si="16"/>
        <v>7.423611111111259</v>
      </c>
      <c r="B1071" s="1">
        <v>43425.090277777781</v>
      </c>
      <c r="C1071" s="20">
        <v>0.43209839999999999</v>
      </c>
      <c r="D1071" s="20">
        <v>10.39973</v>
      </c>
    </row>
    <row r="1072" spans="1:4">
      <c r="A1072">
        <f t="shared" si="16"/>
        <v>7.4305555555557037</v>
      </c>
      <c r="B1072" s="1">
        <v>43425.097222222219</v>
      </c>
      <c r="C1072" s="20">
        <v>0.31072820000000001</v>
      </c>
      <c r="D1072" s="20">
        <v>10.00798</v>
      </c>
    </row>
    <row r="1073" spans="1:4">
      <c r="A1073">
        <f t="shared" si="16"/>
        <v>7.4375000000001483</v>
      </c>
      <c r="B1073" s="1">
        <v>43425.104166666664</v>
      </c>
      <c r="C1073" s="20">
        <v>0.3656624</v>
      </c>
      <c r="D1073" s="20">
        <v>3.449271</v>
      </c>
    </row>
    <row r="1074" spans="1:4">
      <c r="A1074">
        <f t="shared" si="16"/>
        <v>7.444444444444593</v>
      </c>
      <c r="B1074" s="1">
        <v>43425.111111111109</v>
      </c>
      <c r="C1074" s="20">
        <v>0.26488679999999998</v>
      </c>
      <c r="D1074" s="20">
        <v>351.53339999999997</v>
      </c>
    </row>
    <row r="1075" spans="1:4">
      <c r="A1075">
        <f t="shared" si="16"/>
        <v>7.4513888888890376</v>
      </c>
      <c r="B1075" s="1">
        <v>43425.118055555555</v>
      </c>
      <c r="C1075" s="20">
        <v>0.31030629999999998</v>
      </c>
      <c r="D1075" s="20">
        <v>15.51423</v>
      </c>
    </row>
    <row r="1076" spans="1:4">
      <c r="A1076">
        <f t="shared" si="16"/>
        <v>7.4583333333334823</v>
      </c>
      <c r="B1076" s="1">
        <v>43425.125</v>
      </c>
      <c r="C1076" s="20">
        <v>0.27561020000000003</v>
      </c>
      <c r="D1076" s="20">
        <v>347.42610000000002</v>
      </c>
    </row>
    <row r="1077" spans="1:4">
      <c r="A1077">
        <f t="shared" si="16"/>
        <v>7.4652777777779269</v>
      </c>
      <c r="B1077" s="1">
        <v>43425.131944444445</v>
      </c>
      <c r="C1077" s="20">
        <v>0.27561020000000003</v>
      </c>
      <c r="D1077" s="20">
        <v>347.42610000000002</v>
      </c>
    </row>
    <row r="1078" spans="1:4">
      <c r="A1078">
        <f t="shared" si="16"/>
        <v>7.4722222222223715</v>
      </c>
      <c r="B1078" s="1">
        <v>43425.138888888891</v>
      </c>
      <c r="C1078" s="20">
        <v>9.9357940000000006E-2</v>
      </c>
      <c r="D1078" s="20">
        <v>319.89909999999998</v>
      </c>
    </row>
    <row r="1079" spans="1:4">
      <c r="A1079">
        <f t="shared" si="16"/>
        <v>7.4791666666668162</v>
      </c>
      <c r="B1079" s="1">
        <v>43425.145833333336</v>
      </c>
      <c r="C1079" s="20">
        <v>7.5312680000000007E-2</v>
      </c>
      <c r="D1079" s="20">
        <v>169.2869</v>
      </c>
    </row>
    <row r="1080" spans="1:4">
      <c r="A1080">
        <f t="shared" si="16"/>
        <v>7.4861111111112608</v>
      </c>
      <c r="B1080" s="1">
        <v>43425.152777777781</v>
      </c>
      <c r="C1080" s="20">
        <v>6.6573270000000004E-2</v>
      </c>
      <c r="D1080" s="20">
        <v>237.26480000000001</v>
      </c>
    </row>
    <row r="1081" spans="1:4">
      <c r="A1081">
        <f t="shared" si="16"/>
        <v>7.4930555555557055</v>
      </c>
      <c r="B1081" s="1">
        <v>43425.159722222219</v>
      </c>
      <c r="C1081" s="20">
        <v>9.6208109999999999E-2</v>
      </c>
      <c r="D1081" s="20">
        <v>200.69540000000001</v>
      </c>
    </row>
    <row r="1082" spans="1:4">
      <c r="A1082">
        <f t="shared" si="16"/>
        <v>7.5000000000001501</v>
      </c>
      <c r="B1082" s="1">
        <v>43425.166666666664</v>
      </c>
      <c r="C1082" s="20">
        <v>0.19278229999999999</v>
      </c>
      <c r="D1082" s="20">
        <v>205.5017</v>
      </c>
    </row>
    <row r="1083" spans="1:4">
      <c r="A1083">
        <f t="shared" si="16"/>
        <v>7.5069444444445947</v>
      </c>
      <c r="B1083" s="1">
        <v>43425.173611111109</v>
      </c>
      <c r="C1083" s="20">
        <v>0.19278229999999999</v>
      </c>
      <c r="D1083" s="20">
        <v>205.5017</v>
      </c>
    </row>
    <row r="1084" spans="1:4">
      <c r="A1084">
        <f t="shared" si="16"/>
        <v>7.5138888888890394</v>
      </c>
      <c r="B1084" s="1">
        <v>43425.180555555555</v>
      </c>
      <c r="C1084" s="20">
        <v>0.34105859999999999</v>
      </c>
      <c r="D1084" s="20">
        <v>190.81569999999999</v>
      </c>
    </row>
    <row r="1085" spans="1:4">
      <c r="A1085">
        <f t="shared" si="16"/>
        <v>7.520833333333484</v>
      </c>
      <c r="B1085" s="1">
        <v>43425.1875</v>
      </c>
      <c r="C1085" s="20">
        <v>0.42701050000000002</v>
      </c>
      <c r="D1085" s="20">
        <v>180.4025</v>
      </c>
    </row>
    <row r="1086" spans="1:4">
      <c r="A1086">
        <f t="shared" si="16"/>
        <v>7.5277777777779287</v>
      </c>
      <c r="B1086" s="1">
        <v>43425.194444444445</v>
      </c>
      <c r="C1086" s="20">
        <v>0.4414034</v>
      </c>
      <c r="D1086" s="20">
        <v>185.98179999999999</v>
      </c>
    </row>
    <row r="1087" spans="1:4">
      <c r="A1087">
        <f t="shared" si="16"/>
        <v>7.5347222222223733</v>
      </c>
      <c r="B1087" s="1">
        <v>43425.201388888891</v>
      </c>
      <c r="C1087" s="20">
        <v>0.36479040000000001</v>
      </c>
      <c r="D1087" s="20">
        <v>176.2277</v>
      </c>
    </row>
    <row r="1088" spans="1:4">
      <c r="A1088">
        <f t="shared" si="16"/>
        <v>7.541666666666818</v>
      </c>
      <c r="B1088" s="1">
        <v>43425.208333333336</v>
      </c>
      <c r="C1088" s="20">
        <v>0.47731020000000002</v>
      </c>
      <c r="D1088" s="20">
        <v>187.70570000000001</v>
      </c>
    </row>
    <row r="1089" spans="1:4">
      <c r="A1089">
        <f t="shared" si="16"/>
        <v>7.5486111111112626</v>
      </c>
      <c r="B1089" s="1">
        <v>43425.215277777781</v>
      </c>
      <c r="C1089" s="20">
        <v>0.47731020000000002</v>
      </c>
      <c r="D1089" s="20">
        <v>187.70570000000001</v>
      </c>
    </row>
    <row r="1090" spans="1:4">
      <c r="A1090">
        <f t="shared" si="16"/>
        <v>7.5555555555557072</v>
      </c>
      <c r="B1090" s="1">
        <v>43425.222222222219</v>
      </c>
      <c r="C1090" s="20">
        <v>0.48872280000000001</v>
      </c>
      <c r="D1090" s="20">
        <v>184.81229999999999</v>
      </c>
    </row>
    <row r="1091" spans="1:4">
      <c r="A1091">
        <f t="shared" si="16"/>
        <v>7.5625000000001519</v>
      </c>
      <c r="B1091" s="1">
        <v>43425.229166666664</v>
      </c>
      <c r="C1091" s="20">
        <v>0.58824569999999998</v>
      </c>
      <c r="D1091" s="20">
        <v>181.65610000000001</v>
      </c>
    </row>
    <row r="1092" spans="1:4">
      <c r="A1092">
        <f t="shared" ref="A1092:A1155" si="17">A1091+((10/60)/24)</f>
        <v>7.5694444444445965</v>
      </c>
      <c r="B1092" s="1">
        <v>43425.236111111109</v>
      </c>
      <c r="C1092" s="20">
        <v>0.5981455</v>
      </c>
      <c r="D1092" s="20">
        <v>183.54650000000001</v>
      </c>
    </row>
    <row r="1093" spans="1:4">
      <c r="A1093">
        <f t="shared" si="17"/>
        <v>7.5763888888890412</v>
      </c>
      <c r="B1093" s="1">
        <v>43425.243055555555</v>
      </c>
      <c r="C1093" s="20">
        <v>0.60220019999999996</v>
      </c>
      <c r="D1093" s="20">
        <v>186.77099999999999</v>
      </c>
    </row>
    <row r="1094" spans="1:4">
      <c r="A1094">
        <f t="shared" si="17"/>
        <v>7.5833333333334858</v>
      </c>
      <c r="B1094" s="1">
        <v>43425.25</v>
      </c>
      <c r="C1094" s="20">
        <v>0.57419339999999996</v>
      </c>
      <c r="D1094" s="20">
        <v>183.69460000000001</v>
      </c>
    </row>
    <row r="1095" spans="1:4">
      <c r="A1095">
        <f t="shared" si="17"/>
        <v>7.5902777777779304</v>
      </c>
      <c r="B1095" s="1">
        <v>43425.256944444445</v>
      </c>
      <c r="C1095" s="20">
        <v>0.57419339999999996</v>
      </c>
      <c r="D1095" s="20">
        <v>183.69460000000001</v>
      </c>
    </row>
    <row r="1096" spans="1:4">
      <c r="A1096">
        <f t="shared" si="17"/>
        <v>7.5972222222223751</v>
      </c>
      <c r="B1096" s="1">
        <v>43425.263888888891</v>
      </c>
      <c r="C1096" s="20">
        <v>0.62735160000000001</v>
      </c>
      <c r="D1096" s="20">
        <v>181.91829999999999</v>
      </c>
    </row>
    <row r="1097" spans="1:4">
      <c r="A1097">
        <f t="shared" si="17"/>
        <v>7.6041666666668197</v>
      </c>
      <c r="B1097" s="1">
        <v>43425.270833333336</v>
      </c>
      <c r="C1097" s="20">
        <v>0.5821151</v>
      </c>
      <c r="D1097" s="20">
        <v>187.60120000000001</v>
      </c>
    </row>
    <row r="1098" spans="1:4">
      <c r="A1098">
        <f t="shared" si="17"/>
        <v>7.6111111111112644</v>
      </c>
      <c r="B1098" s="1">
        <v>43425.277777777781</v>
      </c>
      <c r="C1098" s="20">
        <v>0.4500711</v>
      </c>
      <c r="D1098" s="20">
        <v>181.01849999999999</v>
      </c>
    </row>
    <row r="1099" spans="1:4">
      <c r="A1099">
        <f t="shared" si="17"/>
        <v>7.618055555555709</v>
      </c>
      <c r="B1099" s="1">
        <v>43425.284722222219</v>
      </c>
      <c r="C1099" s="20">
        <v>0.49703619999999998</v>
      </c>
      <c r="D1099" s="20">
        <v>180.6917</v>
      </c>
    </row>
    <row r="1100" spans="1:4">
      <c r="A1100">
        <f t="shared" si="17"/>
        <v>7.6250000000001537</v>
      </c>
      <c r="B1100" s="1">
        <v>43425.291666666664</v>
      </c>
      <c r="C1100" s="20">
        <v>0.52827360000000001</v>
      </c>
      <c r="D1100" s="20">
        <v>181.8441</v>
      </c>
    </row>
    <row r="1101" spans="1:4">
      <c r="A1101">
        <f t="shared" si="17"/>
        <v>7.6319444444445983</v>
      </c>
      <c r="B1101" s="1">
        <v>43425.298611111109</v>
      </c>
      <c r="C1101" s="20">
        <v>0.52827360000000001</v>
      </c>
      <c r="D1101" s="20">
        <v>181.8441</v>
      </c>
    </row>
    <row r="1102" spans="1:4">
      <c r="A1102">
        <f t="shared" si="17"/>
        <v>7.6388888888890429</v>
      </c>
      <c r="B1102" s="1">
        <v>43425.305555555555</v>
      </c>
      <c r="C1102" s="20">
        <v>0.4346642</v>
      </c>
      <c r="D1102" s="20">
        <v>185.0154</v>
      </c>
    </row>
    <row r="1103" spans="1:4">
      <c r="A1103">
        <f t="shared" si="17"/>
        <v>7.6458333333334876</v>
      </c>
      <c r="B1103" s="1">
        <v>43425.3125</v>
      </c>
      <c r="C1103" s="20">
        <v>0.50528600000000001</v>
      </c>
      <c r="D1103" s="20">
        <v>181.928</v>
      </c>
    </row>
    <row r="1104" spans="1:4">
      <c r="A1104">
        <f t="shared" si="17"/>
        <v>7.6527777777779322</v>
      </c>
      <c r="B1104" s="1">
        <v>43425.319444444445</v>
      </c>
      <c r="C1104" s="20">
        <v>0.52544930000000001</v>
      </c>
      <c r="D1104" s="20">
        <v>184.25649999999999</v>
      </c>
    </row>
    <row r="1105" spans="1:4">
      <c r="A1105">
        <f t="shared" si="17"/>
        <v>7.6597222222223769</v>
      </c>
      <c r="B1105" s="1">
        <v>43425.326388888891</v>
      </c>
      <c r="C1105" s="20">
        <v>0.40120440000000002</v>
      </c>
      <c r="D1105" s="20">
        <v>173.99100000000001</v>
      </c>
    </row>
    <row r="1106" spans="1:4">
      <c r="A1106">
        <f t="shared" si="17"/>
        <v>7.6666666666668215</v>
      </c>
      <c r="B1106" s="1">
        <v>43425.333333333336</v>
      </c>
      <c r="C1106" s="20">
        <v>0.37025940000000002</v>
      </c>
      <c r="D1106" s="20">
        <v>171.30090000000001</v>
      </c>
    </row>
    <row r="1107" spans="1:4">
      <c r="A1107">
        <f t="shared" si="17"/>
        <v>7.6736111111112661</v>
      </c>
      <c r="B1107" s="1">
        <v>43425.340277777781</v>
      </c>
      <c r="C1107" s="20">
        <v>0.37025940000000002</v>
      </c>
      <c r="D1107" s="20">
        <v>171.30090000000001</v>
      </c>
    </row>
    <row r="1108" spans="1:4">
      <c r="A1108">
        <f t="shared" si="17"/>
        <v>7.6805555555557108</v>
      </c>
      <c r="B1108" s="1">
        <v>43425.347222222219</v>
      </c>
      <c r="C1108" s="20">
        <v>0.40289209999999998</v>
      </c>
      <c r="D1108" s="20">
        <v>174.4451</v>
      </c>
    </row>
    <row r="1109" spans="1:4">
      <c r="A1109">
        <f t="shared" si="17"/>
        <v>7.6875000000001554</v>
      </c>
      <c r="B1109" s="1">
        <v>43425.354166666664</v>
      </c>
      <c r="C1109" s="20">
        <v>0.3699865</v>
      </c>
      <c r="D1109" s="20">
        <v>184.1849</v>
      </c>
    </row>
    <row r="1110" spans="1:4">
      <c r="A1110">
        <f t="shared" si="17"/>
        <v>7.6944444444446001</v>
      </c>
      <c r="B1110" s="1">
        <v>43425.361111111109</v>
      </c>
      <c r="C1110" s="20">
        <v>0.28800170000000003</v>
      </c>
      <c r="D1110" s="20">
        <v>184.78020000000001</v>
      </c>
    </row>
    <row r="1111" spans="1:4">
      <c r="A1111">
        <f t="shared" si="17"/>
        <v>7.7013888888890447</v>
      </c>
      <c r="B1111" s="1">
        <v>43425.368055555555</v>
      </c>
      <c r="C1111" s="20">
        <v>0.29888629999999999</v>
      </c>
      <c r="D1111" s="20">
        <v>175.5866</v>
      </c>
    </row>
    <row r="1112" spans="1:4">
      <c r="A1112">
        <f t="shared" si="17"/>
        <v>7.7083333333334894</v>
      </c>
      <c r="B1112" s="1">
        <v>43425.375</v>
      </c>
      <c r="C1112" s="20">
        <v>0.29025849999999997</v>
      </c>
      <c r="D1112" s="20">
        <v>174.6626</v>
      </c>
    </row>
    <row r="1113" spans="1:4">
      <c r="A1113">
        <f t="shared" si="17"/>
        <v>7.715277777777934</v>
      </c>
      <c r="B1113" s="1">
        <v>43425.381944444445</v>
      </c>
      <c r="C1113" s="20">
        <v>0.29025849999999997</v>
      </c>
      <c r="D1113" s="20">
        <v>174.6626</v>
      </c>
    </row>
    <row r="1114" spans="1:4">
      <c r="A1114">
        <f t="shared" si="17"/>
        <v>7.7222222222223786</v>
      </c>
      <c r="B1114" s="1">
        <v>43425.388888888891</v>
      </c>
      <c r="C1114" s="20">
        <v>0.1449414</v>
      </c>
      <c r="D1114" s="20">
        <v>140.5993</v>
      </c>
    </row>
    <row r="1115" spans="1:4">
      <c r="A1115">
        <f t="shared" si="17"/>
        <v>7.7291666666668233</v>
      </c>
      <c r="B1115" s="1">
        <v>43425.395833333336</v>
      </c>
      <c r="C1115" s="20">
        <v>0.1931321</v>
      </c>
      <c r="D1115" s="20">
        <v>121.8796</v>
      </c>
    </row>
    <row r="1116" spans="1:4">
      <c r="A1116">
        <f t="shared" si="17"/>
        <v>7.7361111111112679</v>
      </c>
      <c r="B1116" s="1">
        <v>43425.402777777781</v>
      </c>
      <c r="C1116" s="20">
        <v>0.15763250000000001</v>
      </c>
      <c r="D1116" s="20">
        <v>54.293309999999998</v>
      </c>
    </row>
    <row r="1117" spans="1:4">
      <c r="A1117">
        <f t="shared" si="17"/>
        <v>7.7430555555557126</v>
      </c>
      <c r="B1117" s="1">
        <v>43425.409722222219</v>
      </c>
      <c r="C1117" s="20">
        <v>0.1626069</v>
      </c>
      <c r="D1117" s="20">
        <v>39.760460000000002</v>
      </c>
    </row>
    <row r="1118" spans="1:4">
      <c r="A1118">
        <f t="shared" si="17"/>
        <v>7.7500000000001572</v>
      </c>
      <c r="B1118" s="1">
        <v>43425.416666666664</v>
      </c>
      <c r="C1118" s="20">
        <v>0.304199</v>
      </c>
      <c r="D1118" s="20">
        <v>20.996939999999999</v>
      </c>
    </row>
    <row r="1119" spans="1:4">
      <c r="A1119">
        <f t="shared" si="17"/>
        <v>7.7569444444446018</v>
      </c>
      <c r="B1119" s="1">
        <v>43425.423611111109</v>
      </c>
      <c r="C1119" s="20">
        <v>0.304199</v>
      </c>
      <c r="D1119" s="20">
        <v>20.996939999999999</v>
      </c>
    </row>
    <row r="1120" spans="1:4">
      <c r="A1120">
        <f t="shared" si="17"/>
        <v>7.7638888888890465</v>
      </c>
      <c r="B1120" s="1">
        <v>43425.430555555555</v>
      </c>
      <c r="C1120" s="20">
        <v>0.43609629999999999</v>
      </c>
      <c r="D1120" s="20">
        <v>20.67906</v>
      </c>
    </row>
    <row r="1121" spans="1:4">
      <c r="A1121">
        <f t="shared" si="17"/>
        <v>7.7708333333334911</v>
      </c>
      <c r="B1121" s="1">
        <v>43425.4375</v>
      </c>
      <c r="C1121" s="20">
        <v>0.4693155</v>
      </c>
      <c r="D1121" s="20">
        <v>13.68093</v>
      </c>
    </row>
    <row r="1122" spans="1:4">
      <c r="A1122">
        <f t="shared" si="17"/>
        <v>7.7777777777779358</v>
      </c>
      <c r="B1122" s="1">
        <v>43425.444444444445</v>
      </c>
      <c r="C1122" s="20">
        <v>0.44151780000000002</v>
      </c>
      <c r="D1122" s="20">
        <v>8.2035110000000007</v>
      </c>
    </row>
    <row r="1123" spans="1:4">
      <c r="A1123">
        <f t="shared" si="17"/>
        <v>7.7847222222223804</v>
      </c>
      <c r="B1123" s="1">
        <v>43425.451388888891</v>
      </c>
      <c r="C1123" s="20">
        <v>0.49952479999999999</v>
      </c>
      <c r="D1123" s="20">
        <v>4.4778799999999999</v>
      </c>
    </row>
    <row r="1124" spans="1:4">
      <c r="A1124">
        <f t="shared" si="17"/>
        <v>7.7916666666668251</v>
      </c>
      <c r="B1124" s="1">
        <v>43425.458333333336</v>
      </c>
      <c r="C1124" s="20">
        <v>0.68998689999999996</v>
      </c>
      <c r="D1124" s="20">
        <v>9.2575489999999991</v>
      </c>
    </row>
    <row r="1125" spans="1:4">
      <c r="A1125">
        <f t="shared" si="17"/>
        <v>7.7986111111112697</v>
      </c>
      <c r="B1125" s="1">
        <v>43425.465277777781</v>
      </c>
      <c r="C1125" s="20">
        <v>0.68998689999999996</v>
      </c>
      <c r="D1125" s="20">
        <v>9.2575489999999991</v>
      </c>
    </row>
    <row r="1126" spans="1:4">
      <c r="A1126">
        <f t="shared" si="17"/>
        <v>7.8055555555557143</v>
      </c>
      <c r="B1126" s="1">
        <v>43425.472222222219</v>
      </c>
      <c r="C1126" s="20">
        <v>0.82437910000000003</v>
      </c>
      <c r="D1126" s="20">
        <v>8.6510479999999994</v>
      </c>
    </row>
    <row r="1127" spans="1:4">
      <c r="A1127">
        <f t="shared" si="17"/>
        <v>7.812500000000159</v>
      </c>
      <c r="B1127" s="1">
        <v>43425.479166666664</v>
      </c>
      <c r="C1127" s="20">
        <v>0.92364710000000005</v>
      </c>
      <c r="D1127" s="20">
        <v>5.0933380000000001</v>
      </c>
    </row>
    <row r="1128" spans="1:4">
      <c r="A1128">
        <f t="shared" si="17"/>
        <v>7.8194444444446036</v>
      </c>
      <c r="B1128" s="1">
        <v>43425.486111111109</v>
      </c>
      <c r="C1128" s="20">
        <v>0.74127589999999999</v>
      </c>
      <c r="D1128" s="20">
        <v>9.5512709999999998</v>
      </c>
    </row>
    <row r="1129" spans="1:4">
      <c r="A1129">
        <f t="shared" si="17"/>
        <v>7.8263888888890483</v>
      </c>
      <c r="B1129" s="1">
        <v>43425.493055555555</v>
      </c>
      <c r="C1129" s="20">
        <v>0.73977899999999996</v>
      </c>
      <c r="D1129" s="20">
        <v>8.3163049999999998</v>
      </c>
    </row>
    <row r="1130" spans="1:4">
      <c r="A1130">
        <f t="shared" si="17"/>
        <v>7.8333333333334929</v>
      </c>
      <c r="B1130" s="1">
        <v>43425.5</v>
      </c>
      <c r="C1130" s="20">
        <v>0.8511339</v>
      </c>
      <c r="D1130" s="20">
        <v>6.8828760000000004</v>
      </c>
    </row>
    <row r="1131" spans="1:4">
      <c r="A1131">
        <f t="shared" si="17"/>
        <v>7.8402777777779376</v>
      </c>
      <c r="B1131" s="1">
        <v>43425.506944444445</v>
      </c>
      <c r="C1131" s="20">
        <v>0.8511339</v>
      </c>
      <c r="D1131" s="20">
        <v>6.8828760000000004</v>
      </c>
    </row>
    <row r="1132" spans="1:4">
      <c r="A1132">
        <f t="shared" si="17"/>
        <v>7.8472222222223822</v>
      </c>
      <c r="B1132" s="1">
        <v>43425.513888888891</v>
      </c>
      <c r="C1132" s="20">
        <v>0.95077710000000004</v>
      </c>
      <c r="D1132" s="20">
        <v>8.2238480000000003</v>
      </c>
    </row>
    <row r="1133" spans="1:4">
      <c r="A1133">
        <f t="shared" si="17"/>
        <v>7.8541666666668268</v>
      </c>
      <c r="B1133" s="1">
        <v>43425.520833333336</v>
      </c>
      <c r="C1133" s="20">
        <v>0.80019119999999999</v>
      </c>
      <c r="D1133" s="20">
        <v>6.5299639999999997</v>
      </c>
    </row>
    <row r="1134" spans="1:4">
      <c r="A1134">
        <f t="shared" si="17"/>
        <v>7.8611111111112715</v>
      </c>
      <c r="B1134" s="1">
        <v>43425.527777777781</v>
      </c>
      <c r="C1134" s="20">
        <v>0.76430690000000001</v>
      </c>
      <c r="D1134" s="20">
        <v>10.70715</v>
      </c>
    </row>
    <row r="1135" spans="1:4">
      <c r="A1135">
        <f t="shared" si="17"/>
        <v>7.8680555555557161</v>
      </c>
      <c r="B1135" s="1">
        <v>43425.534722222219</v>
      </c>
      <c r="C1135" s="20">
        <v>0.72788529999999996</v>
      </c>
      <c r="D1135" s="20">
        <v>10.368209999999999</v>
      </c>
    </row>
    <row r="1136" spans="1:4">
      <c r="A1136">
        <f t="shared" si="17"/>
        <v>7.8750000000001608</v>
      </c>
      <c r="B1136" s="1">
        <v>43425.541666666664</v>
      </c>
      <c r="C1136" s="20">
        <v>0.68457290000000004</v>
      </c>
      <c r="D1136" s="20">
        <v>2.3441320000000001</v>
      </c>
    </row>
    <row r="1137" spans="1:4">
      <c r="A1137">
        <f t="shared" si="17"/>
        <v>7.8819444444446054</v>
      </c>
      <c r="B1137" s="1">
        <v>43425.548611111109</v>
      </c>
      <c r="C1137" s="20">
        <v>0.68457290000000004</v>
      </c>
      <c r="D1137" s="20">
        <v>2.3441320000000001</v>
      </c>
    </row>
    <row r="1138" spans="1:4">
      <c r="A1138">
        <f t="shared" si="17"/>
        <v>7.88888888888905</v>
      </c>
      <c r="B1138" s="1">
        <v>43425.555555555555</v>
      </c>
      <c r="C1138" s="20">
        <v>0.64816739999999995</v>
      </c>
      <c r="D1138" s="20">
        <v>11.11924</v>
      </c>
    </row>
    <row r="1139" spans="1:4">
      <c r="A1139">
        <f t="shared" si="17"/>
        <v>7.8958333333334947</v>
      </c>
      <c r="B1139" s="1">
        <v>43425.5625</v>
      </c>
      <c r="C1139" s="20">
        <v>0.56085739999999995</v>
      </c>
      <c r="D1139" s="20">
        <v>3.1684969999999999</v>
      </c>
    </row>
    <row r="1140" spans="1:4">
      <c r="A1140">
        <f t="shared" si="17"/>
        <v>7.9027777777779393</v>
      </c>
      <c r="B1140" s="1">
        <v>43425.569444444445</v>
      </c>
      <c r="C1140" s="20">
        <v>0.47660469999999999</v>
      </c>
      <c r="D1140" s="20">
        <v>2.8864190000000001</v>
      </c>
    </row>
    <row r="1141" spans="1:4">
      <c r="A1141">
        <f t="shared" si="17"/>
        <v>7.909722222222384</v>
      </c>
      <c r="B1141" s="1">
        <v>43425.576388888891</v>
      </c>
      <c r="C1141" s="20">
        <v>0.4448202</v>
      </c>
      <c r="D1141" s="20">
        <v>356.52010000000001</v>
      </c>
    </row>
    <row r="1142" spans="1:4">
      <c r="A1142">
        <f t="shared" si="17"/>
        <v>7.9166666666668286</v>
      </c>
      <c r="B1142" s="1">
        <v>43425.583333333336</v>
      </c>
      <c r="C1142" s="20">
        <v>0.48806559999999999</v>
      </c>
      <c r="D1142" s="20">
        <v>0.93919090000000005</v>
      </c>
    </row>
    <row r="1143" spans="1:4">
      <c r="A1143">
        <f t="shared" si="17"/>
        <v>7.9236111111112733</v>
      </c>
      <c r="B1143" s="1">
        <v>43425.590277777781</v>
      </c>
      <c r="C1143" s="20">
        <v>0.48806559999999999</v>
      </c>
      <c r="D1143" s="20">
        <v>0.93919090000000005</v>
      </c>
    </row>
    <row r="1144" spans="1:4">
      <c r="A1144">
        <f t="shared" si="17"/>
        <v>7.9305555555557179</v>
      </c>
      <c r="B1144" s="1">
        <v>43425.597222222219</v>
      </c>
      <c r="C1144" s="20">
        <v>0.41474450000000002</v>
      </c>
      <c r="D1144" s="20">
        <v>5.2569650000000001</v>
      </c>
    </row>
    <row r="1145" spans="1:4">
      <c r="A1145">
        <f t="shared" si="17"/>
        <v>7.9375000000001625</v>
      </c>
      <c r="B1145" s="1">
        <v>43425.604166666664</v>
      </c>
      <c r="C1145" s="20">
        <v>0.37526120000000002</v>
      </c>
      <c r="D1145" s="20">
        <v>2.1380490000000001</v>
      </c>
    </row>
    <row r="1146" spans="1:4">
      <c r="A1146">
        <f t="shared" si="17"/>
        <v>7.9444444444446072</v>
      </c>
      <c r="B1146" s="1">
        <v>43425.611111111109</v>
      </c>
      <c r="C1146" s="20">
        <v>0.32077719999999998</v>
      </c>
      <c r="D1146" s="20">
        <v>16.85322</v>
      </c>
    </row>
    <row r="1147" spans="1:4">
      <c r="A1147">
        <f t="shared" si="17"/>
        <v>7.9513888888890518</v>
      </c>
      <c r="B1147" s="1">
        <v>43425.618055555555</v>
      </c>
      <c r="C1147" s="20">
        <v>0.25777699999999998</v>
      </c>
      <c r="D1147" s="20">
        <v>4.4498470000000001</v>
      </c>
    </row>
    <row r="1148" spans="1:4">
      <c r="A1148">
        <f t="shared" si="17"/>
        <v>7.9583333333334965</v>
      </c>
      <c r="B1148" s="1">
        <v>43425.625</v>
      </c>
      <c r="C1148" s="20">
        <v>0.21400230000000001</v>
      </c>
      <c r="D1148" s="20">
        <v>347.58730000000003</v>
      </c>
    </row>
    <row r="1149" spans="1:4">
      <c r="A1149">
        <f t="shared" si="17"/>
        <v>7.9652777777779411</v>
      </c>
      <c r="B1149" s="1">
        <v>43425.631944444445</v>
      </c>
      <c r="C1149" s="20">
        <v>0.21400230000000001</v>
      </c>
      <c r="D1149" s="20">
        <v>347.58730000000003</v>
      </c>
    </row>
    <row r="1150" spans="1:4">
      <c r="A1150">
        <f t="shared" si="17"/>
        <v>7.9722222222223857</v>
      </c>
      <c r="B1150" s="1">
        <v>43425.638888888891</v>
      </c>
      <c r="C1150" s="20">
        <v>0.27508909999999998</v>
      </c>
      <c r="D1150" s="20">
        <v>358.5419</v>
      </c>
    </row>
    <row r="1151" spans="1:4">
      <c r="A1151">
        <f t="shared" si="17"/>
        <v>7.9791666666668304</v>
      </c>
      <c r="B1151" s="1">
        <v>43425.645833333336</v>
      </c>
      <c r="C1151" s="20">
        <v>0.24366579999999999</v>
      </c>
      <c r="D1151" s="20">
        <v>355.7636</v>
      </c>
    </row>
    <row r="1152" spans="1:4">
      <c r="A1152">
        <f t="shared" si="17"/>
        <v>7.986111111111275</v>
      </c>
      <c r="B1152" s="1">
        <v>43425.652777777781</v>
      </c>
      <c r="C1152" s="20">
        <v>0.14085810000000001</v>
      </c>
      <c r="D1152" s="20">
        <v>317.58949999999999</v>
      </c>
    </row>
    <row r="1153" spans="1:4">
      <c r="A1153">
        <f t="shared" si="17"/>
        <v>7.9930555555557197</v>
      </c>
      <c r="B1153" s="1">
        <v>43425.659722222219</v>
      </c>
      <c r="C1153" s="20">
        <v>0.1006032</v>
      </c>
      <c r="D1153" s="20">
        <v>322.67450000000002</v>
      </c>
    </row>
    <row r="1154" spans="1:4">
      <c r="A1154">
        <f t="shared" si="17"/>
        <v>8.0000000000001634</v>
      </c>
      <c r="B1154" s="1">
        <v>43425.666666666664</v>
      </c>
      <c r="C1154" s="20">
        <v>8.4864599999999998E-2</v>
      </c>
      <c r="D1154" s="20">
        <v>314.04520000000002</v>
      </c>
    </row>
    <row r="1155" spans="1:4">
      <c r="A1155">
        <f t="shared" si="17"/>
        <v>8.0069444444446081</v>
      </c>
      <c r="B1155" s="1">
        <v>43425.673611111109</v>
      </c>
      <c r="C1155" s="20">
        <v>8.4864599999999998E-2</v>
      </c>
      <c r="D1155" s="20">
        <v>314.04520000000002</v>
      </c>
    </row>
    <row r="1156" spans="1:4">
      <c r="A1156">
        <f t="shared" ref="A1156:A1219" si="18">A1155+((10/60)/24)</f>
        <v>8.0138888888890527</v>
      </c>
      <c r="B1156" s="1">
        <v>43425.680555555555</v>
      </c>
      <c r="C1156" s="20">
        <v>0.2224073</v>
      </c>
      <c r="D1156" s="20">
        <v>219.34379999999999</v>
      </c>
    </row>
    <row r="1157" spans="1:4">
      <c r="A1157">
        <f t="shared" si="18"/>
        <v>8.0208333333334974</v>
      </c>
      <c r="B1157" s="1">
        <v>43425.6875</v>
      </c>
      <c r="C1157" s="20">
        <v>0.2658007</v>
      </c>
      <c r="D1157" s="20">
        <v>200.4804</v>
      </c>
    </row>
    <row r="1158" spans="1:4">
      <c r="A1158">
        <f t="shared" si="18"/>
        <v>8.027777777777942</v>
      </c>
      <c r="B1158" s="1">
        <v>43425.694444444445</v>
      </c>
      <c r="C1158" s="20">
        <v>0.3518693</v>
      </c>
      <c r="D1158" s="20">
        <v>190.4796</v>
      </c>
    </row>
    <row r="1159" spans="1:4">
      <c r="A1159">
        <f t="shared" si="18"/>
        <v>8.0347222222223866</v>
      </c>
      <c r="B1159" s="1">
        <v>43425.701388888891</v>
      </c>
      <c r="C1159" s="20">
        <v>0.49774289999999999</v>
      </c>
      <c r="D1159" s="20">
        <v>198.5078</v>
      </c>
    </row>
    <row r="1160" spans="1:4">
      <c r="A1160">
        <f t="shared" si="18"/>
        <v>8.0416666666668313</v>
      </c>
      <c r="B1160" s="1">
        <v>43425.708333333336</v>
      </c>
      <c r="C1160" s="20">
        <v>0.54775910000000005</v>
      </c>
      <c r="D1160" s="20">
        <v>197.64109999999999</v>
      </c>
    </row>
    <row r="1161" spans="1:4">
      <c r="A1161">
        <f t="shared" si="18"/>
        <v>8.0486111111112759</v>
      </c>
      <c r="B1161" s="1">
        <v>43425.715277777781</v>
      </c>
      <c r="C1161" s="20">
        <v>0.54775910000000005</v>
      </c>
      <c r="D1161" s="20">
        <v>197.64109999999999</v>
      </c>
    </row>
    <row r="1162" spans="1:4">
      <c r="A1162">
        <f t="shared" si="18"/>
        <v>8.0555555555557206</v>
      </c>
      <c r="B1162" s="1">
        <v>43425.722222222219</v>
      </c>
      <c r="C1162" s="20">
        <v>0.57345440000000003</v>
      </c>
      <c r="D1162" s="20">
        <v>185.303</v>
      </c>
    </row>
    <row r="1163" spans="1:4">
      <c r="A1163">
        <f t="shared" si="18"/>
        <v>8.0625000000001652</v>
      </c>
      <c r="B1163" s="1">
        <v>43425.729166666664</v>
      </c>
      <c r="C1163" s="20">
        <v>0.63103489999999995</v>
      </c>
      <c r="D1163" s="20">
        <v>197.14279999999999</v>
      </c>
    </row>
    <row r="1164" spans="1:4">
      <c r="A1164">
        <f t="shared" si="18"/>
        <v>8.0694444444446098</v>
      </c>
      <c r="B1164" s="1">
        <v>43425.736111111109</v>
      </c>
      <c r="C1164" s="20">
        <v>0.62111590000000005</v>
      </c>
      <c r="D1164" s="20">
        <v>181.107</v>
      </c>
    </row>
    <row r="1165" spans="1:4">
      <c r="A1165">
        <f t="shared" si="18"/>
        <v>8.0763888888890545</v>
      </c>
      <c r="B1165" s="1">
        <v>43425.743055555555</v>
      </c>
      <c r="C1165" s="20">
        <v>0.616533</v>
      </c>
      <c r="D1165" s="20">
        <v>190.08869999999999</v>
      </c>
    </row>
    <row r="1166" spans="1:4">
      <c r="A1166">
        <f t="shared" si="18"/>
        <v>8.0833333333334991</v>
      </c>
      <c r="B1166" s="1">
        <v>43425.75</v>
      </c>
      <c r="C1166" s="20">
        <v>0.54629660000000002</v>
      </c>
      <c r="D1166" s="20">
        <v>181.88820000000001</v>
      </c>
    </row>
    <row r="1167" spans="1:4">
      <c r="A1167">
        <f t="shared" si="18"/>
        <v>8.0902777777779438</v>
      </c>
      <c r="B1167" s="1">
        <v>43425.756944444445</v>
      </c>
      <c r="C1167" s="20">
        <v>0.54629660000000002</v>
      </c>
      <c r="D1167" s="20">
        <v>181.88820000000001</v>
      </c>
    </row>
    <row r="1168" spans="1:4">
      <c r="A1168">
        <f t="shared" si="18"/>
        <v>8.0972222222223884</v>
      </c>
      <c r="B1168" s="1">
        <v>43425.763888888891</v>
      </c>
      <c r="C1168" s="20">
        <v>0.51019409999999998</v>
      </c>
      <c r="D1168" s="20">
        <v>186.41460000000001</v>
      </c>
    </row>
    <row r="1169" spans="1:4">
      <c r="A1169">
        <f t="shared" si="18"/>
        <v>8.1041666666668331</v>
      </c>
      <c r="B1169" s="1">
        <v>43425.770833333336</v>
      </c>
      <c r="C1169" s="20">
        <v>0.54243989999999997</v>
      </c>
      <c r="D1169" s="20">
        <v>192.7809</v>
      </c>
    </row>
    <row r="1170" spans="1:4">
      <c r="A1170">
        <f t="shared" si="18"/>
        <v>8.1111111111112777</v>
      </c>
      <c r="B1170" s="1">
        <v>43425.777777777781</v>
      </c>
      <c r="C1170" s="20">
        <v>0.59624239999999995</v>
      </c>
      <c r="D1170" s="20">
        <v>186.839</v>
      </c>
    </row>
    <row r="1171" spans="1:4">
      <c r="A1171">
        <f t="shared" si="18"/>
        <v>8.1180555555557223</v>
      </c>
      <c r="B1171" s="1">
        <v>43425.784722222219</v>
      </c>
      <c r="C1171" s="20">
        <v>0.71748239999999996</v>
      </c>
      <c r="D1171" s="20">
        <v>188.81899999999999</v>
      </c>
    </row>
    <row r="1172" spans="1:4">
      <c r="A1172">
        <f t="shared" si="18"/>
        <v>8.125000000000167</v>
      </c>
      <c r="B1172" s="1">
        <v>43425.791666666664</v>
      </c>
      <c r="C1172" s="20">
        <v>0.61671790000000004</v>
      </c>
      <c r="D1172" s="20">
        <v>184.27760000000001</v>
      </c>
    </row>
    <row r="1173" spans="1:4">
      <c r="A1173">
        <f t="shared" si="18"/>
        <v>8.1319444444446116</v>
      </c>
      <c r="B1173" s="1">
        <v>43425.798611111109</v>
      </c>
      <c r="C1173" s="20">
        <v>0.61671790000000004</v>
      </c>
      <c r="D1173" s="20">
        <v>184.27760000000001</v>
      </c>
    </row>
    <row r="1174" spans="1:4">
      <c r="A1174">
        <f t="shared" si="18"/>
        <v>8.1388888888890563</v>
      </c>
      <c r="B1174" s="1">
        <v>43425.805555555555</v>
      </c>
      <c r="C1174" s="20">
        <v>0.67727689999999996</v>
      </c>
      <c r="D1174" s="20">
        <v>192.9693</v>
      </c>
    </row>
    <row r="1175" spans="1:4">
      <c r="A1175">
        <f t="shared" si="18"/>
        <v>8.1458333333335009</v>
      </c>
      <c r="B1175" s="1">
        <v>43425.8125</v>
      </c>
      <c r="C1175" s="20">
        <v>0.70938990000000002</v>
      </c>
      <c r="D1175" s="20">
        <v>187.696</v>
      </c>
    </row>
    <row r="1176" spans="1:4">
      <c r="A1176">
        <f t="shared" si="18"/>
        <v>8.1527777777779455</v>
      </c>
      <c r="B1176" s="1">
        <v>43425.819444444445</v>
      </c>
      <c r="C1176" s="20">
        <v>0.61347039999999997</v>
      </c>
      <c r="D1176" s="20">
        <v>185.1437</v>
      </c>
    </row>
    <row r="1177" spans="1:4">
      <c r="A1177">
        <f t="shared" si="18"/>
        <v>8.1597222222223902</v>
      </c>
      <c r="B1177" s="1">
        <v>43425.826388888891</v>
      </c>
      <c r="C1177" s="20">
        <v>0.66880859999999998</v>
      </c>
      <c r="D1177" s="20">
        <v>192.87260000000001</v>
      </c>
    </row>
    <row r="1178" spans="1:4">
      <c r="A1178">
        <f t="shared" si="18"/>
        <v>8.1666666666668348</v>
      </c>
      <c r="B1178" s="1">
        <v>43425.833333333336</v>
      </c>
      <c r="C1178" s="20">
        <v>0.6553388</v>
      </c>
      <c r="D1178" s="20">
        <v>194.31190000000001</v>
      </c>
    </row>
    <row r="1179" spans="1:4">
      <c r="A1179">
        <f t="shared" si="18"/>
        <v>8.1736111111112795</v>
      </c>
      <c r="B1179" s="1">
        <v>43425.840277777781</v>
      </c>
      <c r="C1179" s="20">
        <v>0.6553388</v>
      </c>
      <c r="D1179" s="20">
        <v>194.31190000000001</v>
      </c>
    </row>
    <row r="1180" spans="1:4">
      <c r="A1180">
        <f t="shared" si="18"/>
        <v>8.1805555555557241</v>
      </c>
      <c r="B1180" s="1">
        <v>43425.847222222219</v>
      </c>
      <c r="C1180" s="20">
        <v>0.54736640000000003</v>
      </c>
      <c r="D1180" s="20">
        <v>187.24189999999999</v>
      </c>
    </row>
    <row r="1181" spans="1:4">
      <c r="A1181">
        <f t="shared" si="18"/>
        <v>8.1875000000001688</v>
      </c>
      <c r="B1181" s="1">
        <v>43425.854166666664</v>
      </c>
      <c r="C1181" s="20">
        <v>0.45900000000000002</v>
      </c>
      <c r="D1181" s="20">
        <v>180</v>
      </c>
    </row>
    <row r="1182" spans="1:4">
      <c r="A1182">
        <f t="shared" si="18"/>
        <v>8.1944444444446134</v>
      </c>
      <c r="B1182" s="1">
        <v>43425.861111111109</v>
      </c>
      <c r="C1182" s="20">
        <v>0.48626330000000001</v>
      </c>
      <c r="D1182" s="20">
        <v>181.88560000000001</v>
      </c>
    </row>
    <row r="1183" spans="1:4">
      <c r="A1183">
        <f t="shared" si="18"/>
        <v>8.201388888889058</v>
      </c>
      <c r="B1183" s="1">
        <v>43425.868055555555</v>
      </c>
      <c r="C1183" s="20">
        <v>0.30302639999999997</v>
      </c>
      <c r="D1183" s="20">
        <v>195.50389999999999</v>
      </c>
    </row>
    <row r="1184" spans="1:4">
      <c r="A1184">
        <f t="shared" si="18"/>
        <v>8.2083333333335027</v>
      </c>
      <c r="B1184" s="1">
        <v>43425.875</v>
      </c>
      <c r="C1184" s="20">
        <v>0.33326420000000001</v>
      </c>
      <c r="D1184" s="20">
        <v>184.99209999999999</v>
      </c>
    </row>
    <row r="1185" spans="1:4">
      <c r="A1185">
        <f t="shared" si="18"/>
        <v>8.2152777777779473</v>
      </c>
      <c r="B1185" s="1">
        <v>43425.881944444445</v>
      </c>
      <c r="C1185" s="20">
        <v>0.33326420000000001</v>
      </c>
      <c r="D1185" s="20">
        <v>184.99209999999999</v>
      </c>
    </row>
    <row r="1186" spans="1:4">
      <c r="A1186">
        <f t="shared" si="18"/>
        <v>8.222222222222392</v>
      </c>
      <c r="B1186" s="1">
        <v>43425.888888888891</v>
      </c>
      <c r="C1186" s="20">
        <v>0.2600481</v>
      </c>
      <c r="D1186" s="20">
        <v>195.1585</v>
      </c>
    </row>
    <row r="1187" spans="1:4">
      <c r="A1187">
        <f t="shared" si="18"/>
        <v>8.2291666666668366</v>
      </c>
      <c r="B1187" s="1">
        <v>43425.895833333336</v>
      </c>
      <c r="C1187" s="20">
        <v>0.2081538</v>
      </c>
      <c r="D1187" s="20">
        <v>182.20259999999999</v>
      </c>
    </row>
    <row r="1188" spans="1:4">
      <c r="A1188">
        <f t="shared" si="18"/>
        <v>8.2361111111112812</v>
      </c>
      <c r="B1188" s="1">
        <v>43425.902777777781</v>
      </c>
      <c r="C1188" s="20">
        <v>0.15000330000000001</v>
      </c>
      <c r="D1188" s="20">
        <v>179.61799999999999</v>
      </c>
    </row>
    <row r="1189" spans="1:4">
      <c r="A1189">
        <f t="shared" si="18"/>
        <v>8.2430555555557259</v>
      </c>
      <c r="B1189" s="1">
        <v>43425.909722222219</v>
      </c>
      <c r="C1189" s="20">
        <v>0.19194269999999999</v>
      </c>
      <c r="D1189" s="20">
        <v>140.92060000000001</v>
      </c>
    </row>
    <row r="1190" spans="1:4">
      <c r="A1190">
        <f t="shared" si="18"/>
        <v>8.2500000000001705</v>
      </c>
      <c r="B1190" s="1">
        <v>43425.916666666664</v>
      </c>
      <c r="C1190" s="20">
        <v>0.1258968</v>
      </c>
      <c r="D1190" s="20">
        <v>43.712670000000003</v>
      </c>
    </row>
    <row r="1191" spans="1:4">
      <c r="A1191">
        <f t="shared" si="18"/>
        <v>8.2569444444446152</v>
      </c>
      <c r="B1191" s="1">
        <v>43425.923611111109</v>
      </c>
      <c r="C1191" s="20">
        <v>0.1258968</v>
      </c>
      <c r="D1191" s="20">
        <v>43.712670000000003</v>
      </c>
    </row>
    <row r="1192" spans="1:4">
      <c r="A1192">
        <f t="shared" si="18"/>
        <v>8.2638888888890598</v>
      </c>
      <c r="B1192" s="1">
        <v>43425.930555555555</v>
      </c>
      <c r="C1192" s="20">
        <v>0.32025769999999998</v>
      </c>
      <c r="D1192" s="20">
        <v>25.52488</v>
      </c>
    </row>
    <row r="1193" spans="1:4">
      <c r="A1193">
        <f t="shared" si="18"/>
        <v>8.2708333333335045</v>
      </c>
      <c r="B1193" s="1">
        <v>43425.9375</v>
      </c>
      <c r="C1193" s="20">
        <v>0.33953650000000002</v>
      </c>
      <c r="D1193" s="20">
        <v>20.516539999999999</v>
      </c>
    </row>
    <row r="1194" spans="1:4">
      <c r="A1194">
        <f t="shared" si="18"/>
        <v>8.2777777777779491</v>
      </c>
      <c r="B1194" s="1">
        <v>43425.944444444445</v>
      </c>
      <c r="C1194" s="20">
        <v>0.4571094</v>
      </c>
      <c r="D1194" s="20">
        <v>23.8734</v>
      </c>
    </row>
    <row r="1195" spans="1:4">
      <c r="A1195">
        <f t="shared" si="18"/>
        <v>8.2847222222223937</v>
      </c>
      <c r="B1195" s="1">
        <v>43425.951388888891</v>
      </c>
      <c r="C1195" s="20">
        <v>0.47117300000000001</v>
      </c>
      <c r="D1195" s="20">
        <v>12.50243</v>
      </c>
    </row>
    <row r="1196" spans="1:4">
      <c r="A1196">
        <f t="shared" si="18"/>
        <v>8.2916666666668384</v>
      </c>
      <c r="B1196" s="1">
        <v>43425.958333333336</v>
      </c>
      <c r="C1196" s="20">
        <v>0.51376750000000004</v>
      </c>
      <c r="D1196" s="20">
        <v>9.9756780000000003</v>
      </c>
    </row>
    <row r="1197" spans="1:4">
      <c r="A1197">
        <f t="shared" si="18"/>
        <v>8.298611111111283</v>
      </c>
      <c r="B1197" s="1">
        <v>43425.965277777781</v>
      </c>
      <c r="C1197" s="20">
        <v>0.51376750000000004</v>
      </c>
      <c r="D1197" s="20">
        <v>9.9756780000000003</v>
      </c>
    </row>
    <row r="1198" spans="1:4">
      <c r="A1198">
        <f t="shared" si="18"/>
        <v>8.3055555555557277</v>
      </c>
      <c r="B1198" s="1">
        <v>43425.972222222219</v>
      </c>
      <c r="C1198" s="20">
        <v>0.60449399999999998</v>
      </c>
      <c r="D1198" s="20">
        <v>17.02608</v>
      </c>
    </row>
    <row r="1199" spans="1:4">
      <c r="A1199">
        <f t="shared" si="18"/>
        <v>8.3125000000001723</v>
      </c>
      <c r="B1199" s="1">
        <v>43425.979166666664</v>
      </c>
      <c r="C1199" s="20">
        <v>0.6709136</v>
      </c>
      <c r="D1199" s="20">
        <v>11.259690000000001</v>
      </c>
    </row>
    <row r="1200" spans="1:4">
      <c r="A1200">
        <f t="shared" si="18"/>
        <v>8.3194444444446169</v>
      </c>
      <c r="B1200" s="1">
        <v>43425.986111111109</v>
      </c>
      <c r="C1200" s="20">
        <v>0.63575550000000003</v>
      </c>
      <c r="D1200" s="20">
        <v>8.9585699999999999</v>
      </c>
    </row>
    <row r="1201" spans="1:4">
      <c r="A1201">
        <f t="shared" si="18"/>
        <v>8.3263888888890616</v>
      </c>
      <c r="B1201" s="1">
        <v>43425.993055555555</v>
      </c>
      <c r="C1201" s="20">
        <v>0.84838959999999997</v>
      </c>
      <c r="D1201" s="20">
        <v>14.052619999999999</v>
      </c>
    </row>
    <row r="1202" spans="1:4">
      <c r="A1202">
        <f t="shared" si="18"/>
        <v>8.3333333333335062</v>
      </c>
      <c r="B1202" s="1">
        <v>43426</v>
      </c>
      <c r="C1202" s="20">
        <v>0.73138020000000004</v>
      </c>
      <c r="D1202" s="20">
        <v>15.13832</v>
      </c>
    </row>
    <row r="1203" spans="1:4">
      <c r="A1203">
        <f t="shared" si="18"/>
        <v>8.3402777777779509</v>
      </c>
      <c r="B1203" s="1">
        <v>43426.006944444445</v>
      </c>
      <c r="C1203" s="20">
        <v>0.73138020000000004</v>
      </c>
      <c r="D1203" s="20">
        <v>15.13832</v>
      </c>
    </row>
    <row r="1204" spans="1:4">
      <c r="A1204">
        <f t="shared" si="18"/>
        <v>8.3472222222223955</v>
      </c>
      <c r="B1204" s="1">
        <v>43426.013888888891</v>
      </c>
      <c r="C1204" s="20">
        <v>0.88709190000000004</v>
      </c>
      <c r="D1204" s="20">
        <v>4.7850970000000004</v>
      </c>
    </row>
    <row r="1205" spans="1:4">
      <c r="A1205">
        <f t="shared" si="18"/>
        <v>8.3541666666668402</v>
      </c>
      <c r="B1205" s="1">
        <v>43426.020833333336</v>
      </c>
      <c r="C1205" s="20">
        <v>0.75367169999999994</v>
      </c>
      <c r="D1205" s="20">
        <v>8.6999239999999993</v>
      </c>
    </row>
    <row r="1206" spans="1:4">
      <c r="A1206">
        <f t="shared" si="18"/>
        <v>8.3611111111112848</v>
      </c>
      <c r="B1206" s="1">
        <v>43426.027777777781</v>
      </c>
      <c r="C1206" s="20">
        <v>0.77991089999999996</v>
      </c>
      <c r="D1206" s="20">
        <v>9.5951749999999993</v>
      </c>
    </row>
    <row r="1207" spans="1:4">
      <c r="A1207">
        <f t="shared" si="18"/>
        <v>8.3680555555557294</v>
      </c>
      <c r="B1207" s="1">
        <v>43426.034722222219</v>
      </c>
      <c r="C1207" s="20">
        <v>0.85449699999999995</v>
      </c>
      <c r="D1207" s="20">
        <v>10.92858</v>
      </c>
    </row>
    <row r="1208" spans="1:4">
      <c r="A1208">
        <f t="shared" si="18"/>
        <v>8.3750000000001741</v>
      </c>
      <c r="B1208" s="1">
        <v>43426.041666666664</v>
      </c>
      <c r="C1208" s="20">
        <v>0.81686780000000003</v>
      </c>
      <c r="D1208" s="20">
        <v>19.078199999999999</v>
      </c>
    </row>
    <row r="1209" spans="1:4">
      <c r="A1209">
        <f t="shared" si="18"/>
        <v>8.3819444444446187</v>
      </c>
      <c r="B1209" s="1">
        <v>43426.048611111109</v>
      </c>
      <c r="C1209" s="20">
        <v>0.81686780000000003</v>
      </c>
      <c r="D1209" s="20">
        <v>19.078199999999999</v>
      </c>
    </row>
    <row r="1210" spans="1:4">
      <c r="A1210">
        <f t="shared" si="18"/>
        <v>8.3888888888890634</v>
      </c>
      <c r="B1210" s="1">
        <v>43426.055555555555</v>
      </c>
      <c r="C1210" s="20">
        <v>0.82682279999999997</v>
      </c>
      <c r="D1210" s="20">
        <v>7.3656810000000004</v>
      </c>
    </row>
    <row r="1211" spans="1:4">
      <c r="A1211">
        <f t="shared" si="18"/>
        <v>8.395833333333508</v>
      </c>
      <c r="B1211" s="1">
        <v>43426.0625</v>
      </c>
      <c r="C1211" s="20">
        <v>0.71931699999999998</v>
      </c>
      <c r="D1211" s="20">
        <v>5.5045229999999998</v>
      </c>
    </row>
    <row r="1212" spans="1:4">
      <c r="A1212">
        <f t="shared" si="18"/>
        <v>8.4027777777779527</v>
      </c>
      <c r="B1212" s="1">
        <v>43426.069444444445</v>
      </c>
      <c r="C1212" s="20">
        <v>0.56542809999999999</v>
      </c>
      <c r="D1212" s="20">
        <v>2.22986</v>
      </c>
    </row>
    <row r="1213" spans="1:4">
      <c r="A1213">
        <f t="shared" si="18"/>
        <v>8.4097222222223973</v>
      </c>
      <c r="B1213" s="1">
        <v>43426.076388888891</v>
      </c>
      <c r="C1213" s="20">
        <v>0.45835029999999999</v>
      </c>
      <c r="D1213" s="20">
        <v>7.9002840000000001</v>
      </c>
    </row>
    <row r="1214" spans="1:4">
      <c r="A1214">
        <f t="shared" si="18"/>
        <v>8.4166666666668419</v>
      </c>
      <c r="B1214" s="1">
        <v>43426.083333333336</v>
      </c>
      <c r="C1214" s="20">
        <v>0.58937680000000003</v>
      </c>
      <c r="D1214" s="20">
        <v>6.1362170000000003</v>
      </c>
    </row>
    <row r="1215" spans="1:4">
      <c r="A1215">
        <f t="shared" si="18"/>
        <v>8.4236111111112866</v>
      </c>
      <c r="B1215" s="1">
        <v>43426.090277777781</v>
      </c>
      <c r="C1215" s="20">
        <v>0.58937680000000003</v>
      </c>
      <c r="D1215" s="20">
        <v>6.1362170000000003</v>
      </c>
    </row>
    <row r="1216" spans="1:4">
      <c r="A1216">
        <f t="shared" si="18"/>
        <v>8.4305555555557312</v>
      </c>
      <c r="B1216" s="1">
        <v>43426.097222222219</v>
      </c>
      <c r="C1216" s="20">
        <v>0.33853359999999999</v>
      </c>
      <c r="D1216" s="20">
        <v>3.2173829999999999</v>
      </c>
    </row>
    <row r="1217" spans="1:4">
      <c r="A1217">
        <f t="shared" si="18"/>
        <v>8.4375000000001759</v>
      </c>
      <c r="B1217" s="1">
        <v>43426.104166666664</v>
      </c>
      <c r="C1217" s="20">
        <v>0.56898680000000001</v>
      </c>
      <c r="D1217" s="20">
        <v>9.6113140000000001</v>
      </c>
    </row>
    <row r="1218" spans="1:4">
      <c r="A1218">
        <f t="shared" si="18"/>
        <v>8.4444444444446205</v>
      </c>
      <c r="B1218" s="1">
        <v>43426.111111111109</v>
      </c>
      <c r="C1218" s="20">
        <v>0.42045929999999998</v>
      </c>
      <c r="D1218" s="20">
        <v>4.7749579999999998</v>
      </c>
    </row>
    <row r="1219" spans="1:4">
      <c r="A1219">
        <f t="shared" si="18"/>
        <v>8.4513888888890651</v>
      </c>
      <c r="B1219" s="1">
        <v>43426.118055555555</v>
      </c>
      <c r="C1219" s="20">
        <v>0.41331950000000001</v>
      </c>
      <c r="D1219" s="20">
        <v>4.5794490000000003</v>
      </c>
    </row>
    <row r="1220" spans="1:4">
      <c r="A1220">
        <f t="shared" ref="A1220:A1283" si="19">A1219+((10/60)/24)</f>
        <v>8.4583333333335098</v>
      </c>
      <c r="B1220" s="1">
        <v>43426.125</v>
      </c>
      <c r="C1220" s="20">
        <v>0.31772</v>
      </c>
      <c r="D1220" s="20">
        <v>11.805070000000001</v>
      </c>
    </row>
    <row r="1221" spans="1:4">
      <c r="A1221">
        <f t="shared" si="19"/>
        <v>8.4652777777779544</v>
      </c>
      <c r="B1221" s="1">
        <v>43426.131944444445</v>
      </c>
      <c r="C1221" s="20">
        <v>0.31772</v>
      </c>
      <c r="D1221" s="20">
        <v>11.805070000000001</v>
      </c>
    </row>
    <row r="1222" spans="1:4">
      <c r="A1222">
        <f t="shared" si="19"/>
        <v>8.4722222222223991</v>
      </c>
      <c r="B1222" s="1">
        <v>43426.138888888891</v>
      </c>
      <c r="C1222" s="20">
        <v>0.24459149999999999</v>
      </c>
      <c r="D1222" s="20">
        <v>3.9854790000000002</v>
      </c>
    </row>
    <row r="1223" spans="1:4">
      <c r="A1223">
        <f t="shared" si="19"/>
        <v>8.4791666666668437</v>
      </c>
      <c r="B1223" s="1">
        <v>43426.145833333336</v>
      </c>
      <c r="C1223" s="20">
        <v>0.18232110000000001</v>
      </c>
      <c r="D1223" s="20">
        <v>350.84769999999997</v>
      </c>
    </row>
    <row r="1224" spans="1:4">
      <c r="A1224">
        <f t="shared" si="19"/>
        <v>8.4861111111112884</v>
      </c>
      <c r="B1224" s="1">
        <v>43426.152777777781</v>
      </c>
      <c r="C1224" s="20">
        <v>0.15929850000000001</v>
      </c>
      <c r="D1224" s="20">
        <v>321.1155</v>
      </c>
    </row>
    <row r="1225" spans="1:4">
      <c r="A1225">
        <f t="shared" si="19"/>
        <v>8.493055555555733</v>
      </c>
      <c r="B1225" s="1">
        <v>43426.159722222219</v>
      </c>
      <c r="C1225" s="20">
        <v>4.4687810000000001E-2</v>
      </c>
      <c r="D1225" s="20">
        <v>310.4622</v>
      </c>
    </row>
    <row r="1226" spans="1:4">
      <c r="A1226">
        <f t="shared" si="19"/>
        <v>8.5000000000001776</v>
      </c>
      <c r="B1226" s="1">
        <v>43426.166666666664</v>
      </c>
      <c r="C1226" s="20">
        <v>0.1086646</v>
      </c>
      <c r="D1226" s="20">
        <v>263.65980000000002</v>
      </c>
    </row>
    <row r="1227" spans="1:4">
      <c r="A1227">
        <f t="shared" si="19"/>
        <v>8.5069444444446223</v>
      </c>
      <c r="B1227" s="1">
        <v>43426.173611111109</v>
      </c>
      <c r="C1227" s="20">
        <v>0.1086646</v>
      </c>
      <c r="D1227" s="20">
        <v>263.65980000000002</v>
      </c>
    </row>
    <row r="1228" spans="1:4">
      <c r="A1228">
        <f t="shared" si="19"/>
        <v>8.5138888888890669</v>
      </c>
      <c r="B1228" s="1">
        <v>43426.180555555555</v>
      </c>
      <c r="C1228" s="20">
        <v>0.21694469999999999</v>
      </c>
      <c r="D1228" s="20">
        <v>207.74619999999999</v>
      </c>
    </row>
    <row r="1229" spans="1:4">
      <c r="A1229">
        <f t="shared" si="19"/>
        <v>8.5208333333335116</v>
      </c>
      <c r="B1229" s="1">
        <v>43426.1875</v>
      </c>
      <c r="C1229" s="20">
        <v>0.16243150000000001</v>
      </c>
      <c r="D1229" s="20">
        <v>217.99870000000001</v>
      </c>
    </row>
    <row r="1230" spans="1:4">
      <c r="A1230">
        <f t="shared" si="19"/>
        <v>8.5277777777779562</v>
      </c>
      <c r="B1230" s="1">
        <v>43426.194444444445</v>
      </c>
      <c r="C1230" s="20">
        <v>0.36726690000000001</v>
      </c>
      <c r="D1230" s="20">
        <v>203.4239</v>
      </c>
    </row>
    <row r="1231" spans="1:4">
      <c r="A1231">
        <f t="shared" si="19"/>
        <v>8.5347222222224008</v>
      </c>
      <c r="B1231" s="1">
        <v>43426.201388888891</v>
      </c>
      <c r="C1231" s="20">
        <v>0.42821019999999999</v>
      </c>
      <c r="D1231" s="20">
        <v>197.67330000000001</v>
      </c>
    </row>
    <row r="1232" spans="1:4">
      <c r="A1232">
        <f t="shared" si="19"/>
        <v>8.5416666666668455</v>
      </c>
      <c r="B1232" s="1">
        <v>43426.208333333336</v>
      </c>
      <c r="C1232" s="20">
        <v>0.49651790000000001</v>
      </c>
      <c r="D1232" s="20">
        <v>197.70509999999999</v>
      </c>
    </row>
    <row r="1233" spans="1:4">
      <c r="A1233">
        <f t="shared" si="19"/>
        <v>8.5486111111112901</v>
      </c>
      <c r="B1233" s="1">
        <v>43426.215277777781</v>
      </c>
      <c r="C1233" s="20">
        <v>0.49651790000000001</v>
      </c>
      <c r="D1233" s="20">
        <v>197.70509999999999</v>
      </c>
    </row>
    <row r="1234" spans="1:4">
      <c r="A1234">
        <f t="shared" si="19"/>
        <v>8.5555555555557348</v>
      </c>
      <c r="B1234" s="1">
        <v>43426.222222222219</v>
      </c>
      <c r="C1234" s="20">
        <v>0.59884720000000002</v>
      </c>
      <c r="D1234" s="20">
        <v>184.50139999999999</v>
      </c>
    </row>
    <row r="1235" spans="1:4">
      <c r="A1235">
        <f t="shared" si="19"/>
        <v>8.5625000000001794</v>
      </c>
      <c r="B1235" s="1">
        <v>43426.229166666664</v>
      </c>
      <c r="C1235" s="20">
        <v>0.67566930000000003</v>
      </c>
      <c r="D1235" s="20">
        <v>185.09460000000001</v>
      </c>
    </row>
    <row r="1236" spans="1:4">
      <c r="A1236">
        <f t="shared" si="19"/>
        <v>8.5694444444446241</v>
      </c>
      <c r="B1236" s="1">
        <v>43426.236111111109</v>
      </c>
      <c r="C1236" s="20">
        <v>0.60501329999999998</v>
      </c>
      <c r="D1236" s="20">
        <v>183.31639999999999</v>
      </c>
    </row>
    <row r="1237" spans="1:4">
      <c r="A1237">
        <f t="shared" si="19"/>
        <v>8.5763888888890687</v>
      </c>
      <c r="B1237" s="1">
        <v>43426.243055555555</v>
      </c>
      <c r="C1237" s="20">
        <v>0.66036430000000002</v>
      </c>
      <c r="D1237" s="20">
        <v>187.30799999999999</v>
      </c>
    </row>
    <row r="1238" spans="1:4">
      <c r="A1238">
        <f t="shared" si="19"/>
        <v>8.5833333333335133</v>
      </c>
      <c r="B1238" s="1">
        <v>43426.25</v>
      </c>
      <c r="C1238" s="20">
        <v>0.63060769999999999</v>
      </c>
      <c r="D1238" s="20">
        <v>184.09209999999999</v>
      </c>
    </row>
    <row r="1239" spans="1:4">
      <c r="A1239">
        <f t="shared" si="19"/>
        <v>8.590277777777958</v>
      </c>
      <c r="B1239" s="1">
        <v>43426.256944444445</v>
      </c>
      <c r="C1239" s="20">
        <v>0.63060769999999999</v>
      </c>
      <c r="D1239" s="20">
        <v>184.09209999999999</v>
      </c>
    </row>
    <row r="1240" spans="1:4">
      <c r="A1240">
        <f t="shared" si="19"/>
        <v>8.5972222222224026</v>
      </c>
      <c r="B1240" s="1">
        <v>43426.263888888891</v>
      </c>
      <c r="C1240" s="20">
        <v>0.69005870000000002</v>
      </c>
      <c r="D1240" s="20">
        <v>180.7473</v>
      </c>
    </row>
    <row r="1241" spans="1:4">
      <c r="A1241">
        <f t="shared" si="19"/>
        <v>8.6041666666668473</v>
      </c>
      <c r="B1241" s="1">
        <v>43426.270833333336</v>
      </c>
      <c r="C1241" s="20">
        <v>0.65349599999999997</v>
      </c>
      <c r="D1241" s="20">
        <v>189.77940000000001</v>
      </c>
    </row>
    <row r="1242" spans="1:4">
      <c r="A1242">
        <f t="shared" si="19"/>
        <v>8.6111111111112919</v>
      </c>
      <c r="B1242" s="1">
        <v>43426.277777777781</v>
      </c>
      <c r="C1242" s="20">
        <v>0.6640007</v>
      </c>
      <c r="D1242" s="20">
        <v>179.91370000000001</v>
      </c>
    </row>
    <row r="1243" spans="1:4">
      <c r="A1243">
        <f t="shared" si="19"/>
        <v>8.6180555555557365</v>
      </c>
      <c r="B1243" s="1">
        <v>43426.284722222219</v>
      </c>
      <c r="C1243" s="20">
        <v>0.62547660000000005</v>
      </c>
      <c r="D1243" s="20">
        <v>190.50149999999999</v>
      </c>
    </row>
    <row r="1244" spans="1:4">
      <c r="A1244">
        <f t="shared" si="19"/>
        <v>8.6250000000001812</v>
      </c>
      <c r="B1244" s="1">
        <v>43426.291666666664</v>
      </c>
      <c r="C1244" s="20">
        <v>0.68038589999999999</v>
      </c>
      <c r="D1244" s="20">
        <v>187.8562</v>
      </c>
    </row>
    <row r="1245" spans="1:4">
      <c r="A1245">
        <f t="shared" si="19"/>
        <v>8.6319444444446258</v>
      </c>
      <c r="B1245" s="1">
        <v>43426.298611111109</v>
      </c>
      <c r="C1245" s="20">
        <v>0.68038589999999999</v>
      </c>
      <c r="D1245" s="20">
        <v>187.8562</v>
      </c>
    </row>
    <row r="1246" spans="1:4">
      <c r="A1246">
        <f t="shared" si="19"/>
        <v>8.6388888888890705</v>
      </c>
      <c r="B1246" s="1">
        <v>43426.305555555555</v>
      </c>
      <c r="C1246" s="20">
        <v>0.64983460000000004</v>
      </c>
      <c r="D1246" s="20">
        <v>188.31710000000001</v>
      </c>
    </row>
    <row r="1247" spans="1:4">
      <c r="A1247">
        <f t="shared" si="19"/>
        <v>8.6458333333335151</v>
      </c>
      <c r="B1247" s="1">
        <v>43426.3125</v>
      </c>
      <c r="C1247" s="20">
        <v>0.66993800000000003</v>
      </c>
      <c r="D1247" s="20">
        <v>187.63419999999999</v>
      </c>
    </row>
    <row r="1248" spans="1:4">
      <c r="A1248">
        <f t="shared" si="19"/>
        <v>8.6527777777779598</v>
      </c>
      <c r="B1248" s="1">
        <v>43426.319444444445</v>
      </c>
      <c r="C1248" s="20">
        <v>0.69334260000000003</v>
      </c>
      <c r="D1248" s="20">
        <v>185.6284</v>
      </c>
    </row>
    <row r="1249" spans="1:4">
      <c r="A1249">
        <f t="shared" si="19"/>
        <v>8.6597222222224044</v>
      </c>
      <c r="B1249" s="1">
        <v>43426.326388888891</v>
      </c>
      <c r="C1249" s="20">
        <v>0.69296469999999999</v>
      </c>
      <c r="D1249" s="20">
        <v>188.1301</v>
      </c>
    </row>
    <row r="1250" spans="1:4">
      <c r="A1250">
        <f t="shared" si="19"/>
        <v>8.666666666666849</v>
      </c>
      <c r="B1250" s="1">
        <v>43426.333333333336</v>
      </c>
      <c r="C1250" s="20">
        <v>0.66419269999999997</v>
      </c>
      <c r="D1250" s="20">
        <v>189.0085</v>
      </c>
    </row>
    <row r="1251" spans="1:4">
      <c r="A1251">
        <f t="shared" si="19"/>
        <v>8.6736111111112937</v>
      </c>
      <c r="B1251" s="1">
        <v>43426.340277777781</v>
      </c>
      <c r="C1251" s="20">
        <v>0.66419269999999997</v>
      </c>
      <c r="D1251" s="20">
        <v>189.0085</v>
      </c>
    </row>
    <row r="1252" spans="1:4">
      <c r="A1252">
        <f t="shared" si="19"/>
        <v>8.6805555555557383</v>
      </c>
      <c r="B1252" s="1">
        <v>43426.347222222219</v>
      </c>
      <c r="C1252" s="20">
        <v>0.58838849999999998</v>
      </c>
      <c r="D1252" s="20">
        <v>189.68639999999999</v>
      </c>
    </row>
    <row r="1253" spans="1:4">
      <c r="A1253">
        <f t="shared" si="19"/>
        <v>8.687500000000183</v>
      </c>
      <c r="B1253" s="1">
        <v>43426.354166666664</v>
      </c>
      <c r="C1253" s="20">
        <v>0.49809439999999999</v>
      </c>
      <c r="D1253" s="20">
        <v>176.2012</v>
      </c>
    </row>
    <row r="1254" spans="1:4">
      <c r="A1254">
        <f t="shared" si="19"/>
        <v>8.6944444444446276</v>
      </c>
      <c r="B1254" s="1">
        <v>43426.361111111109</v>
      </c>
      <c r="C1254" s="20">
        <v>0.51993940000000005</v>
      </c>
      <c r="D1254" s="20">
        <v>190.64</v>
      </c>
    </row>
    <row r="1255" spans="1:4">
      <c r="A1255">
        <f t="shared" si="19"/>
        <v>8.7013888888890722</v>
      </c>
      <c r="B1255" s="1">
        <v>43426.368055555555</v>
      </c>
      <c r="C1255" s="20">
        <v>0.39788689999999999</v>
      </c>
      <c r="D1255" s="20">
        <v>199.52789999999999</v>
      </c>
    </row>
    <row r="1256" spans="1:4">
      <c r="A1256">
        <f t="shared" si="19"/>
        <v>8.7083333333335169</v>
      </c>
      <c r="B1256" s="1">
        <v>43426.375</v>
      </c>
      <c r="C1256" s="20">
        <v>0.4456097</v>
      </c>
      <c r="D1256" s="20">
        <v>190.60390000000001</v>
      </c>
    </row>
    <row r="1257" spans="1:4">
      <c r="A1257">
        <f t="shared" si="19"/>
        <v>8.7152777777779615</v>
      </c>
      <c r="B1257" s="1">
        <v>43426.381944444445</v>
      </c>
      <c r="C1257" s="20">
        <v>0.4456097</v>
      </c>
      <c r="D1257" s="20">
        <v>190.60390000000001</v>
      </c>
    </row>
    <row r="1258" spans="1:4">
      <c r="A1258">
        <f t="shared" si="19"/>
        <v>8.7222222222224062</v>
      </c>
      <c r="B1258" s="1">
        <v>43426.388888888891</v>
      </c>
      <c r="C1258" s="20">
        <v>0.39513290000000001</v>
      </c>
      <c r="D1258" s="20">
        <v>174.04409999999999</v>
      </c>
    </row>
    <row r="1259" spans="1:4">
      <c r="A1259">
        <f t="shared" si="19"/>
        <v>8.7291666666668508</v>
      </c>
      <c r="B1259" s="1">
        <v>43426.395833333336</v>
      </c>
      <c r="C1259" s="20">
        <v>0.29792950000000001</v>
      </c>
      <c r="D1259" s="20">
        <v>199.40799999999999</v>
      </c>
    </row>
    <row r="1260" spans="1:4">
      <c r="A1260">
        <f t="shared" si="19"/>
        <v>8.7361111111112955</v>
      </c>
      <c r="B1260" s="1">
        <v>43426.402777777781</v>
      </c>
      <c r="C1260" s="20">
        <v>0.23021730000000001</v>
      </c>
      <c r="D1260" s="20">
        <v>182.48949999999999</v>
      </c>
    </row>
    <row r="1261" spans="1:4">
      <c r="A1261">
        <f t="shared" si="19"/>
        <v>8.7430555555557401</v>
      </c>
      <c r="B1261" s="1">
        <v>43426.409722222219</v>
      </c>
      <c r="C1261" s="20">
        <v>0.1348481</v>
      </c>
      <c r="D1261" s="20">
        <v>144.65989999999999</v>
      </c>
    </row>
    <row r="1262" spans="1:4">
      <c r="A1262">
        <f t="shared" si="19"/>
        <v>8.7500000000001847</v>
      </c>
      <c r="B1262" s="1">
        <v>43426.416666666664</v>
      </c>
      <c r="C1262" s="20">
        <v>7.4966660000000004E-2</v>
      </c>
      <c r="D1262" s="20">
        <v>136.08090000000001</v>
      </c>
    </row>
    <row r="1263" spans="1:4">
      <c r="A1263">
        <f t="shared" si="19"/>
        <v>8.7569444444446294</v>
      </c>
      <c r="B1263" s="1">
        <v>43426.423611111109</v>
      </c>
      <c r="C1263" s="20">
        <v>7.4966660000000004E-2</v>
      </c>
      <c r="D1263" s="20">
        <v>136.08090000000001</v>
      </c>
    </row>
    <row r="1264" spans="1:4">
      <c r="A1264">
        <f t="shared" si="19"/>
        <v>8.763888888889074</v>
      </c>
      <c r="B1264" s="1">
        <v>43426.430555555555</v>
      </c>
      <c r="C1264" s="20">
        <v>0.19990250000000001</v>
      </c>
      <c r="D1264" s="20">
        <v>51.295430000000003</v>
      </c>
    </row>
    <row r="1265" spans="1:4">
      <c r="A1265">
        <f t="shared" si="19"/>
        <v>8.7708333333335187</v>
      </c>
      <c r="B1265" s="1">
        <v>43426.4375</v>
      </c>
      <c r="C1265" s="20">
        <v>0.3676316</v>
      </c>
      <c r="D1265" s="20">
        <v>27.192350000000001</v>
      </c>
    </row>
    <row r="1266" spans="1:4">
      <c r="A1266">
        <f t="shared" si="19"/>
        <v>8.7777777777779633</v>
      </c>
      <c r="B1266" s="1">
        <v>43426.444444444445</v>
      </c>
      <c r="C1266" s="20">
        <v>0.35995549999999998</v>
      </c>
      <c r="D1266" s="20">
        <v>14.80838</v>
      </c>
    </row>
    <row r="1267" spans="1:4">
      <c r="A1267">
        <f t="shared" si="19"/>
        <v>8.784722222222408</v>
      </c>
      <c r="B1267" s="1">
        <v>43426.451388888891</v>
      </c>
      <c r="C1267" s="20">
        <v>0.52606180000000002</v>
      </c>
      <c r="D1267" s="20">
        <v>27.880289999999999</v>
      </c>
    </row>
    <row r="1268" spans="1:4">
      <c r="A1268">
        <f t="shared" si="19"/>
        <v>8.7916666666668526</v>
      </c>
      <c r="B1268" s="1">
        <v>43426.458333333336</v>
      </c>
      <c r="C1268" s="20">
        <v>0.52916730000000001</v>
      </c>
      <c r="D1268" s="20">
        <v>23.027979999999999</v>
      </c>
    </row>
    <row r="1269" spans="1:4">
      <c r="A1269">
        <f t="shared" si="19"/>
        <v>8.7986111111112972</v>
      </c>
      <c r="B1269" s="1">
        <v>43426.465277777781</v>
      </c>
      <c r="C1269" s="20">
        <v>0.52916730000000001</v>
      </c>
      <c r="D1269" s="20">
        <v>23.027979999999999</v>
      </c>
    </row>
    <row r="1270" spans="1:4">
      <c r="A1270">
        <f t="shared" si="19"/>
        <v>8.8055555555557419</v>
      </c>
      <c r="B1270" s="1">
        <v>43426.472222222219</v>
      </c>
      <c r="C1270" s="20">
        <v>0.62835419999999997</v>
      </c>
      <c r="D1270" s="20">
        <v>18.752130000000001</v>
      </c>
    </row>
    <row r="1271" spans="1:4">
      <c r="A1271">
        <f t="shared" si="19"/>
        <v>8.8125000000001865</v>
      </c>
      <c r="B1271" s="1">
        <v>43426.479166666664</v>
      </c>
      <c r="C1271" s="20">
        <v>0.5891961</v>
      </c>
      <c r="D1271" s="20">
        <v>12.149089999999999</v>
      </c>
    </row>
    <row r="1272" spans="1:4">
      <c r="A1272">
        <f t="shared" si="19"/>
        <v>8.8194444444446312</v>
      </c>
      <c r="B1272" s="1">
        <v>43426.486111111109</v>
      </c>
      <c r="C1272" s="20">
        <v>0.52542169999999999</v>
      </c>
      <c r="D1272" s="20">
        <v>9.6415950000000006</v>
      </c>
    </row>
    <row r="1273" spans="1:4">
      <c r="A1273">
        <f t="shared" si="19"/>
        <v>8.8263888888890758</v>
      </c>
      <c r="B1273" s="1">
        <v>43426.493055555555</v>
      </c>
      <c r="C1273" s="20">
        <v>0.75016930000000004</v>
      </c>
      <c r="D1273" s="20">
        <v>14.277060000000001</v>
      </c>
    </row>
    <row r="1274" spans="1:4">
      <c r="A1274">
        <f t="shared" si="19"/>
        <v>8.8333333333335204</v>
      </c>
      <c r="B1274" s="1">
        <v>43426.5</v>
      </c>
      <c r="C1274" s="20">
        <v>0.8352174</v>
      </c>
      <c r="D1274" s="20">
        <v>10.206670000000001</v>
      </c>
    </row>
    <row r="1275" spans="1:4">
      <c r="A1275">
        <f t="shared" si="19"/>
        <v>8.8402777777779651</v>
      </c>
      <c r="B1275" s="1">
        <v>43426.506944444445</v>
      </c>
      <c r="C1275" s="20">
        <v>0.8352174</v>
      </c>
      <c r="D1275" s="20">
        <v>10.206670000000001</v>
      </c>
    </row>
    <row r="1276" spans="1:4">
      <c r="A1276">
        <f t="shared" si="19"/>
        <v>8.8472222222224097</v>
      </c>
      <c r="B1276" s="1">
        <v>43426.513888888891</v>
      </c>
      <c r="C1276" s="20">
        <v>0.91724039999999996</v>
      </c>
      <c r="D1276" s="20">
        <v>10.109299999999999</v>
      </c>
    </row>
    <row r="1277" spans="1:4">
      <c r="A1277">
        <f t="shared" si="19"/>
        <v>8.8541666666668544</v>
      </c>
      <c r="B1277" s="1">
        <v>43426.520833333336</v>
      </c>
      <c r="C1277" s="20">
        <v>0.90376990000000001</v>
      </c>
      <c r="D1277" s="20">
        <v>12.0062</v>
      </c>
    </row>
    <row r="1278" spans="1:4">
      <c r="A1278">
        <f t="shared" si="19"/>
        <v>8.861111111111299</v>
      </c>
      <c r="B1278" s="1">
        <v>43426.527777777781</v>
      </c>
      <c r="C1278" s="20">
        <v>0.9604009</v>
      </c>
      <c r="D1278" s="20">
        <v>7.1176170000000001</v>
      </c>
    </row>
    <row r="1279" spans="1:4">
      <c r="A1279">
        <f t="shared" si="19"/>
        <v>8.8680555555557437</v>
      </c>
      <c r="B1279" s="1">
        <v>43426.534722222219</v>
      </c>
      <c r="C1279" s="20">
        <v>0.96154300000000004</v>
      </c>
      <c r="D1279" s="20">
        <v>8.4924619999999997</v>
      </c>
    </row>
    <row r="1280" spans="1:4">
      <c r="A1280">
        <f t="shared" si="19"/>
        <v>8.8750000000001883</v>
      </c>
      <c r="B1280" s="1">
        <v>43426.541666666664</v>
      </c>
      <c r="C1280" s="20">
        <v>0.81197540000000001</v>
      </c>
      <c r="D1280" s="20">
        <v>10.645659999999999</v>
      </c>
    </row>
    <row r="1281" spans="1:4">
      <c r="A1281">
        <f t="shared" si="19"/>
        <v>8.8819444444446329</v>
      </c>
      <c r="B1281" s="1">
        <v>43426.548611111109</v>
      </c>
      <c r="C1281" s="20">
        <v>0.81197540000000001</v>
      </c>
      <c r="D1281" s="20">
        <v>10.645659999999999</v>
      </c>
    </row>
    <row r="1282" spans="1:4">
      <c r="A1282">
        <f t="shared" si="19"/>
        <v>8.8888888888890776</v>
      </c>
      <c r="B1282" s="1">
        <v>43426.555555555555</v>
      </c>
      <c r="C1282" s="20">
        <v>0.76758380000000004</v>
      </c>
      <c r="D1282" s="20">
        <v>17.514330000000001</v>
      </c>
    </row>
    <row r="1283" spans="1:4">
      <c r="A1283">
        <f t="shared" si="19"/>
        <v>8.8958333333335222</v>
      </c>
      <c r="B1283" s="1">
        <v>43426.5625</v>
      </c>
      <c r="C1283" s="20">
        <v>0.79767730000000003</v>
      </c>
      <c r="D1283" s="20">
        <v>6.8399210000000004</v>
      </c>
    </row>
    <row r="1284" spans="1:4">
      <c r="A1284">
        <f t="shared" ref="A1284:A1347" si="20">A1283+((10/60)/24)</f>
        <v>8.9027777777779669</v>
      </c>
      <c r="B1284" s="1">
        <v>43426.569444444445</v>
      </c>
      <c r="C1284" s="20">
        <v>0.69381409999999999</v>
      </c>
      <c r="D1284" s="20">
        <v>8.0366730000000004</v>
      </c>
    </row>
    <row r="1285" spans="1:4">
      <c r="A1285">
        <f t="shared" si="20"/>
        <v>8.9097222222224115</v>
      </c>
      <c r="B1285" s="1">
        <v>43426.576388888891</v>
      </c>
      <c r="C1285" s="20">
        <v>0.72759470000000004</v>
      </c>
      <c r="D1285" s="20">
        <v>11.49526</v>
      </c>
    </row>
    <row r="1286" spans="1:4">
      <c r="A1286">
        <f t="shared" si="20"/>
        <v>8.9166666666668561</v>
      </c>
      <c r="B1286" s="1">
        <v>43426.583333333336</v>
      </c>
      <c r="C1286" s="20">
        <v>0.58359749999999999</v>
      </c>
      <c r="D1286" s="20">
        <v>5.4077539999999997</v>
      </c>
    </row>
    <row r="1287" spans="1:4">
      <c r="A1287">
        <f t="shared" si="20"/>
        <v>8.9236111111113008</v>
      </c>
      <c r="B1287" s="1">
        <v>43426.590277777781</v>
      </c>
      <c r="C1287" s="20">
        <v>0.58359749999999999</v>
      </c>
      <c r="D1287" s="20">
        <v>5.4077539999999997</v>
      </c>
    </row>
    <row r="1288" spans="1:4">
      <c r="A1288">
        <f t="shared" si="20"/>
        <v>8.9305555555557454</v>
      </c>
      <c r="B1288" s="1">
        <v>43426.597222222219</v>
      </c>
      <c r="C1288" s="20">
        <v>0.56822530000000004</v>
      </c>
      <c r="D1288" s="20">
        <v>1.6135390000000001</v>
      </c>
    </row>
    <row r="1289" spans="1:4">
      <c r="A1289">
        <f t="shared" si="20"/>
        <v>8.9375000000001901</v>
      </c>
      <c r="B1289" s="1">
        <v>43426.604166666664</v>
      </c>
      <c r="C1289" s="20">
        <v>0.51748720000000004</v>
      </c>
      <c r="D1289" s="20">
        <v>7.5507439999999999</v>
      </c>
    </row>
    <row r="1290" spans="1:4">
      <c r="A1290">
        <f t="shared" si="20"/>
        <v>8.9444444444446347</v>
      </c>
      <c r="B1290" s="1">
        <v>43426.611111111109</v>
      </c>
      <c r="C1290" s="20">
        <v>0.57833210000000002</v>
      </c>
      <c r="D1290" s="20">
        <v>15.237740000000001</v>
      </c>
    </row>
    <row r="1291" spans="1:4">
      <c r="A1291">
        <f t="shared" si="20"/>
        <v>8.9513888888890794</v>
      </c>
      <c r="B1291" s="1">
        <v>43426.618055555555</v>
      </c>
      <c r="C1291" s="20">
        <v>0.4734659</v>
      </c>
      <c r="D1291" s="20">
        <v>2.5421179999999999</v>
      </c>
    </row>
    <row r="1292" spans="1:4">
      <c r="A1292">
        <f t="shared" si="20"/>
        <v>8.958333333333524</v>
      </c>
      <c r="B1292" s="1">
        <v>43426.625</v>
      </c>
      <c r="C1292" s="20">
        <v>0.50148280000000001</v>
      </c>
      <c r="D1292" s="20">
        <v>6.7565600000000003</v>
      </c>
    </row>
    <row r="1293" spans="1:4">
      <c r="A1293">
        <f t="shared" si="20"/>
        <v>8.9652777777779686</v>
      </c>
      <c r="B1293" s="1">
        <v>43426.631944444445</v>
      </c>
      <c r="C1293" s="20">
        <v>0.50148280000000001</v>
      </c>
      <c r="D1293" s="20">
        <v>6.7565600000000003</v>
      </c>
    </row>
    <row r="1294" spans="1:4">
      <c r="A1294">
        <f t="shared" si="20"/>
        <v>8.9722222222224133</v>
      </c>
      <c r="B1294" s="1">
        <v>43426.638888888891</v>
      </c>
      <c r="C1294" s="20">
        <v>0.2515751</v>
      </c>
      <c r="D1294" s="20">
        <v>3.874673</v>
      </c>
    </row>
    <row r="1295" spans="1:4">
      <c r="A1295">
        <f t="shared" si="20"/>
        <v>8.9791666666668579</v>
      </c>
      <c r="B1295" s="1">
        <v>43426.645833333336</v>
      </c>
      <c r="C1295" s="20">
        <v>0.31615500000000002</v>
      </c>
      <c r="D1295" s="20">
        <v>355.10090000000002</v>
      </c>
    </row>
    <row r="1296" spans="1:4">
      <c r="A1296">
        <f t="shared" si="20"/>
        <v>8.9861111111113026</v>
      </c>
      <c r="B1296" s="1">
        <v>43426.652777777781</v>
      </c>
      <c r="C1296" s="20">
        <v>0.35843130000000001</v>
      </c>
      <c r="D1296" s="20">
        <v>5.1220670000000004</v>
      </c>
    </row>
    <row r="1297" spans="1:4">
      <c r="A1297">
        <f t="shared" si="20"/>
        <v>8.9930555555557472</v>
      </c>
      <c r="B1297" s="1">
        <v>43426.659722222219</v>
      </c>
      <c r="C1297" s="20">
        <v>0.2612757</v>
      </c>
      <c r="D1297" s="20">
        <v>15.31282</v>
      </c>
    </row>
    <row r="1298" spans="1:4">
      <c r="A1298">
        <f t="shared" si="20"/>
        <v>9.0000000000001918</v>
      </c>
      <c r="B1298" s="1">
        <v>43426.666666666664</v>
      </c>
      <c r="C1298" s="20">
        <v>0.13228000000000001</v>
      </c>
      <c r="D1298" s="20">
        <v>343.75709999999998</v>
      </c>
    </row>
    <row r="1299" spans="1:4">
      <c r="A1299">
        <f t="shared" si="20"/>
        <v>9.0069444444446365</v>
      </c>
      <c r="B1299" s="1">
        <v>43426.673611111109</v>
      </c>
      <c r="C1299" s="20">
        <v>0.13228000000000001</v>
      </c>
      <c r="D1299" s="20">
        <v>343.75709999999998</v>
      </c>
    </row>
    <row r="1300" spans="1:4">
      <c r="A1300">
        <f t="shared" si="20"/>
        <v>9.0138888888890811</v>
      </c>
      <c r="B1300" s="1">
        <v>43426.680555555555</v>
      </c>
      <c r="C1300" s="20">
        <v>0.1044031</v>
      </c>
      <c r="D1300" s="20">
        <v>286.69920000000002</v>
      </c>
    </row>
    <row r="1301" spans="1:4">
      <c r="A1301">
        <f t="shared" si="20"/>
        <v>9.0208333333335258</v>
      </c>
      <c r="B1301" s="1">
        <v>43426.6875</v>
      </c>
      <c r="C1301" s="20">
        <v>6.7007460000000005E-2</v>
      </c>
      <c r="D1301" s="20">
        <v>270.85509999999999</v>
      </c>
    </row>
    <row r="1302" spans="1:4">
      <c r="A1302">
        <f t="shared" si="20"/>
        <v>9.0277777777779704</v>
      </c>
      <c r="B1302" s="1">
        <v>43426.694444444445</v>
      </c>
      <c r="C1302" s="20">
        <v>0.20365659999999999</v>
      </c>
      <c r="D1302" s="20">
        <v>231.77959999999999</v>
      </c>
    </row>
    <row r="1303" spans="1:4">
      <c r="A1303">
        <f t="shared" si="20"/>
        <v>9.0347222222224151</v>
      </c>
      <c r="B1303" s="1">
        <v>43426.701388888891</v>
      </c>
      <c r="C1303" s="20">
        <v>0.24491019999999999</v>
      </c>
      <c r="D1303" s="20">
        <v>213.17099999999999</v>
      </c>
    </row>
    <row r="1304" spans="1:4">
      <c r="A1304">
        <f t="shared" si="20"/>
        <v>9.0416666666668597</v>
      </c>
      <c r="B1304" s="1">
        <v>43426.708333333336</v>
      </c>
      <c r="C1304" s="20">
        <v>0.3702027</v>
      </c>
      <c r="D1304" s="20">
        <v>196.4769</v>
      </c>
    </row>
    <row r="1305" spans="1:4">
      <c r="A1305">
        <f t="shared" si="20"/>
        <v>9.0486111111113043</v>
      </c>
      <c r="B1305" s="1">
        <v>43426.715277777781</v>
      </c>
      <c r="C1305" s="20">
        <v>0.3702027</v>
      </c>
      <c r="D1305" s="20">
        <v>196.4769</v>
      </c>
    </row>
    <row r="1306" spans="1:4">
      <c r="A1306">
        <f t="shared" si="20"/>
        <v>9.055555555555749</v>
      </c>
      <c r="B1306" s="1">
        <v>43426.722222222219</v>
      </c>
      <c r="C1306" s="20">
        <v>0.52377949999999995</v>
      </c>
      <c r="D1306" s="20">
        <v>189.2285</v>
      </c>
    </row>
    <row r="1307" spans="1:4">
      <c r="A1307">
        <f t="shared" si="20"/>
        <v>9.0625000000001936</v>
      </c>
      <c r="B1307" s="1">
        <v>43426.729166666664</v>
      </c>
      <c r="C1307" s="20">
        <v>0.63774370000000002</v>
      </c>
      <c r="D1307" s="20">
        <v>186.21119999999999</v>
      </c>
    </row>
    <row r="1308" spans="1:4">
      <c r="A1308">
        <f t="shared" si="20"/>
        <v>9.0694444444446383</v>
      </c>
      <c r="B1308" s="1">
        <v>43426.736111111109</v>
      </c>
      <c r="C1308" s="20">
        <v>0.62382130000000002</v>
      </c>
      <c r="D1308" s="20">
        <v>188.48079999999999</v>
      </c>
    </row>
    <row r="1309" spans="1:4">
      <c r="A1309">
        <f t="shared" si="20"/>
        <v>9.0763888888890829</v>
      </c>
      <c r="B1309" s="1">
        <v>43426.743055555555</v>
      </c>
      <c r="C1309" s="20">
        <v>0.61265729999999996</v>
      </c>
      <c r="D1309" s="20">
        <v>185.33840000000001</v>
      </c>
    </row>
    <row r="1310" spans="1:4">
      <c r="A1310">
        <f t="shared" si="20"/>
        <v>9.0833333333335275</v>
      </c>
      <c r="B1310" s="1">
        <v>43426.75</v>
      </c>
      <c r="C1310" s="20">
        <v>0.69777500000000003</v>
      </c>
      <c r="D1310" s="20">
        <v>187.99080000000001</v>
      </c>
    </row>
    <row r="1311" spans="1:4">
      <c r="A1311">
        <f t="shared" si="20"/>
        <v>9.0902777777779722</v>
      </c>
      <c r="B1311" s="1">
        <v>43426.756944444445</v>
      </c>
      <c r="C1311" s="20">
        <v>0.69777500000000003</v>
      </c>
      <c r="D1311" s="20">
        <v>187.99080000000001</v>
      </c>
    </row>
    <row r="1312" spans="1:4">
      <c r="A1312">
        <f t="shared" si="20"/>
        <v>9.0972222222224168</v>
      </c>
      <c r="B1312" s="1">
        <v>43426.763888888891</v>
      </c>
      <c r="C1312" s="20">
        <v>0.64537270000000002</v>
      </c>
      <c r="D1312" s="20">
        <v>186.67349999999999</v>
      </c>
    </row>
    <row r="1313" spans="1:4">
      <c r="A1313">
        <f t="shared" si="20"/>
        <v>9.1041666666668615</v>
      </c>
      <c r="B1313" s="1">
        <v>43426.770833333336</v>
      </c>
      <c r="C1313" s="20">
        <v>0.5681003</v>
      </c>
      <c r="D1313" s="20">
        <v>197.09530000000001</v>
      </c>
    </row>
    <row r="1314" spans="1:4">
      <c r="A1314">
        <f t="shared" si="20"/>
        <v>9.1111111111113061</v>
      </c>
      <c r="B1314" s="1">
        <v>43426.777777777781</v>
      </c>
      <c r="C1314" s="20">
        <v>0.61910659999999995</v>
      </c>
      <c r="D1314" s="20">
        <v>183.42619999999999</v>
      </c>
    </row>
    <row r="1315" spans="1:4">
      <c r="A1315">
        <f t="shared" si="20"/>
        <v>9.1180555555557508</v>
      </c>
      <c r="B1315" s="1">
        <v>43426.784722222219</v>
      </c>
      <c r="C1315" s="20">
        <v>0.70922569999999996</v>
      </c>
      <c r="D1315" s="20">
        <v>189.74119999999999</v>
      </c>
    </row>
    <row r="1316" spans="1:4">
      <c r="A1316">
        <f t="shared" si="20"/>
        <v>9.1250000000001954</v>
      </c>
      <c r="B1316" s="1">
        <v>43426.791666666664</v>
      </c>
      <c r="C1316" s="20">
        <v>0.75692669999999995</v>
      </c>
      <c r="D1316" s="20">
        <v>185.83860000000001</v>
      </c>
    </row>
    <row r="1317" spans="1:4">
      <c r="A1317">
        <f t="shared" si="20"/>
        <v>9.13194444444464</v>
      </c>
      <c r="B1317" s="1">
        <v>43426.798611111109</v>
      </c>
      <c r="C1317" s="20">
        <v>0.75692669999999995</v>
      </c>
      <c r="D1317" s="20">
        <v>185.83860000000001</v>
      </c>
    </row>
    <row r="1318" spans="1:4">
      <c r="A1318">
        <f t="shared" si="20"/>
        <v>9.1388888888890847</v>
      </c>
      <c r="B1318" s="1">
        <v>43426.805555555555</v>
      </c>
      <c r="C1318" s="20">
        <v>0.66776420000000003</v>
      </c>
      <c r="D1318" s="20">
        <v>193.24539999999999</v>
      </c>
    </row>
    <row r="1319" spans="1:4">
      <c r="A1319">
        <f t="shared" si="20"/>
        <v>9.1458333333335293</v>
      </c>
      <c r="B1319" s="1">
        <v>43426.8125</v>
      </c>
      <c r="C1319" s="20">
        <v>0.70626909999999998</v>
      </c>
      <c r="D1319" s="20">
        <v>189.7824</v>
      </c>
    </row>
    <row r="1320" spans="1:4">
      <c r="A1320">
        <f t="shared" si="20"/>
        <v>9.152777777777974</v>
      </c>
      <c r="B1320" s="1">
        <v>43426.819444444445</v>
      </c>
      <c r="C1320" s="20">
        <v>0.83274250000000005</v>
      </c>
      <c r="D1320" s="20">
        <v>190.7972</v>
      </c>
    </row>
    <row r="1321" spans="1:4">
      <c r="A1321">
        <f t="shared" si="20"/>
        <v>9.1597222222224186</v>
      </c>
      <c r="B1321" s="1">
        <v>43426.826388888891</v>
      </c>
      <c r="C1321" s="20">
        <v>0.72762899999999997</v>
      </c>
      <c r="D1321" s="20">
        <v>191.89680000000001</v>
      </c>
    </row>
    <row r="1322" spans="1:4">
      <c r="A1322">
        <f t="shared" si="20"/>
        <v>9.1666666666668633</v>
      </c>
      <c r="B1322" s="1">
        <v>43426.833333333336</v>
      </c>
      <c r="C1322" s="20">
        <v>0.76581460000000001</v>
      </c>
      <c r="D1322" s="20">
        <v>190.07730000000001</v>
      </c>
    </row>
    <row r="1323" spans="1:4">
      <c r="A1323">
        <f t="shared" si="20"/>
        <v>9.1736111111113079</v>
      </c>
      <c r="B1323" s="1">
        <v>43426.840277777781</v>
      </c>
      <c r="C1323" s="20">
        <v>0.76581460000000001</v>
      </c>
      <c r="D1323" s="20">
        <v>190.07730000000001</v>
      </c>
    </row>
    <row r="1324" spans="1:4">
      <c r="A1324">
        <f t="shared" si="20"/>
        <v>9.1805555555557525</v>
      </c>
      <c r="B1324" s="1">
        <v>43426.847222222219</v>
      </c>
      <c r="C1324" s="20">
        <v>0.64106859999999999</v>
      </c>
      <c r="D1324" s="20">
        <v>187.89</v>
      </c>
    </row>
    <row r="1325" spans="1:4">
      <c r="A1325">
        <f t="shared" si="20"/>
        <v>9.1875000000001972</v>
      </c>
      <c r="B1325" s="1">
        <v>43426.854166666664</v>
      </c>
      <c r="C1325" s="20">
        <v>0.68391369999999996</v>
      </c>
      <c r="D1325" s="20">
        <v>188.15379999999999</v>
      </c>
    </row>
    <row r="1326" spans="1:4">
      <c r="A1326">
        <f t="shared" si="20"/>
        <v>9.1944444444446418</v>
      </c>
      <c r="B1326" s="1">
        <v>43426.861111111109</v>
      </c>
      <c r="C1326" s="20">
        <v>0.66055280000000005</v>
      </c>
      <c r="D1326" s="20">
        <v>190.73159999999999</v>
      </c>
    </row>
    <row r="1327" spans="1:4">
      <c r="A1327">
        <f t="shared" si="20"/>
        <v>9.2013888888890865</v>
      </c>
      <c r="B1327" s="1">
        <v>43426.868055555555</v>
      </c>
      <c r="C1327" s="20">
        <v>0.60920030000000003</v>
      </c>
      <c r="D1327" s="20">
        <v>196.2038</v>
      </c>
    </row>
    <row r="1328" spans="1:4">
      <c r="A1328">
        <f t="shared" si="20"/>
        <v>9.2083333333335311</v>
      </c>
      <c r="B1328" s="1">
        <v>43426.875</v>
      </c>
      <c r="C1328" s="20">
        <v>0.59169669999999996</v>
      </c>
      <c r="D1328" s="20">
        <v>190.9111</v>
      </c>
    </row>
    <row r="1329" spans="1:4">
      <c r="A1329">
        <f t="shared" si="20"/>
        <v>9.2152777777779757</v>
      </c>
      <c r="B1329" s="1">
        <v>43426.881944444445</v>
      </c>
      <c r="C1329" s="20">
        <v>0.59169669999999996</v>
      </c>
      <c r="D1329" s="20">
        <v>190.9111</v>
      </c>
    </row>
    <row r="1330" spans="1:4">
      <c r="A1330">
        <f t="shared" si="20"/>
        <v>9.2222222222224204</v>
      </c>
      <c r="B1330" s="1">
        <v>43426.888888888891</v>
      </c>
      <c r="C1330" s="20">
        <v>0.40978160000000002</v>
      </c>
      <c r="D1330" s="20">
        <v>192.54400000000001</v>
      </c>
    </row>
    <row r="1331" spans="1:4">
      <c r="A1331">
        <f t="shared" si="20"/>
        <v>9.229166666666865</v>
      </c>
      <c r="B1331" s="1">
        <v>43426.895833333336</v>
      </c>
      <c r="C1331" s="20">
        <v>0.45221230000000001</v>
      </c>
      <c r="D1331" s="20">
        <v>195.38849999999999</v>
      </c>
    </row>
    <row r="1332" spans="1:4">
      <c r="A1332">
        <f t="shared" si="20"/>
        <v>9.2361111111113097</v>
      </c>
      <c r="B1332" s="1">
        <v>43426.902777777781</v>
      </c>
      <c r="C1332" s="20">
        <v>0.40227479999999999</v>
      </c>
      <c r="D1332" s="20">
        <v>184.5626</v>
      </c>
    </row>
    <row r="1333" spans="1:4">
      <c r="A1333">
        <f t="shared" si="20"/>
        <v>9.2430555555557543</v>
      </c>
      <c r="B1333" s="1">
        <v>43426.909722222219</v>
      </c>
      <c r="C1333" s="20">
        <v>0.40708230000000001</v>
      </c>
      <c r="D1333" s="20">
        <v>187.05520000000001</v>
      </c>
    </row>
    <row r="1334" spans="1:4">
      <c r="A1334">
        <f t="shared" si="20"/>
        <v>9.250000000000199</v>
      </c>
      <c r="B1334" s="1">
        <v>43426.916666666664</v>
      </c>
      <c r="C1334" s="20">
        <v>0.26596239999999999</v>
      </c>
      <c r="D1334" s="20">
        <v>167.8451</v>
      </c>
    </row>
    <row r="1335" spans="1:4">
      <c r="A1335">
        <f t="shared" si="20"/>
        <v>9.2569444444446436</v>
      </c>
      <c r="B1335" s="1">
        <v>43426.923611111109</v>
      </c>
      <c r="C1335" s="20">
        <v>0.26596239999999999</v>
      </c>
      <c r="D1335" s="20">
        <v>167.8451</v>
      </c>
    </row>
    <row r="1336" spans="1:4">
      <c r="A1336">
        <f t="shared" si="20"/>
        <v>9.2638888888890882</v>
      </c>
      <c r="B1336" s="1">
        <v>43426.930555555555</v>
      </c>
      <c r="C1336" s="20">
        <v>0.28600700000000001</v>
      </c>
      <c r="D1336" s="20">
        <v>180.4007</v>
      </c>
    </row>
    <row r="1337" spans="1:4">
      <c r="A1337">
        <f t="shared" si="20"/>
        <v>9.2708333333335329</v>
      </c>
      <c r="B1337" s="1">
        <v>43426.9375</v>
      </c>
      <c r="C1337" s="20">
        <v>8.764131E-2</v>
      </c>
      <c r="D1337" s="20">
        <v>196.57400000000001</v>
      </c>
    </row>
    <row r="1338" spans="1:4">
      <c r="A1338">
        <f t="shared" si="20"/>
        <v>9.2777777777779775</v>
      </c>
      <c r="B1338" s="1">
        <v>43426.944444444445</v>
      </c>
      <c r="C1338" s="20">
        <v>5.0911690000000002E-2</v>
      </c>
      <c r="D1338" s="20">
        <v>45</v>
      </c>
    </row>
    <row r="1339" spans="1:4">
      <c r="A1339">
        <f t="shared" si="20"/>
        <v>9.2847222222224222</v>
      </c>
      <c r="B1339" s="1">
        <v>43426.951388888891</v>
      </c>
      <c r="C1339" s="20">
        <v>0.2109502</v>
      </c>
      <c r="D1339" s="20">
        <v>31.429569999999998</v>
      </c>
    </row>
    <row r="1340" spans="1:4">
      <c r="A1340">
        <f t="shared" si="20"/>
        <v>9.2916666666668668</v>
      </c>
      <c r="B1340" s="1">
        <v>43426.958333333336</v>
      </c>
      <c r="C1340" s="20">
        <v>0.27548679999999998</v>
      </c>
      <c r="D1340" s="20">
        <v>17.316800000000001</v>
      </c>
    </row>
    <row r="1341" spans="1:4">
      <c r="A1341">
        <f t="shared" si="20"/>
        <v>9.2986111111113114</v>
      </c>
      <c r="B1341" s="1">
        <v>43426.965277777781</v>
      </c>
      <c r="C1341" s="20">
        <v>0.27548679999999998</v>
      </c>
      <c r="D1341" s="20">
        <v>17.316800000000001</v>
      </c>
    </row>
    <row r="1342" spans="1:4">
      <c r="A1342">
        <f t="shared" si="20"/>
        <v>9.3055555555557561</v>
      </c>
      <c r="B1342" s="1">
        <v>43426.972222222219</v>
      </c>
      <c r="C1342" s="20">
        <v>0.44876050000000001</v>
      </c>
      <c r="D1342" s="20">
        <v>16.173390000000001</v>
      </c>
    </row>
    <row r="1343" spans="1:4">
      <c r="A1343">
        <f t="shared" si="20"/>
        <v>9.3125000000002007</v>
      </c>
      <c r="B1343" s="1">
        <v>43426.979166666664</v>
      </c>
      <c r="C1343" s="20">
        <v>0.47848089999999999</v>
      </c>
      <c r="D1343" s="20">
        <v>23.1357</v>
      </c>
    </row>
    <row r="1344" spans="1:4">
      <c r="A1344">
        <f t="shared" si="20"/>
        <v>9.3194444444446454</v>
      </c>
      <c r="B1344" s="1">
        <v>43426.986111111109</v>
      </c>
      <c r="C1344" s="20">
        <v>0.58475460000000001</v>
      </c>
      <c r="D1344" s="20">
        <v>21.78321</v>
      </c>
    </row>
    <row r="1345" spans="1:4">
      <c r="A1345">
        <f t="shared" si="20"/>
        <v>9.32638888888909</v>
      </c>
      <c r="B1345" s="1">
        <v>43426.993055555555</v>
      </c>
      <c r="C1345" s="20">
        <v>0.61491870000000004</v>
      </c>
      <c r="D1345" s="20">
        <v>10.30485</v>
      </c>
    </row>
    <row r="1346" spans="1:4">
      <c r="A1346">
        <f t="shared" si="20"/>
        <v>9.3333333333335347</v>
      </c>
      <c r="B1346" s="1">
        <v>43427</v>
      </c>
      <c r="C1346" s="20">
        <v>0.72526749999999995</v>
      </c>
      <c r="D1346" s="20">
        <v>15.76092</v>
      </c>
    </row>
    <row r="1347" spans="1:4">
      <c r="A1347">
        <f t="shared" si="20"/>
        <v>9.3402777777779793</v>
      </c>
      <c r="B1347" s="1">
        <v>43427.006944444445</v>
      </c>
      <c r="C1347" s="20">
        <v>0.72526749999999995</v>
      </c>
      <c r="D1347" s="20">
        <v>15.76092</v>
      </c>
    </row>
    <row r="1348" spans="1:4">
      <c r="A1348">
        <f t="shared" ref="A1348:A1411" si="21">A1347+((10/60)/24)</f>
        <v>9.3472222222224239</v>
      </c>
      <c r="B1348" s="1">
        <v>43427.013888888891</v>
      </c>
      <c r="C1348" s="20">
        <v>0.69830080000000005</v>
      </c>
      <c r="D1348" s="20">
        <v>12.404210000000001</v>
      </c>
    </row>
    <row r="1349" spans="1:4">
      <c r="A1349">
        <f t="shared" si="21"/>
        <v>9.3541666666668686</v>
      </c>
      <c r="B1349" s="1">
        <v>43427.020833333336</v>
      </c>
      <c r="C1349" s="20">
        <v>0.85571779999999997</v>
      </c>
      <c r="D1349" s="20">
        <v>12.00591</v>
      </c>
    </row>
    <row r="1350" spans="1:4">
      <c r="A1350">
        <f t="shared" si="21"/>
        <v>9.3611111111113132</v>
      </c>
      <c r="B1350" s="1">
        <v>43427.027777777781</v>
      </c>
      <c r="C1350" s="20">
        <v>0.83897849999999996</v>
      </c>
      <c r="D1350" s="20">
        <v>10.091060000000001</v>
      </c>
    </row>
    <row r="1351" spans="1:4">
      <c r="A1351">
        <f t="shared" si="21"/>
        <v>9.3680555555557579</v>
      </c>
      <c r="B1351" s="1">
        <v>43427.034722222219</v>
      </c>
      <c r="C1351" s="20">
        <v>0.81178939999999999</v>
      </c>
      <c r="D1351" s="20">
        <v>13.60829</v>
      </c>
    </row>
    <row r="1352" spans="1:4">
      <c r="A1352">
        <f t="shared" si="21"/>
        <v>9.3750000000002025</v>
      </c>
      <c r="B1352" s="1">
        <v>43427.041666666664</v>
      </c>
      <c r="C1352" s="20">
        <v>0.8461803</v>
      </c>
      <c r="D1352" s="20">
        <v>7.4693579999999997</v>
      </c>
    </row>
    <row r="1353" spans="1:4">
      <c r="A1353">
        <f t="shared" si="21"/>
        <v>9.3819444444446471</v>
      </c>
      <c r="B1353" s="1">
        <v>43427.048611111109</v>
      </c>
      <c r="C1353" s="20">
        <v>0.8461803</v>
      </c>
      <c r="D1353" s="20">
        <v>7.4693579999999997</v>
      </c>
    </row>
    <row r="1354" spans="1:4">
      <c r="A1354">
        <f t="shared" si="21"/>
        <v>9.3888888888890918</v>
      </c>
      <c r="B1354" s="1">
        <v>43427.055555555555</v>
      </c>
      <c r="C1354" s="20">
        <v>0.84339430000000004</v>
      </c>
      <c r="D1354" s="20">
        <v>14.90954</v>
      </c>
    </row>
    <row r="1355" spans="1:4">
      <c r="A1355">
        <f t="shared" si="21"/>
        <v>9.3958333333335364</v>
      </c>
      <c r="B1355" s="1">
        <v>43427.0625</v>
      </c>
      <c r="C1355" s="20">
        <v>0.79367120000000002</v>
      </c>
      <c r="D1355" s="20">
        <v>8.4772210000000001</v>
      </c>
    </row>
    <row r="1356" spans="1:4">
      <c r="A1356">
        <f t="shared" si="21"/>
        <v>9.4027777777779811</v>
      </c>
      <c r="B1356" s="1">
        <v>43427.069444444445</v>
      </c>
      <c r="C1356" s="20">
        <v>0.88648800000000005</v>
      </c>
      <c r="D1356" s="20">
        <v>12.640969999999999</v>
      </c>
    </row>
    <row r="1357" spans="1:4">
      <c r="A1357">
        <f t="shared" si="21"/>
        <v>9.4097222222224257</v>
      </c>
      <c r="B1357" s="1">
        <v>43427.076388888891</v>
      </c>
      <c r="C1357" s="20">
        <v>0.76840750000000002</v>
      </c>
      <c r="D1357" s="20">
        <v>6.8013149999999998</v>
      </c>
    </row>
    <row r="1358" spans="1:4">
      <c r="A1358">
        <f t="shared" si="21"/>
        <v>9.4166666666668704</v>
      </c>
      <c r="B1358" s="1">
        <v>43427.083333333336</v>
      </c>
      <c r="C1358" s="20">
        <v>0.71037600000000001</v>
      </c>
      <c r="D1358" s="20">
        <v>11.94266</v>
      </c>
    </row>
    <row r="1359" spans="1:4">
      <c r="A1359">
        <f t="shared" si="21"/>
        <v>9.423611111111315</v>
      </c>
      <c r="B1359" s="1">
        <v>43427.090277777781</v>
      </c>
      <c r="C1359" s="20">
        <v>0.71037600000000001</v>
      </c>
      <c r="D1359" s="20">
        <v>11.94266</v>
      </c>
    </row>
    <row r="1360" spans="1:4">
      <c r="A1360">
        <f t="shared" si="21"/>
        <v>9.4305555555557596</v>
      </c>
      <c r="B1360" s="1">
        <v>43427.097222222219</v>
      </c>
      <c r="C1360" s="20">
        <v>0.76808140000000003</v>
      </c>
      <c r="D1360" s="20">
        <v>9.7443840000000002</v>
      </c>
    </row>
    <row r="1361" spans="1:4">
      <c r="A1361">
        <f t="shared" si="21"/>
        <v>9.4375000000002043</v>
      </c>
      <c r="B1361" s="1">
        <v>43427.104166666664</v>
      </c>
      <c r="C1361" s="20">
        <v>0.66512930000000003</v>
      </c>
      <c r="D1361" s="20">
        <v>6.3877560000000004</v>
      </c>
    </row>
    <row r="1362" spans="1:4">
      <c r="A1362">
        <f t="shared" si="21"/>
        <v>9.4444444444446489</v>
      </c>
      <c r="B1362" s="1">
        <v>43427.111111111109</v>
      </c>
      <c r="C1362" s="20">
        <v>0.61804289999999995</v>
      </c>
      <c r="D1362" s="20">
        <v>12.2372</v>
      </c>
    </row>
    <row r="1363" spans="1:4">
      <c r="A1363">
        <f t="shared" si="21"/>
        <v>9.4513888888890936</v>
      </c>
      <c r="B1363" s="1">
        <v>43427.118055555555</v>
      </c>
      <c r="C1363" s="20">
        <v>0.51316470000000003</v>
      </c>
      <c r="D1363" s="20">
        <v>1.4516290000000001</v>
      </c>
    </row>
    <row r="1364" spans="1:4">
      <c r="A1364">
        <f t="shared" si="21"/>
        <v>9.4583333333335382</v>
      </c>
      <c r="B1364" s="1">
        <v>43427.125</v>
      </c>
      <c r="C1364" s="20">
        <v>0.45244780000000001</v>
      </c>
      <c r="D1364" s="20">
        <v>8.9002079999999992</v>
      </c>
    </row>
    <row r="1365" spans="1:4">
      <c r="A1365">
        <f t="shared" si="21"/>
        <v>9.4652777777779828</v>
      </c>
      <c r="B1365" s="1">
        <v>43427.131944444445</v>
      </c>
      <c r="C1365" s="20">
        <v>0.45244780000000001</v>
      </c>
      <c r="D1365" s="20">
        <v>8.9002079999999992</v>
      </c>
    </row>
    <row r="1366" spans="1:4">
      <c r="A1366">
        <f t="shared" si="21"/>
        <v>9.4722222222224275</v>
      </c>
      <c r="B1366" s="1">
        <v>43427.138888888891</v>
      </c>
      <c r="C1366" s="20">
        <v>0.40400000000000003</v>
      </c>
      <c r="D1366" s="20">
        <v>0</v>
      </c>
    </row>
    <row r="1367" spans="1:4">
      <c r="A1367">
        <f t="shared" si="21"/>
        <v>9.4791666666668721</v>
      </c>
      <c r="B1367" s="1">
        <v>43427.145833333336</v>
      </c>
      <c r="C1367" s="20">
        <v>0.36948609999999998</v>
      </c>
      <c r="D1367" s="20">
        <v>11.553229999999999</v>
      </c>
    </row>
    <row r="1368" spans="1:4">
      <c r="A1368">
        <f t="shared" si="21"/>
        <v>9.4861111111113168</v>
      </c>
      <c r="B1368" s="1">
        <v>43427.152777777781</v>
      </c>
      <c r="C1368" s="20">
        <v>0.33103779999999999</v>
      </c>
      <c r="D1368" s="20">
        <v>359.13459999999998</v>
      </c>
    </row>
    <row r="1369" spans="1:4">
      <c r="A1369">
        <f t="shared" si="21"/>
        <v>9.4930555555557614</v>
      </c>
      <c r="B1369" s="1">
        <v>43427.159722222219</v>
      </c>
      <c r="C1369" s="20">
        <v>0.23601910000000001</v>
      </c>
      <c r="D1369" s="20">
        <v>0.72829690000000002</v>
      </c>
    </row>
    <row r="1370" spans="1:4">
      <c r="A1370">
        <f t="shared" si="21"/>
        <v>9.5000000000002061</v>
      </c>
      <c r="B1370" s="1">
        <v>43427.166666666664</v>
      </c>
      <c r="C1370" s="20">
        <v>0.2191004</v>
      </c>
      <c r="D1370" s="20">
        <v>347.613</v>
      </c>
    </row>
    <row r="1371" spans="1:4">
      <c r="A1371">
        <f t="shared" si="21"/>
        <v>9.5069444444446507</v>
      </c>
      <c r="B1371" s="1">
        <v>43427.173611111109</v>
      </c>
      <c r="C1371" s="20">
        <v>0.2191004</v>
      </c>
      <c r="D1371" s="20">
        <v>347.613</v>
      </c>
    </row>
    <row r="1372" spans="1:4">
      <c r="A1372">
        <f t="shared" si="21"/>
        <v>9.5138888888890953</v>
      </c>
      <c r="B1372" s="1">
        <v>43427.180555555555</v>
      </c>
      <c r="C1372" s="20">
        <v>0.12304470000000001</v>
      </c>
      <c r="D1372" s="20">
        <v>7.4715590000000001</v>
      </c>
    </row>
    <row r="1373" spans="1:4">
      <c r="A1373">
        <f t="shared" si="21"/>
        <v>9.52083333333354</v>
      </c>
      <c r="B1373" s="1">
        <v>43427.1875</v>
      </c>
      <c r="C1373" s="20">
        <v>0.1621882</v>
      </c>
      <c r="D1373" s="20">
        <v>311.7509</v>
      </c>
    </row>
    <row r="1374" spans="1:4">
      <c r="A1374">
        <f t="shared" si="21"/>
        <v>9.5277777777779846</v>
      </c>
      <c r="B1374" s="1">
        <v>43427.194444444445</v>
      </c>
      <c r="C1374" s="20">
        <v>0.1096038</v>
      </c>
      <c r="D1374" s="20">
        <v>238.05</v>
      </c>
    </row>
    <row r="1375" spans="1:4">
      <c r="A1375">
        <f t="shared" si="21"/>
        <v>9.5347222222224293</v>
      </c>
      <c r="B1375" s="1">
        <v>43427.201388888891</v>
      </c>
      <c r="C1375" s="20">
        <v>0.1212023</v>
      </c>
      <c r="D1375" s="20">
        <v>205.9308</v>
      </c>
    </row>
    <row r="1376" spans="1:4">
      <c r="A1376">
        <f t="shared" si="21"/>
        <v>9.5416666666668739</v>
      </c>
      <c r="B1376" s="1">
        <v>43427.208333333336</v>
      </c>
      <c r="C1376" s="20">
        <v>0.28411619999999999</v>
      </c>
      <c r="D1376" s="20">
        <v>219.57320000000001</v>
      </c>
    </row>
    <row r="1377" spans="1:4">
      <c r="A1377">
        <f t="shared" si="21"/>
        <v>9.5486111111113186</v>
      </c>
      <c r="B1377" s="1">
        <v>43427.215277777781</v>
      </c>
      <c r="C1377" s="20">
        <v>0.28411619999999999</v>
      </c>
      <c r="D1377" s="20">
        <v>219.57320000000001</v>
      </c>
    </row>
    <row r="1378" spans="1:4">
      <c r="A1378">
        <f t="shared" si="21"/>
        <v>9.5555555555557632</v>
      </c>
      <c r="B1378" s="1">
        <v>43427.222222222219</v>
      </c>
      <c r="C1378" s="20">
        <v>0.39189410000000002</v>
      </c>
      <c r="D1378" s="20">
        <v>205.06110000000001</v>
      </c>
    </row>
    <row r="1379" spans="1:4">
      <c r="A1379">
        <f t="shared" si="21"/>
        <v>9.5625000000002078</v>
      </c>
      <c r="B1379" s="1">
        <v>43427.229166666664</v>
      </c>
      <c r="C1379" s="20">
        <v>0.33039370000000001</v>
      </c>
      <c r="D1379" s="20">
        <v>192.9426</v>
      </c>
    </row>
    <row r="1380" spans="1:4">
      <c r="A1380">
        <f t="shared" si="21"/>
        <v>9.5694444444446525</v>
      </c>
      <c r="B1380" s="1">
        <v>43427.236111111109</v>
      </c>
      <c r="C1380" s="20">
        <v>0.52968289999999996</v>
      </c>
      <c r="D1380" s="20">
        <v>196.45060000000001</v>
      </c>
    </row>
    <row r="1381" spans="1:4">
      <c r="A1381">
        <f t="shared" si="21"/>
        <v>9.5763888888890971</v>
      </c>
      <c r="B1381" s="1">
        <v>43427.243055555555</v>
      </c>
      <c r="C1381" s="20">
        <v>0.58733040000000003</v>
      </c>
      <c r="D1381" s="20">
        <v>188.41980000000001</v>
      </c>
    </row>
    <row r="1382" spans="1:4">
      <c r="A1382">
        <f t="shared" si="21"/>
        <v>9.5833333333335418</v>
      </c>
      <c r="B1382" s="1">
        <v>43427.25</v>
      </c>
      <c r="C1382" s="20">
        <v>0.66139999999999999</v>
      </c>
      <c r="D1382" s="20">
        <v>194.26740000000001</v>
      </c>
    </row>
    <row r="1383" spans="1:4">
      <c r="A1383">
        <f t="shared" si="21"/>
        <v>9.5902777777779864</v>
      </c>
      <c r="B1383" s="1">
        <v>43427.256944444445</v>
      </c>
      <c r="C1383" s="20">
        <v>0.66139999999999999</v>
      </c>
      <c r="D1383" s="20">
        <v>194.26740000000001</v>
      </c>
    </row>
    <row r="1384" spans="1:4">
      <c r="A1384">
        <f t="shared" si="21"/>
        <v>9.597222222222431</v>
      </c>
      <c r="B1384" s="1">
        <v>43427.263888888891</v>
      </c>
      <c r="C1384" s="20">
        <v>0.67304459999999999</v>
      </c>
      <c r="D1384" s="20">
        <v>187.68459999999999</v>
      </c>
    </row>
    <row r="1385" spans="1:4">
      <c r="A1385">
        <f t="shared" si="21"/>
        <v>9.6041666666668757</v>
      </c>
      <c r="B1385" s="1">
        <v>43427.270833333336</v>
      </c>
      <c r="C1385" s="20">
        <v>0.65681429999999996</v>
      </c>
      <c r="D1385" s="20">
        <v>191.77189999999999</v>
      </c>
    </row>
    <row r="1386" spans="1:4">
      <c r="A1386">
        <f t="shared" si="21"/>
        <v>9.6111111111113203</v>
      </c>
      <c r="B1386" s="1">
        <v>43427.277777777781</v>
      </c>
      <c r="C1386" s="20">
        <v>0.61716289999999996</v>
      </c>
      <c r="D1386" s="20">
        <v>188.10390000000001</v>
      </c>
    </row>
    <row r="1387" spans="1:4">
      <c r="A1387">
        <f t="shared" si="21"/>
        <v>9.618055555555765</v>
      </c>
      <c r="B1387" s="1">
        <v>43427.284722222219</v>
      </c>
      <c r="C1387" s="20">
        <v>0.62953709999999996</v>
      </c>
      <c r="D1387" s="20">
        <v>182.36699999999999</v>
      </c>
    </row>
    <row r="1388" spans="1:4">
      <c r="A1388">
        <f t="shared" si="21"/>
        <v>9.6250000000002096</v>
      </c>
      <c r="B1388" s="1">
        <v>43427.291666666664</v>
      </c>
      <c r="C1388" s="20">
        <v>0.69263549999999996</v>
      </c>
      <c r="D1388" s="20">
        <v>186.63249999999999</v>
      </c>
    </row>
    <row r="1389" spans="1:4">
      <c r="A1389">
        <f t="shared" si="21"/>
        <v>9.6319444444446543</v>
      </c>
      <c r="B1389" s="1">
        <v>43427.298611111109</v>
      </c>
      <c r="C1389" s="20">
        <v>0.69263549999999996</v>
      </c>
      <c r="D1389" s="20">
        <v>186.63249999999999</v>
      </c>
    </row>
    <row r="1390" spans="1:4">
      <c r="A1390">
        <f t="shared" si="21"/>
        <v>9.6388888888890989</v>
      </c>
      <c r="B1390" s="1">
        <v>43427.305555555555</v>
      </c>
      <c r="C1390" s="20">
        <v>0.75971840000000002</v>
      </c>
      <c r="D1390" s="20">
        <v>194.95089999999999</v>
      </c>
    </row>
    <row r="1391" spans="1:4">
      <c r="A1391">
        <f t="shared" si="21"/>
        <v>9.6458333333335435</v>
      </c>
      <c r="B1391" s="1">
        <v>43427.3125</v>
      </c>
      <c r="C1391" s="20">
        <v>0.6918858</v>
      </c>
      <c r="D1391" s="20">
        <v>182.89959999999999</v>
      </c>
    </row>
    <row r="1392" spans="1:4">
      <c r="A1392">
        <f t="shared" si="21"/>
        <v>9.6527777777779882</v>
      </c>
      <c r="B1392" s="1">
        <v>43427.319444444445</v>
      </c>
      <c r="C1392" s="20">
        <v>0.68698760000000003</v>
      </c>
      <c r="D1392" s="20">
        <v>185.34540000000001</v>
      </c>
    </row>
    <row r="1393" spans="1:4">
      <c r="A1393">
        <f t="shared" si="21"/>
        <v>9.6597222222224328</v>
      </c>
      <c r="B1393" s="1">
        <v>43427.326388888891</v>
      </c>
      <c r="C1393" s="20">
        <v>0.68060929999999997</v>
      </c>
      <c r="D1393" s="20">
        <v>185.9033</v>
      </c>
    </row>
    <row r="1394" spans="1:4">
      <c r="A1394">
        <f t="shared" si="21"/>
        <v>9.6666666666668775</v>
      </c>
      <c r="B1394" s="1">
        <v>43427.333333333336</v>
      </c>
      <c r="C1394" s="20">
        <v>0.73687239999999998</v>
      </c>
      <c r="D1394" s="20">
        <v>185.0607</v>
      </c>
    </row>
    <row r="1395" spans="1:4">
      <c r="A1395">
        <f t="shared" si="21"/>
        <v>9.6736111111113221</v>
      </c>
      <c r="B1395" s="1">
        <v>43427.340277777781</v>
      </c>
      <c r="C1395" s="20">
        <v>0.73687239999999998</v>
      </c>
      <c r="D1395" s="20">
        <v>185.0607</v>
      </c>
    </row>
    <row r="1396" spans="1:4">
      <c r="A1396">
        <f t="shared" si="21"/>
        <v>9.6805555555557667</v>
      </c>
      <c r="B1396" s="1">
        <v>43427.347222222219</v>
      </c>
      <c r="C1396" s="20">
        <v>0.66314779999999995</v>
      </c>
      <c r="D1396" s="20">
        <v>181.2097</v>
      </c>
    </row>
    <row r="1397" spans="1:4">
      <c r="A1397">
        <f t="shared" si="21"/>
        <v>9.6875000000002114</v>
      </c>
      <c r="B1397" s="1">
        <v>43427.354166666664</v>
      </c>
      <c r="C1397" s="20">
        <v>0.64485729999999997</v>
      </c>
      <c r="D1397" s="20">
        <v>187.0368</v>
      </c>
    </row>
    <row r="1398" spans="1:4">
      <c r="A1398">
        <f t="shared" si="21"/>
        <v>9.694444444444656</v>
      </c>
      <c r="B1398" s="1">
        <v>43427.361111111109</v>
      </c>
      <c r="C1398" s="20">
        <v>0.61678599999999995</v>
      </c>
      <c r="D1398" s="20">
        <v>191.21879999999999</v>
      </c>
    </row>
    <row r="1399" spans="1:4">
      <c r="A1399">
        <f t="shared" si="21"/>
        <v>9.7013888888891007</v>
      </c>
      <c r="B1399" s="1">
        <v>43427.368055555555</v>
      </c>
      <c r="C1399" s="20">
        <v>0.59717750000000003</v>
      </c>
      <c r="D1399" s="20">
        <v>191.10300000000001</v>
      </c>
    </row>
    <row r="1400" spans="1:4">
      <c r="A1400">
        <f t="shared" si="21"/>
        <v>9.7083333333335453</v>
      </c>
      <c r="B1400" s="1">
        <v>43427.375</v>
      </c>
      <c r="C1400" s="20">
        <v>0.56853670000000001</v>
      </c>
      <c r="D1400" s="20">
        <v>195.82079999999999</v>
      </c>
    </row>
    <row r="1401" spans="1:4">
      <c r="A1401">
        <f t="shared" si="21"/>
        <v>9.71527777777799</v>
      </c>
      <c r="B1401" s="1">
        <v>43427.381944444445</v>
      </c>
      <c r="C1401" s="20">
        <v>0.56853670000000001</v>
      </c>
      <c r="D1401" s="20">
        <v>195.82079999999999</v>
      </c>
    </row>
    <row r="1402" spans="1:4">
      <c r="A1402">
        <f t="shared" si="21"/>
        <v>9.7222222222224346</v>
      </c>
      <c r="B1402" s="1">
        <v>43427.388888888891</v>
      </c>
      <c r="C1402" s="20">
        <v>0.55805740000000004</v>
      </c>
      <c r="D1402" s="20">
        <v>188.4495</v>
      </c>
    </row>
    <row r="1403" spans="1:4">
      <c r="A1403">
        <f t="shared" si="21"/>
        <v>9.7291666666668792</v>
      </c>
      <c r="B1403" s="1">
        <v>43427.395833333336</v>
      </c>
      <c r="C1403" s="20">
        <v>0.50201589999999996</v>
      </c>
      <c r="D1403" s="20">
        <v>180.45650000000001</v>
      </c>
    </row>
    <row r="1404" spans="1:4">
      <c r="A1404">
        <f t="shared" si="21"/>
        <v>9.7361111111113239</v>
      </c>
      <c r="B1404" s="1">
        <v>43427.402777777781</v>
      </c>
      <c r="C1404" s="20">
        <v>0.41723500000000002</v>
      </c>
      <c r="D1404" s="20">
        <v>181.9229</v>
      </c>
    </row>
    <row r="1405" spans="1:4">
      <c r="A1405">
        <f t="shared" si="21"/>
        <v>9.7430555555557685</v>
      </c>
      <c r="B1405" s="1">
        <v>43427.409722222219</v>
      </c>
      <c r="C1405" s="20">
        <v>0.43711440000000001</v>
      </c>
      <c r="D1405" s="20">
        <v>181.3109</v>
      </c>
    </row>
    <row r="1406" spans="1:4">
      <c r="A1406">
        <f t="shared" si="21"/>
        <v>9.7500000000002132</v>
      </c>
      <c r="B1406" s="1">
        <v>43427.416666666664</v>
      </c>
      <c r="C1406" s="20">
        <v>0.31326989999999999</v>
      </c>
      <c r="D1406" s="20">
        <v>177.6217</v>
      </c>
    </row>
    <row r="1407" spans="1:4">
      <c r="A1407">
        <f t="shared" si="21"/>
        <v>9.7569444444446578</v>
      </c>
      <c r="B1407" s="1">
        <v>43427.423611111109</v>
      </c>
      <c r="C1407" s="20">
        <v>0.31326989999999999</v>
      </c>
      <c r="D1407" s="20">
        <v>177.6217</v>
      </c>
    </row>
    <row r="1408" spans="1:4">
      <c r="A1408">
        <f t="shared" si="21"/>
        <v>9.7638888888891024</v>
      </c>
      <c r="B1408" s="1">
        <v>43427.430555555555</v>
      </c>
      <c r="C1408" s="20">
        <v>0.26123170000000001</v>
      </c>
      <c r="D1408" s="20">
        <v>177.58670000000001</v>
      </c>
    </row>
    <row r="1409" spans="1:4">
      <c r="A1409">
        <f t="shared" si="21"/>
        <v>9.7708333333335471</v>
      </c>
      <c r="B1409" s="1">
        <v>43427.4375</v>
      </c>
      <c r="C1409" s="20">
        <v>0.22517989999999999</v>
      </c>
      <c r="D1409" s="20">
        <v>177.70939999999999</v>
      </c>
    </row>
    <row r="1410" spans="1:4">
      <c r="A1410">
        <f t="shared" si="21"/>
        <v>9.7777777777779917</v>
      </c>
      <c r="B1410" s="1">
        <v>43427.444444444445</v>
      </c>
      <c r="C1410" s="20">
        <v>0.13871549999999999</v>
      </c>
      <c r="D1410" s="20">
        <v>158.42869999999999</v>
      </c>
    </row>
    <row r="1411" spans="1:4">
      <c r="A1411">
        <f t="shared" si="21"/>
        <v>9.7847222222224364</v>
      </c>
      <c r="B1411" s="1">
        <v>43427.451388888891</v>
      </c>
      <c r="C1411" s="20">
        <v>5.056679E-2</v>
      </c>
      <c r="D1411" s="20">
        <v>24.53773</v>
      </c>
    </row>
    <row r="1412" spans="1:4">
      <c r="A1412">
        <f t="shared" ref="A1412:A1475" si="22">A1411+((10/60)/24)</f>
        <v>9.791666666666881</v>
      </c>
      <c r="B1412" s="1">
        <v>43427.458333333336</v>
      </c>
      <c r="C1412" s="20">
        <v>0.13427210000000001</v>
      </c>
      <c r="D1412" s="20">
        <v>34.992019999999997</v>
      </c>
    </row>
    <row r="1413" spans="1:4">
      <c r="A1413">
        <f t="shared" si="22"/>
        <v>9.7986111111113257</v>
      </c>
      <c r="B1413" s="1">
        <v>43427.465277777781</v>
      </c>
      <c r="C1413" s="20">
        <v>0.13427210000000001</v>
      </c>
      <c r="D1413" s="20">
        <v>34.992019999999997</v>
      </c>
    </row>
    <row r="1414" spans="1:4">
      <c r="A1414">
        <f t="shared" si="22"/>
        <v>9.8055555555557703</v>
      </c>
      <c r="B1414" s="1">
        <v>43427.472222222219</v>
      </c>
      <c r="C1414" s="20">
        <v>0.415271</v>
      </c>
      <c r="D1414" s="20">
        <v>34.799869999999999</v>
      </c>
    </row>
    <row r="1415" spans="1:4">
      <c r="A1415">
        <f t="shared" si="22"/>
        <v>9.8125000000002149</v>
      </c>
      <c r="B1415" s="1">
        <v>43427.479166666664</v>
      </c>
      <c r="C1415" s="20">
        <v>0.46106940000000002</v>
      </c>
      <c r="D1415" s="20">
        <v>13.674569999999999</v>
      </c>
    </row>
    <row r="1416" spans="1:4">
      <c r="A1416">
        <f t="shared" si="22"/>
        <v>9.8194444444446596</v>
      </c>
      <c r="B1416" s="1">
        <v>43427.486111111109</v>
      </c>
      <c r="C1416" s="20">
        <v>0.56322729999999999</v>
      </c>
      <c r="D1416" s="20">
        <v>17.888069999999999</v>
      </c>
    </row>
    <row r="1417" spans="1:4">
      <c r="A1417">
        <f t="shared" si="22"/>
        <v>9.8263888888891042</v>
      </c>
      <c r="B1417" s="1">
        <v>43427.493055555555</v>
      </c>
      <c r="C1417" s="20">
        <v>0.49851479999999998</v>
      </c>
      <c r="D1417" s="20">
        <v>12.865399999999999</v>
      </c>
    </row>
    <row r="1418" spans="1:4">
      <c r="A1418">
        <f t="shared" si="22"/>
        <v>9.8333333333335489</v>
      </c>
      <c r="B1418" s="1">
        <v>43427.5</v>
      </c>
      <c r="C1418" s="20">
        <v>0.64710509999999999</v>
      </c>
      <c r="D1418" s="20">
        <v>13.58527</v>
      </c>
    </row>
    <row r="1419" spans="1:4">
      <c r="A1419">
        <f t="shared" si="22"/>
        <v>9.8402777777779935</v>
      </c>
      <c r="B1419" s="1">
        <v>43427.506944444445</v>
      </c>
      <c r="C1419" s="20">
        <v>0.64710509999999999</v>
      </c>
      <c r="D1419" s="20">
        <v>13.58527</v>
      </c>
    </row>
    <row r="1420" spans="1:4">
      <c r="A1420">
        <f t="shared" si="22"/>
        <v>9.8472222222224381</v>
      </c>
      <c r="B1420" s="1">
        <v>43427.513888888891</v>
      </c>
      <c r="C1420" s="20">
        <v>0.7126865</v>
      </c>
      <c r="D1420" s="20">
        <v>11.246869999999999</v>
      </c>
    </row>
    <row r="1421" spans="1:4">
      <c r="A1421">
        <f t="shared" si="22"/>
        <v>9.8541666666668828</v>
      </c>
      <c r="B1421" s="1">
        <v>43427.520833333336</v>
      </c>
      <c r="C1421" s="20">
        <v>0.79001390000000005</v>
      </c>
      <c r="D1421" s="20">
        <v>8.6634519999999995</v>
      </c>
    </row>
    <row r="1422" spans="1:4">
      <c r="A1422">
        <f t="shared" si="22"/>
        <v>9.8611111111113274</v>
      </c>
      <c r="B1422" s="1">
        <v>43427.527777777781</v>
      </c>
      <c r="C1422" s="20">
        <v>0.79646340000000004</v>
      </c>
      <c r="D1422" s="20">
        <v>12.69267</v>
      </c>
    </row>
    <row r="1423" spans="1:4">
      <c r="A1423">
        <f t="shared" si="22"/>
        <v>9.8680555555557721</v>
      </c>
      <c r="B1423" s="1">
        <v>43427.534722222219</v>
      </c>
      <c r="C1423" s="20">
        <v>0.87154229999999999</v>
      </c>
      <c r="D1423" s="20">
        <v>11.180999999999999</v>
      </c>
    </row>
    <row r="1424" spans="1:4">
      <c r="A1424">
        <f t="shared" si="22"/>
        <v>9.8750000000002167</v>
      </c>
      <c r="B1424" s="1">
        <v>43427.541666666664</v>
      </c>
      <c r="C1424" s="20">
        <v>0.89024159999999997</v>
      </c>
      <c r="D1424" s="20">
        <v>15.7067</v>
      </c>
    </row>
    <row r="1425" spans="1:4">
      <c r="A1425">
        <f t="shared" si="22"/>
        <v>9.8819444444446614</v>
      </c>
      <c r="B1425" s="1">
        <v>43427.548611111109</v>
      </c>
      <c r="C1425" s="20">
        <v>0.89024159999999997</v>
      </c>
      <c r="D1425" s="20">
        <v>15.7067</v>
      </c>
    </row>
    <row r="1426" spans="1:4">
      <c r="A1426">
        <f t="shared" si="22"/>
        <v>9.888888888889106</v>
      </c>
      <c r="B1426" s="1">
        <v>43427.555555555555</v>
      </c>
      <c r="C1426" s="20">
        <v>0.87350559999999999</v>
      </c>
      <c r="D1426" s="20">
        <v>11.490030000000001</v>
      </c>
    </row>
    <row r="1427" spans="1:4">
      <c r="A1427">
        <f t="shared" si="22"/>
        <v>9.8958333333335506</v>
      </c>
      <c r="B1427" s="1">
        <v>43427.5625</v>
      </c>
      <c r="C1427" s="20">
        <v>0.91976080000000004</v>
      </c>
      <c r="D1427" s="20">
        <v>17.33173</v>
      </c>
    </row>
    <row r="1428" spans="1:4">
      <c r="A1428">
        <f t="shared" si="22"/>
        <v>9.9027777777779953</v>
      </c>
      <c r="B1428" s="1">
        <v>43427.569444444445</v>
      </c>
      <c r="C1428" s="20">
        <v>0.89263930000000002</v>
      </c>
      <c r="D1428" s="20">
        <v>10.39096</v>
      </c>
    </row>
    <row r="1429" spans="1:4">
      <c r="A1429">
        <f t="shared" si="22"/>
        <v>9.9097222222224399</v>
      </c>
      <c r="B1429" s="1">
        <v>43427.576388888891</v>
      </c>
      <c r="C1429" s="20">
        <v>0.79327230000000004</v>
      </c>
      <c r="D1429" s="20">
        <v>4.3377699999999999</v>
      </c>
    </row>
    <row r="1430" spans="1:4">
      <c r="A1430">
        <f t="shared" si="22"/>
        <v>9.9166666666668846</v>
      </c>
      <c r="B1430" s="1">
        <v>43427.583333333336</v>
      </c>
      <c r="C1430" s="20">
        <v>0.72769910000000004</v>
      </c>
      <c r="D1430" s="20">
        <v>12.29823</v>
      </c>
    </row>
    <row r="1431" spans="1:4">
      <c r="A1431">
        <f t="shared" si="22"/>
        <v>9.9236111111113292</v>
      </c>
      <c r="B1431" s="1">
        <v>43427.590277777781</v>
      </c>
      <c r="C1431" s="20">
        <v>0.72769910000000004</v>
      </c>
      <c r="D1431" s="20">
        <v>12.29823</v>
      </c>
    </row>
    <row r="1432" spans="1:4">
      <c r="A1432">
        <f t="shared" si="22"/>
        <v>9.9305555555557739</v>
      </c>
      <c r="B1432" s="1">
        <v>43427.597222222219</v>
      </c>
      <c r="C1432" s="20">
        <v>0.69474100000000005</v>
      </c>
      <c r="D1432" s="20">
        <v>12.97607</v>
      </c>
    </row>
    <row r="1433" spans="1:4">
      <c r="A1433">
        <f t="shared" si="22"/>
        <v>9.9375000000002185</v>
      </c>
      <c r="B1433" s="1">
        <v>43427.604166666664</v>
      </c>
      <c r="C1433" s="20">
        <v>0.71552009999999999</v>
      </c>
      <c r="D1433" s="20">
        <v>4.8101909999999997</v>
      </c>
    </row>
    <row r="1434" spans="1:4">
      <c r="A1434">
        <f t="shared" si="22"/>
        <v>9.9444444444446631</v>
      </c>
      <c r="B1434" s="1">
        <v>43427.611111111109</v>
      </c>
      <c r="C1434" s="20">
        <v>0.69753350000000003</v>
      </c>
      <c r="D1434" s="20">
        <v>13.936629999999999</v>
      </c>
    </row>
    <row r="1435" spans="1:4">
      <c r="A1435">
        <f t="shared" si="22"/>
        <v>9.9513888888891078</v>
      </c>
      <c r="B1435" s="1">
        <v>43427.618055555555</v>
      </c>
      <c r="C1435" s="20">
        <v>0.64738010000000001</v>
      </c>
      <c r="D1435" s="20">
        <v>11.22315</v>
      </c>
    </row>
    <row r="1436" spans="1:4">
      <c r="A1436">
        <f t="shared" si="22"/>
        <v>9.9583333333335524</v>
      </c>
      <c r="B1436" s="1">
        <v>43427.625</v>
      </c>
      <c r="C1436" s="20">
        <v>0.59306159999999997</v>
      </c>
      <c r="D1436" s="20">
        <v>11.575189999999999</v>
      </c>
    </row>
    <row r="1437" spans="1:4">
      <c r="A1437">
        <f t="shared" si="22"/>
        <v>9.9652777777779971</v>
      </c>
      <c r="B1437" s="1">
        <v>43427.631944444445</v>
      </c>
      <c r="C1437" s="20">
        <v>0.59306159999999997</v>
      </c>
      <c r="D1437" s="20">
        <v>11.575189999999999</v>
      </c>
    </row>
    <row r="1438" spans="1:4">
      <c r="A1438">
        <f t="shared" si="22"/>
        <v>9.9722222222224417</v>
      </c>
      <c r="B1438" s="1">
        <v>43427.638888888891</v>
      </c>
      <c r="C1438" s="20">
        <v>0.52965839999999997</v>
      </c>
      <c r="D1438" s="20">
        <v>5.7428850000000002</v>
      </c>
    </row>
    <row r="1439" spans="1:4">
      <c r="A1439">
        <f t="shared" si="22"/>
        <v>9.9791666666668863</v>
      </c>
      <c r="B1439" s="1">
        <v>43427.645833333336</v>
      </c>
      <c r="C1439" s="20">
        <v>0.55530349999999995</v>
      </c>
      <c r="D1439" s="20">
        <v>7.1378139999999997</v>
      </c>
    </row>
    <row r="1440" spans="1:4">
      <c r="A1440">
        <f t="shared" si="22"/>
        <v>9.986111111111331</v>
      </c>
      <c r="B1440" s="1">
        <v>43427.652777777781</v>
      </c>
      <c r="C1440" s="20">
        <v>0.47642000000000001</v>
      </c>
      <c r="D1440" s="20">
        <v>2.4059710000000001</v>
      </c>
    </row>
    <row r="1441" spans="1:4">
      <c r="A1441">
        <f t="shared" si="22"/>
        <v>9.9930555555557756</v>
      </c>
      <c r="B1441" s="1">
        <v>43427.659722222219</v>
      </c>
      <c r="C1441" s="20">
        <v>0.40443170000000001</v>
      </c>
      <c r="D1441" s="20">
        <v>4.8224669999999996</v>
      </c>
    </row>
    <row r="1442" spans="1:4">
      <c r="A1442">
        <f t="shared" si="22"/>
        <v>10.00000000000022</v>
      </c>
      <c r="B1442" s="1">
        <v>43427.666666666664</v>
      </c>
      <c r="C1442" s="20">
        <v>0.42646919999999999</v>
      </c>
      <c r="D1442" s="20">
        <v>2.6879689999999998</v>
      </c>
    </row>
    <row r="1443" spans="1:4">
      <c r="A1443">
        <f t="shared" si="22"/>
        <v>10.006944444444665</v>
      </c>
      <c r="B1443" s="1">
        <v>43427.673611111109</v>
      </c>
      <c r="C1443" s="20">
        <v>0.42646919999999999</v>
      </c>
      <c r="D1443" s="20">
        <v>2.6879689999999998</v>
      </c>
    </row>
    <row r="1444" spans="1:4">
      <c r="A1444">
        <f t="shared" si="22"/>
        <v>10.01388888888911</v>
      </c>
      <c r="B1444" s="1">
        <v>43427.680555555555</v>
      </c>
      <c r="C1444" s="20">
        <v>0.3048688</v>
      </c>
      <c r="D1444" s="20">
        <v>355.67340000000002</v>
      </c>
    </row>
    <row r="1445" spans="1:4">
      <c r="A1445">
        <f t="shared" si="22"/>
        <v>10.020833333333554</v>
      </c>
      <c r="B1445" s="1">
        <v>43427.6875</v>
      </c>
      <c r="C1445" s="20">
        <v>0.2841127</v>
      </c>
      <c r="D1445" s="20">
        <v>358.38650000000001</v>
      </c>
    </row>
    <row r="1446" spans="1:4">
      <c r="A1446">
        <f t="shared" si="22"/>
        <v>10.027777777777999</v>
      </c>
      <c r="B1446" s="1">
        <v>43427.694444444445</v>
      </c>
      <c r="C1446" s="20">
        <v>0.1879681</v>
      </c>
      <c r="D1446" s="20">
        <v>20.556049999999999</v>
      </c>
    </row>
    <row r="1447" spans="1:4">
      <c r="A1447">
        <f t="shared" si="22"/>
        <v>10.034722222222443</v>
      </c>
      <c r="B1447" s="1">
        <v>43427.701388888891</v>
      </c>
      <c r="C1447" s="20">
        <v>0.1475737</v>
      </c>
      <c r="D1447" s="20">
        <v>354.94619999999998</v>
      </c>
    </row>
    <row r="1448" spans="1:4">
      <c r="A1448">
        <f t="shared" si="22"/>
        <v>10.041666666666888</v>
      </c>
      <c r="B1448" s="1">
        <v>43427.708333333336</v>
      </c>
      <c r="C1448" s="20">
        <v>8.6023260000000004E-2</v>
      </c>
      <c r="D1448" s="20">
        <v>287.5924</v>
      </c>
    </row>
    <row r="1449" spans="1:4">
      <c r="A1449">
        <f t="shared" si="22"/>
        <v>10.048611111111333</v>
      </c>
      <c r="B1449" s="1">
        <v>43427.715277777781</v>
      </c>
      <c r="C1449" s="20">
        <v>8.6023260000000004E-2</v>
      </c>
      <c r="D1449" s="20">
        <v>287.5924</v>
      </c>
    </row>
    <row r="1450" spans="1:4">
      <c r="A1450">
        <f t="shared" si="22"/>
        <v>10.055555555555777</v>
      </c>
      <c r="B1450" s="1">
        <v>43427.722222222219</v>
      </c>
      <c r="C1450" s="20">
        <v>9.5000000000000001E-2</v>
      </c>
      <c r="D1450" s="20">
        <v>233.1301</v>
      </c>
    </row>
    <row r="1451" spans="1:4">
      <c r="A1451">
        <f t="shared" si="22"/>
        <v>10.062500000000222</v>
      </c>
      <c r="B1451" s="1">
        <v>43427.729166666664</v>
      </c>
      <c r="C1451" s="20">
        <v>0.2016259</v>
      </c>
      <c r="D1451" s="20">
        <v>223.19130000000001</v>
      </c>
    </row>
    <row r="1452" spans="1:4">
      <c r="A1452">
        <f t="shared" si="22"/>
        <v>10.069444444444667</v>
      </c>
      <c r="B1452" s="1">
        <v>43427.736111111109</v>
      </c>
      <c r="C1452" s="20">
        <v>0.37151719999999999</v>
      </c>
      <c r="D1452" s="20">
        <v>204.15039999999999</v>
      </c>
    </row>
    <row r="1453" spans="1:4">
      <c r="A1453">
        <f t="shared" si="22"/>
        <v>10.076388888889111</v>
      </c>
      <c r="B1453" s="1">
        <v>43427.743055555555</v>
      </c>
      <c r="C1453" s="20">
        <v>0.3920459</v>
      </c>
      <c r="D1453" s="20">
        <v>195.38329999999999</v>
      </c>
    </row>
    <row r="1454" spans="1:4">
      <c r="A1454">
        <f t="shared" si="22"/>
        <v>10.083333333333556</v>
      </c>
      <c r="B1454" s="1">
        <v>43427.75</v>
      </c>
      <c r="C1454" s="20">
        <v>0.43031380000000002</v>
      </c>
      <c r="D1454" s="20">
        <v>190.5788</v>
      </c>
    </row>
    <row r="1455" spans="1:4">
      <c r="A1455">
        <f t="shared" si="22"/>
        <v>10.090277777778001</v>
      </c>
      <c r="B1455" s="1">
        <v>43427.756944444445</v>
      </c>
      <c r="C1455" s="20">
        <v>0.43031380000000002</v>
      </c>
      <c r="D1455" s="20">
        <v>190.5788</v>
      </c>
    </row>
    <row r="1456" spans="1:4">
      <c r="A1456">
        <f t="shared" si="22"/>
        <v>10.097222222222445</v>
      </c>
      <c r="B1456" s="1">
        <v>43427.763888888891</v>
      </c>
      <c r="C1456" s="20">
        <v>0.61165760000000002</v>
      </c>
      <c r="D1456" s="20">
        <v>187.7989</v>
      </c>
    </row>
    <row r="1457" spans="1:4">
      <c r="A1457">
        <f t="shared" si="22"/>
        <v>10.10416666666689</v>
      </c>
      <c r="B1457" s="1">
        <v>43427.770833333336</v>
      </c>
      <c r="C1457" s="20">
        <v>0.59536370000000005</v>
      </c>
      <c r="D1457" s="20">
        <v>185.10730000000001</v>
      </c>
    </row>
    <row r="1458" spans="1:4">
      <c r="A1458">
        <f t="shared" si="22"/>
        <v>10.111111111111335</v>
      </c>
      <c r="B1458" s="1">
        <v>43427.777777777781</v>
      </c>
      <c r="C1458" s="20">
        <v>0.58460670000000003</v>
      </c>
      <c r="D1458" s="20">
        <v>189.25290000000001</v>
      </c>
    </row>
    <row r="1459" spans="1:4">
      <c r="A1459">
        <f t="shared" si="22"/>
        <v>10.118055555555779</v>
      </c>
      <c r="B1459" s="1">
        <v>43427.784722222219</v>
      </c>
      <c r="C1459" s="20">
        <v>0.66052100000000002</v>
      </c>
      <c r="D1459" s="20">
        <v>191.1738</v>
      </c>
    </row>
    <row r="1460" spans="1:4">
      <c r="A1460">
        <f t="shared" si="22"/>
        <v>10.125000000000224</v>
      </c>
      <c r="B1460" s="1">
        <v>43427.791666666664</v>
      </c>
      <c r="C1460" s="20">
        <v>0.68504379999999998</v>
      </c>
      <c r="D1460" s="20">
        <v>191.6216</v>
      </c>
    </row>
    <row r="1461" spans="1:4">
      <c r="A1461">
        <f t="shared" si="22"/>
        <v>10.131944444444668</v>
      </c>
      <c r="B1461" s="1">
        <v>43427.798611111109</v>
      </c>
      <c r="C1461" s="20">
        <v>0.68504379999999998</v>
      </c>
      <c r="D1461" s="20">
        <v>191.6216</v>
      </c>
    </row>
    <row r="1462" spans="1:4">
      <c r="A1462">
        <f t="shared" si="22"/>
        <v>10.138888888889113</v>
      </c>
      <c r="B1462" s="1">
        <v>43427.805555555555</v>
      </c>
      <c r="C1462" s="20">
        <v>0.67100000000000004</v>
      </c>
      <c r="D1462" s="20">
        <v>190.38890000000001</v>
      </c>
    </row>
    <row r="1463" spans="1:4">
      <c r="A1463">
        <f t="shared" si="22"/>
        <v>10.145833333333558</v>
      </c>
      <c r="B1463" s="1">
        <v>43427.8125</v>
      </c>
      <c r="C1463" s="20">
        <v>0.6997042</v>
      </c>
      <c r="D1463" s="20">
        <v>186.64760000000001</v>
      </c>
    </row>
    <row r="1464" spans="1:4">
      <c r="A1464">
        <f t="shared" si="22"/>
        <v>10.152777777778002</v>
      </c>
      <c r="B1464" s="1">
        <v>43427.819444444445</v>
      </c>
      <c r="C1464" s="20">
        <v>0.76000259999999997</v>
      </c>
      <c r="D1464" s="20">
        <v>188.322</v>
      </c>
    </row>
    <row r="1465" spans="1:4">
      <c r="A1465">
        <f t="shared" si="22"/>
        <v>10.159722222222447</v>
      </c>
      <c r="B1465" s="1">
        <v>43427.826388888891</v>
      </c>
      <c r="C1465" s="20">
        <v>0.7476931</v>
      </c>
      <c r="D1465" s="20">
        <v>189.70169999999999</v>
      </c>
    </row>
    <row r="1466" spans="1:4">
      <c r="A1466">
        <f t="shared" si="22"/>
        <v>10.166666666666892</v>
      </c>
      <c r="B1466" s="1">
        <v>43427.833333333336</v>
      </c>
      <c r="C1466" s="20">
        <v>0.75758630000000005</v>
      </c>
      <c r="D1466" s="20">
        <v>183.70840000000001</v>
      </c>
    </row>
    <row r="1467" spans="1:4">
      <c r="A1467">
        <f t="shared" si="22"/>
        <v>10.173611111111336</v>
      </c>
      <c r="B1467" s="1">
        <v>43427.840277777781</v>
      </c>
      <c r="C1467" s="20">
        <v>0.75758630000000005</v>
      </c>
      <c r="D1467" s="20">
        <v>183.70840000000001</v>
      </c>
    </row>
    <row r="1468" spans="1:4">
      <c r="A1468">
        <f t="shared" si="22"/>
        <v>10.180555555555781</v>
      </c>
      <c r="B1468" s="1">
        <v>43427.847222222219</v>
      </c>
      <c r="C1468" s="20">
        <v>0.76002760000000003</v>
      </c>
      <c r="D1468" s="20">
        <v>192.8477</v>
      </c>
    </row>
    <row r="1469" spans="1:4">
      <c r="A1469">
        <f t="shared" si="22"/>
        <v>10.187500000000226</v>
      </c>
      <c r="B1469" s="1">
        <v>43427.854166666664</v>
      </c>
      <c r="C1469" s="20">
        <v>0.82446220000000003</v>
      </c>
      <c r="D1469" s="20">
        <v>189.5651</v>
      </c>
    </row>
    <row r="1470" spans="1:4">
      <c r="A1470">
        <f t="shared" si="22"/>
        <v>10.19444444444467</v>
      </c>
      <c r="B1470" s="1">
        <v>43427.861111111109</v>
      </c>
      <c r="C1470" s="20">
        <v>0.67870830000000004</v>
      </c>
      <c r="D1470" s="20">
        <v>188.64349999999999</v>
      </c>
    </row>
    <row r="1471" spans="1:4">
      <c r="A1471">
        <f t="shared" si="22"/>
        <v>10.201388888889115</v>
      </c>
      <c r="B1471" s="1">
        <v>43427.868055555555</v>
      </c>
      <c r="C1471" s="20">
        <v>0.79551240000000001</v>
      </c>
      <c r="D1471" s="20">
        <v>190.5754</v>
      </c>
    </row>
    <row r="1472" spans="1:4">
      <c r="A1472">
        <f t="shared" si="22"/>
        <v>10.20833333333356</v>
      </c>
      <c r="B1472" s="1">
        <v>43427.875</v>
      </c>
      <c r="C1472" s="20">
        <v>0.71305680000000005</v>
      </c>
      <c r="D1472" s="20">
        <v>195.53700000000001</v>
      </c>
    </row>
    <row r="1473" spans="1:4">
      <c r="A1473">
        <f t="shared" si="22"/>
        <v>10.215277777778004</v>
      </c>
      <c r="B1473" s="1">
        <v>43427.881944444445</v>
      </c>
      <c r="C1473" s="20">
        <v>0.71305680000000005</v>
      </c>
      <c r="D1473" s="20">
        <v>195.53700000000001</v>
      </c>
    </row>
    <row r="1474" spans="1:4">
      <c r="A1474">
        <f t="shared" si="22"/>
        <v>10.222222222222449</v>
      </c>
      <c r="B1474" s="1">
        <v>43427.888888888891</v>
      </c>
      <c r="C1474" s="20">
        <v>0.58180759999999998</v>
      </c>
      <c r="D1474" s="20">
        <v>188.10220000000001</v>
      </c>
    </row>
    <row r="1475" spans="1:4">
      <c r="A1475">
        <f t="shared" si="22"/>
        <v>10.229166666666893</v>
      </c>
      <c r="B1475" s="1">
        <v>43427.895833333336</v>
      </c>
      <c r="C1475" s="20">
        <v>0.61265729999999996</v>
      </c>
      <c r="D1475" s="20">
        <v>185.33840000000001</v>
      </c>
    </row>
    <row r="1476" spans="1:4">
      <c r="A1476">
        <f t="shared" ref="A1476:A1539" si="23">A1475+((10/60)/24)</f>
        <v>10.236111111111338</v>
      </c>
      <c r="B1476" s="1">
        <v>43427.902777777781</v>
      </c>
      <c r="C1476" s="20">
        <v>0.61211930000000003</v>
      </c>
      <c r="D1476" s="20">
        <v>183.46539999999999</v>
      </c>
    </row>
    <row r="1477" spans="1:4">
      <c r="A1477">
        <f t="shared" si="23"/>
        <v>10.243055555555783</v>
      </c>
      <c r="B1477" s="1">
        <v>43427.909722222219</v>
      </c>
      <c r="C1477" s="20">
        <v>0.66996489999999997</v>
      </c>
      <c r="D1477" s="20">
        <v>188.84370000000001</v>
      </c>
    </row>
    <row r="1478" spans="1:4">
      <c r="A1478">
        <f t="shared" si="23"/>
        <v>10.250000000000227</v>
      </c>
      <c r="B1478" s="1">
        <v>43427.916666666664</v>
      </c>
      <c r="C1478" s="20">
        <v>0.59787959999999996</v>
      </c>
      <c r="D1478" s="20">
        <v>186.5307</v>
      </c>
    </row>
    <row r="1479" spans="1:4">
      <c r="A1479">
        <f t="shared" si="23"/>
        <v>10.256944444444672</v>
      </c>
      <c r="B1479" s="1">
        <v>43427.923611111109</v>
      </c>
      <c r="C1479" s="20">
        <v>0.59787959999999996</v>
      </c>
      <c r="D1479" s="20">
        <v>186.5307</v>
      </c>
    </row>
    <row r="1480" spans="1:4">
      <c r="A1480">
        <f t="shared" si="23"/>
        <v>10.263888888889117</v>
      </c>
      <c r="B1480" s="1">
        <v>43427.930555555555</v>
      </c>
      <c r="C1480" s="20">
        <v>0.51348320000000003</v>
      </c>
      <c r="D1480" s="20">
        <v>184.35589999999999</v>
      </c>
    </row>
    <row r="1481" spans="1:4">
      <c r="A1481">
        <f t="shared" si="23"/>
        <v>10.270833333333561</v>
      </c>
      <c r="B1481" s="1">
        <v>43427.9375</v>
      </c>
      <c r="C1481" s="20">
        <v>0.3109421</v>
      </c>
      <c r="D1481" s="20">
        <v>194.52780000000001</v>
      </c>
    </row>
    <row r="1482" spans="1:4">
      <c r="A1482">
        <f t="shared" si="23"/>
        <v>10.277777777778006</v>
      </c>
      <c r="B1482" s="1">
        <v>43427.944444444445</v>
      </c>
      <c r="C1482" s="20">
        <v>0.354408</v>
      </c>
      <c r="D1482" s="20">
        <v>177.25059999999999</v>
      </c>
    </row>
    <row r="1483" spans="1:4">
      <c r="A1483">
        <f t="shared" si="23"/>
        <v>10.284722222222451</v>
      </c>
      <c r="B1483" s="1">
        <v>43427.951388888891</v>
      </c>
      <c r="C1483" s="20">
        <v>0.29896489999999998</v>
      </c>
      <c r="D1483" s="20">
        <v>184.6045</v>
      </c>
    </row>
    <row r="1484" spans="1:4">
      <c r="A1484">
        <f t="shared" si="23"/>
        <v>10.291666666666895</v>
      </c>
      <c r="B1484" s="1">
        <v>43427.958333333336</v>
      </c>
      <c r="C1484" s="20">
        <v>0.199379</v>
      </c>
      <c r="D1484" s="20">
        <v>193.33920000000001</v>
      </c>
    </row>
    <row r="1485" spans="1:4">
      <c r="A1485">
        <f t="shared" si="23"/>
        <v>10.29861111111134</v>
      </c>
      <c r="B1485" s="1">
        <v>43427.965277777781</v>
      </c>
      <c r="C1485" s="20">
        <v>0.199379</v>
      </c>
      <c r="D1485" s="20">
        <v>193.33920000000001</v>
      </c>
    </row>
    <row r="1486" spans="1:4">
      <c r="A1486">
        <f t="shared" si="23"/>
        <v>10.305555555555785</v>
      </c>
      <c r="B1486" s="1">
        <v>43427.972222222219</v>
      </c>
      <c r="C1486" s="20">
        <v>4.2047590000000003E-2</v>
      </c>
      <c r="D1486" s="20">
        <v>115.3462</v>
      </c>
    </row>
    <row r="1487" spans="1:4">
      <c r="A1487">
        <f t="shared" si="23"/>
        <v>10.312500000000229</v>
      </c>
      <c r="B1487" s="1">
        <v>43427.979166666664</v>
      </c>
      <c r="C1487" s="20">
        <v>0.1726528</v>
      </c>
      <c r="D1487" s="20">
        <v>27.60398</v>
      </c>
    </row>
    <row r="1488" spans="1:4">
      <c r="A1488">
        <f t="shared" si="23"/>
        <v>10.319444444444674</v>
      </c>
      <c r="B1488" s="1">
        <v>43427.986111111109</v>
      </c>
      <c r="C1488" s="20">
        <v>0.2443215</v>
      </c>
      <c r="D1488" s="20">
        <v>41.847760000000001</v>
      </c>
    </row>
    <row r="1489" spans="1:4">
      <c r="A1489">
        <f t="shared" si="23"/>
        <v>10.326388888889118</v>
      </c>
      <c r="B1489" s="1">
        <v>43427.993055555555</v>
      </c>
      <c r="C1489" s="20">
        <v>0.32832450000000002</v>
      </c>
      <c r="D1489" s="20">
        <v>21.250509999999998</v>
      </c>
    </row>
    <row r="1490" spans="1:4">
      <c r="A1490">
        <f t="shared" si="23"/>
        <v>10.333333333333563</v>
      </c>
      <c r="B1490" s="1">
        <v>43428</v>
      </c>
      <c r="C1490" s="20">
        <v>0.41869319999999999</v>
      </c>
      <c r="D1490" s="20">
        <v>18.088750000000001</v>
      </c>
    </row>
    <row r="1491" spans="1:4">
      <c r="A1491">
        <f t="shared" si="23"/>
        <v>10.340277777778008</v>
      </c>
      <c r="B1491" s="1">
        <v>43428.006944444445</v>
      </c>
      <c r="C1491" s="20">
        <v>0.41869319999999999</v>
      </c>
      <c r="D1491" s="20">
        <v>18.088750000000001</v>
      </c>
    </row>
    <row r="1492" spans="1:4">
      <c r="A1492">
        <f t="shared" si="23"/>
        <v>10.347222222222452</v>
      </c>
      <c r="B1492" s="1">
        <v>43428.013888888891</v>
      </c>
      <c r="C1492" s="20">
        <v>0.62250620000000001</v>
      </c>
      <c r="D1492" s="20">
        <v>17.095960000000002</v>
      </c>
    </row>
    <row r="1493" spans="1:4">
      <c r="A1493">
        <f t="shared" si="23"/>
        <v>10.354166666666897</v>
      </c>
      <c r="B1493" s="1">
        <v>43428.020833333336</v>
      </c>
      <c r="C1493" s="20">
        <v>0.61992009999999997</v>
      </c>
      <c r="D1493" s="20">
        <v>16.30087</v>
      </c>
    </row>
    <row r="1494" spans="1:4">
      <c r="A1494">
        <f t="shared" si="23"/>
        <v>10.361111111111342</v>
      </c>
      <c r="B1494" s="1">
        <v>43428.027777777781</v>
      </c>
      <c r="C1494" s="20">
        <v>0.67660989999999999</v>
      </c>
      <c r="D1494" s="20">
        <v>12.721690000000001</v>
      </c>
    </row>
    <row r="1495" spans="1:4">
      <c r="A1495">
        <f t="shared" si="23"/>
        <v>10.368055555555786</v>
      </c>
      <c r="B1495" s="1">
        <v>43428.034722222219</v>
      </c>
      <c r="C1495" s="20">
        <v>0.77387139999999999</v>
      </c>
      <c r="D1495" s="20">
        <v>19.160769999999999</v>
      </c>
    </row>
    <row r="1496" spans="1:4">
      <c r="A1496">
        <f t="shared" si="23"/>
        <v>10.375000000000231</v>
      </c>
      <c r="B1496" s="1">
        <v>43428.041666666664</v>
      </c>
      <c r="C1496" s="20">
        <v>0.7637081</v>
      </c>
      <c r="D1496" s="20">
        <v>8.6606039999999993</v>
      </c>
    </row>
    <row r="1497" spans="1:4">
      <c r="A1497">
        <f t="shared" si="23"/>
        <v>10.381944444444676</v>
      </c>
      <c r="B1497" s="1">
        <v>43428.048611111109</v>
      </c>
      <c r="C1497" s="20">
        <v>0.7637081</v>
      </c>
      <c r="D1497" s="20">
        <v>8.6606039999999993</v>
      </c>
    </row>
    <row r="1498" spans="1:4">
      <c r="A1498">
        <f t="shared" si="23"/>
        <v>10.38888888888912</v>
      </c>
      <c r="B1498" s="1">
        <v>43428.055555555555</v>
      </c>
      <c r="C1498" s="20">
        <v>0.77265519999999999</v>
      </c>
      <c r="D1498" s="20">
        <v>4.7513249999999996</v>
      </c>
    </row>
    <row r="1499" spans="1:4">
      <c r="A1499">
        <f t="shared" si="23"/>
        <v>10.395833333333565</v>
      </c>
      <c r="B1499" s="1">
        <v>43428.0625</v>
      </c>
      <c r="C1499" s="20">
        <v>0.9357318</v>
      </c>
      <c r="D1499" s="20">
        <v>12.65499</v>
      </c>
    </row>
    <row r="1500" spans="1:4">
      <c r="A1500">
        <f t="shared" si="23"/>
        <v>10.402777777778009</v>
      </c>
      <c r="B1500" s="1">
        <v>43428.069444444445</v>
      </c>
      <c r="C1500" s="20">
        <v>0.83543999999999996</v>
      </c>
      <c r="D1500" s="20">
        <v>16.265689999999999</v>
      </c>
    </row>
    <row r="1501" spans="1:4">
      <c r="A1501">
        <f t="shared" si="23"/>
        <v>10.409722222222454</v>
      </c>
      <c r="B1501" s="1">
        <v>43428.076388888891</v>
      </c>
      <c r="C1501" s="20">
        <v>0.84369780000000005</v>
      </c>
      <c r="D1501" s="20">
        <v>18.306100000000001</v>
      </c>
    </row>
    <row r="1502" spans="1:4">
      <c r="A1502">
        <f t="shared" si="23"/>
        <v>10.416666666666899</v>
      </c>
      <c r="B1502" s="1">
        <v>43428.083333333336</v>
      </c>
      <c r="C1502" s="20">
        <v>0.83214659999999996</v>
      </c>
      <c r="D1502" s="20">
        <v>12.63336</v>
      </c>
    </row>
    <row r="1503" spans="1:4">
      <c r="A1503">
        <f t="shared" si="23"/>
        <v>10.423611111111343</v>
      </c>
      <c r="B1503" s="1">
        <v>43428.090277777781</v>
      </c>
      <c r="C1503" s="20">
        <v>0.83214659999999996</v>
      </c>
      <c r="D1503" s="20">
        <v>12.63336</v>
      </c>
    </row>
    <row r="1504" spans="1:4">
      <c r="A1504">
        <f t="shared" si="23"/>
        <v>10.430555555555788</v>
      </c>
      <c r="B1504" s="1">
        <v>43428.097222222219</v>
      </c>
      <c r="C1504" s="20">
        <v>0.85980520000000005</v>
      </c>
      <c r="D1504" s="20">
        <v>12.63</v>
      </c>
    </row>
    <row r="1505" spans="1:4">
      <c r="A1505">
        <f t="shared" si="23"/>
        <v>10.437500000000233</v>
      </c>
      <c r="B1505" s="1">
        <v>43428.104166666664</v>
      </c>
      <c r="C1505" s="20">
        <v>0.75082420000000005</v>
      </c>
      <c r="D1505" s="20">
        <v>7.7307969999999999</v>
      </c>
    </row>
    <row r="1506" spans="1:4">
      <c r="A1506">
        <f t="shared" si="23"/>
        <v>10.444444444444677</v>
      </c>
      <c r="B1506" s="1">
        <v>43428.111111111109</v>
      </c>
      <c r="C1506" s="20">
        <v>0.68263019999999996</v>
      </c>
      <c r="D1506" s="20">
        <v>10.12467</v>
      </c>
    </row>
    <row r="1507" spans="1:4">
      <c r="A1507">
        <f t="shared" si="23"/>
        <v>10.451388888889122</v>
      </c>
      <c r="B1507" s="1">
        <v>43428.118055555555</v>
      </c>
      <c r="C1507" s="20">
        <v>0.63096200000000002</v>
      </c>
      <c r="D1507" s="20">
        <v>12.07573</v>
      </c>
    </row>
    <row r="1508" spans="1:4">
      <c r="A1508">
        <f t="shared" si="23"/>
        <v>10.458333333333567</v>
      </c>
      <c r="B1508" s="1">
        <v>43428.125</v>
      </c>
      <c r="C1508" s="20">
        <v>0.67500590000000005</v>
      </c>
      <c r="D1508" s="20">
        <v>8.2621479999999998</v>
      </c>
    </row>
    <row r="1509" spans="1:4">
      <c r="A1509">
        <f t="shared" si="23"/>
        <v>10.465277777778011</v>
      </c>
      <c r="B1509" s="1">
        <v>43428.131944444445</v>
      </c>
      <c r="C1509" s="20">
        <v>0.67500590000000005</v>
      </c>
      <c r="D1509" s="20">
        <v>8.2621479999999998</v>
      </c>
    </row>
    <row r="1510" spans="1:4">
      <c r="A1510">
        <f t="shared" si="23"/>
        <v>10.472222222222456</v>
      </c>
      <c r="B1510" s="1">
        <v>43428.138888888891</v>
      </c>
      <c r="C1510" s="20">
        <v>0.63092389999999998</v>
      </c>
      <c r="D1510" s="20">
        <v>19.152899999999999</v>
      </c>
    </row>
    <row r="1511" spans="1:4">
      <c r="A1511">
        <f t="shared" si="23"/>
        <v>10.479166666666901</v>
      </c>
      <c r="B1511" s="1">
        <v>43428.145833333336</v>
      </c>
      <c r="C1511" s="20">
        <v>0.53953779999999996</v>
      </c>
      <c r="D1511" s="20">
        <v>10.78927</v>
      </c>
    </row>
    <row r="1512" spans="1:4">
      <c r="A1512">
        <f t="shared" si="23"/>
        <v>10.486111111111345</v>
      </c>
      <c r="B1512" s="1">
        <v>43428.152777777781</v>
      </c>
      <c r="C1512" s="20">
        <v>0.4737615</v>
      </c>
      <c r="D1512" s="20">
        <v>8.1301020000000008</v>
      </c>
    </row>
    <row r="1513" spans="1:4">
      <c r="A1513">
        <f t="shared" si="23"/>
        <v>10.49305555555579</v>
      </c>
      <c r="B1513" s="1">
        <v>43428.159722222219</v>
      </c>
      <c r="C1513" s="20">
        <v>0.46390619999999999</v>
      </c>
      <c r="D1513" s="20">
        <v>18.474</v>
      </c>
    </row>
    <row r="1514" spans="1:4">
      <c r="A1514">
        <f t="shared" si="23"/>
        <v>10.500000000000234</v>
      </c>
      <c r="B1514" s="1">
        <v>43428.166666666664</v>
      </c>
      <c r="C1514" s="20">
        <v>0.39577390000000001</v>
      </c>
      <c r="D1514" s="20">
        <v>16.740839999999999</v>
      </c>
    </row>
    <row r="1515" spans="1:4">
      <c r="A1515">
        <f t="shared" si="23"/>
        <v>10.506944444444679</v>
      </c>
      <c r="B1515" s="1">
        <v>43428.173611111109</v>
      </c>
      <c r="C1515" s="20">
        <v>0.39577390000000001</v>
      </c>
      <c r="D1515" s="20">
        <v>16.740839999999999</v>
      </c>
    </row>
    <row r="1516" spans="1:4">
      <c r="A1516">
        <f t="shared" si="23"/>
        <v>10.513888888889124</v>
      </c>
      <c r="B1516" s="1">
        <v>43428.180555555555</v>
      </c>
      <c r="C1516" s="20">
        <v>0.34058769999999999</v>
      </c>
      <c r="D1516" s="20">
        <v>356.63350000000003</v>
      </c>
    </row>
    <row r="1517" spans="1:4">
      <c r="A1517">
        <f t="shared" si="23"/>
        <v>10.520833333333568</v>
      </c>
      <c r="B1517" s="1">
        <v>43428.1875</v>
      </c>
      <c r="C1517" s="20">
        <v>0.26340079999999999</v>
      </c>
      <c r="D1517" s="20">
        <v>346.38580000000002</v>
      </c>
    </row>
    <row r="1518" spans="1:4">
      <c r="A1518">
        <f t="shared" si="23"/>
        <v>10.527777777778013</v>
      </c>
      <c r="B1518" s="1">
        <v>43428.194444444445</v>
      </c>
      <c r="C1518" s="20">
        <v>0.29202739999999999</v>
      </c>
      <c r="D1518" s="20">
        <v>359.21519999999998</v>
      </c>
    </row>
    <row r="1519" spans="1:4">
      <c r="A1519">
        <f t="shared" si="23"/>
        <v>10.534722222222458</v>
      </c>
      <c r="B1519" s="1">
        <v>43428.201388888891</v>
      </c>
      <c r="C1519" s="20">
        <v>0.2290546</v>
      </c>
      <c r="D1519" s="20">
        <v>339.82459999999998</v>
      </c>
    </row>
    <row r="1520" spans="1:4">
      <c r="A1520">
        <f t="shared" si="23"/>
        <v>10.541666666666902</v>
      </c>
      <c r="B1520" s="1">
        <v>43428.208333333336</v>
      </c>
      <c r="C1520" s="20">
        <v>0.1247878</v>
      </c>
      <c r="D1520" s="20">
        <v>353.55840000000001</v>
      </c>
    </row>
    <row r="1521" spans="1:4">
      <c r="A1521">
        <f t="shared" si="23"/>
        <v>10.548611111111347</v>
      </c>
      <c r="B1521" s="1">
        <v>43428.215277777781</v>
      </c>
      <c r="C1521" s="20">
        <v>0.1247878</v>
      </c>
      <c r="D1521" s="20">
        <v>353.55840000000001</v>
      </c>
    </row>
    <row r="1522" spans="1:4">
      <c r="A1522">
        <f t="shared" si="23"/>
        <v>10.555555555555792</v>
      </c>
      <c r="B1522" s="1">
        <v>43428.222222222219</v>
      </c>
      <c r="C1522" s="20">
        <v>7.3355299999999998E-2</v>
      </c>
      <c r="D1522" s="20">
        <v>242.387</v>
      </c>
    </row>
    <row r="1523" spans="1:4">
      <c r="A1523">
        <f t="shared" si="23"/>
        <v>10.562500000000236</v>
      </c>
      <c r="B1523" s="1">
        <v>43428.229166666664</v>
      </c>
      <c r="C1523" s="20">
        <v>0.1216059</v>
      </c>
      <c r="D1523" s="20">
        <v>233.69550000000001</v>
      </c>
    </row>
    <row r="1524" spans="1:4">
      <c r="A1524">
        <f t="shared" si="23"/>
        <v>10.569444444444681</v>
      </c>
      <c r="B1524" s="1">
        <v>43428.236111111109</v>
      </c>
      <c r="C1524" s="20">
        <v>0.18321570000000001</v>
      </c>
      <c r="D1524" s="20">
        <v>216.11930000000001</v>
      </c>
    </row>
    <row r="1525" spans="1:4">
      <c r="A1525">
        <f t="shared" si="23"/>
        <v>10.576388888889126</v>
      </c>
      <c r="B1525" s="1">
        <v>43428.243055555555</v>
      </c>
      <c r="C1525" s="20">
        <v>0.39189030000000002</v>
      </c>
      <c r="D1525" s="20">
        <v>195.845</v>
      </c>
    </row>
    <row r="1526" spans="1:4">
      <c r="A1526">
        <f t="shared" si="23"/>
        <v>10.58333333333357</v>
      </c>
      <c r="B1526" s="1">
        <v>43428.25</v>
      </c>
      <c r="C1526" s="20">
        <v>0.4405462</v>
      </c>
      <c r="D1526" s="20">
        <v>195.26650000000001</v>
      </c>
    </row>
    <row r="1527" spans="1:4">
      <c r="A1527">
        <f t="shared" si="23"/>
        <v>10.590277777778015</v>
      </c>
      <c r="B1527" s="1">
        <v>43428.256944444445</v>
      </c>
      <c r="C1527" s="20">
        <v>0.4405462</v>
      </c>
      <c r="D1527" s="20">
        <v>195.26650000000001</v>
      </c>
    </row>
    <row r="1528" spans="1:4">
      <c r="A1528">
        <f t="shared" si="23"/>
        <v>10.597222222222459</v>
      </c>
      <c r="B1528" s="1">
        <v>43428.263888888891</v>
      </c>
      <c r="C1528" s="20">
        <v>0.56080300000000005</v>
      </c>
      <c r="D1528" s="20">
        <v>193.19370000000001</v>
      </c>
    </row>
    <row r="1529" spans="1:4">
      <c r="A1529">
        <f t="shared" si="23"/>
        <v>10.604166666666904</v>
      </c>
      <c r="B1529" s="1">
        <v>43428.270833333336</v>
      </c>
      <c r="C1529" s="20">
        <v>0.58175589999999999</v>
      </c>
      <c r="D1529" s="20">
        <v>186.51419999999999</v>
      </c>
    </row>
    <row r="1530" spans="1:4">
      <c r="A1530">
        <f t="shared" si="23"/>
        <v>10.611111111111349</v>
      </c>
      <c r="B1530" s="1">
        <v>43428.277777777781</v>
      </c>
      <c r="C1530" s="20">
        <v>0.57063909999999995</v>
      </c>
      <c r="D1530" s="20">
        <v>182.71199999999999</v>
      </c>
    </row>
    <row r="1531" spans="1:4">
      <c r="A1531">
        <f t="shared" si="23"/>
        <v>10.618055555555793</v>
      </c>
      <c r="B1531" s="1">
        <v>43428.284722222219</v>
      </c>
      <c r="C1531" s="20">
        <v>0.665466</v>
      </c>
      <c r="D1531" s="20">
        <v>191.96850000000001</v>
      </c>
    </row>
    <row r="1532" spans="1:4">
      <c r="A1532">
        <f t="shared" si="23"/>
        <v>10.625000000000238</v>
      </c>
      <c r="B1532" s="1">
        <v>43428.291666666664</v>
      </c>
      <c r="C1532" s="20">
        <v>0.68112410000000001</v>
      </c>
      <c r="D1532" s="20">
        <v>181.09360000000001</v>
      </c>
    </row>
    <row r="1533" spans="1:4">
      <c r="A1533">
        <f t="shared" si="23"/>
        <v>10.631944444444683</v>
      </c>
      <c r="B1533" s="1">
        <v>43428.298611111109</v>
      </c>
      <c r="C1533" s="20">
        <v>0.68112410000000001</v>
      </c>
      <c r="D1533" s="20">
        <v>181.09360000000001</v>
      </c>
    </row>
    <row r="1534" spans="1:4">
      <c r="A1534">
        <f t="shared" si="23"/>
        <v>10.638888888889127</v>
      </c>
      <c r="B1534" s="1">
        <v>43428.305555555555</v>
      </c>
      <c r="C1534" s="20">
        <v>0.69444660000000002</v>
      </c>
      <c r="D1534" s="20">
        <v>189.95060000000001</v>
      </c>
    </row>
    <row r="1535" spans="1:4">
      <c r="A1535">
        <f t="shared" si="23"/>
        <v>10.645833333333572</v>
      </c>
      <c r="B1535" s="1">
        <v>43428.3125</v>
      </c>
      <c r="C1535" s="20">
        <v>0.70702830000000005</v>
      </c>
      <c r="D1535" s="20">
        <v>191.83439999999999</v>
      </c>
    </row>
    <row r="1536" spans="1:4">
      <c r="A1536">
        <f t="shared" si="23"/>
        <v>10.652777777778017</v>
      </c>
      <c r="B1536" s="1">
        <v>43428.319444444445</v>
      </c>
      <c r="C1536" s="20">
        <v>0.82010300000000003</v>
      </c>
      <c r="D1536" s="20">
        <v>180.9083</v>
      </c>
    </row>
    <row r="1537" spans="1:4">
      <c r="A1537">
        <f t="shared" si="23"/>
        <v>10.659722222222461</v>
      </c>
      <c r="B1537" s="1">
        <v>43428.326388888891</v>
      </c>
      <c r="C1537" s="20">
        <v>0.76133830000000002</v>
      </c>
      <c r="D1537" s="20">
        <v>186.78899999999999</v>
      </c>
    </row>
    <row r="1538" spans="1:4">
      <c r="A1538">
        <f t="shared" si="23"/>
        <v>10.666666666666906</v>
      </c>
      <c r="B1538" s="1">
        <v>43428.333333333336</v>
      </c>
      <c r="C1538" s="20">
        <v>0.74054710000000001</v>
      </c>
      <c r="D1538" s="20">
        <v>190.9761</v>
      </c>
    </row>
    <row r="1539" spans="1:4">
      <c r="A1539">
        <f t="shared" si="23"/>
        <v>10.673611111111351</v>
      </c>
      <c r="B1539" s="1">
        <v>43428.340277777781</v>
      </c>
      <c r="C1539" s="20">
        <v>0.74054710000000001</v>
      </c>
      <c r="D1539" s="20">
        <v>190.9761</v>
      </c>
    </row>
    <row r="1540" spans="1:4">
      <c r="A1540">
        <f t="shared" ref="A1540:A1603" si="24">A1539+((10/60)/24)</f>
        <v>10.680555555555795</v>
      </c>
      <c r="B1540" s="1">
        <v>43428.347222222219</v>
      </c>
      <c r="C1540" s="20">
        <v>0.8091971</v>
      </c>
      <c r="D1540" s="20">
        <v>193.14320000000001</v>
      </c>
    </row>
    <row r="1541" spans="1:4">
      <c r="A1541">
        <f t="shared" si="24"/>
        <v>10.68750000000024</v>
      </c>
      <c r="B1541" s="1">
        <v>43428.354166666664</v>
      </c>
      <c r="C1541" s="20">
        <v>0.73658469999999998</v>
      </c>
      <c r="D1541" s="20">
        <v>194.22489999999999</v>
      </c>
    </row>
    <row r="1542" spans="1:4">
      <c r="A1542">
        <f t="shared" si="24"/>
        <v>10.694444444444684</v>
      </c>
      <c r="B1542" s="1">
        <v>43428.361111111109</v>
      </c>
      <c r="C1542" s="20">
        <v>0.82432819999999996</v>
      </c>
      <c r="D1542" s="20">
        <v>185.15039999999999</v>
      </c>
    </row>
    <row r="1543" spans="1:4">
      <c r="A1543">
        <f t="shared" si="24"/>
        <v>10.701388888889129</v>
      </c>
      <c r="B1543" s="1">
        <v>43428.368055555555</v>
      </c>
      <c r="C1543" s="20">
        <v>0.70667179999999996</v>
      </c>
      <c r="D1543" s="20">
        <v>192.0891</v>
      </c>
    </row>
    <row r="1544" spans="1:4">
      <c r="A1544">
        <f t="shared" si="24"/>
        <v>10.708333333333574</v>
      </c>
      <c r="B1544" s="1">
        <v>43428.375</v>
      </c>
      <c r="C1544" s="20">
        <v>0.72322059999999999</v>
      </c>
      <c r="D1544" s="20">
        <v>183.32919999999999</v>
      </c>
    </row>
    <row r="1545" spans="1:4">
      <c r="A1545">
        <f t="shared" si="24"/>
        <v>10.715277777778018</v>
      </c>
      <c r="B1545" s="1">
        <v>43428.381944444445</v>
      </c>
      <c r="C1545" s="20">
        <v>0.72322059999999999</v>
      </c>
      <c r="D1545" s="20">
        <v>183.32919999999999</v>
      </c>
    </row>
    <row r="1546" spans="1:4">
      <c r="A1546">
        <f t="shared" si="24"/>
        <v>10.722222222222463</v>
      </c>
      <c r="B1546" s="1">
        <v>43428.388888888891</v>
      </c>
      <c r="C1546" s="20">
        <v>0.67350500000000002</v>
      </c>
      <c r="D1546" s="20">
        <v>183.83109999999999</v>
      </c>
    </row>
    <row r="1547" spans="1:4">
      <c r="A1547">
        <f t="shared" si="24"/>
        <v>10.729166666666908</v>
      </c>
      <c r="B1547" s="1">
        <v>43428.395833333336</v>
      </c>
      <c r="C1547" s="20">
        <v>0.68978980000000001</v>
      </c>
      <c r="D1547" s="20">
        <v>182.74209999999999</v>
      </c>
    </row>
    <row r="1548" spans="1:4">
      <c r="A1548">
        <f t="shared" si="24"/>
        <v>10.736111111111352</v>
      </c>
      <c r="B1548" s="1">
        <v>43428.402777777781</v>
      </c>
      <c r="C1548" s="20">
        <v>0.64601240000000004</v>
      </c>
      <c r="D1548" s="20">
        <v>180.35480000000001</v>
      </c>
    </row>
    <row r="1549" spans="1:4">
      <c r="A1549">
        <f t="shared" si="24"/>
        <v>10.743055555555797</v>
      </c>
      <c r="B1549" s="1">
        <v>43428.409722222219</v>
      </c>
      <c r="C1549" s="20">
        <v>0.61674709999999999</v>
      </c>
      <c r="D1549" s="20">
        <v>187.8279</v>
      </c>
    </row>
    <row r="1550" spans="1:4">
      <c r="A1550">
        <f t="shared" si="24"/>
        <v>10.750000000000242</v>
      </c>
      <c r="B1550" s="1">
        <v>43428.416666666664</v>
      </c>
      <c r="C1550" s="20">
        <v>0.61816910000000003</v>
      </c>
      <c r="D1550" s="20">
        <v>183.52430000000001</v>
      </c>
    </row>
    <row r="1551" spans="1:4">
      <c r="A1551">
        <f t="shared" si="24"/>
        <v>10.756944444444686</v>
      </c>
      <c r="B1551" s="1">
        <v>43428.423611111109</v>
      </c>
      <c r="C1551" s="20">
        <v>0.61816910000000003</v>
      </c>
      <c r="D1551" s="20">
        <v>183.52430000000001</v>
      </c>
    </row>
    <row r="1552" spans="1:4">
      <c r="A1552">
        <f t="shared" si="24"/>
        <v>10.763888888889131</v>
      </c>
      <c r="B1552" s="1">
        <v>43428.430555555555</v>
      </c>
      <c r="C1552" s="20">
        <v>0.48817310000000003</v>
      </c>
      <c r="D1552" s="20">
        <v>181.52600000000001</v>
      </c>
    </row>
    <row r="1553" spans="1:4">
      <c r="A1553">
        <f t="shared" si="24"/>
        <v>10.770833333333576</v>
      </c>
      <c r="B1553" s="1">
        <v>43428.4375</v>
      </c>
      <c r="C1553" s="20">
        <v>0.51254370000000005</v>
      </c>
      <c r="D1553" s="20">
        <v>174.2894</v>
      </c>
    </row>
    <row r="1554" spans="1:4">
      <c r="A1554">
        <f t="shared" si="24"/>
        <v>10.77777777777802</v>
      </c>
      <c r="B1554" s="1">
        <v>43428.444444444445</v>
      </c>
      <c r="C1554" s="20">
        <v>0.44519880000000001</v>
      </c>
      <c r="D1554" s="20">
        <v>187.87530000000001</v>
      </c>
    </row>
    <row r="1555" spans="1:4">
      <c r="A1555">
        <f t="shared" si="24"/>
        <v>10.784722222222465</v>
      </c>
      <c r="B1555" s="1">
        <v>43428.451388888891</v>
      </c>
      <c r="C1555" s="20">
        <v>0.40010620000000002</v>
      </c>
      <c r="D1555" s="20">
        <v>174.11840000000001</v>
      </c>
    </row>
    <row r="1556" spans="1:4">
      <c r="A1556">
        <f t="shared" si="24"/>
        <v>10.791666666666909</v>
      </c>
      <c r="B1556" s="1">
        <v>43428.458333333336</v>
      </c>
      <c r="C1556" s="20">
        <v>0.3860285</v>
      </c>
      <c r="D1556" s="20">
        <v>192.4161</v>
      </c>
    </row>
    <row r="1557" spans="1:4">
      <c r="A1557">
        <f t="shared" si="24"/>
        <v>10.798611111111354</v>
      </c>
      <c r="B1557" s="1">
        <v>43428.465277777781</v>
      </c>
      <c r="C1557" s="20">
        <v>0.3860285</v>
      </c>
      <c r="D1557" s="20">
        <v>192.4161</v>
      </c>
    </row>
    <row r="1558" spans="1:4">
      <c r="A1558">
        <f t="shared" si="24"/>
        <v>10.805555555555799</v>
      </c>
      <c r="B1558" s="1">
        <v>43428.472222222219</v>
      </c>
      <c r="C1558" s="20">
        <v>0.20335439999999999</v>
      </c>
      <c r="D1558" s="20">
        <v>176.61699999999999</v>
      </c>
    </row>
    <row r="1559" spans="1:4">
      <c r="A1559">
        <f t="shared" si="24"/>
        <v>10.812500000000243</v>
      </c>
      <c r="B1559" s="1">
        <v>43428.479166666664</v>
      </c>
      <c r="C1559" s="20">
        <v>0.14629420000000001</v>
      </c>
      <c r="D1559" s="20">
        <v>164.53880000000001</v>
      </c>
    </row>
    <row r="1560" spans="1:4">
      <c r="A1560">
        <f t="shared" si="24"/>
        <v>10.819444444444688</v>
      </c>
      <c r="B1560" s="1">
        <v>43428.486111111109</v>
      </c>
      <c r="C1560" s="20">
        <v>3.9395430000000002E-2</v>
      </c>
      <c r="D1560" s="20">
        <v>113.96250000000001</v>
      </c>
    </row>
    <row r="1561" spans="1:4">
      <c r="A1561">
        <f t="shared" si="24"/>
        <v>10.826388888889133</v>
      </c>
      <c r="B1561" s="1">
        <v>43428.493055555555</v>
      </c>
      <c r="C1561" s="20">
        <v>0.18417649999999999</v>
      </c>
      <c r="D1561" s="20">
        <v>12.22512</v>
      </c>
    </row>
    <row r="1562" spans="1:4">
      <c r="A1562">
        <f t="shared" si="24"/>
        <v>10.833333333333577</v>
      </c>
      <c r="B1562" s="1">
        <v>43428.5</v>
      </c>
      <c r="C1562" s="20">
        <v>0.23726149999999999</v>
      </c>
      <c r="D1562" s="20">
        <v>35.565750000000001</v>
      </c>
    </row>
    <row r="1563" spans="1:4">
      <c r="A1563">
        <f t="shared" si="24"/>
        <v>10.840277777778022</v>
      </c>
      <c r="B1563" s="1">
        <v>43428.506944444445</v>
      </c>
      <c r="C1563" s="20">
        <v>0.23726149999999999</v>
      </c>
      <c r="D1563" s="20">
        <v>35.565750000000001</v>
      </c>
    </row>
    <row r="1564" spans="1:4">
      <c r="A1564">
        <f t="shared" si="24"/>
        <v>10.847222222222467</v>
      </c>
      <c r="B1564" s="1">
        <v>43428.513888888891</v>
      </c>
      <c r="C1564" s="20">
        <v>0.44989109999999999</v>
      </c>
      <c r="D1564" s="20">
        <v>16.662649999999999</v>
      </c>
    </row>
    <row r="1565" spans="1:4">
      <c r="A1565">
        <f t="shared" si="24"/>
        <v>10.854166666666911</v>
      </c>
      <c r="B1565" s="1">
        <v>43428.520833333336</v>
      </c>
      <c r="C1565" s="20">
        <v>0.50305069999999996</v>
      </c>
      <c r="D1565" s="20">
        <v>20.23611</v>
      </c>
    </row>
    <row r="1566" spans="1:4">
      <c r="A1566">
        <f t="shared" si="24"/>
        <v>10.861111111111356</v>
      </c>
      <c r="B1566" s="1">
        <v>43428.527777777781</v>
      </c>
      <c r="C1566" s="20">
        <v>0.44657809999999998</v>
      </c>
      <c r="D1566" s="20">
        <v>17.461179999999999</v>
      </c>
    </row>
    <row r="1567" spans="1:4">
      <c r="A1567">
        <f t="shared" si="24"/>
        <v>10.8680555555558</v>
      </c>
      <c r="B1567" s="1">
        <v>43428.534722222219</v>
      </c>
      <c r="C1567" s="20">
        <v>0.58380220000000005</v>
      </c>
      <c r="D1567" s="20">
        <v>16.41723</v>
      </c>
    </row>
    <row r="1568" spans="1:4">
      <c r="A1568">
        <f t="shared" si="24"/>
        <v>10.875000000000245</v>
      </c>
      <c r="B1568" s="1">
        <v>43428.541666666664</v>
      </c>
      <c r="C1568" s="20">
        <v>0.56141339999999995</v>
      </c>
      <c r="D1568" s="20">
        <v>19.564579999999999</v>
      </c>
    </row>
    <row r="1569" spans="1:4">
      <c r="A1569">
        <f t="shared" si="24"/>
        <v>10.88194444444469</v>
      </c>
      <c r="B1569" s="1">
        <v>43428.548611111109</v>
      </c>
      <c r="C1569" s="20">
        <v>0.56141339999999995</v>
      </c>
      <c r="D1569" s="20">
        <v>19.564579999999999</v>
      </c>
    </row>
    <row r="1570" spans="1:4">
      <c r="A1570">
        <f t="shared" si="24"/>
        <v>10.888888888889134</v>
      </c>
      <c r="B1570" s="1">
        <v>43428.555555555555</v>
      </c>
      <c r="C1570" s="20">
        <v>0.77176739999999999</v>
      </c>
      <c r="D1570" s="20">
        <v>11.96513</v>
      </c>
    </row>
    <row r="1571" spans="1:4">
      <c r="A1571">
        <f t="shared" si="24"/>
        <v>10.895833333333579</v>
      </c>
      <c r="B1571" s="1">
        <v>43428.5625</v>
      </c>
      <c r="C1571" s="20">
        <v>0.88317210000000002</v>
      </c>
      <c r="D1571" s="20">
        <v>10.6356</v>
      </c>
    </row>
    <row r="1572" spans="1:4">
      <c r="A1572">
        <f t="shared" si="24"/>
        <v>10.902777777778024</v>
      </c>
      <c r="B1572" s="1">
        <v>43428.569444444445</v>
      </c>
      <c r="C1572" s="20">
        <v>0.79898499999999995</v>
      </c>
      <c r="D1572" s="20">
        <v>4.9542099999999998</v>
      </c>
    </row>
    <row r="1573" spans="1:4">
      <c r="A1573">
        <f t="shared" si="24"/>
        <v>10.909722222222468</v>
      </c>
      <c r="B1573" s="1">
        <v>43428.576388888891</v>
      </c>
      <c r="C1573" s="20">
        <v>0.81408659999999999</v>
      </c>
      <c r="D1573" s="20">
        <v>11.04768</v>
      </c>
    </row>
    <row r="1574" spans="1:4">
      <c r="A1574">
        <f t="shared" si="24"/>
        <v>10.916666666666913</v>
      </c>
      <c r="B1574" s="1">
        <v>43428.583333333336</v>
      </c>
      <c r="C1574" s="20">
        <v>0.905111</v>
      </c>
      <c r="D1574" s="20">
        <v>6.6617610000000003</v>
      </c>
    </row>
    <row r="1575" spans="1:4">
      <c r="A1575">
        <f t="shared" si="24"/>
        <v>10.923611111111358</v>
      </c>
      <c r="B1575" s="1">
        <v>43428.590277777781</v>
      </c>
      <c r="C1575" s="20">
        <v>0.905111</v>
      </c>
      <c r="D1575" s="20">
        <v>6.6617610000000003</v>
      </c>
    </row>
    <row r="1576" spans="1:4">
      <c r="A1576">
        <f t="shared" si="24"/>
        <v>10.930555555555802</v>
      </c>
      <c r="B1576" s="1">
        <v>43428.597222222219</v>
      </c>
      <c r="C1576" s="20">
        <v>0.75325960000000003</v>
      </c>
      <c r="D1576" s="20">
        <v>5.3321589999999999</v>
      </c>
    </row>
    <row r="1577" spans="1:4">
      <c r="A1577">
        <f t="shared" si="24"/>
        <v>10.937500000000247</v>
      </c>
      <c r="B1577" s="1">
        <v>43428.604166666664</v>
      </c>
      <c r="C1577" s="20">
        <v>0.73291879999999998</v>
      </c>
      <c r="D1577" s="20">
        <v>4.146884</v>
      </c>
    </row>
    <row r="1578" spans="1:4">
      <c r="A1578">
        <f t="shared" si="24"/>
        <v>10.944444444444692</v>
      </c>
      <c r="B1578" s="1">
        <v>43428.611111111109</v>
      </c>
      <c r="C1578" s="20">
        <v>0.74022969999999999</v>
      </c>
      <c r="D1578" s="20">
        <v>10.429460000000001</v>
      </c>
    </row>
    <row r="1579" spans="1:4">
      <c r="A1579">
        <f t="shared" si="24"/>
        <v>10.951388888889136</v>
      </c>
      <c r="B1579" s="1">
        <v>43428.618055555555</v>
      </c>
      <c r="C1579" s="20">
        <v>0.8100598</v>
      </c>
      <c r="D1579" s="20">
        <v>5.7387449999999998</v>
      </c>
    </row>
    <row r="1580" spans="1:4">
      <c r="A1580">
        <f t="shared" si="24"/>
        <v>10.958333333333581</v>
      </c>
      <c r="B1580" s="1">
        <v>43428.625</v>
      </c>
      <c r="C1580" s="20">
        <v>0.75792939999999998</v>
      </c>
      <c r="D1580" s="20">
        <v>8.8036370000000002</v>
      </c>
    </row>
    <row r="1581" spans="1:4">
      <c r="A1581">
        <f t="shared" si="24"/>
        <v>10.965277777778025</v>
      </c>
      <c r="B1581" s="1">
        <v>43428.631944444445</v>
      </c>
      <c r="C1581" s="20">
        <v>0.75792939999999998</v>
      </c>
      <c r="D1581" s="20">
        <v>8.8036370000000002</v>
      </c>
    </row>
    <row r="1582" spans="1:4">
      <c r="A1582">
        <f t="shared" si="24"/>
        <v>10.97222222222247</v>
      </c>
      <c r="B1582" s="1">
        <v>43428.638888888891</v>
      </c>
      <c r="C1582" s="20">
        <v>0.64674339999999997</v>
      </c>
      <c r="D1582" s="20">
        <v>7.6414780000000002</v>
      </c>
    </row>
    <row r="1583" spans="1:4">
      <c r="A1583">
        <f t="shared" si="24"/>
        <v>10.979166666666915</v>
      </c>
      <c r="B1583" s="1">
        <v>43428.645833333336</v>
      </c>
      <c r="C1583" s="20">
        <v>0.66752449999999997</v>
      </c>
      <c r="D1583" s="20">
        <v>4.9846120000000003</v>
      </c>
    </row>
    <row r="1584" spans="1:4">
      <c r="A1584">
        <f t="shared" si="24"/>
        <v>10.986111111111359</v>
      </c>
      <c r="B1584" s="1">
        <v>43428.652777777781</v>
      </c>
      <c r="C1584" s="20">
        <v>0.63745189999999996</v>
      </c>
      <c r="D1584" s="20">
        <v>3.8678849999999998</v>
      </c>
    </row>
    <row r="1585" spans="1:4">
      <c r="A1585">
        <f t="shared" si="24"/>
        <v>10.993055555555804</v>
      </c>
      <c r="B1585" s="1">
        <v>43428.659722222219</v>
      </c>
      <c r="C1585" s="20">
        <v>0.5205535</v>
      </c>
      <c r="D1585" s="20">
        <v>2.6425450000000001</v>
      </c>
    </row>
    <row r="1586" spans="1:4">
      <c r="A1586">
        <f t="shared" si="24"/>
        <v>11.000000000000249</v>
      </c>
      <c r="B1586" s="1">
        <v>43428.666666666664</v>
      </c>
      <c r="C1586" s="20">
        <v>0.55291679999999999</v>
      </c>
      <c r="D1586" s="20">
        <v>4.7722470000000001</v>
      </c>
    </row>
    <row r="1587" spans="1:4">
      <c r="A1587">
        <f t="shared" si="24"/>
        <v>11.006944444444693</v>
      </c>
      <c r="B1587" s="1">
        <v>43428.673611111109</v>
      </c>
      <c r="C1587" s="20">
        <v>0.55291679999999999</v>
      </c>
      <c r="D1587" s="20">
        <v>4.7722470000000001</v>
      </c>
    </row>
    <row r="1588" spans="1:4">
      <c r="A1588">
        <f t="shared" si="24"/>
        <v>11.013888888889138</v>
      </c>
      <c r="B1588" s="1">
        <v>43428.680555555555</v>
      </c>
      <c r="C1588" s="20">
        <v>0.43435590000000002</v>
      </c>
      <c r="D1588" s="20">
        <v>9.0069149999999993</v>
      </c>
    </row>
    <row r="1589" spans="1:4">
      <c r="A1589">
        <f t="shared" si="24"/>
        <v>11.020833333333583</v>
      </c>
      <c r="B1589" s="1">
        <v>43428.6875</v>
      </c>
      <c r="C1589" s="20">
        <v>0.44210860000000002</v>
      </c>
      <c r="D1589" s="20">
        <v>12.275790000000001</v>
      </c>
    </row>
    <row r="1590" spans="1:4">
      <c r="A1590">
        <f t="shared" si="24"/>
        <v>11.027777777778027</v>
      </c>
      <c r="B1590" s="1">
        <v>43428.694444444445</v>
      </c>
      <c r="C1590" s="20">
        <v>0.33390120000000001</v>
      </c>
      <c r="D1590" s="20">
        <v>9.8290559999999996</v>
      </c>
    </row>
    <row r="1591" spans="1:4">
      <c r="A1591">
        <f t="shared" si="24"/>
        <v>11.034722222222472</v>
      </c>
      <c r="B1591" s="1">
        <v>43428.701388888891</v>
      </c>
      <c r="C1591" s="20">
        <v>0.33981470000000003</v>
      </c>
      <c r="D1591" s="20">
        <v>9.6563569999999999</v>
      </c>
    </row>
    <row r="1592" spans="1:4">
      <c r="A1592">
        <f t="shared" si="24"/>
        <v>11.041666666666917</v>
      </c>
      <c r="B1592" s="1">
        <v>43428.708333333336</v>
      </c>
      <c r="C1592" s="20">
        <v>0.29613679999999998</v>
      </c>
      <c r="D1592" s="20">
        <v>1.741565</v>
      </c>
    </row>
    <row r="1593" spans="1:4">
      <c r="A1593">
        <f t="shared" si="24"/>
        <v>11.048611111111361</v>
      </c>
      <c r="B1593" s="1">
        <v>43428.715277777781</v>
      </c>
      <c r="C1593" s="20">
        <v>0.29613679999999998</v>
      </c>
      <c r="D1593" s="20">
        <v>1.741565</v>
      </c>
    </row>
    <row r="1594" spans="1:4">
      <c r="A1594">
        <f t="shared" si="24"/>
        <v>11.055555555555806</v>
      </c>
      <c r="B1594" s="1">
        <v>43428.722222222219</v>
      </c>
      <c r="C1594" s="20">
        <v>0.22091169999999999</v>
      </c>
      <c r="D1594" s="20">
        <v>352.45679999999999</v>
      </c>
    </row>
    <row r="1595" spans="1:4">
      <c r="A1595">
        <f t="shared" si="24"/>
        <v>11.06250000000025</v>
      </c>
      <c r="B1595" s="1">
        <v>43428.729166666664</v>
      </c>
      <c r="C1595" s="20">
        <v>0.1292942</v>
      </c>
      <c r="D1595" s="20">
        <v>347.03859999999997</v>
      </c>
    </row>
    <row r="1596" spans="1:4">
      <c r="A1596">
        <f t="shared" si="24"/>
        <v>11.069444444444695</v>
      </c>
      <c r="B1596" s="1">
        <v>43428.736111111109</v>
      </c>
      <c r="C1596" s="20">
        <v>0.15108279999999999</v>
      </c>
      <c r="D1596" s="20">
        <v>271.8965</v>
      </c>
    </row>
    <row r="1597" spans="1:4">
      <c r="A1597">
        <f t="shared" si="24"/>
        <v>11.07638888888914</v>
      </c>
      <c r="B1597" s="1">
        <v>43428.743055555555</v>
      </c>
      <c r="C1597" s="20">
        <v>0.10223989999999999</v>
      </c>
      <c r="D1597" s="20">
        <v>183.92590000000001</v>
      </c>
    </row>
    <row r="1598" spans="1:4">
      <c r="A1598">
        <f t="shared" si="24"/>
        <v>11.083333333333584</v>
      </c>
      <c r="B1598" s="1">
        <v>43428.75</v>
      </c>
      <c r="C1598" s="20">
        <v>0.2375921</v>
      </c>
      <c r="D1598" s="20">
        <v>241.60120000000001</v>
      </c>
    </row>
    <row r="1599" spans="1:4">
      <c r="A1599">
        <f t="shared" si="24"/>
        <v>11.090277777778029</v>
      </c>
      <c r="B1599" s="1">
        <v>43428.756944444445</v>
      </c>
      <c r="C1599" s="20">
        <v>0.2375921</v>
      </c>
      <c r="D1599" s="20">
        <v>241.60120000000001</v>
      </c>
    </row>
    <row r="1600" spans="1:4">
      <c r="A1600">
        <f t="shared" si="24"/>
        <v>11.097222222222474</v>
      </c>
      <c r="B1600" s="1">
        <v>43428.763888888891</v>
      </c>
      <c r="C1600" s="20">
        <v>0.36993510000000002</v>
      </c>
      <c r="D1600" s="20">
        <v>190.27709999999999</v>
      </c>
    </row>
    <row r="1601" spans="1:4">
      <c r="A1601">
        <f t="shared" si="24"/>
        <v>11.104166666666918</v>
      </c>
      <c r="B1601" s="1">
        <v>43428.770833333336</v>
      </c>
      <c r="C1601" s="20">
        <v>0.45562370000000002</v>
      </c>
      <c r="D1601" s="20">
        <v>190.49610000000001</v>
      </c>
    </row>
    <row r="1602" spans="1:4">
      <c r="A1602">
        <f t="shared" si="24"/>
        <v>11.111111111111363</v>
      </c>
      <c r="B1602" s="1">
        <v>43428.777777777781</v>
      </c>
      <c r="C1602" s="20">
        <v>0.58748610000000001</v>
      </c>
      <c r="D1602" s="20">
        <v>193.18469999999999</v>
      </c>
    </row>
    <row r="1603" spans="1:4">
      <c r="A1603">
        <f t="shared" si="24"/>
        <v>11.118055555555808</v>
      </c>
      <c r="B1603" s="1">
        <v>43428.784722222219</v>
      </c>
      <c r="C1603" s="20">
        <v>0.57897580000000004</v>
      </c>
      <c r="D1603" s="20">
        <v>195.83670000000001</v>
      </c>
    </row>
    <row r="1604" spans="1:4">
      <c r="A1604">
        <f t="shared" ref="A1604:A1667" si="25">A1603+((10/60)/24)</f>
        <v>11.125000000000252</v>
      </c>
      <c r="B1604" s="1">
        <v>43428.791666666664</v>
      </c>
      <c r="C1604" s="20">
        <v>0.70650199999999996</v>
      </c>
      <c r="D1604" s="20">
        <v>187.15520000000001</v>
      </c>
    </row>
    <row r="1605" spans="1:4">
      <c r="A1605">
        <f t="shared" si="25"/>
        <v>11.131944444444697</v>
      </c>
      <c r="B1605" s="1">
        <v>43428.798611111109</v>
      </c>
      <c r="C1605" s="20">
        <v>0.70650199999999996</v>
      </c>
      <c r="D1605" s="20">
        <v>187.15520000000001</v>
      </c>
    </row>
    <row r="1606" spans="1:4">
      <c r="A1606">
        <f t="shared" si="25"/>
        <v>11.138888888889142</v>
      </c>
      <c r="B1606" s="1">
        <v>43428.805555555555</v>
      </c>
      <c r="C1606" s="20">
        <v>0.54050719999999997</v>
      </c>
      <c r="D1606" s="20">
        <v>185.52070000000001</v>
      </c>
    </row>
    <row r="1607" spans="1:4">
      <c r="A1607">
        <f t="shared" si="25"/>
        <v>11.145833333333586</v>
      </c>
      <c r="B1607" s="1">
        <v>43428.8125</v>
      </c>
      <c r="C1607" s="20">
        <v>0.56151309999999999</v>
      </c>
      <c r="D1607" s="20">
        <v>182.44970000000001</v>
      </c>
    </row>
    <row r="1608" spans="1:4">
      <c r="A1608">
        <f t="shared" si="25"/>
        <v>11.152777777778031</v>
      </c>
      <c r="B1608" s="1">
        <v>43428.819444444445</v>
      </c>
      <c r="C1608" s="20">
        <v>0.59909599999999996</v>
      </c>
      <c r="D1608" s="20">
        <v>189.99690000000001</v>
      </c>
    </row>
    <row r="1609" spans="1:4">
      <c r="A1609">
        <f t="shared" si="25"/>
        <v>11.159722222222475</v>
      </c>
      <c r="B1609" s="1">
        <v>43428.826388888891</v>
      </c>
      <c r="C1609" s="20">
        <v>0.74884050000000002</v>
      </c>
      <c r="D1609" s="20">
        <v>189.2988</v>
      </c>
    </row>
    <row r="1610" spans="1:4">
      <c r="A1610">
        <f t="shared" si="25"/>
        <v>11.16666666666692</v>
      </c>
      <c r="B1610" s="1">
        <v>43428.833333333336</v>
      </c>
      <c r="C1610" s="20">
        <v>0.84090549999999997</v>
      </c>
      <c r="D1610" s="20">
        <v>189.65270000000001</v>
      </c>
    </row>
    <row r="1611" spans="1:4">
      <c r="A1611">
        <f t="shared" si="25"/>
        <v>11.173611111111365</v>
      </c>
      <c r="B1611" s="1">
        <v>43428.840277777781</v>
      </c>
      <c r="C1611" s="20">
        <v>0.84090549999999997</v>
      </c>
      <c r="D1611" s="20">
        <v>189.65270000000001</v>
      </c>
    </row>
    <row r="1612" spans="1:4">
      <c r="A1612">
        <f t="shared" si="25"/>
        <v>11.180555555555809</v>
      </c>
      <c r="B1612" s="1">
        <v>43428.847222222219</v>
      </c>
      <c r="C1612" s="20">
        <v>0.75029659999999998</v>
      </c>
      <c r="D1612" s="20">
        <v>187.4281</v>
      </c>
    </row>
    <row r="1613" spans="1:4">
      <c r="A1613">
        <f t="shared" si="25"/>
        <v>11.187500000000254</v>
      </c>
      <c r="B1613" s="1">
        <v>43428.854166666664</v>
      </c>
      <c r="C1613" s="20">
        <v>0.76721899999999998</v>
      </c>
      <c r="D1613" s="20">
        <v>187.86609999999999</v>
      </c>
    </row>
    <row r="1614" spans="1:4">
      <c r="A1614">
        <f t="shared" si="25"/>
        <v>11.194444444444699</v>
      </c>
      <c r="B1614" s="1">
        <v>43428.861111111109</v>
      </c>
      <c r="C1614" s="20">
        <v>0.83051909999999995</v>
      </c>
      <c r="D1614" s="20">
        <v>192.44649999999999</v>
      </c>
    </row>
    <row r="1615" spans="1:4">
      <c r="A1615">
        <f t="shared" si="25"/>
        <v>11.201388888889143</v>
      </c>
      <c r="B1615" s="1">
        <v>43428.868055555555</v>
      </c>
      <c r="C1615" s="20">
        <v>0.69794339999999999</v>
      </c>
      <c r="D1615" s="20">
        <v>188.6525</v>
      </c>
    </row>
    <row r="1616" spans="1:4">
      <c r="A1616">
        <f t="shared" si="25"/>
        <v>11.208333333333588</v>
      </c>
      <c r="B1616" s="1">
        <v>43428.875</v>
      </c>
      <c r="C1616" s="20">
        <v>0.81350599999999995</v>
      </c>
      <c r="D1616" s="20">
        <v>188.76759999999999</v>
      </c>
    </row>
    <row r="1617" spans="1:4">
      <c r="A1617">
        <f t="shared" si="25"/>
        <v>11.215277777778033</v>
      </c>
      <c r="B1617" s="1">
        <v>43428.881944444445</v>
      </c>
      <c r="C1617" s="20">
        <v>0.81350599999999995</v>
      </c>
      <c r="D1617" s="20">
        <v>188.76759999999999</v>
      </c>
    </row>
    <row r="1618" spans="1:4">
      <c r="A1618">
        <f t="shared" si="25"/>
        <v>11.222222222222477</v>
      </c>
      <c r="B1618" s="1">
        <v>43428.888888888891</v>
      </c>
      <c r="C1618" s="20">
        <v>0.77793900000000005</v>
      </c>
      <c r="D1618" s="20">
        <v>189.61969999999999</v>
      </c>
    </row>
    <row r="1619" spans="1:4">
      <c r="A1619">
        <f t="shared" si="25"/>
        <v>11.229166666666922</v>
      </c>
      <c r="B1619" s="1">
        <v>43428.895833333336</v>
      </c>
      <c r="C1619" s="20">
        <v>0.69348759999999998</v>
      </c>
      <c r="D1619" s="20">
        <v>182.14859999999999</v>
      </c>
    </row>
    <row r="1620" spans="1:4">
      <c r="A1620">
        <f t="shared" si="25"/>
        <v>11.236111111111367</v>
      </c>
      <c r="B1620" s="1">
        <v>43428.902777777781</v>
      </c>
      <c r="C1620" s="20">
        <v>0.78404079999999998</v>
      </c>
      <c r="D1620" s="20">
        <v>188.21279999999999</v>
      </c>
    </row>
    <row r="1621" spans="1:4">
      <c r="A1621">
        <f t="shared" si="25"/>
        <v>11.243055555555811</v>
      </c>
      <c r="B1621" s="1">
        <v>43428.909722222219</v>
      </c>
      <c r="C1621" s="20">
        <v>0.76054259999999996</v>
      </c>
      <c r="D1621" s="20">
        <v>189.9949</v>
      </c>
    </row>
    <row r="1622" spans="1:4">
      <c r="A1622">
        <f t="shared" si="25"/>
        <v>11.250000000000256</v>
      </c>
      <c r="B1622" s="1">
        <v>43428.916666666664</v>
      </c>
      <c r="C1622" s="20">
        <v>0.62592409999999998</v>
      </c>
      <c r="D1622" s="20">
        <v>183.1138</v>
      </c>
    </row>
    <row r="1623" spans="1:4">
      <c r="A1623">
        <f t="shared" si="25"/>
        <v>11.2569444444447</v>
      </c>
      <c r="B1623" s="1">
        <v>43428.923611111109</v>
      </c>
      <c r="C1623" s="20">
        <v>0.62592409999999998</v>
      </c>
      <c r="D1623" s="20">
        <v>183.1138</v>
      </c>
    </row>
    <row r="1624" spans="1:4">
      <c r="A1624">
        <f t="shared" si="25"/>
        <v>11.263888888889145</v>
      </c>
      <c r="B1624" s="1">
        <v>43428.930555555555</v>
      </c>
      <c r="C1624" s="20">
        <v>0.59103470000000002</v>
      </c>
      <c r="D1624" s="20">
        <v>184.75559999999999</v>
      </c>
    </row>
    <row r="1625" spans="1:4">
      <c r="A1625">
        <f t="shared" si="25"/>
        <v>11.27083333333359</v>
      </c>
      <c r="B1625" s="1">
        <v>43428.9375</v>
      </c>
      <c r="C1625" s="20">
        <v>0.65383869999999999</v>
      </c>
      <c r="D1625" s="20">
        <v>184.2979</v>
      </c>
    </row>
    <row r="1626" spans="1:4">
      <c r="A1626">
        <f t="shared" si="25"/>
        <v>11.277777777778034</v>
      </c>
      <c r="B1626" s="1">
        <v>43428.944444444445</v>
      </c>
      <c r="C1626" s="20">
        <v>0.58530079999999995</v>
      </c>
      <c r="D1626" s="20">
        <v>183.82060000000001</v>
      </c>
    </row>
    <row r="1627" spans="1:4">
      <c r="A1627">
        <f t="shared" si="25"/>
        <v>11.284722222222479</v>
      </c>
      <c r="B1627" s="1">
        <v>43428.951388888891</v>
      </c>
      <c r="C1627" s="20">
        <v>0.47579830000000001</v>
      </c>
      <c r="D1627" s="20">
        <v>187.24449999999999</v>
      </c>
    </row>
    <row r="1628" spans="1:4">
      <c r="A1628">
        <f t="shared" si="25"/>
        <v>11.291666666666924</v>
      </c>
      <c r="B1628" s="1">
        <v>43428.958333333336</v>
      </c>
      <c r="C1628" s="20">
        <v>0.52241170000000003</v>
      </c>
      <c r="D1628" s="20">
        <v>188.2542</v>
      </c>
    </row>
    <row r="1629" spans="1:4">
      <c r="A1629">
        <f t="shared" si="25"/>
        <v>11.298611111111368</v>
      </c>
      <c r="B1629" s="1">
        <v>43428.965277777781</v>
      </c>
      <c r="C1629" s="20">
        <v>0.52241170000000003</v>
      </c>
      <c r="D1629" s="20">
        <v>188.2542</v>
      </c>
    </row>
    <row r="1630" spans="1:4">
      <c r="A1630">
        <f t="shared" si="25"/>
        <v>11.305555555555813</v>
      </c>
      <c r="B1630" s="1">
        <v>43428.972222222219</v>
      </c>
      <c r="C1630" s="20">
        <v>0.31508730000000001</v>
      </c>
      <c r="D1630" s="20">
        <v>171.97280000000001</v>
      </c>
    </row>
    <row r="1631" spans="1:4">
      <c r="A1631">
        <f t="shared" si="25"/>
        <v>11.312500000000258</v>
      </c>
      <c r="B1631" s="1">
        <v>43428.979166666664</v>
      </c>
      <c r="C1631" s="20">
        <v>0.24080080000000001</v>
      </c>
      <c r="D1631" s="20">
        <v>163.59700000000001</v>
      </c>
    </row>
    <row r="1632" spans="1:4">
      <c r="A1632">
        <f t="shared" si="25"/>
        <v>11.319444444444702</v>
      </c>
      <c r="B1632" s="1">
        <v>43428.986111111109</v>
      </c>
      <c r="C1632" s="20">
        <v>0.1898552</v>
      </c>
      <c r="D1632" s="20">
        <v>174.55969999999999</v>
      </c>
    </row>
    <row r="1633" spans="1:4">
      <c r="A1633">
        <f t="shared" si="25"/>
        <v>11.326388888889147</v>
      </c>
      <c r="B1633" s="1">
        <v>43428.993055555555</v>
      </c>
      <c r="C1633" s="20">
        <v>0.17935999999999999</v>
      </c>
      <c r="D1633" s="20">
        <v>170.6952</v>
      </c>
    </row>
    <row r="1634" spans="1:4">
      <c r="A1634">
        <f t="shared" si="25"/>
        <v>11.333333333333591</v>
      </c>
      <c r="B1634" s="1">
        <v>43429</v>
      </c>
      <c r="C1634" s="20">
        <v>1.1661899999999999E-2</v>
      </c>
      <c r="D1634" s="20">
        <v>120.96380000000001</v>
      </c>
    </row>
    <row r="1635" spans="1:4">
      <c r="A1635">
        <f t="shared" si="25"/>
        <v>11.340277777778036</v>
      </c>
      <c r="B1635" s="1">
        <v>43429.006944444445</v>
      </c>
      <c r="C1635" s="20">
        <v>1.1661899999999999E-2</v>
      </c>
      <c r="D1635" s="20">
        <v>120.96380000000001</v>
      </c>
    </row>
    <row r="1636" spans="1:4">
      <c r="A1636">
        <f t="shared" si="25"/>
        <v>11.347222222222481</v>
      </c>
      <c r="B1636" s="1">
        <v>43429.013888888891</v>
      </c>
      <c r="C1636" s="20">
        <v>0.32003130000000002</v>
      </c>
      <c r="D1636" s="20">
        <v>6.4588169999999998</v>
      </c>
    </row>
    <row r="1637" spans="1:4">
      <c r="A1637">
        <f t="shared" si="25"/>
        <v>11.354166666666925</v>
      </c>
      <c r="B1637" s="1">
        <v>43429.020833333336</v>
      </c>
      <c r="C1637" s="20">
        <v>0.30829859999999998</v>
      </c>
      <c r="D1637" s="20">
        <v>11.601509999999999</v>
      </c>
    </row>
    <row r="1638" spans="1:4">
      <c r="A1638">
        <f t="shared" si="25"/>
        <v>11.36111111111137</v>
      </c>
      <c r="B1638" s="1">
        <v>43429.027777777781</v>
      </c>
      <c r="C1638" s="20">
        <v>0.53269310000000003</v>
      </c>
      <c r="D1638" s="20">
        <v>12.027150000000001</v>
      </c>
    </row>
    <row r="1639" spans="1:4">
      <c r="A1639">
        <f t="shared" si="25"/>
        <v>11.368055555555815</v>
      </c>
      <c r="B1639" s="1">
        <v>43429.034722222219</v>
      </c>
      <c r="C1639" s="20">
        <v>0.56269440000000004</v>
      </c>
      <c r="D1639" s="20">
        <v>10.650930000000001</v>
      </c>
    </row>
    <row r="1640" spans="1:4">
      <c r="A1640">
        <f t="shared" si="25"/>
        <v>11.375000000000259</v>
      </c>
      <c r="B1640" s="1">
        <v>43429.041666666664</v>
      </c>
      <c r="C1640" s="20">
        <v>0.55978570000000005</v>
      </c>
      <c r="D1640" s="20">
        <v>13.639049999999999</v>
      </c>
    </row>
    <row r="1641" spans="1:4">
      <c r="A1641">
        <f t="shared" si="25"/>
        <v>11.381944444444704</v>
      </c>
      <c r="B1641" s="1">
        <v>43429.048611111109</v>
      </c>
      <c r="C1641" s="20">
        <v>0.55978570000000005</v>
      </c>
      <c r="D1641" s="20">
        <v>13.639049999999999</v>
      </c>
    </row>
    <row r="1642" spans="1:4">
      <c r="A1642">
        <f t="shared" si="25"/>
        <v>11.388888888889149</v>
      </c>
      <c r="B1642" s="1">
        <v>43429.055555555555</v>
      </c>
      <c r="C1642" s="20">
        <v>0.6251736</v>
      </c>
      <c r="D1642" s="20">
        <v>16.637799999999999</v>
      </c>
    </row>
    <row r="1643" spans="1:4">
      <c r="A1643">
        <f t="shared" si="25"/>
        <v>11.395833333333593</v>
      </c>
      <c r="B1643" s="1">
        <v>43429.0625</v>
      </c>
      <c r="C1643" s="20">
        <v>0.68048509999999995</v>
      </c>
      <c r="D1643" s="20">
        <v>6.581944</v>
      </c>
    </row>
    <row r="1644" spans="1:4">
      <c r="A1644">
        <f t="shared" si="25"/>
        <v>11.402777777778038</v>
      </c>
      <c r="B1644" s="1">
        <v>43429.069444444445</v>
      </c>
      <c r="C1644" s="20">
        <v>0.77073020000000003</v>
      </c>
      <c r="D1644" s="20">
        <v>15.965820000000001</v>
      </c>
    </row>
    <row r="1645" spans="1:4">
      <c r="A1645">
        <f t="shared" si="25"/>
        <v>11.409722222222483</v>
      </c>
      <c r="B1645" s="1">
        <v>43429.076388888891</v>
      </c>
      <c r="C1645" s="20">
        <v>0.72182270000000004</v>
      </c>
      <c r="D1645" s="20">
        <v>13.458679999999999</v>
      </c>
    </row>
    <row r="1646" spans="1:4">
      <c r="A1646">
        <f t="shared" si="25"/>
        <v>11.416666666666927</v>
      </c>
      <c r="B1646" s="1">
        <v>43429.083333333336</v>
      </c>
      <c r="C1646" s="20">
        <v>0.76835469999999995</v>
      </c>
      <c r="D1646" s="20">
        <v>14.162839999999999</v>
      </c>
    </row>
    <row r="1647" spans="1:4">
      <c r="A1647">
        <f t="shared" si="25"/>
        <v>11.423611111111372</v>
      </c>
      <c r="B1647" s="1">
        <v>43429.090277777781</v>
      </c>
      <c r="C1647" s="20">
        <v>0.76835469999999995</v>
      </c>
      <c r="D1647" s="20">
        <v>14.162839999999999</v>
      </c>
    </row>
    <row r="1648" spans="1:4">
      <c r="A1648">
        <f t="shared" si="25"/>
        <v>11.430555555555816</v>
      </c>
      <c r="B1648" s="1">
        <v>43429.097222222219</v>
      </c>
      <c r="C1648" s="20">
        <v>0.94979210000000003</v>
      </c>
      <c r="D1648" s="20">
        <v>11.416410000000001</v>
      </c>
    </row>
    <row r="1649" spans="1:4">
      <c r="A1649">
        <f t="shared" si="25"/>
        <v>11.437500000000261</v>
      </c>
      <c r="B1649" s="1">
        <v>43429.104166666664</v>
      </c>
      <c r="C1649" s="20">
        <v>0.77681210000000001</v>
      </c>
      <c r="D1649" s="20">
        <v>15.378030000000001</v>
      </c>
    </row>
    <row r="1650" spans="1:4">
      <c r="A1650">
        <f t="shared" si="25"/>
        <v>11.444444444444706</v>
      </c>
      <c r="B1650" s="1">
        <v>43429.111111111109</v>
      </c>
      <c r="C1650" s="20">
        <v>0.86333539999999998</v>
      </c>
      <c r="D1650" s="20">
        <v>10.815340000000001</v>
      </c>
    </row>
    <row r="1651" spans="1:4">
      <c r="A1651">
        <f t="shared" si="25"/>
        <v>11.45138888888915</v>
      </c>
      <c r="B1651" s="1">
        <v>43429.118055555555</v>
      </c>
      <c r="C1651" s="20">
        <v>0.68055560000000004</v>
      </c>
      <c r="D1651" s="20">
        <v>14.11792</v>
      </c>
    </row>
    <row r="1652" spans="1:4">
      <c r="A1652">
        <f t="shared" si="25"/>
        <v>11.458333333333595</v>
      </c>
      <c r="B1652" s="1">
        <v>43429.125</v>
      </c>
      <c r="C1652" s="20">
        <v>0.79053209999999996</v>
      </c>
      <c r="D1652" s="20">
        <v>13.086970000000001</v>
      </c>
    </row>
    <row r="1653" spans="1:4">
      <c r="A1653">
        <f t="shared" si="25"/>
        <v>11.46527777777804</v>
      </c>
      <c r="B1653" s="1">
        <v>43429.131944444445</v>
      </c>
      <c r="C1653" s="20">
        <v>0.79053209999999996</v>
      </c>
      <c r="D1653" s="20">
        <v>13.086970000000001</v>
      </c>
    </row>
    <row r="1654" spans="1:4">
      <c r="A1654">
        <f t="shared" si="25"/>
        <v>11.472222222222484</v>
      </c>
      <c r="B1654" s="1">
        <v>43429.138888888891</v>
      </c>
      <c r="C1654" s="20">
        <v>0.72306289999999995</v>
      </c>
      <c r="D1654" s="20">
        <v>10.03552</v>
      </c>
    </row>
    <row r="1655" spans="1:4">
      <c r="A1655">
        <f t="shared" si="25"/>
        <v>11.479166666666929</v>
      </c>
      <c r="B1655" s="1">
        <v>43429.145833333336</v>
      </c>
      <c r="C1655" s="20">
        <v>0.76014800000000005</v>
      </c>
      <c r="D1655" s="20">
        <v>8.3965920000000001</v>
      </c>
    </row>
    <row r="1656" spans="1:4">
      <c r="A1656">
        <f t="shared" si="25"/>
        <v>11.486111111111374</v>
      </c>
      <c r="B1656" s="1">
        <v>43429.152777777781</v>
      </c>
      <c r="C1656" s="20">
        <v>0.62670959999999998</v>
      </c>
      <c r="D1656" s="20">
        <v>8.9963909999999991</v>
      </c>
    </row>
    <row r="1657" spans="1:4">
      <c r="A1657">
        <f t="shared" si="25"/>
        <v>11.493055555555818</v>
      </c>
      <c r="B1657" s="1">
        <v>43429.159722222219</v>
      </c>
      <c r="C1657" s="20">
        <v>0.73305520000000002</v>
      </c>
      <c r="D1657" s="20">
        <v>9.5008710000000001</v>
      </c>
    </row>
    <row r="1658" spans="1:4">
      <c r="A1658">
        <f t="shared" si="25"/>
        <v>11.500000000000263</v>
      </c>
      <c r="B1658" s="1">
        <v>43429.166666666664</v>
      </c>
      <c r="C1658" s="20">
        <v>0.65764730000000005</v>
      </c>
      <c r="D1658" s="20">
        <v>8.746162</v>
      </c>
    </row>
    <row r="1659" spans="1:4">
      <c r="A1659">
        <f t="shared" si="25"/>
        <v>11.506944444444708</v>
      </c>
      <c r="B1659" s="1">
        <v>43429.173611111109</v>
      </c>
      <c r="C1659" s="20">
        <v>0.65764730000000005</v>
      </c>
      <c r="D1659" s="20">
        <v>8.746162</v>
      </c>
    </row>
    <row r="1660" spans="1:4">
      <c r="A1660">
        <f t="shared" si="25"/>
        <v>11.513888888889152</v>
      </c>
      <c r="B1660" s="1">
        <v>43429.180555555555</v>
      </c>
      <c r="C1660" s="20">
        <v>0.47530410000000001</v>
      </c>
      <c r="D1660" s="20">
        <v>2.0497109999999998</v>
      </c>
    </row>
    <row r="1661" spans="1:4">
      <c r="A1661">
        <f t="shared" si="25"/>
        <v>11.520833333333597</v>
      </c>
      <c r="B1661" s="1">
        <v>43429.1875</v>
      </c>
      <c r="C1661" s="20">
        <v>0.41109849999999998</v>
      </c>
      <c r="D1661" s="20">
        <v>1.2544519999999999</v>
      </c>
    </row>
    <row r="1662" spans="1:4">
      <c r="A1662">
        <f t="shared" si="25"/>
        <v>11.527777777778041</v>
      </c>
      <c r="B1662" s="1">
        <v>43429.194444444445</v>
      </c>
      <c r="C1662" s="20">
        <v>0.46765800000000002</v>
      </c>
      <c r="D1662" s="20">
        <v>14.86828</v>
      </c>
    </row>
    <row r="1663" spans="1:4">
      <c r="A1663">
        <f t="shared" si="25"/>
        <v>11.534722222222486</v>
      </c>
      <c r="B1663" s="1">
        <v>43429.201388888891</v>
      </c>
      <c r="C1663" s="20">
        <v>0.32812350000000001</v>
      </c>
      <c r="D1663" s="20">
        <v>358.42829999999998</v>
      </c>
    </row>
    <row r="1664" spans="1:4">
      <c r="A1664">
        <f t="shared" si="25"/>
        <v>11.541666666666931</v>
      </c>
      <c r="B1664" s="1">
        <v>43429.208333333336</v>
      </c>
      <c r="C1664" s="20">
        <v>0.32001410000000002</v>
      </c>
      <c r="D1664" s="20">
        <v>0.53713219999999995</v>
      </c>
    </row>
    <row r="1665" spans="1:4">
      <c r="A1665">
        <f t="shared" si="25"/>
        <v>11.548611111111375</v>
      </c>
      <c r="B1665" s="1">
        <v>43429.215277777781</v>
      </c>
      <c r="C1665" s="20">
        <v>0.32001410000000002</v>
      </c>
      <c r="D1665" s="20">
        <v>0.53713219999999995</v>
      </c>
    </row>
    <row r="1666" spans="1:4">
      <c r="A1666">
        <f t="shared" si="25"/>
        <v>11.55555555555582</v>
      </c>
      <c r="B1666" s="1">
        <v>43429.222222222219</v>
      </c>
      <c r="C1666" s="20">
        <v>0.2491285</v>
      </c>
      <c r="D1666" s="20">
        <v>358.15980000000002</v>
      </c>
    </row>
    <row r="1667" spans="1:4">
      <c r="A1667">
        <f t="shared" si="25"/>
        <v>11.562500000000265</v>
      </c>
      <c r="B1667" s="1">
        <v>43429.229166666664</v>
      </c>
      <c r="C1667" s="20">
        <v>0.17000290000000001</v>
      </c>
      <c r="D1667" s="20">
        <v>359.66300000000001</v>
      </c>
    </row>
    <row r="1668" spans="1:4">
      <c r="A1668">
        <f t="shared" ref="A1668:A1731" si="26">A1667+((10/60)/24)</f>
        <v>11.569444444444709</v>
      </c>
      <c r="B1668" s="1">
        <v>43429.236111111109</v>
      </c>
      <c r="C1668" s="20">
        <v>0.15859699999999999</v>
      </c>
      <c r="D1668" s="20">
        <v>338.9366</v>
      </c>
    </row>
    <row r="1669" spans="1:4">
      <c r="A1669">
        <f t="shared" si="26"/>
        <v>11.576388888889154</v>
      </c>
      <c r="B1669" s="1">
        <v>43429.243055555555</v>
      </c>
      <c r="C1669" s="20">
        <v>8.2225300000000001E-2</v>
      </c>
      <c r="D1669" s="20">
        <v>346.63979999999998</v>
      </c>
    </row>
    <row r="1670" spans="1:4">
      <c r="A1670">
        <f t="shared" si="26"/>
        <v>11.583333333333599</v>
      </c>
      <c r="B1670" s="1">
        <v>43429.25</v>
      </c>
      <c r="C1670" s="20">
        <v>0.1238467</v>
      </c>
      <c r="D1670" s="20">
        <v>321.55689999999998</v>
      </c>
    </row>
    <row r="1671" spans="1:4">
      <c r="A1671">
        <f t="shared" si="26"/>
        <v>11.590277777778043</v>
      </c>
      <c r="B1671" s="1">
        <v>43429.256944444445</v>
      </c>
      <c r="C1671" s="20">
        <v>0.1238467</v>
      </c>
      <c r="D1671" s="20">
        <v>321.55689999999998</v>
      </c>
    </row>
    <row r="1672" spans="1:4">
      <c r="A1672">
        <f t="shared" si="26"/>
        <v>11.597222222222488</v>
      </c>
      <c r="B1672" s="1">
        <v>43429.263888888891</v>
      </c>
      <c r="C1672" s="20">
        <v>0.1347294</v>
      </c>
      <c r="D1672" s="20">
        <v>185.96449999999999</v>
      </c>
    </row>
    <row r="1673" spans="1:4">
      <c r="A1673">
        <f t="shared" si="26"/>
        <v>11.604166666666933</v>
      </c>
      <c r="B1673" s="1">
        <v>43429.270833333336</v>
      </c>
      <c r="C1673" s="20">
        <v>0.39242450000000001</v>
      </c>
      <c r="D1673" s="20">
        <v>193.85919999999999</v>
      </c>
    </row>
    <row r="1674" spans="1:4">
      <c r="A1674">
        <f t="shared" si="26"/>
        <v>11.611111111111377</v>
      </c>
      <c r="B1674" s="1">
        <v>43429.277777777781</v>
      </c>
      <c r="C1674" s="20">
        <v>0.4186801</v>
      </c>
      <c r="D1674" s="20">
        <v>196.22739999999999</v>
      </c>
    </row>
    <row r="1675" spans="1:4">
      <c r="A1675">
        <f t="shared" si="26"/>
        <v>11.618055555555822</v>
      </c>
      <c r="B1675" s="1">
        <v>43429.284722222219</v>
      </c>
      <c r="C1675" s="20">
        <v>0.48973670000000002</v>
      </c>
      <c r="D1675" s="20">
        <v>196.7329</v>
      </c>
    </row>
    <row r="1676" spans="1:4">
      <c r="A1676">
        <f t="shared" si="26"/>
        <v>11.625000000000266</v>
      </c>
      <c r="B1676" s="1">
        <v>43429.291666666664</v>
      </c>
      <c r="C1676" s="20">
        <v>0.4889213</v>
      </c>
      <c r="D1676" s="20">
        <v>199.102</v>
      </c>
    </row>
    <row r="1677" spans="1:4">
      <c r="A1677">
        <f t="shared" si="26"/>
        <v>11.631944444444711</v>
      </c>
      <c r="B1677" s="1">
        <v>43429.298611111109</v>
      </c>
      <c r="C1677" s="20">
        <v>0.4889213</v>
      </c>
      <c r="D1677" s="20">
        <v>199.102</v>
      </c>
    </row>
    <row r="1678" spans="1:4">
      <c r="A1678">
        <f t="shared" si="26"/>
        <v>11.638888888889156</v>
      </c>
      <c r="B1678" s="1">
        <v>43429.305555555555</v>
      </c>
      <c r="C1678" s="20">
        <v>0.64392629999999995</v>
      </c>
      <c r="D1678" s="20">
        <v>186.3304</v>
      </c>
    </row>
    <row r="1679" spans="1:4">
      <c r="A1679">
        <f t="shared" si="26"/>
        <v>11.6458333333336</v>
      </c>
      <c r="B1679" s="1">
        <v>43429.3125</v>
      </c>
      <c r="C1679" s="20">
        <v>0.53130500000000003</v>
      </c>
      <c r="D1679" s="20">
        <v>190.7389</v>
      </c>
    </row>
    <row r="1680" spans="1:4">
      <c r="A1680">
        <f t="shared" si="26"/>
        <v>11.652777777778045</v>
      </c>
      <c r="B1680" s="1">
        <v>43429.319444444445</v>
      </c>
      <c r="C1680" s="20">
        <v>0.60600080000000001</v>
      </c>
      <c r="D1680" s="20">
        <v>192.7749</v>
      </c>
    </row>
    <row r="1681" spans="1:4">
      <c r="A1681">
        <f t="shared" si="26"/>
        <v>11.65972222222249</v>
      </c>
      <c r="B1681" s="1">
        <v>43429.326388888891</v>
      </c>
      <c r="C1681" s="20">
        <v>0.58665230000000002</v>
      </c>
      <c r="D1681" s="20">
        <v>184.3013</v>
      </c>
    </row>
    <row r="1682" spans="1:4">
      <c r="A1682">
        <f t="shared" si="26"/>
        <v>11.666666666666934</v>
      </c>
      <c r="B1682" s="1">
        <v>43429.333333333336</v>
      </c>
      <c r="C1682" s="20">
        <v>0.67371210000000004</v>
      </c>
      <c r="D1682" s="20">
        <v>184.0856</v>
      </c>
    </row>
    <row r="1683" spans="1:4">
      <c r="A1683">
        <f t="shared" si="26"/>
        <v>11.673611111111379</v>
      </c>
      <c r="B1683" s="1">
        <v>43429.340277777781</v>
      </c>
      <c r="C1683" s="20">
        <v>0.67371210000000004</v>
      </c>
      <c r="D1683" s="20">
        <v>184.0856</v>
      </c>
    </row>
    <row r="1684" spans="1:4">
      <c r="A1684">
        <f t="shared" si="26"/>
        <v>11.680555555555824</v>
      </c>
      <c r="B1684" s="1">
        <v>43429.347222222219</v>
      </c>
      <c r="C1684" s="20">
        <v>0.67327930000000002</v>
      </c>
      <c r="D1684" s="20">
        <v>194.09819999999999</v>
      </c>
    </row>
    <row r="1685" spans="1:4">
      <c r="A1685">
        <f t="shared" si="26"/>
        <v>11.687500000000268</v>
      </c>
      <c r="B1685" s="1">
        <v>43429.354166666664</v>
      </c>
      <c r="C1685" s="20">
        <v>0.74085429999999997</v>
      </c>
      <c r="D1685" s="20">
        <v>190.26329999999999</v>
      </c>
    </row>
    <row r="1686" spans="1:4">
      <c r="A1686">
        <f t="shared" si="26"/>
        <v>11.694444444444713</v>
      </c>
      <c r="B1686" s="1">
        <v>43429.361111111109</v>
      </c>
      <c r="C1686" s="20">
        <v>0.84389630000000004</v>
      </c>
      <c r="D1686" s="20">
        <v>185.50790000000001</v>
      </c>
    </row>
    <row r="1687" spans="1:4">
      <c r="A1687">
        <f t="shared" si="26"/>
        <v>11.701388888889158</v>
      </c>
      <c r="B1687" s="1">
        <v>43429.368055555555</v>
      </c>
      <c r="C1687" s="20">
        <v>0.83402759999999998</v>
      </c>
      <c r="D1687" s="20">
        <v>184.8835</v>
      </c>
    </row>
    <row r="1688" spans="1:4">
      <c r="A1688">
        <f t="shared" si="26"/>
        <v>11.708333333333602</v>
      </c>
      <c r="B1688" s="1">
        <v>43429.375</v>
      </c>
      <c r="C1688" s="20">
        <v>0.76562200000000002</v>
      </c>
      <c r="D1688" s="20">
        <v>189.0932</v>
      </c>
    </row>
    <row r="1689" spans="1:4">
      <c r="A1689">
        <f t="shared" si="26"/>
        <v>11.715277777778047</v>
      </c>
      <c r="B1689" s="1">
        <v>43429.381944444445</v>
      </c>
      <c r="C1689" s="20">
        <v>0.76562200000000002</v>
      </c>
      <c r="D1689" s="20">
        <v>189.0932</v>
      </c>
    </row>
    <row r="1690" spans="1:4">
      <c r="A1690">
        <f t="shared" si="26"/>
        <v>11.722222222222491</v>
      </c>
      <c r="B1690" s="1">
        <v>43429.388888888891</v>
      </c>
      <c r="C1690" s="20">
        <v>0.78843200000000002</v>
      </c>
      <c r="D1690" s="20">
        <v>188.387</v>
      </c>
    </row>
    <row r="1691" spans="1:4">
      <c r="A1691">
        <f t="shared" si="26"/>
        <v>11.729166666666936</v>
      </c>
      <c r="B1691" s="1">
        <v>43429.395833333336</v>
      </c>
      <c r="C1691" s="20">
        <v>0.79427080000000005</v>
      </c>
      <c r="D1691" s="20">
        <v>188.76259999999999</v>
      </c>
    </row>
    <row r="1692" spans="1:4">
      <c r="A1692">
        <f t="shared" si="26"/>
        <v>11.736111111111381</v>
      </c>
      <c r="B1692" s="1">
        <v>43429.402777777781</v>
      </c>
      <c r="C1692" s="20">
        <v>0.70407379999999997</v>
      </c>
      <c r="D1692" s="20">
        <v>184.39869999999999</v>
      </c>
    </row>
    <row r="1693" spans="1:4">
      <c r="A1693">
        <f t="shared" si="26"/>
        <v>11.743055555555825</v>
      </c>
      <c r="B1693" s="1">
        <v>43429.409722222219</v>
      </c>
      <c r="C1693" s="20">
        <v>0.70562670000000005</v>
      </c>
      <c r="D1693" s="20">
        <v>188.9684</v>
      </c>
    </row>
    <row r="1694" spans="1:4">
      <c r="A1694">
        <f t="shared" si="26"/>
        <v>11.75000000000027</v>
      </c>
      <c r="B1694" s="1">
        <v>43429.416666666664</v>
      </c>
      <c r="C1694" s="20">
        <v>0.63229900000000006</v>
      </c>
      <c r="D1694" s="20">
        <v>190.84790000000001</v>
      </c>
    </row>
    <row r="1695" spans="1:4">
      <c r="A1695">
        <f t="shared" si="26"/>
        <v>11.756944444444715</v>
      </c>
      <c r="B1695" s="1">
        <v>43429.423611111109</v>
      </c>
      <c r="C1695" s="20">
        <v>0.63229900000000006</v>
      </c>
      <c r="D1695" s="20">
        <v>190.84790000000001</v>
      </c>
    </row>
    <row r="1696" spans="1:4">
      <c r="A1696">
        <f t="shared" si="26"/>
        <v>11.763888888889159</v>
      </c>
      <c r="B1696" s="1">
        <v>43429.430555555555</v>
      </c>
      <c r="C1696" s="20">
        <v>0.68310539999999997</v>
      </c>
      <c r="D1696" s="20">
        <v>181.00659999999999</v>
      </c>
    </row>
    <row r="1697" spans="1:4">
      <c r="A1697">
        <f t="shared" si="26"/>
        <v>11.770833333333604</v>
      </c>
      <c r="B1697" s="1">
        <v>43429.4375</v>
      </c>
      <c r="C1697" s="20">
        <v>0.62907950000000001</v>
      </c>
      <c r="D1697" s="20">
        <v>180.91079999999999</v>
      </c>
    </row>
    <row r="1698" spans="1:4">
      <c r="A1698">
        <f t="shared" si="26"/>
        <v>11.777777777778049</v>
      </c>
      <c r="B1698" s="1">
        <v>43429.444444444445</v>
      </c>
      <c r="C1698" s="20">
        <v>0.45365739999999999</v>
      </c>
      <c r="D1698" s="20">
        <v>190.5421</v>
      </c>
    </row>
    <row r="1699" spans="1:4">
      <c r="A1699">
        <f t="shared" si="26"/>
        <v>11.784722222222493</v>
      </c>
      <c r="B1699" s="1">
        <v>43429.451388888891</v>
      </c>
      <c r="C1699" s="20">
        <v>0.44588899999999998</v>
      </c>
      <c r="D1699" s="20">
        <v>185.27590000000001</v>
      </c>
    </row>
    <row r="1700" spans="1:4">
      <c r="A1700">
        <f t="shared" si="26"/>
        <v>11.791666666666938</v>
      </c>
      <c r="B1700" s="1">
        <v>43429.458333333336</v>
      </c>
      <c r="C1700" s="20">
        <v>0.4944462</v>
      </c>
      <c r="D1700" s="20">
        <v>182.4342</v>
      </c>
    </row>
    <row r="1701" spans="1:4">
      <c r="A1701">
        <f t="shared" si="26"/>
        <v>11.798611111111382</v>
      </c>
      <c r="B1701" s="1">
        <v>43429.465277777781</v>
      </c>
      <c r="C1701" s="20">
        <v>0.4944462</v>
      </c>
      <c r="D1701" s="20">
        <v>182.4342</v>
      </c>
    </row>
    <row r="1702" spans="1:4">
      <c r="A1702">
        <f t="shared" si="26"/>
        <v>11.805555555555827</v>
      </c>
      <c r="B1702" s="1">
        <v>43429.472222222219</v>
      </c>
      <c r="C1702" s="20">
        <v>0.42301889999999998</v>
      </c>
      <c r="D1702" s="20">
        <v>180.54179999999999</v>
      </c>
    </row>
    <row r="1703" spans="1:4">
      <c r="A1703">
        <f t="shared" si="26"/>
        <v>11.812500000000272</v>
      </c>
      <c r="B1703" s="1">
        <v>43429.479166666664</v>
      </c>
      <c r="C1703" s="20">
        <v>0.43218509999999999</v>
      </c>
      <c r="D1703" s="20">
        <v>187.98009999999999</v>
      </c>
    </row>
    <row r="1704" spans="1:4">
      <c r="A1704">
        <f t="shared" si="26"/>
        <v>11.819444444444716</v>
      </c>
      <c r="B1704" s="1">
        <v>43429.486111111109</v>
      </c>
      <c r="C1704" s="20">
        <v>0.36382959999999998</v>
      </c>
      <c r="D1704" s="20">
        <v>193.34870000000001</v>
      </c>
    </row>
    <row r="1705" spans="1:4">
      <c r="A1705">
        <f t="shared" si="26"/>
        <v>11.826388888889161</v>
      </c>
      <c r="B1705" s="1">
        <v>43429.493055555555</v>
      </c>
      <c r="C1705" s="20">
        <v>0.28417599999999998</v>
      </c>
      <c r="D1705" s="20">
        <v>177.98339999999999</v>
      </c>
    </row>
    <row r="1706" spans="1:4">
      <c r="A1706">
        <f t="shared" si="26"/>
        <v>11.833333333333606</v>
      </c>
      <c r="B1706" s="1">
        <v>43429.5</v>
      </c>
      <c r="C1706" s="20">
        <v>0.1067052</v>
      </c>
      <c r="D1706" s="20">
        <v>169.7432</v>
      </c>
    </row>
    <row r="1707" spans="1:4">
      <c r="A1707">
        <f t="shared" si="26"/>
        <v>11.84027777777805</v>
      </c>
      <c r="B1707" s="1">
        <v>43429.506944444445</v>
      </c>
      <c r="C1707" s="20">
        <v>0.1067052</v>
      </c>
      <c r="D1707" s="20">
        <v>169.7432</v>
      </c>
    </row>
    <row r="1708" spans="1:4">
      <c r="A1708">
        <f t="shared" si="26"/>
        <v>11.847222222222495</v>
      </c>
      <c r="B1708" s="1">
        <v>43429.513888888891</v>
      </c>
      <c r="C1708" s="20">
        <v>0.1113059</v>
      </c>
      <c r="D1708" s="20">
        <v>81.214699999999993</v>
      </c>
    </row>
    <row r="1709" spans="1:4">
      <c r="A1709">
        <f t="shared" si="26"/>
        <v>11.85416666666694</v>
      </c>
      <c r="B1709" s="1">
        <v>43429.520833333336</v>
      </c>
      <c r="C1709" s="20">
        <v>0.28206379999999998</v>
      </c>
      <c r="D1709" s="20">
        <v>29.291360000000001</v>
      </c>
    </row>
    <row r="1710" spans="1:4">
      <c r="A1710">
        <f t="shared" si="26"/>
        <v>11.861111111111384</v>
      </c>
      <c r="B1710" s="1">
        <v>43429.527777777781</v>
      </c>
      <c r="C1710" s="20">
        <v>0.33203769999999999</v>
      </c>
      <c r="D1710" s="20">
        <v>11.81756</v>
      </c>
    </row>
    <row r="1711" spans="1:4">
      <c r="A1711">
        <f t="shared" si="26"/>
        <v>11.868055555555829</v>
      </c>
      <c r="B1711" s="1">
        <v>43429.534722222219</v>
      </c>
      <c r="C1711" s="20">
        <v>0.37117109999999998</v>
      </c>
      <c r="D1711" s="20">
        <v>15.30927</v>
      </c>
    </row>
    <row r="1712" spans="1:4">
      <c r="A1712">
        <f t="shared" si="26"/>
        <v>11.875000000000274</v>
      </c>
      <c r="B1712" s="1">
        <v>43429.541666666664</v>
      </c>
      <c r="C1712" s="20">
        <v>0.47019680000000003</v>
      </c>
      <c r="D1712" s="20">
        <v>12.52881</v>
      </c>
    </row>
    <row r="1713" spans="1:4">
      <c r="A1713">
        <f t="shared" si="26"/>
        <v>11.881944444444718</v>
      </c>
      <c r="B1713" s="1">
        <v>43429.548611111109</v>
      </c>
      <c r="C1713" s="20">
        <v>0.47019680000000003</v>
      </c>
      <c r="D1713" s="20">
        <v>12.52881</v>
      </c>
    </row>
    <row r="1714" spans="1:4">
      <c r="A1714">
        <f t="shared" si="26"/>
        <v>11.888888888889163</v>
      </c>
      <c r="B1714" s="1">
        <v>43429.555555555555</v>
      </c>
      <c r="C1714" s="20">
        <v>0.58065480000000003</v>
      </c>
      <c r="D1714" s="20">
        <v>14.562760000000001</v>
      </c>
    </row>
    <row r="1715" spans="1:4">
      <c r="A1715">
        <f t="shared" si="26"/>
        <v>11.895833333333607</v>
      </c>
      <c r="B1715" s="1">
        <v>43429.5625</v>
      </c>
      <c r="C1715" s="20">
        <v>0.63601339999999995</v>
      </c>
      <c r="D1715" s="20">
        <v>11.610279999999999</v>
      </c>
    </row>
    <row r="1716" spans="1:4">
      <c r="A1716">
        <f t="shared" si="26"/>
        <v>11.902777777778052</v>
      </c>
      <c r="B1716" s="1">
        <v>43429.569444444445</v>
      </c>
      <c r="C1716" s="20">
        <v>0.72911800000000004</v>
      </c>
      <c r="D1716" s="20">
        <v>15.67554</v>
      </c>
    </row>
    <row r="1717" spans="1:4">
      <c r="A1717">
        <f t="shared" si="26"/>
        <v>11.909722222222497</v>
      </c>
      <c r="B1717" s="1">
        <v>43429.576388888891</v>
      </c>
      <c r="C1717" s="20">
        <v>0.69452789999999998</v>
      </c>
      <c r="D1717" s="20">
        <v>7.8617670000000004</v>
      </c>
    </row>
    <row r="1718" spans="1:4">
      <c r="A1718">
        <f t="shared" si="26"/>
        <v>11.916666666666941</v>
      </c>
      <c r="B1718" s="1">
        <v>43429.583333333336</v>
      </c>
      <c r="C1718" s="20">
        <v>0.78584030000000005</v>
      </c>
      <c r="D1718" s="20">
        <v>11.15265</v>
      </c>
    </row>
    <row r="1719" spans="1:4">
      <c r="A1719">
        <f t="shared" si="26"/>
        <v>11.923611111111386</v>
      </c>
      <c r="B1719" s="1">
        <v>43429.590277777781</v>
      </c>
      <c r="C1719" s="20">
        <v>0.78584030000000005</v>
      </c>
      <c r="D1719" s="20">
        <v>11.15265</v>
      </c>
    </row>
    <row r="1720" spans="1:4">
      <c r="A1720">
        <f t="shared" si="26"/>
        <v>11.930555555555831</v>
      </c>
      <c r="B1720" s="1">
        <v>43429.597222222219</v>
      </c>
      <c r="C1720" s="20">
        <v>0.77399739999999995</v>
      </c>
      <c r="D1720" s="20">
        <v>9.2189259999999997</v>
      </c>
    </row>
    <row r="1721" spans="1:4">
      <c r="A1721">
        <f t="shared" si="26"/>
        <v>11.937500000000275</v>
      </c>
      <c r="B1721" s="1">
        <v>43429.604166666664</v>
      </c>
      <c r="C1721" s="20">
        <v>0.91704739999999996</v>
      </c>
      <c r="D1721" s="20">
        <v>11.064870000000001</v>
      </c>
    </row>
    <row r="1722" spans="1:4">
      <c r="A1722">
        <f t="shared" si="26"/>
        <v>11.94444444444472</v>
      </c>
      <c r="B1722" s="1">
        <v>43429.611111111109</v>
      </c>
      <c r="C1722" s="20">
        <v>0.85552910000000004</v>
      </c>
      <c r="D1722" s="20">
        <v>10.574400000000001</v>
      </c>
    </row>
    <row r="1723" spans="1:4">
      <c r="A1723">
        <f t="shared" si="26"/>
        <v>11.951388888889165</v>
      </c>
      <c r="B1723" s="1">
        <v>43429.618055555555</v>
      </c>
      <c r="C1723" s="20">
        <v>0.81490240000000003</v>
      </c>
      <c r="D1723" s="20">
        <v>12.68896</v>
      </c>
    </row>
    <row r="1724" spans="1:4">
      <c r="A1724">
        <f t="shared" si="26"/>
        <v>11.958333333333609</v>
      </c>
      <c r="B1724" s="1">
        <v>43429.625</v>
      </c>
      <c r="C1724" s="20">
        <v>0.72918380000000005</v>
      </c>
      <c r="D1724" s="20">
        <v>6.1406159999999996</v>
      </c>
    </row>
    <row r="1725" spans="1:4">
      <c r="A1725">
        <f t="shared" si="26"/>
        <v>11.965277777778054</v>
      </c>
      <c r="B1725" s="1">
        <v>43429.631944444445</v>
      </c>
      <c r="C1725" s="20">
        <v>0.72918380000000005</v>
      </c>
      <c r="D1725" s="20">
        <v>6.1406159999999996</v>
      </c>
    </row>
    <row r="1726" spans="1:4">
      <c r="A1726">
        <f t="shared" si="26"/>
        <v>11.972222222222499</v>
      </c>
      <c r="B1726" s="1">
        <v>43429.638888888891</v>
      </c>
      <c r="C1726" s="20">
        <v>0.77611980000000003</v>
      </c>
      <c r="D1726" s="20">
        <v>6.584765</v>
      </c>
    </row>
    <row r="1727" spans="1:4">
      <c r="A1727">
        <f t="shared" si="26"/>
        <v>11.979166666666943</v>
      </c>
      <c r="B1727" s="1">
        <v>43429.645833333336</v>
      </c>
      <c r="C1727" s="20">
        <v>0.83311579999999996</v>
      </c>
      <c r="D1727" s="20">
        <v>13.8194</v>
      </c>
    </row>
    <row r="1728" spans="1:4">
      <c r="A1728">
        <f t="shared" si="26"/>
        <v>11.986111111111388</v>
      </c>
      <c r="B1728" s="1">
        <v>43429.652777777781</v>
      </c>
      <c r="C1728" s="20">
        <v>0.5894277</v>
      </c>
      <c r="D1728" s="20">
        <v>10.261369999999999</v>
      </c>
    </row>
    <row r="1729" spans="1:4">
      <c r="A1729">
        <f t="shared" si="26"/>
        <v>11.993055555555832</v>
      </c>
      <c r="B1729" s="1">
        <v>43429.659722222219</v>
      </c>
      <c r="C1729" s="20">
        <v>0.65751649999999995</v>
      </c>
      <c r="D1729" s="20">
        <v>12.472099999999999</v>
      </c>
    </row>
    <row r="1730" spans="1:4">
      <c r="A1730">
        <f t="shared" si="26"/>
        <v>12.000000000000277</v>
      </c>
      <c r="B1730" s="1">
        <v>43429.666666666664</v>
      </c>
      <c r="C1730" s="20">
        <v>0.6172974</v>
      </c>
      <c r="D1730" s="20">
        <v>3.7152889999999998</v>
      </c>
    </row>
    <row r="1731" spans="1:4">
      <c r="A1731">
        <f t="shared" si="26"/>
        <v>12.006944444444722</v>
      </c>
      <c r="B1731" s="1">
        <v>43429.673611111109</v>
      </c>
      <c r="C1731" s="20">
        <v>0.6172974</v>
      </c>
      <c r="D1731" s="20">
        <v>3.7152889999999998</v>
      </c>
    </row>
    <row r="1732" spans="1:4">
      <c r="A1732">
        <f t="shared" ref="A1732:A1795" si="27">A1731+((10/60)/24)</f>
        <v>12.013888888889166</v>
      </c>
      <c r="B1732" s="1">
        <v>43429.680555555555</v>
      </c>
      <c r="C1732" s="20">
        <v>0.50794090000000003</v>
      </c>
      <c r="D1732" s="20">
        <v>11.354179999999999</v>
      </c>
    </row>
    <row r="1733" spans="1:4">
      <c r="A1733">
        <f t="shared" si="27"/>
        <v>12.020833333333611</v>
      </c>
      <c r="B1733" s="1">
        <v>43429.6875</v>
      </c>
      <c r="C1733" s="20">
        <v>0.47872439999999999</v>
      </c>
      <c r="D1733" s="20">
        <v>11.56813</v>
      </c>
    </row>
    <row r="1734" spans="1:4">
      <c r="A1734">
        <f t="shared" si="27"/>
        <v>12.027777777778056</v>
      </c>
      <c r="B1734" s="1">
        <v>43429.694444444445</v>
      </c>
      <c r="C1734" s="20">
        <v>0.63756100000000004</v>
      </c>
      <c r="D1734" s="20">
        <v>12.68477</v>
      </c>
    </row>
    <row r="1735" spans="1:4">
      <c r="A1735">
        <f t="shared" si="27"/>
        <v>12.0347222222225</v>
      </c>
      <c r="B1735" s="1">
        <v>43429.701388888891</v>
      </c>
      <c r="C1735" s="20">
        <v>0.54108230000000002</v>
      </c>
      <c r="D1735" s="20">
        <v>16.42539</v>
      </c>
    </row>
    <row r="1736" spans="1:4">
      <c r="A1736">
        <f t="shared" si="27"/>
        <v>12.041666666666945</v>
      </c>
      <c r="B1736" s="1">
        <v>43429.708333333336</v>
      </c>
      <c r="C1736" s="20">
        <v>0.43105569999999999</v>
      </c>
      <c r="D1736" s="20">
        <v>13.004580000000001</v>
      </c>
    </row>
    <row r="1737" spans="1:4">
      <c r="A1737">
        <f t="shared" si="27"/>
        <v>12.04861111111139</v>
      </c>
      <c r="B1737" s="1">
        <v>43429.715277777781</v>
      </c>
      <c r="C1737" s="20">
        <v>0.43105569999999999</v>
      </c>
      <c r="D1737" s="20">
        <v>13.004580000000001</v>
      </c>
    </row>
    <row r="1738" spans="1:4">
      <c r="A1738">
        <f t="shared" si="27"/>
        <v>12.055555555555834</v>
      </c>
      <c r="B1738" s="1">
        <v>43429.722222222219</v>
      </c>
      <c r="C1738" s="20">
        <v>0.38803219999999999</v>
      </c>
      <c r="D1738" s="20">
        <v>0.73830680000000004</v>
      </c>
    </row>
    <row r="1739" spans="1:4">
      <c r="A1739">
        <f t="shared" si="27"/>
        <v>12.062500000000279</v>
      </c>
      <c r="B1739" s="1">
        <v>43429.729166666664</v>
      </c>
      <c r="C1739" s="20">
        <v>0.25717119999999999</v>
      </c>
      <c r="D1739" s="20">
        <v>12.57714</v>
      </c>
    </row>
    <row r="1740" spans="1:4">
      <c r="A1740">
        <f t="shared" si="27"/>
        <v>12.069444444444724</v>
      </c>
      <c r="B1740" s="1">
        <v>43429.736111111109</v>
      </c>
      <c r="C1740" s="20">
        <v>0.16400000000000001</v>
      </c>
      <c r="D1740" s="20">
        <v>0</v>
      </c>
    </row>
    <row r="1741" spans="1:4">
      <c r="A1741">
        <f t="shared" si="27"/>
        <v>12.076388888889168</v>
      </c>
      <c r="B1741" s="1">
        <v>43429.743055555555</v>
      </c>
      <c r="C1741" s="20">
        <v>0.25316</v>
      </c>
      <c r="D1741" s="20">
        <v>352.51</v>
      </c>
    </row>
    <row r="1742" spans="1:4">
      <c r="A1742">
        <f t="shared" si="27"/>
        <v>12.083333333333613</v>
      </c>
      <c r="B1742" s="1">
        <v>43429.75</v>
      </c>
      <c r="C1742" s="20">
        <v>0.15100330000000001</v>
      </c>
      <c r="D1742" s="20">
        <v>337.00069999999999</v>
      </c>
    </row>
    <row r="1743" spans="1:4">
      <c r="A1743">
        <f t="shared" si="27"/>
        <v>12.090277777778057</v>
      </c>
      <c r="B1743" s="1">
        <v>43429.756944444445</v>
      </c>
      <c r="C1743" s="20">
        <v>0.15100330000000001</v>
      </c>
      <c r="D1743" s="20">
        <v>337.00069999999999</v>
      </c>
    </row>
    <row r="1744" spans="1:4">
      <c r="A1744">
        <f t="shared" si="27"/>
        <v>12.097222222222502</v>
      </c>
      <c r="B1744" s="1">
        <v>43429.763888888891</v>
      </c>
      <c r="C1744" s="20">
        <v>8.7132080000000001E-2</v>
      </c>
      <c r="D1744" s="20">
        <v>279.24610000000001</v>
      </c>
    </row>
    <row r="1745" spans="1:4">
      <c r="A1745">
        <f t="shared" si="27"/>
        <v>12.104166666666947</v>
      </c>
      <c r="B1745" s="1">
        <v>43429.770833333336</v>
      </c>
      <c r="C1745" s="20">
        <v>0.1450862</v>
      </c>
      <c r="D1745" s="20">
        <v>214.89500000000001</v>
      </c>
    </row>
    <row r="1746" spans="1:4">
      <c r="A1746">
        <f t="shared" si="27"/>
        <v>12.111111111111391</v>
      </c>
      <c r="B1746" s="1">
        <v>43429.777777777781</v>
      </c>
      <c r="C1746" s="20">
        <v>0.1712921</v>
      </c>
      <c r="D1746" s="20">
        <v>205.9667</v>
      </c>
    </row>
    <row r="1747" spans="1:4">
      <c r="A1747">
        <f t="shared" si="27"/>
        <v>12.118055555555836</v>
      </c>
      <c r="B1747" s="1">
        <v>43429.784722222219</v>
      </c>
      <c r="C1747" s="20">
        <v>0.40535539999999998</v>
      </c>
      <c r="D1747" s="20">
        <v>208.27199999999999</v>
      </c>
    </row>
    <row r="1748" spans="1:4">
      <c r="A1748">
        <f t="shared" si="27"/>
        <v>12.125000000000281</v>
      </c>
      <c r="B1748" s="1">
        <v>43429.791666666664</v>
      </c>
      <c r="C1748" s="20">
        <v>0.43027900000000002</v>
      </c>
      <c r="D1748" s="20">
        <v>205.6122</v>
      </c>
    </row>
    <row r="1749" spans="1:4">
      <c r="A1749">
        <f t="shared" si="27"/>
        <v>12.131944444444725</v>
      </c>
      <c r="B1749" s="1">
        <v>43429.798611111109</v>
      </c>
      <c r="C1749" s="20">
        <v>0.43027900000000002</v>
      </c>
      <c r="D1749" s="20">
        <v>205.6122</v>
      </c>
    </row>
    <row r="1750" spans="1:4">
      <c r="A1750">
        <f t="shared" si="27"/>
        <v>12.13888888888917</v>
      </c>
      <c r="B1750" s="1">
        <v>43429.805555555555</v>
      </c>
      <c r="C1750" s="20">
        <v>0.54886250000000003</v>
      </c>
      <c r="D1750" s="20">
        <v>186.8013</v>
      </c>
    </row>
    <row r="1751" spans="1:4">
      <c r="A1751">
        <f t="shared" si="27"/>
        <v>12.145833333333615</v>
      </c>
      <c r="B1751" s="1">
        <v>43429.8125</v>
      </c>
      <c r="C1751" s="20">
        <v>0.6078964</v>
      </c>
      <c r="D1751" s="20">
        <v>183.11189999999999</v>
      </c>
    </row>
    <row r="1752" spans="1:4">
      <c r="A1752">
        <f t="shared" si="27"/>
        <v>12.152777777778059</v>
      </c>
      <c r="B1752" s="1">
        <v>43429.819444444445</v>
      </c>
      <c r="C1752" s="20">
        <v>0.59612500000000002</v>
      </c>
      <c r="D1752" s="20">
        <v>187.51840000000001</v>
      </c>
    </row>
    <row r="1753" spans="1:4">
      <c r="A1753">
        <f t="shared" si="27"/>
        <v>12.159722222222504</v>
      </c>
      <c r="B1753" s="1">
        <v>43429.826388888891</v>
      </c>
      <c r="C1753" s="20">
        <v>0.60873969999999999</v>
      </c>
      <c r="D1753" s="20">
        <v>182.82480000000001</v>
      </c>
    </row>
    <row r="1754" spans="1:4">
      <c r="A1754">
        <f t="shared" si="27"/>
        <v>12.166666666666949</v>
      </c>
      <c r="B1754" s="1">
        <v>43429.833333333336</v>
      </c>
      <c r="C1754" s="20">
        <v>0.59334980000000004</v>
      </c>
      <c r="D1754" s="20">
        <v>183.8655</v>
      </c>
    </row>
    <row r="1755" spans="1:4">
      <c r="A1755">
        <f t="shared" si="27"/>
        <v>12.173611111111393</v>
      </c>
      <c r="B1755" s="1">
        <v>43429.840277777781</v>
      </c>
      <c r="C1755" s="20">
        <v>0.59334980000000004</v>
      </c>
      <c r="D1755" s="20">
        <v>183.8655</v>
      </c>
    </row>
    <row r="1756" spans="1:4">
      <c r="A1756">
        <f t="shared" si="27"/>
        <v>12.180555555555838</v>
      </c>
      <c r="B1756" s="1">
        <v>43429.847222222219</v>
      </c>
      <c r="C1756" s="20">
        <v>0.77808100000000002</v>
      </c>
      <c r="D1756" s="20">
        <v>183.0205</v>
      </c>
    </row>
    <row r="1757" spans="1:4">
      <c r="A1757">
        <f t="shared" si="27"/>
        <v>12.187500000000282</v>
      </c>
      <c r="B1757" s="1">
        <v>43429.854166666664</v>
      </c>
      <c r="C1757" s="20">
        <v>0.81036410000000003</v>
      </c>
      <c r="D1757" s="20">
        <v>187.73009999999999</v>
      </c>
    </row>
    <row r="1758" spans="1:4">
      <c r="A1758">
        <f t="shared" si="27"/>
        <v>12.194444444444727</v>
      </c>
      <c r="B1758" s="1">
        <v>43429.861111111109</v>
      </c>
      <c r="C1758" s="20">
        <v>0.76036970000000004</v>
      </c>
      <c r="D1758" s="20">
        <v>193.61590000000001</v>
      </c>
    </row>
    <row r="1759" spans="1:4">
      <c r="A1759">
        <f t="shared" si="27"/>
        <v>12.201388888889172</v>
      </c>
      <c r="B1759" s="1">
        <v>43429.868055555555</v>
      </c>
      <c r="C1759" s="20">
        <v>0.75000330000000004</v>
      </c>
      <c r="D1759" s="20">
        <v>189.82650000000001</v>
      </c>
    </row>
    <row r="1760" spans="1:4">
      <c r="A1760">
        <f t="shared" si="27"/>
        <v>12.208333333333616</v>
      </c>
      <c r="B1760" s="1">
        <v>43429.875</v>
      </c>
      <c r="C1760" s="20">
        <v>0.81913610000000003</v>
      </c>
      <c r="D1760" s="20">
        <v>188.56540000000001</v>
      </c>
    </row>
    <row r="1761" spans="1:4">
      <c r="A1761">
        <f t="shared" si="27"/>
        <v>12.215277777778061</v>
      </c>
      <c r="B1761" s="1">
        <v>43429.881944444445</v>
      </c>
      <c r="C1761" s="20">
        <v>0.81913610000000003</v>
      </c>
      <c r="D1761" s="20">
        <v>188.56540000000001</v>
      </c>
    </row>
    <row r="1762" spans="1:4">
      <c r="A1762">
        <f t="shared" si="27"/>
        <v>12.222222222222506</v>
      </c>
      <c r="B1762" s="1">
        <v>43429.888888888891</v>
      </c>
      <c r="C1762" s="20">
        <v>0.7793234</v>
      </c>
      <c r="D1762" s="20">
        <v>192.44909999999999</v>
      </c>
    </row>
    <row r="1763" spans="1:4">
      <c r="A1763">
        <f t="shared" si="27"/>
        <v>12.22916666666695</v>
      </c>
      <c r="B1763" s="1">
        <v>43429.895833333336</v>
      </c>
      <c r="C1763" s="20">
        <v>0.69756870000000004</v>
      </c>
      <c r="D1763" s="20">
        <v>188.9897</v>
      </c>
    </row>
    <row r="1764" spans="1:4">
      <c r="A1764">
        <f t="shared" si="27"/>
        <v>12.236111111111395</v>
      </c>
      <c r="B1764" s="1">
        <v>43429.902777777781</v>
      </c>
      <c r="C1764" s="20">
        <v>0.79875459999999998</v>
      </c>
      <c r="D1764" s="20">
        <v>194.87139999999999</v>
      </c>
    </row>
    <row r="1765" spans="1:4">
      <c r="A1765">
        <f t="shared" si="27"/>
        <v>12.24305555555584</v>
      </c>
      <c r="B1765" s="1">
        <v>43429.909722222219</v>
      </c>
      <c r="C1765" s="20">
        <v>0.68110870000000001</v>
      </c>
      <c r="D1765" s="20">
        <v>185.47620000000001</v>
      </c>
    </row>
    <row r="1766" spans="1:4">
      <c r="A1766">
        <f t="shared" si="27"/>
        <v>12.250000000000284</v>
      </c>
      <c r="B1766" s="1">
        <v>43429.916666666664</v>
      </c>
      <c r="C1766" s="20">
        <v>0.77844590000000002</v>
      </c>
      <c r="D1766" s="20">
        <v>189.8374</v>
      </c>
    </row>
    <row r="1767" spans="1:4">
      <c r="A1767">
        <f t="shared" si="27"/>
        <v>12.256944444444729</v>
      </c>
      <c r="B1767" s="1">
        <v>43429.923611111109</v>
      </c>
      <c r="C1767" s="20">
        <v>0.77844590000000002</v>
      </c>
      <c r="D1767" s="20">
        <v>189.8374</v>
      </c>
    </row>
    <row r="1768" spans="1:4">
      <c r="A1768">
        <f t="shared" si="27"/>
        <v>12.263888888889174</v>
      </c>
      <c r="B1768" s="1">
        <v>43429.930555555555</v>
      </c>
      <c r="C1768" s="20">
        <v>0.74781350000000002</v>
      </c>
      <c r="D1768" s="20">
        <v>193.21860000000001</v>
      </c>
    </row>
    <row r="1769" spans="1:4">
      <c r="A1769">
        <f t="shared" si="27"/>
        <v>12.270833333333618</v>
      </c>
      <c r="B1769" s="1">
        <v>43429.9375</v>
      </c>
      <c r="C1769" s="20">
        <v>0.72317699999999996</v>
      </c>
      <c r="D1769" s="20">
        <v>178.73230000000001</v>
      </c>
    </row>
    <row r="1770" spans="1:4">
      <c r="A1770">
        <f t="shared" si="27"/>
        <v>12.277777777778063</v>
      </c>
      <c r="B1770" s="1">
        <v>43429.944444444445</v>
      </c>
      <c r="C1770" s="20">
        <v>0.75001669999999998</v>
      </c>
      <c r="D1770" s="20">
        <v>180.38200000000001</v>
      </c>
    </row>
    <row r="1771" spans="1:4">
      <c r="A1771">
        <f t="shared" si="27"/>
        <v>12.284722222222507</v>
      </c>
      <c r="B1771" s="1">
        <v>43429.951388888891</v>
      </c>
      <c r="C1771" s="20">
        <v>0.63802820000000005</v>
      </c>
      <c r="D1771" s="20">
        <v>180.53880000000001</v>
      </c>
    </row>
    <row r="1772" spans="1:4">
      <c r="A1772">
        <f t="shared" si="27"/>
        <v>12.291666666666952</v>
      </c>
      <c r="B1772" s="1">
        <v>43429.958333333336</v>
      </c>
      <c r="C1772" s="20">
        <v>0.61952560000000001</v>
      </c>
      <c r="D1772" s="20">
        <v>186.1155</v>
      </c>
    </row>
    <row r="1773" spans="1:4">
      <c r="A1773">
        <f t="shared" si="27"/>
        <v>12.298611111111397</v>
      </c>
      <c r="B1773" s="1">
        <v>43429.965277777781</v>
      </c>
      <c r="C1773" s="20">
        <v>0.61952560000000001</v>
      </c>
      <c r="D1773" s="20">
        <v>186.1155</v>
      </c>
    </row>
    <row r="1774" spans="1:4">
      <c r="A1774">
        <f t="shared" si="27"/>
        <v>12.305555555555841</v>
      </c>
      <c r="B1774" s="1">
        <v>43429.972222222219</v>
      </c>
      <c r="C1774" s="20">
        <v>0.52893290000000004</v>
      </c>
      <c r="D1774" s="20">
        <v>188.58969999999999</v>
      </c>
    </row>
    <row r="1775" spans="1:4">
      <c r="A1775">
        <f t="shared" si="27"/>
        <v>12.312500000000286</v>
      </c>
      <c r="B1775" s="1">
        <v>43429.979166666664</v>
      </c>
      <c r="C1775" s="20">
        <v>0.63267370000000001</v>
      </c>
      <c r="D1775" s="20">
        <v>191.48750000000001</v>
      </c>
    </row>
    <row r="1776" spans="1:4">
      <c r="A1776">
        <f t="shared" si="27"/>
        <v>12.319444444444731</v>
      </c>
      <c r="B1776" s="1">
        <v>43429.986111111109</v>
      </c>
      <c r="C1776" s="20">
        <v>0.51371</v>
      </c>
      <c r="D1776" s="20">
        <v>176.9872</v>
      </c>
    </row>
    <row r="1777" spans="1:4">
      <c r="A1777">
        <f t="shared" si="27"/>
        <v>12.326388888889175</v>
      </c>
      <c r="B1777" s="1">
        <v>43429.993055555555</v>
      </c>
      <c r="C1777" s="20">
        <v>0.47703770000000001</v>
      </c>
      <c r="D1777" s="20">
        <v>179.27930000000001</v>
      </c>
    </row>
    <row r="1778" spans="1:4">
      <c r="A1778">
        <f t="shared" si="27"/>
        <v>12.33333333333362</v>
      </c>
      <c r="B1778" s="1">
        <v>43430</v>
      </c>
      <c r="C1778" s="20">
        <v>0.35315289999999999</v>
      </c>
      <c r="D1778" s="20">
        <v>188.7955</v>
      </c>
    </row>
    <row r="1779" spans="1:4">
      <c r="A1779">
        <f t="shared" si="27"/>
        <v>12.340277777778065</v>
      </c>
      <c r="B1779" s="1">
        <v>43430.006944444445</v>
      </c>
      <c r="C1779" s="20">
        <v>0.35315289999999999</v>
      </c>
      <c r="D1779" s="20">
        <v>188.7955</v>
      </c>
    </row>
    <row r="1780" spans="1:4">
      <c r="A1780">
        <f t="shared" si="27"/>
        <v>12.347222222222509</v>
      </c>
      <c r="B1780" s="1">
        <v>43430.013888888891</v>
      </c>
      <c r="C1780" s="20">
        <v>0.27312999999999998</v>
      </c>
      <c r="D1780" s="20">
        <v>193.12039999999999</v>
      </c>
    </row>
    <row r="1781" spans="1:4">
      <c r="A1781">
        <f t="shared" si="27"/>
        <v>12.354166666666954</v>
      </c>
      <c r="B1781" s="1">
        <v>43430.020833333336</v>
      </c>
      <c r="C1781" s="20">
        <v>0.28140009999999999</v>
      </c>
      <c r="D1781" s="20">
        <v>176.9444</v>
      </c>
    </row>
    <row r="1782" spans="1:4">
      <c r="A1782">
        <f t="shared" si="27"/>
        <v>12.361111111111398</v>
      </c>
      <c r="B1782" s="1">
        <v>43430.027777777781</v>
      </c>
      <c r="C1782" s="20">
        <v>6.3639609999999999E-2</v>
      </c>
      <c r="D1782" s="20">
        <v>188.1301</v>
      </c>
    </row>
    <row r="1783" spans="1:4">
      <c r="A1783">
        <f t="shared" si="27"/>
        <v>12.368055555555843</v>
      </c>
      <c r="B1783" s="1">
        <v>43430.034722222219</v>
      </c>
      <c r="C1783" s="20">
        <v>5.2773100000000003E-2</v>
      </c>
      <c r="D1783" s="20">
        <v>152.9494</v>
      </c>
    </row>
    <row r="1784" spans="1:4">
      <c r="A1784">
        <f t="shared" si="27"/>
        <v>12.375000000000288</v>
      </c>
      <c r="B1784" s="1">
        <v>43430.041666666664</v>
      </c>
      <c r="C1784" s="20">
        <v>0.11511730000000001</v>
      </c>
      <c r="D1784" s="20">
        <v>7.9893270000000003</v>
      </c>
    </row>
    <row r="1785" spans="1:4">
      <c r="A1785">
        <f t="shared" si="27"/>
        <v>12.381944444444732</v>
      </c>
      <c r="B1785" s="1">
        <v>43430.048611111109</v>
      </c>
      <c r="C1785" s="20">
        <v>0.11511730000000001</v>
      </c>
      <c r="D1785" s="20">
        <v>7.9893270000000003</v>
      </c>
    </row>
    <row r="1786" spans="1:4">
      <c r="A1786">
        <f t="shared" si="27"/>
        <v>12.388888888889177</v>
      </c>
      <c r="B1786" s="1">
        <v>43430.055555555555</v>
      </c>
      <c r="C1786" s="20">
        <v>0.38657599999999998</v>
      </c>
      <c r="D1786" s="20">
        <v>10.58324</v>
      </c>
    </row>
    <row r="1787" spans="1:4">
      <c r="A1787">
        <f t="shared" si="27"/>
        <v>12.395833333333622</v>
      </c>
      <c r="B1787" s="1">
        <v>43430.0625</v>
      </c>
      <c r="C1787" s="20">
        <v>0.47669909999999999</v>
      </c>
      <c r="D1787" s="20">
        <v>22.31476</v>
      </c>
    </row>
    <row r="1788" spans="1:4">
      <c r="A1788">
        <f t="shared" si="27"/>
        <v>12.402777777778066</v>
      </c>
      <c r="B1788" s="1">
        <v>43430.069444444445</v>
      </c>
      <c r="C1788" s="20">
        <v>0.56601849999999998</v>
      </c>
      <c r="D1788" s="20">
        <v>20.25985</v>
      </c>
    </row>
    <row r="1789" spans="1:4">
      <c r="A1789">
        <f t="shared" si="27"/>
        <v>12.409722222222511</v>
      </c>
      <c r="B1789" s="1">
        <v>43430.076388888891</v>
      </c>
      <c r="C1789" s="20">
        <v>0.54037860000000004</v>
      </c>
      <c r="D1789" s="20">
        <v>15.78519</v>
      </c>
    </row>
    <row r="1790" spans="1:4">
      <c r="A1790">
        <f t="shared" si="27"/>
        <v>12.416666666666956</v>
      </c>
      <c r="B1790" s="1">
        <v>43430.083333333336</v>
      </c>
      <c r="C1790" s="20">
        <v>0.52362010000000003</v>
      </c>
      <c r="D1790" s="20">
        <v>9.1205300000000005</v>
      </c>
    </row>
    <row r="1791" spans="1:4">
      <c r="A1791">
        <f t="shared" si="27"/>
        <v>12.4236111111114</v>
      </c>
      <c r="B1791" s="1">
        <v>43430.090277777781</v>
      </c>
      <c r="C1791" s="20">
        <v>0.52362010000000003</v>
      </c>
      <c r="D1791" s="20">
        <v>9.1205300000000005</v>
      </c>
    </row>
    <row r="1792" spans="1:4">
      <c r="A1792">
        <f t="shared" si="27"/>
        <v>12.430555555555845</v>
      </c>
      <c r="B1792" s="1">
        <v>43430.097222222219</v>
      </c>
      <c r="C1792" s="20">
        <v>0.74194680000000002</v>
      </c>
      <c r="D1792" s="20">
        <v>10.719279999999999</v>
      </c>
    </row>
    <row r="1793" spans="1:4">
      <c r="A1793">
        <f t="shared" si="27"/>
        <v>12.43750000000029</v>
      </c>
      <c r="B1793" s="1">
        <v>43430.104166666664</v>
      </c>
      <c r="C1793" s="20">
        <v>0.69313279999999999</v>
      </c>
      <c r="D1793" s="20">
        <v>7.6274179999999996</v>
      </c>
    </row>
    <row r="1794" spans="1:4">
      <c r="A1794">
        <f t="shared" si="27"/>
        <v>12.444444444444734</v>
      </c>
      <c r="B1794" s="1">
        <v>43430.111111111109</v>
      </c>
      <c r="C1794" s="20">
        <v>0.73131999999999997</v>
      </c>
      <c r="D1794" s="20">
        <v>8.6508579999999995</v>
      </c>
    </row>
    <row r="1795" spans="1:4">
      <c r="A1795">
        <f t="shared" si="27"/>
        <v>12.451388888889179</v>
      </c>
      <c r="B1795" s="1">
        <v>43430.118055555555</v>
      </c>
      <c r="C1795" s="20">
        <v>0.84233550000000001</v>
      </c>
      <c r="D1795" s="20">
        <v>10.94975</v>
      </c>
    </row>
    <row r="1796" spans="1:4">
      <c r="A1796">
        <f t="shared" ref="A1796:A1859" si="28">A1795+((10/60)/24)</f>
        <v>12.458333333333623</v>
      </c>
      <c r="B1796" s="1">
        <v>43430.125</v>
      </c>
      <c r="C1796" s="20">
        <v>0.8150153</v>
      </c>
      <c r="D1796" s="20">
        <v>16.611709999999999</v>
      </c>
    </row>
    <row r="1797" spans="1:4">
      <c r="A1797">
        <f t="shared" si="28"/>
        <v>12.465277777778068</v>
      </c>
      <c r="B1797" s="1">
        <v>43430.131944444445</v>
      </c>
      <c r="C1797" s="20">
        <v>0.8150153</v>
      </c>
      <c r="D1797" s="20">
        <v>16.611709999999999</v>
      </c>
    </row>
    <row r="1798" spans="1:4">
      <c r="A1798">
        <f t="shared" si="28"/>
        <v>12.472222222222513</v>
      </c>
      <c r="B1798" s="1">
        <v>43430.138888888891</v>
      </c>
      <c r="C1798" s="20">
        <v>0.83574939999999998</v>
      </c>
      <c r="D1798" s="20">
        <v>15.33328</v>
      </c>
    </row>
    <row r="1799" spans="1:4">
      <c r="A1799">
        <f t="shared" si="28"/>
        <v>12.479166666666957</v>
      </c>
      <c r="B1799" s="1">
        <v>43430.145833333336</v>
      </c>
      <c r="C1799" s="20">
        <v>0.78111779999999997</v>
      </c>
      <c r="D1799" s="20">
        <v>8.762893</v>
      </c>
    </row>
    <row r="1800" spans="1:4">
      <c r="A1800">
        <f t="shared" si="28"/>
        <v>12.486111111111402</v>
      </c>
      <c r="B1800" s="1">
        <v>43430.152777777781</v>
      </c>
      <c r="C1800" s="20">
        <v>0.71261839999999999</v>
      </c>
      <c r="D1800" s="20">
        <v>6.5266489999999999</v>
      </c>
    </row>
    <row r="1801" spans="1:4">
      <c r="A1801">
        <f t="shared" si="28"/>
        <v>12.493055555555847</v>
      </c>
      <c r="B1801" s="1">
        <v>43430.159722222219</v>
      </c>
      <c r="C1801" s="20">
        <v>0.72914540000000005</v>
      </c>
      <c r="D1801" s="20">
        <v>10.03074</v>
      </c>
    </row>
    <row r="1802" spans="1:4">
      <c r="A1802">
        <f t="shared" si="28"/>
        <v>12.500000000000291</v>
      </c>
      <c r="B1802" s="1">
        <v>43430.166666666664</v>
      </c>
      <c r="C1802" s="20">
        <v>0.69701789999999997</v>
      </c>
      <c r="D1802" s="20">
        <v>4.3608779999999996</v>
      </c>
    </row>
    <row r="1803" spans="1:4">
      <c r="A1803">
        <f t="shared" si="28"/>
        <v>12.506944444444736</v>
      </c>
      <c r="B1803" s="1">
        <v>43430.173611111109</v>
      </c>
      <c r="C1803" s="20">
        <v>0.69701789999999997</v>
      </c>
      <c r="D1803" s="20">
        <v>4.3608779999999996</v>
      </c>
    </row>
    <row r="1804" spans="1:4">
      <c r="A1804">
        <f t="shared" si="28"/>
        <v>12.513888888889181</v>
      </c>
      <c r="B1804" s="1">
        <v>43430.180555555555</v>
      </c>
      <c r="C1804" s="20">
        <v>0.67208999999999997</v>
      </c>
      <c r="D1804" s="20">
        <v>11.326650000000001</v>
      </c>
    </row>
    <row r="1805" spans="1:4">
      <c r="A1805">
        <f t="shared" si="28"/>
        <v>12.520833333333625</v>
      </c>
      <c r="B1805" s="1">
        <v>43430.1875</v>
      </c>
      <c r="C1805" s="20">
        <v>0.61189870000000002</v>
      </c>
      <c r="D1805" s="20">
        <v>9.2160220000000006</v>
      </c>
    </row>
    <row r="1806" spans="1:4">
      <c r="A1806">
        <f t="shared" si="28"/>
        <v>12.52777777777807</v>
      </c>
      <c r="B1806" s="1">
        <v>43430.194444444445</v>
      </c>
      <c r="C1806" s="20">
        <v>0.57788660000000003</v>
      </c>
      <c r="D1806" s="20">
        <v>3.1743299999999999</v>
      </c>
    </row>
    <row r="1807" spans="1:4">
      <c r="A1807">
        <f t="shared" si="28"/>
        <v>12.534722222222515</v>
      </c>
      <c r="B1807" s="1">
        <v>43430.201388888891</v>
      </c>
      <c r="C1807" s="20">
        <v>0.63524250000000004</v>
      </c>
      <c r="D1807" s="20">
        <v>9.2399020000000007</v>
      </c>
    </row>
    <row r="1808" spans="1:4">
      <c r="A1808">
        <f t="shared" si="28"/>
        <v>12.541666666666959</v>
      </c>
      <c r="B1808" s="1">
        <v>43430.208333333336</v>
      </c>
      <c r="C1808" s="20">
        <v>0.49032740000000002</v>
      </c>
      <c r="D1808" s="20">
        <v>7.6178090000000003</v>
      </c>
    </row>
    <row r="1809" spans="1:4">
      <c r="A1809">
        <f t="shared" si="28"/>
        <v>12.548611111111404</v>
      </c>
      <c r="B1809" s="1">
        <v>43430.215277777781</v>
      </c>
      <c r="C1809" s="20">
        <v>0.49032740000000002</v>
      </c>
      <c r="D1809" s="20">
        <v>7.6178090000000003</v>
      </c>
    </row>
    <row r="1810" spans="1:4">
      <c r="A1810">
        <f t="shared" si="28"/>
        <v>12.555555555555848</v>
      </c>
      <c r="B1810" s="1">
        <v>43430.222222222219</v>
      </c>
      <c r="C1810" s="20">
        <v>0.37710739999999998</v>
      </c>
      <c r="D1810" s="20">
        <v>358.63240000000002</v>
      </c>
    </row>
    <row r="1811" spans="1:4">
      <c r="A1811">
        <f t="shared" si="28"/>
        <v>12.562500000000293</v>
      </c>
      <c r="B1811" s="1">
        <v>43430.229166666664</v>
      </c>
      <c r="C1811" s="20">
        <v>0.41334969999999999</v>
      </c>
      <c r="D1811" s="20">
        <v>2.357091</v>
      </c>
    </row>
    <row r="1812" spans="1:4">
      <c r="A1812">
        <f t="shared" si="28"/>
        <v>12.569444444444738</v>
      </c>
      <c r="B1812" s="1">
        <v>43430.236111111109</v>
      </c>
      <c r="C1812" s="20">
        <v>0.27735359999999998</v>
      </c>
      <c r="D1812" s="20">
        <v>8.9189279999999993</v>
      </c>
    </row>
    <row r="1813" spans="1:4">
      <c r="A1813">
        <f t="shared" si="28"/>
        <v>12.576388888889182</v>
      </c>
      <c r="B1813" s="1">
        <v>43430.243055555555</v>
      </c>
      <c r="C1813" s="20">
        <v>0.26791789999999999</v>
      </c>
      <c r="D1813" s="20">
        <v>6.8597599999999996</v>
      </c>
    </row>
    <row r="1814" spans="1:4">
      <c r="A1814">
        <f t="shared" si="28"/>
        <v>12.583333333333627</v>
      </c>
      <c r="B1814" s="1">
        <v>43430.25</v>
      </c>
      <c r="C1814" s="20">
        <v>0.36549419999999999</v>
      </c>
      <c r="D1814" s="20">
        <v>2.9798309999999999</v>
      </c>
    </row>
    <row r="1815" spans="1:4">
      <c r="A1815">
        <f t="shared" si="28"/>
        <v>12.590277777778072</v>
      </c>
      <c r="B1815" s="1">
        <v>43430.256944444445</v>
      </c>
      <c r="C1815" s="20">
        <v>0.36549419999999999</v>
      </c>
      <c r="D1815" s="20">
        <v>2.9798309999999999</v>
      </c>
    </row>
    <row r="1816" spans="1:4">
      <c r="A1816">
        <f t="shared" si="28"/>
        <v>12.597222222222516</v>
      </c>
      <c r="B1816" s="1">
        <v>43430.263888888891</v>
      </c>
      <c r="C1816" s="20">
        <v>0.20124120000000001</v>
      </c>
      <c r="D1816" s="20">
        <v>343.5462</v>
      </c>
    </row>
    <row r="1817" spans="1:4">
      <c r="A1817">
        <f t="shared" si="28"/>
        <v>12.604166666666961</v>
      </c>
      <c r="B1817" s="1">
        <v>43430.270833333336</v>
      </c>
      <c r="C1817" s="20">
        <v>0.1616447</v>
      </c>
      <c r="D1817" s="20">
        <v>351.81979999999999</v>
      </c>
    </row>
    <row r="1818" spans="1:4">
      <c r="A1818">
        <f t="shared" si="28"/>
        <v>12.611111111111406</v>
      </c>
      <c r="B1818" s="1">
        <v>43430.277777777781</v>
      </c>
      <c r="C1818" s="20">
        <v>9.5718339999999999E-2</v>
      </c>
      <c r="D1818" s="20">
        <v>302.19569999999999</v>
      </c>
    </row>
    <row r="1819" spans="1:4">
      <c r="A1819">
        <f t="shared" si="28"/>
        <v>12.61805555555585</v>
      </c>
      <c r="B1819" s="1">
        <v>43430.284722222219</v>
      </c>
      <c r="C1819" s="20">
        <v>0.1037304</v>
      </c>
      <c r="D1819" s="20">
        <v>213.9965</v>
      </c>
    </row>
    <row r="1820" spans="1:4">
      <c r="A1820">
        <f t="shared" si="28"/>
        <v>12.625000000000295</v>
      </c>
      <c r="B1820" s="1">
        <v>43430.291666666664</v>
      </c>
      <c r="C1820" s="20">
        <v>0.15966530000000001</v>
      </c>
      <c r="D1820" s="20">
        <v>207.20699999999999</v>
      </c>
    </row>
    <row r="1821" spans="1:4">
      <c r="A1821">
        <f t="shared" si="28"/>
        <v>12.63194444444474</v>
      </c>
      <c r="B1821" s="1">
        <v>43430.298611111109</v>
      </c>
      <c r="C1821" s="20">
        <v>0.15966530000000001</v>
      </c>
      <c r="D1821" s="20">
        <v>207.20699999999999</v>
      </c>
    </row>
    <row r="1822" spans="1:4">
      <c r="A1822">
        <f t="shared" si="28"/>
        <v>12.638888888889184</v>
      </c>
      <c r="B1822" s="1">
        <v>43430.305555555555</v>
      </c>
      <c r="C1822" s="20">
        <v>0.39088869999999998</v>
      </c>
      <c r="D1822" s="20">
        <v>201.77420000000001</v>
      </c>
    </row>
    <row r="1823" spans="1:4">
      <c r="A1823">
        <f t="shared" si="28"/>
        <v>12.645833333333629</v>
      </c>
      <c r="B1823" s="1">
        <v>43430.3125</v>
      </c>
      <c r="C1823" s="20">
        <v>0.4606365</v>
      </c>
      <c r="D1823" s="20">
        <v>194.97149999999999</v>
      </c>
    </row>
    <row r="1824" spans="1:4">
      <c r="A1824">
        <f t="shared" si="28"/>
        <v>12.652777777778073</v>
      </c>
      <c r="B1824" s="1">
        <v>43430.319444444445</v>
      </c>
      <c r="C1824" s="20">
        <v>0.5309256</v>
      </c>
      <c r="D1824" s="20">
        <v>205.5515</v>
      </c>
    </row>
    <row r="1825" spans="1:4">
      <c r="A1825">
        <f t="shared" si="28"/>
        <v>12.659722222222518</v>
      </c>
      <c r="B1825" s="1">
        <v>43430.326388888891</v>
      </c>
      <c r="C1825" s="20">
        <v>0.60814230000000002</v>
      </c>
      <c r="D1825" s="20">
        <v>184.81059999999999</v>
      </c>
    </row>
    <row r="1826" spans="1:4">
      <c r="A1826">
        <f t="shared" si="28"/>
        <v>12.666666666666963</v>
      </c>
      <c r="B1826" s="1">
        <v>43430.333333333336</v>
      </c>
      <c r="C1826" s="20">
        <v>0.63959520000000003</v>
      </c>
      <c r="D1826" s="20">
        <v>194.57939999999999</v>
      </c>
    </row>
    <row r="1827" spans="1:4">
      <c r="A1827">
        <f t="shared" si="28"/>
        <v>12.673611111111407</v>
      </c>
      <c r="B1827" s="1">
        <v>43430.340277777781</v>
      </c>
      <c r="C1827" s="20">
        <v>0.63959520000000003</v>
      </c>
      <c r="D1827" s="20">
        <v>194.57939999999999</v>
      </c>
    </row>
    <row r="1828" spans="1:4">
      <c r="A1828">
        <f t="shared" si="28"/>
        <v>12.680555555555852</v>
      </c>
      <c r="B1828" s="1">
        <v>43430.347222222219</v>
      </c>
      <c r="C1828" s="20">
        <v>0.60033740000000002</v>
      </c>
      <c r="D1828" s="20">
        <v>188.33260000000001</v>
      </c>
    </row>
    <row r="1829" spans="1:4">
      <c r="A1829">
        <f t="shared" si="28"/>
        <v>12.687500000000297</v>
      </c>
      <c r="B1829" s="1">
        <v>43430.354166666664</v>
      </c>
      <c r="C1829" s="20">
        <v>0.59718839999999995</v>
      </c>
      <c r="D1829" s="20">
        <v>181.4393</v>
      </c>
    </row>
    <row r="1830" spans="1:4">
      <c r="A1830">
        <f t="shared" si="28"/>
        <v>12.694444444444741</v>
      </c>
      <c r="B1830" s="1">
        <v>43430.361111111109</v>
      </c>
      <c r="C1830" s="20">
        <v>0.6300675</v>
      </c>
      <c r="D1830" s="20">
        <v>175.35720000000001</v>
      </c>
    </row>
    <row r="1831" spans="1:4">
      <c r="A1831">
        <f t="shared" si="28"/>
        <v>12.701388888889186</v>
      </c>
      <c r="B1831" s="1">
        <v>43430.368055555555</v>
      </c>
      <c r="C1831" s="20">
        <v>0.73798710000000001</v>
      </c>
      <c r="D1831" s="20">
        <v>191.1729</v>
      </c>
    </row>
    <row r="1832" spans="1:4">
      <c r="A1832">
        <f t="shared" si="28"/>
        <v>12.708333333333631</v>
      </c>
      <c r="B1832" s="1">
        <v>43430.375</v>
      </c>
      <c r="C1832" s="20">
        <v>0.79974619999999996</v>
      </c>
      <c r="D1832" s="20">
        <v>186.24529999999999</v>
      </c>
    </row>
    <row r="1833" spans="1:4">
      <c r="A1833">
        <f t="shared" si="28"/>
        <v>12.715277777778075</v>
      </c>
      <c r="B1833" s="1">
        <v>43430.381944444445</v>
      </c>
      <c r="C1833" s="20">
        <v>0.79974619999999996</v>
      </c>
      <c r="D1833" s="20">
        <v>186.24529999999999</v>
      </c>
    </row>
    <row r="1834" spans="1:4">
      <c r="A1834">
        <f t="shared" si="28"/>
        <v>12.72222222222252</v>
      </c>
      <c r="B1834" s="1">
        <v>43430.388888888891</v>
      </c>
      <c r="C1834" s="20">
        <v>0.69271059999999995</v>
      </c>
      <c r="D1834" s="20">
        <v>191.82900000000001</v>
      </c>
    </row>
    <row r="1835" spans="1:4">
      <c r="A1835">
        <f t="shared" si="28"/>
        <v>12.729166666666965</v>
      </c>
      <c r="B1835" s="1">
        <v>43430.395833333336</v>
      </c>
      <c r="C1835" s="20">
        <v>0.69244859999999997</v>
      </c>
      <c r="D1835" s="20">
        <v>189.4759</v>
      </c>
    </row>
    <row r="1836" spans="1:4">
      <c r="A1836">
        <f t="shared" si="28"/>
        <v>12.736111111111409</v>
      </c>
      <c r="B1836" s="1">
        <v>43430.402777777781</v>
      </c>
      <c r="C1836" s="20">
        <v>0.80080770000000001</v>
      </c>
      <c r="D1836" s="20">
        <v>184.79929999999999</v>
      </c>
    </row>
    <row r="1837" spans="1:4">
      <c r="A1837">
        <f t="shared" si="28"/>
        <v>12.743055555555854</v>
      </c>
      <c r="B1837" s="1">
        <v>43430.409722222219</v>
      </c>
      <c r="C1837" s="20">
        <v>0.75231709999999996</v>
      </c>
      <c r="D1837" s="20">
        <v>189.95060000000001</v>
      </c>
    </row>
    <row r="1838" spans="1:4">
      <c r="A1838">
        <f t="shared" si="28"/>
        <v>12.750000000000298</v>
      </c>
      <c r="B1838" s="1">
        <v>43430.416666666664</v>
      </c>
      <c r="C1838" s="20">
        <v>0.80262199999999995</v>
      </c>
      <c r="D1838" s="20">
        <v>183.6431</v>
      </c>
    </row>
    <row r="1839" spans="1:4">
      <c r="A1839">
        <f t="shared" si="28"/>
        <v>12.756944444444743</v>
      </c>
      <c r="B1839" s="1">
        <v>43430.423611111109</v>
      </c>
      <c r="C1839" s="20">
        <v>0.80262199999999995</v>
      </c>
      <c r="D1839" s="20">
        <v>183.6431</v>
      </c>
    </row>
    <row r="1840" spans="1:4">
      <c r="A1840">
        <f t="shared" si="28"/>
        <v>12.763888888889188</v>
      </c>
      <c r="B1840" s="1">
        <v>43430.430555555555</v>
      </c>
      <c r="C1840" s="20">
        <v>0.63708160000000003</v>
      </c>
      <c r="D1840" s="20">
        <v>186.48920000000001</v>
      </c>
    </row>
    <row r="1841" spans="1:4">
      <c r="A1841">
        <f t="shared" si="28"/>
        <v>12.770833333333632</v>
      </c>
      <c r="B1841" s="1">
        <v>43430.4375</v>
      </c>
      <c r="C1841" s="20">
        <v>0.65705480000000005</v>
      </c>
      <c r="D1841" s="20">
        <v>194.5438</v>
      </c>
    </row>
    <row r="1842" spans="1:4">
      <c r="A1842">
        <f t="shared" si="28"/>
        <v>12.777777777778077</v>
      </c>
      <c r="B1842" s="1">
        <v>43430.444444444445</v>
      </c>
      <c r="C1842" s="20">
        <v>0.66555540000000002</v>
      </c>
      <c r="D1842" s="20">
        <v>188.6414</v>
      </c>
    </row>
    <row r="1843" spans="1:4">
      <c r="A1843">
        <f t="shared" si="28"/>
        <v>12.784722222222522</v>
      </c>
      <c r="B1843" s="1">
        <v>43430.451388888891</v>
      </c>
      <c r="C1843" s="20">
        <v>0.5741811</v>
      </c>
      <c r="D1843" s="20">
        <v>184.9957</v>
      </c>
    </row>
    <row r="1844" spans="1:4">
      <c r="A1844">
        <f t="shared" si="28"/>
        <v>12.791666666666966</v>
      </c>
      <c r="B1844" s="1">
        <v>43430.458333333336</v>
      </c>
      <c r="C1844" s="20">
        <v>0.64613620000000005</v>
      </c>
      <c r="D1844" s="20">
        <v>190.16210000000001</v>
      </c>
    </row>
    <row r="1845" spans="1:4">
      <c r="A1845">
        <f t="shared" si="28"/>
        <v>12.798611111111411</v>
      </c>
      <c r="B1845" s="1">
        <v>43430.465277777781</v>
      </c>
      <c r="C1845" s="20">
        <v>0.64613620000000005</v>
      </c>
      <c r="D1845" s="20">
        <v>190.16210000000001</v>
      </c>
    </row>
    <row r="1846" spans="1:4">
      <c r="A1846">
        <f t="shared" si="28"/>
        <v>12.805555555555856</v>
      </c>
      <c r="B1846" s="1">
        <v>43430.472222222219</v>
      </c>
      <c r="C1846" s="20">
        <v>0.60316000000000003</v>
      </c>
      <c r="D1846" s="20">
        <v>184.85040000000001</v>
      </c>
    </row>
    <row r="1847" spans="1:4">
      <c r="A1847">
        <f t="shared" si="28"/>
        <v>12.8125000000003</v>
      </c>
      <c r="B1847" s="1">
        <v>43430.479166666664</v>
      </c>
      <c r="C1847" s="20">
        <v>0.61639679999999997</v>
      </c>
      <c r="D1847" s="20">
        <v>191.51050000000001</v>
      </c>
    </row>
    <row r="1848" spans="1:4">
      <c r="A1848">
        <f t="shared" si="28"/>
        <v>12.819444444444745</v>
      </c>
      <c r="B1848" s="1">
        <v>43430.486111111109</v>
      </c>
      <c r="C1848" s="20">
        <v>0.50839350000000005</v>
      </c>
      <c r="D1848" s="20">
        <v>190.42580000000001</v>
      </c>
    </row>
    <row r="1849" spans="1:4">
      <c r="A1849">
        <f t="shared" si="28"/>
        <v>12.826388888889189</v>
      </c>
      <c r="B1849" s="1">
        <v>43430.493055555555</v>
      </c>
      <c r="C1849" s="20">
        <v>0.50580729999999996</v>
      </c>
      <c r="D1849" s="20">
        <v>191.86529999999999</v>
      </c>
    </row>
    <row r="1850" spans="1:4">
      <c r="A1850">
        <f t="shared" si="28"/>
        <v>12.833333333333634</v>
      </c>
      <c r="B1850" s="1">
        <v>43430.5</v>
      </c>
      <c r="C1850" s="20">
        <v>0.54230990000000001</v>
      </c>
      <c r="D1850" s="20">
        <v>185.2901</v>
      </c>
    </row>
    <row r="1851" spans="1:4">
      <c r="A1851">
        <f t="shared" si="28"/>
        <v>12.840277777778079</v>
      </c>
      <c r="B1851" s="1">
        <v>43430.506944444445</v>
      </c>
      <c r="C1851" s="20">
        <v>0.54230990000000001</v>
      </c>
      <c r="D1851" s="20">
        <v>185.2901</v>
      </c>
    </row>
    <row r="1852" spans="1:4">
      <c r="A1852">
        <f t="shared" si="28"/>
        <v>12.847222222222523</v>
      </c>
      <c r="B1852" s="1">
        <v>43430.513888888891</v>
      </c>
      <c r="C1852" s="20">
        <v>0.37464120000000001</v>
      </c>
      <c r="D1852" s="20">
        <v>192.3297</v>
      </c>
    </row>
    <row r="1853" spans="1:4">
      <c r="A1853">
        <f t="shared" si="28"/>
        <v>12.854166666666968</v>
      </c>
      <c r="B1853" s="1">
        <v>43430.520833333336</v>
      </c>
      <c r="C1853" s="20">
        <v>0.259434</v>
      </c>
      <c r="D1853" s="20">
        <v>176.68539999999999</v>
      </c>
    </row>
    <row r="1854" spans="1:4">
      <c r="A1854">
        <f t="shared" si="28"/>
        <v>12.861111111111413</v>
      </c>
      <c r="B1854" s="1">
        <v>43430.527777777781</v>
      </c>
      <c r="C1854" s="20">
        <v>0.1665953</v>
      </c>
      <c r="D1854" s="20">
        <v>172.06450000000001</v>
      </c>
    </row>
    <row r="1855" spans="1:4">
      <c r="A1855">
        <f t="shared" si="28"/>
        <v>12.868055555555857</v>
      </c>
      <c r="B1855" s="1">
        <v>43430.534722222219</v>
      </c>
      <c r="C1855" s="20">
        <v>0.21446209999999999</v>
      </c>
      <c r="D1855" s="20">
        <v>186.6942</v>
      </c>
    </row>
    <row r="1856" spans="1:4">
      <c r="A1856">
        <f t="shared" si="28"/>
        <v>12.875000000000302</v>
      </c>
      <c r="B1856" s="1">
        <v>43430.541666666664</v>
      </c>
      <c r="C1856" s="20">
        <v>4.1231049999999998E-2</v>
      </c>
      <c r="D1856" s="20">
        <v>67.166340000000005</v>
      </c>
    </row>
    <row r="1857" spans="1:4">
      <c r="A1857">
        <f t="shared" si="28"/>
        <v>12.881944444444747</v>
      </c>
      <c r="B1857" s="1">
        <v>43430.548611111109</v>
      </c>
      <c r="C1857" s="20">
        <v>4.1231049999999998E-2</v>
      </c>
      <c r="D1857" s="20">
        <v>67.166340000000005</v>
      </c>
    </row>
    <row r="1858" spans="1:4">
      <c r="A1858">
        <f t="shared" si="28"/>
        <v>12.888888888889191</v>
      </c>
      <c r="B1858" s="1">
        <v>43430.555555555555</v>
      </c>
      <c r="C1858" s="20">
        <v>0.24130689999999999</v>
      </c>
      <c r="D1858" s="20">
        <v>17.608989999999999</v>
      </c>
    </row>
    <row r="1859" spans="1:4">
      <c r="A1859">
        <f t="shared" si="28"/>
        <v>12.895833333333636</v>
      </c>
      <c r="B1859" s="1">
        <v>43430.5625</v>
      </c>
      <c r="C1859" s="20">
        <v>0.3390339</v>
      </c>
      <c r="D1859" s="20">
        <v>19.290050000000001</v>
      </c>
    </row>
    <row r="1860" spans="1:4">
      <c r="A1860">
        <f t="shared" ref="A1860:A1923" si="29">A1859+((10/60)/24)</f>
        <v>12.902777777778081</v>
      </c>
      <c r="B1860" s="1">
        <v>43430.569444444445</v>
      </c>
      <c r="C1860" s="20">
        <v>0.51282070000000002</v>
      </c>
      <c r="D1860" s="20">
        <v>16.774149999999999</v>
      </c>
    </row>
    <row r="1861" spans="1:4">
      <c r="A1861">
        <f t="shared" si="29"/>
        <v>12.909722222222525</v>
      </c>
      <c r="B1861" s="1">
        <v>43430.576388888891</v>
      </c>
      <c r="C1861" s="20">
        <v>0.37741360000000002</v>
      </c>
      <c r="D1861" s="20">
        <v>14.73584</v>
      </c>
    </row>
    <row r="1862" spans="1:4">
      <c r="A1862">
        <f t="shared" si="29"/>
        <v>12.91666666666697</v>
      </c>
      <c r="B1862" s="1">
        <v>43430.583333333336</v>
      </c>
      <c r="C1862" s="20">
        <v>0.52739360000000002</v>
      </c>
      <c r="D1862" s="20">
        <v>9.6052049999999998</v>
      </c>
    </row>
    <row r="1863" spans="1:4">
      <c r="A1863">
        <f t="shared" si="29"/>
        <v>12.923611111111414</v>
      </c>
      <c r="B1863" s="1">
        <v>43430.590277777781</v>
      </c>
      <c r="C1863" s="20">
        <v>0.52739360000000002</v>
      </c>
      <c r="D1863" s="20">
        <v>9.6052049999999998</v>
      </c>
    </row>
    <row r="1864" spans="1:4">
      <c r="A1864">
        <f t="shared" si="29"/>
        <v>12.930555555555859</v>
      </c>
      <c r="B1864" s="1">
        <v>43430.597222222219</v>
      </c>
      <c r="C1864" s="20">
        <v>0.68919739999999996</v>
      </c>
      <c r="D1864" s="20">
        <v>12.82638</v>
      </c>
    </row>
    <row r="1865" spans="1:4">
      <c r="A1865">
        <f t="shared" si="29"/>
        <v>12.937500000000304</v>
      </c>
      <c r="B1865" s="1">
        <v>43430.604166666664</v>
      </c>
      <c r="C1865" s="20">
        <v>0.60089349999999997</v>
      </c>
      <c r="D1865" s="20">
        <v>9.8698910000000009</v>
      </c>
    </row>
    <row r="1866" spans="1:4">
      <c r="A1866">
        <f t="shared" si="29"/>
        <v>12.944444444444748</v>
      </c>
      <c r="B1866" s="1">
        <v>43430.611111111109</v>
      </c>
      <c r="C1866" s="20">
        <v>0.62053199999999997</v>
      </c>
      <c r="D1866" s="20">
        <v>5.1777100000000003</v>
      </c>
    </row>
    <row r="1867" spans="1:4">
      <c r="A1867">
        <f t="shared" si="29"/>
        <v>12.951388888889193</v>
      </c>
      <c r="B1867" s="1">
        <v>43430.618055555555</v>
      </c>
      <c r="C1867" s="20">
        <v>0.69749839999999996</v>
      </c>
      <c r="D1867" s="20">
        <v>8.4089120000000008</v>
      </c>
    </row>
    <row r="1868" spans="1:4">
      <c r="A1868">
        <f t="shared" si="29"/>
        <v>12.958333333333638</v>
      </c>
      <c r="B1868" s="1">
        <v>43430.625</v>
      </c>
      <c r="C1868" s="20">
        <v>0.82580989999999999</v>
      </c>
      <c r="D1868" s="20">
        <v>6.1869540000000001</v>
      </c>
    </row>
    <row r="1869" spans="1:4">
      <c r="A1869">
        <f t="shared" si="29"/>
        <v>12.965277777778082</v>
      </c>
      <c r="B1869" s="1">
        <v>43430.631944444445</v>
      </c>
      <c r="C1869" s="20">
        <v>0.82580989999999999</v>
      </c>
      <c r="D1869" s="20">
        <v>6.1869540000000001</v>
      </c>
    </row>
    <row r="1870" spans="1:4">
      <c r="A1870">
        <f t="shared" si="29"/>
        <v>12.972222222222527</v>
      </c>
      <c r="B1870" s="1">
        <v>43430.638888888891</v>
      </c>
      <c r="C1870" s="20">
        <v>0.98342770000000002</v>
      </c>
      <c r="D1870" s="20">
        <v>10.48723</v>
      </c>
    </row>
    <row r="1871" spans="1:4">
      <c r="A1871">
        <f t="shared" si="29"/>
        <v>12.979166666666972</v>
      </c>
      <c r="B1871" s="1">
        <v>43430.645833333336</v>
      </c>
      <c r="C1871" s="20">
        <v>0.74383670000000002</v>
      </c>
      <c r="D1871" s="20">
        <v>7.1823410000000001</v>
      </c>
    </row>
    <row r="1872" spans="1:4">
      <c r="A1872">
        <f t="shared" si="29"/>
        <v>12.986111111111416</v>
      </c>
      <c r="B1872" s="1">
        <v>43430.652777777781</v>
      </c>
      <c r="C1872" s="20">
        <v>0.84355080000000005</v>
      </c>
      <c r="D1872" s="20">
        <v>9.0714980000000001</v>
      </c>
    </row>
    <row r="1873" spans="1:4">
      <c r="A1873">
        <f t="shared" si="29"/>
        <v>12.993055555555861</v>
      </c>
      <c r="B1873" s="1">
        <v>43430.659722222219</v>
      </c>
      <c r="C1873" s="20">
        <v>0.80203550000000001</v>
      </c>
      <c r="D1873" s="20">
        <v>7.5946439999999997</v>
      </c>
    </row>
    <row r="1874" spans="1:4">
      <c r="A1874">
        <f t="shared" si="29"/>
        <v>13.000000000000306</v>
      </c>
      <c r="B1874" s="1">
        <v>43430.666666666664</v>
      </c>
      <c r="C1874" s="20">
        <v>0.73457260000000002</v>
      </c>
      <c r="D1874" s="20">
        <v>2.262553</v>
      </c>
    </row>
    <row r="1875" spans="1:4">
      <c r="A1875">
        <f t="shared" si="29"/>
        <v>13.00694444444475</v>
      </c>
      <c r="B1875" s="1">
        <v>43430.673611111109</v>
      </c>
      <c r="C1875" s="20">
        <v>0.73457260000000002</v>
      </c>
      <c r="D1875" s="20">
        <v>2.262553</v>
      </c>
    </row>
    <row r="1876" spans="1:4">
      <c r="A1876">
        <f t="shared" si="29"/>
        <v>13.013888888889195</v>
      </c>
      <c r="B1876" s="1">
        <v>43430.680555555555</v>
      </c>
      <c r="C1876" s="20">
        <v>0.74803269999999999</v>
      </c>
      <c r="D1876" s="20">
        <v>9.8526830000000007</v>
      </c>
    </row>
    <row r="1877" spans="1:4">
      <c r="A1877">
        <f t="shared" si="29"/>
        <v>13.020833333333639</v>
      </c>
      <c r="B1877" s="1">
        <v>43430.6875</v>
      </c>
      <c r="C1877" s="20">
        <v>0.74432319999999996</v>
      </c>
      <c r="D1877" s="20">
        <v>8.5764410000000009</v>
      </c>
    </row>
    <row r="1878" spans="1:4">
      <c r="A1878">
        <f t="shared" si="29"/>
        <v>13.027777777778084</v>
      </c>
      <c r="B1878" s="1">
        <v>43430.694444444445</v>
      </c>
      <c r="C1878" s="20">
        <v>0.57678160000000001</v>
      </c>
      <c r="D1878" s="20">
        <v>11.09563</v>
      </c>
    </row>
    <row r="1879" spans="1:4">
      <c r="A1879">
        <f t="shared" si="29"/>
        <v>13.034722222222529</v>
      </c>
      <c r="B1879" s="1">
        <v>43430.701388888891</v>
      </c>
      <c r="C1879" s="20">
        <v>0.58599749999999995</v>
      </c>
      <c r="D1879" s="20">
        <v>14.629099999999999</v>
      </c>
    </row>
    <row r="1880" spans="1:4">
      <c r="A1880">
        <f t="shared" si="29"/>
        <v>13.041666666666973</v>
      </c>
      <c r="B1880" s="1">
        <v>43430.708333333336</v>
      </c>
      <c r="C1880" s="20">
        <v>0.49408200000000002</v>
      </c>
      <c r="D1880" s="20">
        <v>358.9563</v>
      </c>
    </row>
    <row r="1881" spans="1:4">
      <c r="A1881">
        <f t="shared" si="29"/>
        <v>13.048611111111418</v>
      </c>
      <c r="B1881" s="1">
        <v>43430.715277777781</v>
      </c>
      <c r="C1881" s="20">
        <v>0.49408200000000002</v>
      </c>
      <c r="D1881" s="20">
        <v>358.9563</v>
      </c>
    </row>
    <row r="1882" spans="1:4">
      <c r="A1882">
        <f t="shared" si="29"/>
        <v>13.055555555555863</v>
      </c>
      <c r="B1882" s="1">
        <v>43430.722222222219</v>
      </c>
      <c r="C1882" s="20">
        <v>0.45906429999999998</v>
      </c>
      <c r="D1882" s="20">
        <v>8.5184230000000003</v>
      </c>
    </row>
    <row r="1883" spans="1:4">
      <c r="A1883">
        <f t="shared" si="29"/>
        <v>13.062500000000307</v>
      </c>
      <c r="B1883" s="1">
        <v>43430.729166666664</v>
      </c>
      <c r="C1883" s="20">
        <v>0.46555990000000003</v>
      </c>
      <c r="D1883" s="20">
        <v>8.0256749999999997</v>
      </c>
    </row>
    <row r="1884" spans="1:4">
      <c r="A1884">
        <f t="shared" si="29"/>
        <v>13.069444444444752</v>
      </c>
      <c r="B1884" s="1">
        <v>43430.736111111109</v>
      </c>
      <c r="C1884" s="20">
        <v>0.43256099999999997</v>
      </c>
      <c r="D1884" s="20">
        <v>353.76220000000001</v>
      </c>
    </row>
    <row r="1885" spans="1:4">
      <c r="A1885">
        <f t="shared" si="29"/>
        <v>13.076388888889197</v>
      </c>
      <c r="B1885" s="1">
        <v>43430.743055555555</v>
      </c>
      <c r="C1885" s="20">
        <v>0.4421911</v>
      </c>
      <c r="D1885" s="20">
        <v>1.6846840000000001</v>
      </c>
    </row>
    <row r="1886" spans="1:4">
      <c r="A1886">
        <f t="shared" si="29"/>
        <v>13.083333333333641</v>
      </c>
      <c r="B1886" s="1">
        <v>43430.75</v>
      </c>
      <c r="C1886" s="20">
        <v>0.30108639999999998</v>
      </c>
      <c r="D1886" s="20">
        <v>8.2108380000000007</v>
      </c>
    </row>
    <row r="1887" spans="1:4">
      <c r="A1887">
        <f t="shared" si="29"/>
        <v>13.090277777778086</v>
      </c>
      <c r="B1887" s="1">
        <v>43430.756944444445</v>
      </c>
      <c r="C1887" s="20">
        <v>0.30108639999999998</v>
      </c>
      <c r="D1887" s="20">
        <v>8.2108380000000007</v>
      </c>
    </row>
    <row r="1888" spans="1:4">
      <c r="A1888">
        <f t="shared" si="29"/>
        <v>13.097222222222531</v>
      </c>
      <c r="B1888" s="1">
        <v>43430.763888888891</v>
      </c>
      <c r="C1888" s="20">
        <v>0.28556779999999998</v>
      </c>
      <c r="D1888" s="20">
        <v>350.93349999999998</v>
      </c>
    </row>
    <row r="1889" spans="1:4">
      <c r="A1889">
        <f t="shared" si="29"/>
        <v>13.104166666666975</v>
      </c>
      <c r="B1889" s="1">
        <v>43430.770833333336</v>
      </c>
      <c r="C1889" s="20">
        <v>0.1873206</v>
      </c>
      <c r="D1889" s="20">
        <v>12.329750000000001</v>
      </c>
    </row>
    <row r="1890" spans="1:4">
      <c r="A1890">
        <f t="shared" si="29"/>
        <v>13.11111111111142</v>
      </c>
      <c r="B1890" s="1">
        <v>43430.777777777781</v>
      </c>
      <c r="C1890" s="20">
        <v>0.21985679999999999</v>
      </c>
      <c r="D1890" s="20">
        <v>349.25229999999999</v>
      </c>
    </row>
    <row r="1891" spans="1:4">
      <c r="A1891">
        <f t="shared" si="29"/>
        <v>13.118055555555864</v>
      </c>
      <c r="B1891" s="1">
        <v>43430.784722222219</v>
      </c>
      <c r="C1891" s="20">
        <v>0.16357260000000001</v>
      </c>
      <c r="D1891" s="20">
        <v>348.00310000000002</v>
      </c>
    </row>
    <row r="1892" spans="1:4">
      <c r="A1892">
        <f t="shared" si="29"/>
        <v>13.125000000000309</v>
      </c>
      <c r="B1892" s="1">
        <v>43430.791666666664</v>
      </c>
      <c r="C1892" s="20">
        <v>9.6674709999999997E-2</v>
      </c>
      <c r="D1892" s="20">
        <v>309.12259999999998</v>
      </c>
    </row>
    <row r="1893" spans="1:4">
      <c r="A1893">
        <f t="shared" si="29"/>
        <v>13.131944444444754</v>
      </c>
      <c r="B1893" s="1">
        <v>43430.798611111109</v>
      </c>
      <c r="C1893" s="20">
        <v>9.6674709999999997E-2</v>
      </c>
      <c r="D1893" s="20">
        <v>309.12259999999998</v>
      </c>
    </row>
    <row r="1894" spans="1:4">
      <c r="A1894">
        <f t="shared" si="29"/>
        <v>13.138888888889198</v>
      </c>
      <c r="B1894" s="1">
        <v>43430.805555555555</v>
      </c>
      <c r="C1894" s="20">
        <v>0.14101420000000001</v>
      </c>
      <c r="D1894" s="20">
        <v>228.73759999999999</v>
      </c>
    </row>
    <row r="1895" spans="1:4">
      <c r="A1895">
        <f t="shared" si="29"/>
        <v>13.145833333333643</v>
      </c>
      <c r="B1895" s="1">
        <v>43430.8125</v>
      </c>
      <c r="C1895" s="20">
        <v>0.29051159999999998</v>
      </c>
      <c r="D1895" s="20">
        <v>209.03540000000001</v>
      </c>
    </row>
    <row r="1896" spans="1:4">
      <c r="A1896">
        <f t="shared" si="29"/>
        <v>13.152777777778088</v>
      </c>
      <c r="B1896" s="1">
        <v>43430.819444444445</v>
      </c>
      <c r="C1896" s="20">
        <v>0.366531</v>
      </c>
      <c r="D1896" s="20">
        <v>197.79230000000001</v>
      </c>
    </row>
    <row r="1897" spans="1:4">
      <c r="A1897">
        <f t="shared" si="29"/>
        <v>13.159722222222532</v>
      </c>
      <c r="B1897" s="1">
        <v>43430.826388888891</v>
      </c>
      <c r="C1897" s="20">
        <v>0.40300000000000002</v>
      </c>
      <c r="D1897" s="20">
        <v>202.6199</v>
      </c>
    </row>
    <row r="1898" spans="1:4">
      <c r="A1898">
        <f t="shared" si="29"/>
        <v>13.166666666666977</v>
      </c>
      <c r="B1898" s="1">
        <v>43430.833333333336</v>
      </c>
      <c r="C1898" s="20">
        <v>0.4478258</v>
      </c>
      <c r="D1898" s="20">
        <v>195.27760000000001</v>
      </c>
    </row>
    <row r="1899" spans="1:4">
      <c r="A1899">
        <f t="shared" si="29"/>
        <v>13.173611111111422</v>
      </c>
      <c r="B1899" s="1">
        <v>43430.840277777781</v>
      </c>
      <c r="C1899" s="20">
        <v>0.4478258</v>
      </c>
      <c r="D1899" s="20">
        <v>195.27760000000001</v>
      </c>
    </row>
    <row r="1900" spans="1:4">
      <c r="A1900">
        <f t="shared" si="29"/>
        <v>13.180555555555866</v>
      </c>
      <c r="B1900" s="1">
        <v>43430.847222222219</v>
      </c>
      <c r="C1900" s="20">
        <v>0.61466410000000005</v>
      </c>
      <c r="D1900" s="20">
        <v>190.6884</v>
      </c>
    </row>
    <row r="1901" spans="1:4">
      <c r="A1901">
        <f t="shared" si="29"/>
        <v>13.187500000000311</v>
      </c>
      <c r="B1901" s="1">
        <v>43430.854166666664</v>
      </c>
      <c r="C1901" s="20">
        <v>0.6663888</v>
      </c>
      <c r="D1901" s="20">
        <v>183.69970000000001</v>
      </c>
    </row>
    <row r="1902" spans="1:4">
      <c r="A1902">
        <f t="shared" si="29"/>
        <v>13.194444444444756</v>
      </c>
      <c r="B1902" s="1">
        <v>43430.861111111109</v>
      </c>
      <c r="C1902" s="20">
        <v>0.60948659999999999</v>
      </c>
      <c r="D1902" s="20">
        <v>185.17740000000001</v>
      </c>
    </row>
    <row r="1903" spans="1:4">
      <c r="A1903">
        <f t="shared" si="29"/>
        <v>13.2013888888892</v>
      </c>
      <c r="B1903" s="1">
        <v>43430.868055555555</v>
      </c>
      <c r="C1903" s="20">
        <v>0.56801409999999997</v>
      </c>
      <c r="D1903" s="20">
        <v>180.40350000000001</v>
      </c>
    </row>
    <row r="1904" spans="1:4">
      <c r="A1904">
        <f t="shared" si="29"/>
        <v>13.208333333333645</v>
      </c>
      <c r="B1904" s="1">
        <v>43430.875</v>
      </c>
      <c r="C1904" s="20">
        <v>0.68854700000000002</v>
      </c>
      <c r="D1904" s="20">
        <v>186.5883</v>
      </c>
    </row>
    <row r="1905" spans="1:4">
      <c r="A1905">
        <f t="shared" si="29"/>
        <v>13.215277777778089</v>
      </c>
      <c r="B1905" s="1">
        <v>43430.881944444445</v>
      </c>
      <c r="C1905" s="20">
        <v>0.68854700000000002</v>
      </c>
      <c r="D1905" s="20">
        <v>186.5883</v>
      </c>
    </row>
    <row r="1906" spans="1:4">
      <c r="A1906">
        <f t="shared" si="29"/>
        <v>13.222222222222534</v>
      </c>
      <c r="B1906" s="1">
        <v>43430.888888888891</v>
      </c>
      <c r="C1906" s="20">
        <v>0.65989390000000003</v>
      </c>
      <c r="D1906" s="20">
        <v>187.6635</v>
      </c>
    </row>
    <row r="1907" spans="1:4">
      <c r="A1907">
        <f t="shared" si="29"/>
        <v>13.229166666666979</v>
      </c>
      <c r="B1907" s="1">
        <v>43430.895833333336</v>
      </c>
      <c r="C1907" s="20">
        <v>0.65838059999999998</v>
      </c>
      <c r="D1907" s="20">
        <v>187.33009999999999</v>
      </c>
    </row>
    <row r="1908" spans="1:4">
      <c r="A1908">
        <f t="shared" si="29"/>
        <v>13.236111111111423</v>
      </c>
      <c r="B1908" s="1">
        <v>43430.902777777781</v>
      </c>
      <c r="C1908" s="20">
        <v>0.68936059999999999</v>
      </c>
      <c r="D1908" s="20">
        <v>184.74289999999999</v>
      </c>
    </row>
    <row r="1909" spans="1:4">
      <c r="A1909">
        <f t="shared" si="29"/>
        <v>13.243055555555868</v>
      </c>
      <c r="B1909" s="1">
        <v>43430.909722222219</v>
      </c>
      <c r="C1909" s="20">
        <v>0.6295347</v>
      </c>
      <c r="D1909" s="20">
        <v>191.45269999999999</v>
      </c>
    </row>
    <row r="1910" spans="1:4">
      <c r="A1910">
        <f t="shared" si="29"/>
        <v>13.250000000000313</v>
      </c>
      <c r="B1910" s="1">
        <v>43430.916666666664</v>
      </c>
      <c r="C1910" s="20">
        <v>0.65309260000000002</v>
      </c>
      <c r="D1910" s="20">
        <v>187.8323</v>
      </c>
    </row>
    <row r="1911" spans="1:4">
      <c r="A1911">
        <f t="shared" si="29"/>
        <v>13.256944444444757</v>
      </c>
      <c r="B1911" s="1">
        <v>43430.923611111109</v>
      </c>
      <c r="C1911" s="20">
        <v>0.65309260000000002</v>
      </c>
      <c r="D1911" s="20">
        <v>187.8323</v>
      </c>
    </row>
    <row r="1912" spans="1:4">
      <c r="A1912">
        <f t="shared" si="29"/>
        <v>13.263888888889202</v>
      </c>
      <c r="B1912" s="1">
        <v>43430.930555555555</v>
      </c>
      <c r="C1912" s="20">
        <v>0.59170940000000005</v>
      </c>
      <c r="D1912" s="20">
        <v>187.9658</v>
      </c>
    </row>
    <row r="1913" spans="1:4">
      <c r="A1913">
        <f t="shared" si="29"/>
        <v>13.270833333333647</v>
      </c>
      <c r="B1913" s="1">
        <v>43430.9375</v>
      </c>
      <c r="C1913" s="20">
        <v>0.68209240000000004</v>
      </c>
      <c r="D1913" s="20">
        <v>191.244</v>
      </c>
    </row>
    <row r="1914" spans="1:4">
      <c r="A1914">
        <f t="shared" si="29"/>
        <v>13.277777777778091</v>
      </c>
      <c r="B1914" s="1">
        <v>43430.944444444445</v>
      </c>
      <c r="C1914" s="20">
        <v>0.6308954</v>
      </c>
      <c r="D1914" s="20">
        <v>186.37029999999999</v>
      </c>
    </row>
    <row r="1915" spans="1:4">
      <c r="A1915">
        <f t="shared" si="29"/>
        <v>13.284722222222536</v>
      </c>
      <c r="B1915" s="1">
        <v>43430.951388888891</v>
      </c>
      <c r="C1915" s="20">
        <v>0.67677620000000005</v>
      </c>
      <c r="D1915" s="20">
        <v>195.864</v>
      </c>
    </row>
    <row r="1916" spans="1:4">
      <c r="A1916">
        <f t="shared" si="29"/>
        <v>13.29166666666698</v>
      </c>
      <c r="B1916" s="1">
        <v>43430.958333333336</v>
      </c>
      <c r="C1916" s="20">
        <v>0.64465260000000002</v>
      </c>
      <c r="D1916" s="20">
        <v>182.57839999999999</v>
      </c>
    </row>
    <row r="1917" spans="1:4">
      <c r="A1917">
        <f t="shared" si="29"/>
        <v>13.298611111111425</v>
      </c>
      <c r="B1917" s="1">
        <v>43430.965277777781</v>
      </c>
      <c r="C1917" s="20">
        <v>0.64465260000000002</v>
      </c>
      <c r="D1917" s="20">
        <v>182.57839999999999</v>
      </c>
    </row>
    <row r="1918" spans="1:4">
      <c r="A1918">
        <f t="shared" si="29"/>
        <v>13.30555555555587</v>
      </c>
      <c r="B1918" s="1">
        <v>43430.972222222219</v>
      </c>
      <c r="C1918" s="20">
        <v>0.65534800000000004</v>
      </c>
      <c r="D1918" s="20">
        <v>192.42449999999999</v>
      </c>
    </row>
    <row r="1919" spans="1:4">
      <c r="A1919">
        <f t="shared" si="29"/>
        <v>13.312500000000314</v>
      </c>
      <c r="B1919" s="1">
        <v>43430.979166666664</v>
      </c>
      <c r="C1919" s="20">
        <v>0.64959449999999996</v>
      </c>
      <c r="D1919" s="20">
        <v>174.87739999999999</v>
      </c>
    </row>
    <row r="1920" spans="1:4">
      <c r="A1920">
        <f t="shared" si="29"/>
        <v>13.319444444444759</v>
      </c>
      <c r="B1920" s="1">
        <v>43430.986111111109</v>
      </c>
      <c r="C1920" s="20">
        <v>0.53360750000000001</v>
      </c>
      <c r="D1920" s="20">
        <v>193.43729999999999</v>
      </c>
    </row>
    <row r="1921" spans="1:4">
      <c r="A1921">
        <f t="shared" si="29"/>
        <v>13.326388888889204</v>
      </c>
      <c r="B1921" s="1">
        <v>43430.993055555555</v>
      </c>
      <c r="C1921" s="20">
        <v>0.5822233</v>
      </c>
      <c r="D1921" s="20">
        <v>173.09469999999999</v>
      </c>
    </row>
    <row r="1922" spans="1:4">
      <c r="A1922">
        <f t="shared" si="29"/>
        <v>13.333333333333648</v>
      </c>
      <c r="B1922" s="1">
        <v>43431</v>
      </c>
      <c r="C1922" s="20">
        <v>0.52324470000000001</v>
      </c>
      <c r="D1922" s="20">
        <v>181.75229999999999</v>
      </c>
    </row>
    <row r="1923" spans="1:4">
      <c r="A1923">
        <f t="shared" si="29"/>
        <v>13.340277777778093</v>
      </c>
      <c r="B1923" s="1">
        <v>43431.006944444445</v>
      </c>
      <c r="C1923" s="20">
        <v>0.52324470000000001</v>
      </c>
      <c r="D1923" s="20">
        <v>181.75229999999999</v>
      </c>
    </row>
    <row r="1924" spans="1:4">
      <c r="A1924">
        <f t="shared" ref="A1924:A1987" si="30">A1923+((10/60)/24)</f>
        <v>13.347222222222538</v>
      </c>
      <c r="B1924" s="1">
        <v>43431.013888888891</v>
      </c>
      <c r="C1924" s="20">
        <v>0.44254719999999997</v>
      </c>
      <c r="D1924" s="20">
        <v>182.84950000000001</v>
      </c>
    </row>
    <row r="1925" spans="1:4">
      <c r="A1925">
        <f t="shared" si="30"/>
        <v>13.354166666666982</v>
      </c>
      <c r="B1925" s="1">
        <v>43431.020833333336</v>
      </c>
      <c r="C1925" s="20">
        <v>0.37718030000000002</v>
      </c>
      <c r="D1925" s="20">
        <v>188.53829999999999</v>
      </c>
    </row>
    <row r="1926" spans="1:4">
      <c r="A1926">
        <f t="shared" si="30"/>
        <v>13.361111111111427</v>
      </c>
      <c r="B1926" s="1">
        <v>43431.027777777781</v>
      </c>
      <c r="C1926" s="20">
        <v>0.33638669999999998</v>
      </c>
      <c r="D1926" s="20">
        <v>186.82919999999999</v>
      </c>
    </row>
    <row r="1927" spans="1:4">
      <c r="A1927">
        <f t="shared" si="30"/>
        <v>13.368055555555872</v>
      </c>
      <c r="B1927" s="1">
        <v>43431.034722222219</v>
      </c>
      <c r="C1927" s="20">
        <v>0.26342739999999998</v>
      </c>
      <c r="D1927" s="20">
        <v>183.26429999999999</v>
      </c>
    </row>
    <row r="1928" spans="1:4">
      <c r="A1928">
        <f t="shared" si="30"/>
        <v>13.375000000000316</v>
      </c>
      <c r="B1928" s="1">
        <v>43431.041666666664</v>
      </c>
      <c r="C1928" s="20">
        <v>0.23025419999999999</v>
      </c>
      <c r="D1928" s="20">
        <v>185.983</v>
      </c>
    </row>
    <row r="1929" spans="1:4">
      <c r="A1929">
        <f t="shared" si="30"/>
        <v>13.381944444444761</v>
      </c>
      <c r="B1929" s="1">
        <v>43431.048611111109</v>
      </c>
      <c r="C1929" s="20">
        <v>0.23025419999999999</v>
      </c>
      <c r="D1929" s="20">
        <v>185.983</v>
      </c>
    </row>
    <row r="1930" spans="1:4">
      <c r="A1930">
        <f t="shared" si="30"/>
        <v>13.388888888889205</v>
      </c>
      <c r="B1930" s="1">
        <v>43431.055555555555</v>
      </c>
      <c r="C1930" s="20">
        <v>8.0622579999999999E-2</v>
      </c>
      <c r="D1930" s="20">
        <v>203.3852</v>
      </c>
    </row>
    <row r="1931" spans="1:4">
      <c r="A1931">
        <f t="shared" si="30"/>
        <v>13.39583333333365</v>
      </c>
      <c r="B1931" s="1">
        <v>43431.0625</v>
      </c>
      <c r="C1931" s="20">
        <v>7.8102500000000005E-2</v>
      </c>
      <c r="D1931" s="20">
        <v>76.675470000000004</v>
      </c>
    </row>
    <row r="1932" spans="1:4">
      <c r="A1932">
        <f t="shared" si="30"/>
        <v>13.402777777778095</v>
      </c>
      <c r="B1932" s="1">
        <v>43431.069444444445</v>
      </c>
      <c r="C1932" s="20">
        <v>0.1841005</v>
      </c>
      <c r="D1932" s="20">
        <v>14.791090000000001</v>
      </c>
    </row>
    <row r="1933" spans="1:4">
      <c r="A1933">
        <f t="shared" si="30"/>
        <v>13.409722222222539</v>
      </c>
      <c r="B1933" s="1">
        <v>43431.076388888891</v>
      </c>
      <c r="C1933" s="20">
        <v>0.3009867</v>
      </c>
      <c r="D1933" s="20">
        <v>27.075849999999999</v>
      </c>
    </row>
    <row r="1934" spans="1:4">
      <c r="A1934">
        <f t="shared" si="30"/>
        <v>13.416666666666984</v>
      </c>
      <c r="B1934" s="1">
        <v>43431.083333333336</v>
      </c>
      <c r="C1934" s="20">
        <v>0.46555020000000003</v>
      </c>
      <c r="D1934" s="20">
        <v>22.212779999999999</v>
      </c>
    </row>
    <row r="1935" spans="1:4">
      <c r="A1935">
        <f t="shared" si="30"/>
        <v>13.423611111111429</v>
      </c>
      <c r="B1935" s="1">
        <v>43431.090277777781</v>
      </c>
      <c r="C1935" s="20">
        <v>0.46555020000000003</v>
      </c>
      <c r="D1935" s="20">
        <v>22.212779999999999</v>
      </c>
    </row>
    <row r="1936" spans="1:4">
      <c r="A1936">
        <f t="shared" si="30"/>
        <v>13.430555555555873</v>
      </c>
      <c r="B1936" s="1">
        <v>43431.097222222219</v>
      </c>
      <c r="C1936" s="20">
        <v>0.56947700000000001</v>
      </c>
      <c r="D1936" s="20">
        <v>14.23146</v>
      </c>
    </row>
    <row r="1937" spans="1:4">
      <c r="A1937">
        <f t="shared" si="30"/>
        <v>13.437500000000318</v>
      </c>
      <c r="B1937" s="1">
        <v>43431.104166666664</v>
      </c>
      <c r="C1937" s="20">
        <v>0.56605649999999996</v>
      </c>
      <c r="D1937" s="20">
        <v>18.11486</v>
      </c>
    </row>
    <row r="1938" spans="1:4">
      <c r="A1938">
        <f t="shared" si="30"/>
        <v>13.444444444444763</v>
      </c>
      <c r="B1938" s="1">
        <v>43431.111111111109</v>
      </c>
      <c r="C1938" s="20">
        <v>0.64998610000000001</v>
      </c>
      <c r="D1938" s="20">
        <v>10.54926</v>
      </c>
    </row>
    <row r="1939" spans="1:4">
      <c r="A1939">
        <f t="shared" si="30"/>
        <v>13.451388888889207</v>
      </c>
      <c r="B1939" s="1">
        <v>43431.118055555555</v>
      </c>
      <c r="C1939" s="20">
        <v>0.73575610000000002</v>
      </c>
      <c r="D1939" s="20">
        <v>10.25609</v>
      </c>
    </row>
    <row r="1940" spans="1:4">
      <c r="A1940">
        <f t="shared" si="30"/>
        <v>13.458333333333652</v>
      </c>
      <c r="B1940" s="1">
        <v>43431.125</v>
      </c>
      <c r="C1940" s="20">
        <v>0.67120340000000001</v>
      </c>
      <c r="D1940" s="20">
        <v>6.4156060000000004</v>
      </c>
    </row>
    <row r="1941" spans="1:4">
      <c r="A1941">
        <f t="shared" si="30"/>
        <v>13.465277777778097</v>
      </c>
      <c r="B1941" s="1">
        <v>43431.131944444445</v>
      </c>
      <c r="C1941" s="20">
        <v>0.67120340000000001</v>
      </c>
      <c r="D1941" s="20">
        <v>6.4156060000000004</v>
      </c>
    </row>
    <row r="1942" spans="1:4">
      <c r="A1942">
        <f t="shared" si="30"/>
        <v>13.472222222222541</v>
      </c>
      <c r="B1942" s="1">
        <v>43431.138888888891</v>
      </c>
      <c r="C1942" s="20">
        <v>0.78986710000000004</v>
      </c>
      <c r="D1942" s="20">
        <v>2.6849069999999999</v>
      </c>
    </row>
    <row r="1943" spans="1:4">
      <c r="A1943">
        <f t="shared" si="30"/>
        <v>13.479166666666986</v>
      </c>
      <c r="B1943" s="1">
        <v>43431.145833333336</v>
      </c>
      <c r="C1943" s="20">
        <v>0.77671100000000004</v>
      </c>
      <c r="D1943" s="20">
        <v>8.5891269999999995</v>
      </c>
    </row>
    <row r="1944" spans="1:4">
      <c r="A1944">
        <f t="shared" si="30"/>
        <v>13.48611111111143</v>
      </c>
      <c r="B1944" s="1">
        <v>43431.152777777781</v>
      </c>
      <c r="C1944" s="20">
        <v>0.79473329999999998</v>
      </c>
      <c r="D1944" s="20">
        <v>12.79468</v>
      </c>
    </row>
    <row r="1945" spans="1:4">
      <c r="A1945">
        <f t="shared" si="30"/>
        <v>13.493055555555875</v>
      </c>
      <c r="B1945" s="1">
        <v>43431.159722222219</v>
      </c>
      <c r="C1945" s="20">
        <v>0.87911890000000004</v>
      </c>
      <c r="D1945" s="20">
        <v>12.28139</v>
      </c>
    </row>
    <row r="1946" spans="1:4">
      <c r="A1946">
        <f t="shared" si="30"/>
        <v>13.50000000000032</v>
      </c>
      <c r="B1946" s="1">
        <v>43431.166666666664</v>
      </c>
      <c r="C1946" s="20">
        <v>0.83637910000000004</v>
      </c>
      <c r="D1946" s="20">
        <v>12.35791</v>
      </c>
    </row>
    <row r="1947" spans="1:4">
      <c r="A1947">
        <f t="shared" si="30"/>
        <v>13.506944444444764</v>
      </c>
      <c r="B1947" s="1">
        <v>43431.173611111109</v>
      </c>
      <c r="C1947" s="20">
        <v>0.83637910000000004</v>
      </c>
      <c r="D1947" s="20">
        <v>12.35791</v>
      </c>
    </row>
    <row r="1948" spans="1:4">
      <c r="A1948">
        <f t="shared" si="30"/>
        <v>13.513888888889209</v>
      </c>
      <c r="B1948" s="1">
        <v>43431.180555555555</v>
      </c>
      <c r="C1948" s="20">
        <v>0.74409939999999997</v>
      </c>
      <c r="D1948" s="20">
        <v>6.0170659999999998</v>
      </c>
    </row>
    <row r="1949" spans="1:4">
      <c r="A1949">
        <f t="shared" si="30"/>
        <v>13.520833333333654</v>
      </c>
      <c r="B1949" s="1">
        <v>43431.1875</v>
      </c>
      <c r="C1949" s="20">
        <v>0.73980869999999999</v>
      </c>
      <c r="D1949" s="20">
        <v>9.8060930000000006</v>
      </c>
    </row>
    <row r="1950" spans="1:4">
      <c r="A1950">
        <f t="shared" si="30"/>
        <v>13.527777777778098</v>
      </c>
      <c r="B1950" s="1">
        <v>43431.194444444445</v>
      </c>
      <c r="C1950" s="20">
        <v>0.61665060000000005</v>
      </c>
      <c r="D1950" s="20">
        <v>6.2375850000000002</v>
      </c>
    </row>
    <row r="1951" spans="1:4">
      <c r="A1951">
        <f t="shared" si="30"/>
        <v>13.534722222222543</v>
      </c>
      <c r="B1951" s="1">
        <v>43431.201388888891</v>
      </c>
      <c r="C1951" s="20">
        <v>0.81809169999999998</v>
      </c>
      <c r="D1951" s="20">
        <v>13.64556</v>
      </c>
    </row>
    <row r="1952" spans="1:4">
      <c r="A1952">
        <f t="shared" si="30"/>
        <v>13.541666666666988</v>
      </c>
      <c r="B1952" s="1">
        <v>43431.208333333336</v>
      </c>
      <c r="C1952" s="20">
        <v>0.69581599999999999</v>
      </c>
      <c r="D1952" s="20">
        <v>8.5959109999999992</v>
      </c>
    </row>
    <row r="1953" spans="1:4">
      <c r="A1953">
        <f t="shared" si="30"/>
        <v>13.548611111111432</v>
      </c>
      <c r="B1953" s="1">
        <v>43431.215277777781</v>
      </c>
      <c r="C1953" s="20">
        <v>0.69581599999999999</v>
      </c>
      <c r="D1953" s="20">
        <v>8.5959109999999992</v>
      </c>
    </row>
    <row r="1954" spans="1:4">
      <c r="A1954">
        <f t="shared" si="30"/>
        <v>13.555555555555877</v>
      </c>
      <c r="B1954" s="1">
        <v>43431.222222222219</v>
      </c>
      <c r="C1954" s="20">
        <v>0.65591619999999995</v>
      </c>
      <c r="D1954" s="20">
        <v>8.3277590000000004</v>
      </c>
    </row>
    <row r="1955" spans="1:4">
      <c r="A1955">
        <f t="shared" si="30"/>
        <v>13.562500000000322</v>
      </c>
      <c r="B1955" s="1">
        <v>43431.229166666664</v>
      </c>
      <c r="C1955" s="20">
        <v>0.63348249999999995</v>
      </c>
      <c r="D1955" s="20">
        <v>11.842079999999999</v>
      </c>
    </row>
    <row r="1956" spans="1:4">
      <c r="A1956">
        <f t="shared" si="30"/>
        <v>13.569444444444766</v>
      </c>
      <c r="B1956" s="1">
        <v>43431.236111111109</v>
      </c>
      <c r="C1956" s="20">
        <v>0.4103523</v>
      </c>
      <c r="D1956" s="20">
        <v>2.3743189999999998</v>
      </c>
    </row>
    <row r="1957" spans="1:4">
      <c r="A1957">
        <f t="shared" si="30"/>
        <v>13.576388888889211</v>
      </c>
      <c r="B1957" s="1">
        <v>43431.243055555555</v>
      </c>
      <c r="C1957" s="20">
        <v>0.50136610000000004</v>
      </c>
      <c r="D1957" s="20">
        <v>6.6430740000000004</v>
      </c>
    </row>
    <row r="1958" spans="1:4">
      <c r="A1958">
        <f t="shared" si="30"/>
        <v>13.583333333333655</v>
      </c>
      <c r="B1958" s="1">
        <v>43431.25</v>
      </c>
      <c r="C1958" s="20">
        <v>0.55160949999999997</v>
      </c>
      <c r="D1958" s="20">
        <v>6.5581329999999998</v>
      </c>
    </row>
    <row r="1959" spans="1:4">
      <c r="A1959">
        <f t="shared" si="30"/>
        <v>13.5902777777781</v>
      </c>
      <c r="B1959" s="1">
        <v>43431.256944444445</v>
      </c>
      <c r="C1959" s="20">
        <v>0.55160949999999997</v>
      </c>
      <c r="D1959" s="20">
        <v>6.5581329999999998</v>
      </c>
    </row>
    <row r="1960" spans="1:4">
      <c r="A1960">
        <f t="shared" si="30"/>
        <v>13.597222222222545</v>
      </c>
      <c r="B1960" s="1">
        <v>43431.263888888891</v>
      </c>
      <c r="C1960" s="20">
        <v>0.33065090000000003</v>
      </c>
      <c r="D1960" s="20">
        <v>5.7278349999999998</v>
      </c>
    </row>
    <row r="1961" spans="1:4">
      <c r="A1961">
        <f t="shared" si="30"/>
        <v>13.604166666666989</v>
      </c>
      <c r="B1961" s="1">
        <v>43431.270833333336</v>
      </c>
      <c r="C1961" s="20">
        <v>0.4196201</v>
      </c>
      <c r="D1961" s="20">
        <v>7.5314829999999997</v>
      </c>
    </row>
    <row r="1962" spans="1:4">
      <c r="A1962">
        <f t="shared" si="30"/>
        <v>13.611111111111434</v>
      </c>
      <c r="B1962" s="1">
        <v>43431.277777777781</v>
      </c>
      <c r="C1962" s="20">
        <v>0.3909591</v>
      </c>
      <c r="D1962" s="20">
        <v>10.01647</v>
      </c>
    </row>
    <row r="1963" spans="1:4">
      <c r="A1963">
        <f t="shared" si="30"/>
        <v>13.618055555555879</v>
      </c>
      <c r="B1963" s="1">
        <v>43431.284722222219</v>
      </c>
      <c r="C1963" s="20">
        <v>0.32257249999999998</v>
      </c>
      <c r="D1963" s="20">
        <v>13.99316</v>
      </c>
    </row>
    <row r="1964" spans="1:4">
      <c r="A1964">
        <f t="shared" si="30"/>
        <v>13.625000000000323</v>
      </c>
      <c r="B1964" s="1">
        <v>43431.291666666664</v>
      </c>
      <c r="C1964" s="20">
        <v>0.27</v>
      </c>
      <c r="D1964" s="20">
        <v>0</v>
      </c>
    </row>
    <row r="1965" spans="1:4">
      <c r="A1965">
        <f t="shared" si="30"/>
        <v>13.631944444444768</v>
      </c>
      <c r="B1965" s="1">
        <v>43431.298611111109</v>
      </c>
      <c r="C1965" s="20">
        <v>0.27</v>
      </c>
      <c r="D1965" s="20">
        <v>0</v>
      </c>
    </row>
    <row r="1966" spans="1:4">
      <c r="A1966">
        <f t="shared" si="30"/>
        <v>13.638888888889213</v>
      </c>
      <c r="B1966" s="1">
        <v>43431.305555555555</v>
      </c>
      <c r="C1966" s="20">
        <v>0.1115078</v>
      </c>
      <c r="D1966" s="20">
        <v>330.44630000000001</v>
      </c>
    </row>
    <row r="1967" spans="1:4">
      <c r="A1967">
        <f t="shared" si="30"/>
        <v>13.645833333333657</v>
      </c>
      <c r="B1967" s="1">
        <v>43431.3125</v>
      </c>
      <c r="C1967" s="20">
        <v>1.8357559999999998E-2</v>
      </c>
      <c r="D1967" s="20">
        <v>330.6422</v>
      </c>
    </row>
    <row r="1968" spans="1:4">
      <c r="A1968">
        <f t="shared" si="30"/>
        <v>13.652777777778102</v>
      </c>
      <c r="B1968" s="1">
        <v>43431.319444444445</v>
      </c>
      <c r="C1968" s="20">
        <v>4.4045430000000003E-2</v>
      </c>
      <c r="D1968" s="20">
        <v>230.5275</v>
      </c>
    </row>
    <row r="1969" spans="1:4">
      <c r="A1969">
        <f t="shared" si="30"/>
        <v>13.659722222222547</v>
      </c>
      <c r="B1969" s="1">
        <v>43431.326388888891</v>
      </c>
      <c r="C1969" s="20">
        <v>0.1736779</v>
      </c>
      <c r="D1969" s="20">
        <v>234.8458</v>
      </c>
    </row>
    <row r="1970" spans="1:4">
      <c r="A1970">
        <f t="shared" si="30"/>
        <v>13.666666666666991</v>
      </c>
      <c r="B1970" s="1">
        <v>43431.333333333336</v>
      </c>
      <c r="C1970" s="20">
        <v>0.20143730000000001</v>
      </c>
      <c r="D1970" s="20">
        <v>198.5249</v>
      </c>
    </row>
    <row r="1971" spans="1:4">
      <c r="A1971">
        <f t="shared" si="30"/>
        <v>13.673611111111436</v>
      </c>
      <c r="B1971" s="1">
        <v>43431.340277777781</v>
      </c>
      <c r="C1971" s="20">
        <v>0.20143730000000001</v>
      </c>
      <c r="D1971" s="20">
        <v>198.5249</v>
      </c>
    </row>
    <row r="1972" spans="1:4">
      <c r="A1972">
        <f t="shared" si="30"/>
        <v>13.68055555555588</v>
      </c>
      <c r="B1972" s="1">
        <v>43431.347222222219</v>
      </c>
      <c r="C1972" s="20">
        <v>0.40636929999999999</v>
      </c>
      <c r="D1972" s="20">
        <v>200.75409999999999</v>
      </c>
    </row>
    <row r="1973" spans="1:4">
      <c r="A1973">
        <f t="shared" si="30"/>
        <v>13.687500000000325</v>
      </c>
      <c r="B1973" s="1">
        <v>43431.354166666664</v>
      </c>
      <c r="C1973" s="20">
        <v>0.4323147</v>
      </c>
      <c r="D1973" s="20">
        <v>202.2936</v>
      </c>
    </row>
    <row r="1974" spans="1:4">
      <c r="A1974">
        <f t="shared" si="30"/>
        <v>13.69444444444477</v>
      </c>
      <c r="B1974" s="1">
        <v>43431.361111111109</v>
      </c>
      <c r="C1974" s="20">
        <v>0.50477720000000004</v>
      </c>
      <c r="D1974" s="20">
        <v>199.44</v>
      </c>
    </row>
    <row r="1975" spans="1:4">
      <c r="A1975">
        <f t="shared" si="30"/>
        <v>13.701388888889214</v>
      </c>
      <c r="B1975" s="1">
        <v>43431.368055555555</v>
      </c>
      <c r="C1975" s="20">
        <v>0.5577974</v>
      </c>
      <c r="D1975" s="20">
        <v>187.52</v>
      </c>
    </row>
    <row r="1976" spans="1:4">
      <c r="A1976">
        <f t="shared" si="30"/>
        <v>13.708333333333659</v>
      </c>
      <c r="B1976" s="1">
        <v>43431.375</v>
      </c>
      <c r="C1976" s="20">
        <v>0.65674120000000002</v>
      </c>
      <c r="D1976" s="20">
        <v>186.11859999999999</v>
      </c>
    </row>
    <row r="1977" spans="1:4">
      <c r="A1977">
        <f t="shared" si="30"/>
        <v>13.715277777778104</v>
      </c>
      <c r="B1977" s="1">
        <v>43431.381944444445</v>
      </c>
      <c r="C1977" s="20">
        <v>0.65674120000000002</v>
      </c>
      <c r="D1977" s="20">
        <v>186.11859999999999</v>
      </c>
    </row>
    <row r="1978" spans="1:4">
      <c r="A1978">
        <f t="shared" si="30"/>
        <v>13.722222222222548</v>
      </c>
      <c r="B1978" s="1">
        <v>43431.388888888891</v>
      </c>
      <c r="C1978" s="20">
        <v>0.61278460000000001</v>
      </c>
      <c r="D1978" s="20">
        <v>187.87889999999999</v>
      </c>
    </row>
    <row r="1979" spans="1:4">
      <c r="A1979">
        <f t="shared" si="30"/>
        <v>13.729166666666993</v>
      </c>
      <c r="B1979" s="1">
        <v>43431.395833333336</v>
      </c>
      <c r="C1979" s="20">
        <v>0.49519800000000003</v>
      </c>
      <c r="D1979" s="20">
        <v>191.06030000000001</v>
      </c>
    </row>
    <row r="1980" spans="1:4">
      <c r="A1980">
        <f t="shared" si="30"/>
        <v>13.736111111111438</v>
      </c>
      <c r="B1980" s="1">
        <v>43431.402777777781</v>
      </c>
      <c r="C1980" s="20">
        <v>0.61090180000000005</v>
      </c>
      <c r="D1980" s="20">
        <v>191.32830000000001</v>
      </c>
    </row>
    <row r="1981" spans="1:4">
      <c r="A1981">
        <f t="shared" si="30"/>
        <v>13.743055555555882</v>
      </c>
      <c r="B1981" s="1">
        <v>43431.409722222219</v>
      </c>
      <c r="C1981" s="20">
        <v>0.64594890000000005</v>
      </c>
      <c r="D1981" s="20">
        <v>193.1542</v>
      </c>
    </row>
    <row r="1982" spans="1:4">
      <c r="A1982">
        <f t="shared" si="30"/>
        <v>13.750000000000327</v>
      </c>
      <c r="B1982" s="1">
        <v>43431.416666666664</v>
      </c>
      <c r="C1982" s="20">
        <v>0.66342820000000002</v>
      </c>
      <c r="D1982" s="20">
        <v>188.58199999999999</v>
      </c>
    </row>
    <row r="1983" spans="1:4">
      <c r="A1983">
        <f t="shared" si="30"/>
        <v>13.756944444444771</v>
      </c>
      <c r="B1983" s="1">
        <v>43431.423611111109</v>
      </c>
      <c r="C1983" s="20">
        <v>0.66342820000000002</v>
      </c>
      <c r="D1983" s="20">
        <v>188.58199999999999</v>
      </c>
    </row>
    <row r="1984" spans="1:4">
      <c r="A1984">
        <f t="shared" si="30"/>
        <v>13.763888888889216</v>
      </c>
      <c r="B1984" s="1">
        <v>43431.430555555555</v>
      </c>
      <c r="C1984" s="20">
        <v>0.65530600000000006</v>
      </c>
      <c r="D1984" s="20">
        <v>186.5719</v>
      </c>
    </row>
    <row r="1985" spans="1:4">
      <c r="A1985">
        <f t="shared" si="30"/>
        <v>13.770833333333661</v>
      </c>
      <c r="B1985" s="1">
        <v>43431.4375</v>
      </c>
      <c r="C1985" s="20">
        <v>0.7193003</v>
      </c>
      <c r="D1985" s="20">
        <v>190.1695</v>
      </c>
    </row>
    <row r="1986" spans="1:4">
      <c r="A1986">
        <f t="shared" si="30"/>
        <v>13.777777777778105</v>
      </c>
      <c r="B1986" s="1">
        <v>43431.444444444445</v>
      </c>
      <c r="C1986" s="20">
        <v>0.67882909999999996</v>
      </c>
      <c r="D1986" s="20">
        <v>186.08850000000001</v>
      </c>
    </row>
    <row r="1987" spans="1:4">
      <c r="A1987">
        <f t="shared" si="30"/>
        <v>13.78472222222255</v>
      </c>
      <c r="B1987" s="1">
        <v>43431.451388888891</v>
      </c>
      <c r="C1987" s="20">
        <v>0.60421930000000001</v>
      </c>
      <c r="D1987" s="20">
        <v>194.86420000000001</v>
      </c>
    </row>
    <row r="1988" spans="1:4">
      <c r="A1988">
        <f t="shared" ref="A1988:A2051" si="31">A1987+((10/60)/24)</f>
        <v>13.791666666666995</v>
      </c>
      <c r="B1988" s="1">
        <v>43431.458333333336</v>
      </c>
      <c r="C1988" s="20">
        <v>0.68030729999999995</v>
      </c>
      <c r="D1988" s="20">
        <v>185.65190000000001</v>
      </c>
    </row>
    <row r="1989" spans="1:4">
      <c r="A1989">
        <f t="shared" si="31"/>
        <v>13.798611111111439</v>
      </c>
      <c r="B1989" s="1">
        <v>43431.465277777781</v>
      </c>
      <c r="C1989" s="20">
        <v>0.68030729999999995</v>
      </c>
      <c r="D1989" s="20">
        <v>185.65190000000001</v>
      </c>
    </row>
    <row r="1990" spans="1:4">
      <c r="A1990">
        <f t="shared" si="31"/>
        <v>13.805555555555884</v>
      </c>
      <c r="B1990" s="1">
        <v>43431.472222222219</v>
      </c>
      <c r="C1990" s="20">
        <v>0.62153440000000004</v>
      </c>
      <c r="D1990" s="20">
        <v>191.97890000000001</v>
      </c>
    </row>
    <row r="1991" spans="1:4">
      <c r="A1991">
        <f t="shared" si="31"/>
        <v>13.812500000000329</v>
      </c>
      <c r="B1991" s="1">
        <v>43431.479166666664</v>
      </c>
      <c r="C1991" s="20">
        <v>0.60416219999999998</v>
      </c>
      <c r="D1991" s="20">
        <v>181.3278</v>
      </c>
    </row>
    <row r="1992" spans="1:4">
      <c r="A1992">
        <f t="shared" si="31"/>
        <v>13.819444444444773</v>
      </c>
      <c r="B1992" s="1">
        <v>43431.486111111109</v>
      </c>
      <c r="C1992" s="20">
        <v>0.60246160000000004</v>
      </c>
      <c r="D1992" s="20">
        <v>188.3991</v>
      </c>
    </row>
    <row r="1993" spans="1:4">
      <c r="A1993">
        <f t="shared" si="31"/>
        <v>13.826388888889218</v>
      </c>
      <c r="B1993" s="1">
        <v>43431.493055555555</v>
      </c>
      <c r="C1993" s="20">
        <v>0.58499999999999996</v>
      </c>
      <c r="D1993" s="20">
        <v>180</v>
      </c>
    </row>
    <row r="1994" spans="1:4">
      <c r="A1994">
        <f t="shared" si="31"/>
        <v>13.833333333333663</v>
      </c>
      <c r="B1994" s="1">
        <v>43431.5</v>
      </c>
      <c r="C1994" s="20">
        <v>0.50229970000000002</v>
      </c>
      <c r="D1994" s="20">
        <v>193.70429999999999</v>
      </c>
    </row>
    <row r="1995" spans="1:4">
      <c r="A1995">
        <f t="shared" si="31"/>
        <v>13.840277777778107</v>
      </c>
      <c r="B1995" s="1">
        <v>43431.506944444445</v>
      </c>
      <c r="C1995" s="20">
        <v>0.50229970000000002</v>
      </c>
      <c r="D1995" s="20">
        <v>193.70429999999999</v>
      </c>
    </row>
    <row r="1996" spans="1:4">
      <c r="A1996">
        <f t="shared" si="31"/>
        <v>13.847222222222552</v>
      </c>
      <c r="B1996" s="1">
        <v>43431.513888888891</v>
      </c>
      <c r="C1996" s="20">
        <v>0.42933090000000002</v>
      </c>
      <c r="D1996" s="20">
        <v>194.84549999999999</v>
      </c>
    </row>
    <row r="1997" spans="1:4">
      <c r="A1997">
        <f t="shared" si="31"/>
        <v>13.854166666666996</v>
      </c>
      <c r="B1997" s="1">
        <v>43431.520833333336</v>
      </c>
      <c r="C1997" s="20">
        <v>0.43278169999999999</v>
      </c>
      <c r="D1997" s="20">
        <v>183.4442</v>
      </c>
    </row>
    <row r="1998" spans="1:4">
      <c r="A1998">
        <f t="shared" si="31"/>
        <v>13.861111111111441</v>
      </c>
      <c r="B1998" s="1">
        <v>43431.527777777781</v>
      </c>
      <c r="C1998" s="20">
        <v>0.34085189999999999</v>
      </c>
      <c r="D1998" s="20">
        <v>187.4169</v>
      </c>
    </row>
    <row r="1999" spans="1:4">
      <c r="A1999">
        <f t="shared" si="31"/>
        <v>13.868055555555886</v>
      </c>
      <c r="B1999" s="1">
        <v>43431.534722222219</v>
      </c>
      <c r="C1999" s="20">
        <v>0.32137520000000003</v>
      </c>
      <c r="D1999" s="20">
        <v>186.97020000000001</v>
      </c>
    </row>
    <row r="2000" spans="1:4">
      <c r="A2000">
        <f t="shared" si="31"/>
        <v>13.87500000000033</v>
      </c>
      <c r="B2000" s="1">
        <v>43431.541666666664</v>
      </c>
      <c r="C2000" s="20">
        <v>0.30383710000000003</v>
      </c>
      <c r="D2000" s="20">
        <v>190.23740000000001</v>
      </c>
    </row>
    <row r="2001" spans="1:4">
      <c r="A2001">
        <f t="shared" si="31"/>
        <v>13.881944444444775</v>
      </c>
      <c r="B2001" s="1">
        <v>43431.548611111109</v>
      </c>
      <c r="C2001" s="20">
        <v>0.30383710000000003</v>
      </c>
      <c r="D2001" s="20">
        <v>190.23740000000001</v>
      </c>
    </row>
    <row r="2002" spans="1:4">
      <c r="A2002">
        <f t="shared" si="31"/>
        <v>13.88888888888922</v>
      </c>
      <c r="B2002" s="1">
        <v>43431.555555555555</v>
      </c>
      <c r="C2002" s="20">
        <v>0.24947949999999999</v>
      </c>
      <c r="D2002" s="20">
        <v>138.90049999999999</v>
      </c>
    </row>
    <row r="2003" spans="1:4">
      <c r="A2003">
        <f t="shared" si="31"/>
        <v>13.895833333333664</v>
      </c>
      <c r="B2003" s="1">
        <v>43431.5625</v>
      </c>
      <c r="C2003" s="20">
        <v>6.2E-2</v>
      </c>
      <c r="D2003" s="20">
        <v>90</v>
      </c>
    </row>
    <row r="2004" spans="1:4">
      <c r="A2004">
        <f t="shared" si="31"/>
        <v>13.902777777778109</v>
      </c>
      <c r="B2004" s="1">
        <v>43431.569444444445</v>
      </c>
      <c r="C2004" s="20">
        <v>5.939697E-2</v>
      </c>
      <c r="D2004" s="20">
        <v>45</v>
      </c>
    </row>
    <row r="2005" spans="1:4">
      <c r="A2005">
        <f t="shared" si="31"/>
        <v>13.909722222222554</v>
      </c>
      <c r="B2005" s="1">
        <v>43431.576388888891</v>
      </c>
      <c r="C2005" s="20">
        <v>0.1084666</v>
      </c>
      <c r="D2005" s="20">
        <v>40.887770000000003</v>
      </c>
    </row>
    <row r="2006" spans="1:4">
      <c r="A2006">
        <f t="shared" si="31"/>
        <v>13.916666666666998</v>
      </c>
      <c r="B2006" s="1">
        <v>43431.583333333336</v>
      </c>
      <c r="C2006" s="20">
        <v>0.2241986</v>
      </c>
      <c r="D2006" s="20">
        <v>24.507400000000001</v>
      </c>
    </row>
    <row r="2007" spans="1:4">
      <c r="A2007">
        <f t="shared" si="31"/>
        <v>13.923611111111443</v>
      </c>
      <c r="B2007" s="1">
        <v>43431.590277777781</v>
      </c>
      <c r="C2007" s="20">
        <v>0.2241986</v>
      </c>
      <c r="D2007" s="20">
        <v>24.507400000000001</v>
      </c>
    </row>
    <row r="2008" spans="1:4">
      <c r="A2008">
        <f t="shared" si="31"/>
        <v>13.930555555555888</v>
      </c>
      <c r="B2008" s="1">
        <v>43431.597222222219</v>
      </c>
      <c r="C2008" s="20">
        <v>0.45194800000000002</v>
      </c>
      <c r="D2008" s="20">
        <v>17.512840000000001</v>
      </c>
    </row>
    <row r="2009" spans="1:4">
      <c r="A2009">
        <f t="shared" si="31"/>
        <v>13.937500000000332</v>
      </c>
      <c r="B2009" s="1">
        <v>43431.604166666664</v>
      </c>
      <c r="C2009" s="20">
        <v>0.42540919999999999</v>
      </c>
      <c r="D2009" s="20">
        <v>13.872920000000001</v>
      </c>
    </row>
    <row r="2010" spans="1:4">
      <c r="A2010">
        <f t="shared" si="31"/>
        <v>13.944444444444777</v>
      </c>
      <c r="B2010" s="1">
        <v>43431.611111111109</v>
      </c>
      <c r="C2010" s="20">
        <v>0.56952789999999998</v>
      </c>
      <c r="D2010" s="20">
        <v>11.033720000000001</v>
      </c>
    </row>
    <row r="2011" spans="1:4">
      <c r="A2011">
        <f t="shared" si="31"/>
        <v>13.951388888889221</v>
      </c>
      <c r="B2011" s="1">
        <v>43431.618055555555</v>
      </c>
      <c r="C2011" s="20">
        <v>0.67490589999999995</v>
      </c>
      <c r="D2011" s="20">
        <v>19.294049999999999</v>
      </c>
    </row>
    <row r="2012" spans="1:4">
      <c r="A2012">
        <f t="shared" si="31"/>
        <v>13.958333333333666</v>
      </c>
      <c r="B2012" s="1">
        <v>43431.625</v>
      </c>
      <c r="C2012" s="20">
        <v>0.88192119999999996</v>
      </c>
      <c r="D2012" s="20">
        <v>14.713800000000001</v>
      </c>
    </row>
    <row r="2013" spans="1:4">
      <c r="A2013">
        <f t="shared" si="31"/>
        <v>13.965277777778111</v>
      </c>
      <c r="B2013" s="1">
        <v>43431.631944444445</v>
      </c>
      <c r="C2013" s="20">
        <v>0.88192119999999996</v>
      </c>
      <c r="D2013" s="20">
        <v>14.713800000000001</v>
      </c>
    </row>
    <row r="2014" spans="1:4">
      <c r="A2014">
        <f t="shared" si="31"/>
        <v>13.972222222222555</v>
      </c>
      <c r="B2014" s="1">
        <v>43431.638888888891</v>
      </c>
      <c r="C2014" s="20">
        <v>0.7680631</v>
      </c>
      <c r="D2014" s="20">
        <v>8.3094479999999997</v>
      </c>
    </row>
    <row r="2015" spans="1:4">
      <c r="A2015">
        <f t="shared" si="31"/>
        <v>13.979166666667</v>
      </c>
      <c r="B2015" s="1">
        <v>43431.645833333336</v>
      </c>
      <c r="C2015" s="20">
        <v>0.85718139999999998</v>
      </c>
      <c r="D2015" s="20">
        <v>9.2645239999999998</v>
      </c>
    </row>
    <row r="2016" spans="1:4">
      <c r="A2016">
        <f t="shared" si="31"/>
        <v>13.986111111111445</v>
      </c>
      <c r="B2016" s="1">
        <v>43431.652777777781</v>
      </c>
      <c r="C2016" s="20">
        <v>0.78203900000000004</v>
      </c>
      <c r="D2016" s="20">
        <v>7.1250159999999996</v>
      </c>
    </row>
    <row r="2017" spans="1:4">
      <c r="A2017">
        <f t="shared" si="31"/>
        <v>13.993055555555889</v>
      </c>
      <c r="B2017" s="1">
        <v>43431.659722222219</v>
      </c>
      <c r="C2017" s="20">
        <v>0.9133964</v>
      </c>
      <c r="D2017" s="20">
        <v>10.534879999999999</v>
      </c>
    </row>
    <row r="2018" spans="1:4">
      <c r="A2018">
        <f t="shared" si="31"/>
        <v>14.000000000000334</v>
      </c>
      <c r="B2018" s="1">
        <v>43431.666666666664</v>
      </c>
      <c r="C2018" s="20">
        <v>0.84542300000000004</v>
      </c>
      <c r="D2018" s="20">
        <v>5.1576139999999997</v>
      </c>
    </row>
    <row r="2019" spans="1:4">
      <c r="A2019">
        <f t="shared" si="31"/>
        <v>14.006944444444779</v>
      </c>
      <c r="B2019" s="1">
        <v>43431.673611111109</v>
      </c>
      <c r="C2019" s="20">
        <v>0.84542300000000004</v>
      </c>
      <c r="D2019" s="20">
        <v>5.1576139999999997</v>
      </c>
    </row>
    <row r="2020" spans="1:4">
      <c r="A2020">
        <f t="shared" si="31"/>
        <v>14.013888888889223</v>
      </c>
      <c r="B2020" s="1">
        <v>43431.680555555555</v>
      </c>
      <c r="C2020" s="20">
        <v>0.83764019999999995</v>
      </c>
      <c r="D2020" s="20">
        <v>11.779450000000001</v>
      </c>
    </row>
    <row r="2021" spans="1:4">
      <c r="A2021">
        <f t="shared" si="31"/>
        <v>14.020833333333668</v>
      </c>
      <c r="B2021" s="1">
        <v>43431.6875</v>
      </c>
      <c r="C2021" s="20">
        <v>0.86181779999999997</v>
      </c>
      <c r="D2021" s="20">
        <v>14.858610000000001</v>
      </c>
    </row>
    <row r="2022" spans="1:4">
      <c r="A2022">
        <f t="shared" si="31"/>
        <v>14.027777777778113</v>
      </c>
      <c r="B2022" s="1">
        <v>43431.694444444445</v>
      </c>
      <c r="C2022" s="20">
        <v>0.71897979999999995</v>
      </c>
      <c r="D2022" s="20">
        <v>11.716279999999999</v>
      </c>
    </row>
    <row r="2023" spans="1:4">
      <c r="A2023">
        <f t="shared" si="31"/>
        <v>14.034722222222557</v>
      </c>
      <c r="B2023" s="1">
        <v>43431.701388888891</v>
      </c>
      <c r="C2023" s="20">
        <v>0.8525239</v>
      </c>
      <c r="D2023" s="20">
        <v>14.329650000000001</v>
      </c>
    </row>
    <row r="2024" spans="1:4">
      <c r="A2024">
        <f t="shared" si="31"/>
        <v>14.041666666667002</v>
      </c>
      <c r="B2024" s="1">
        <v>43431.708333333336</v>
      </c>
      <c r="C2024" s="20">
        <v>0.78687799999999997</v>
      </c>
      <c r="D2024" s="20">
        <v>7.0076070000000001</v>
      </c>
    </row>
    <row r="2025" spans="1:4">
      <c r="A2025">
        <f t="shared" si="31"/>
        <v>14.048611111111446</v>
      </c>
      <c r="B2025" s="1">
        <v>43431.715277777781</v>
      </c>
      <c r="C2025" s="20">
        <v>0.78687799999999997</v>
      </c>
      <c r="D2025" s="20">
        <v>7.0076070000000001</v>
      </c>
    </row>
    <row r="2026" spans="1:4">
      <c r="A2026">
        <f t="shared" si="31"/>
        <v>14.055555555555891</v>
      </c>
      <c r="B2026" s="1">
        <v>43431.722222222219</v>
      </c>
      <c r="C2026" s="20">
        <v>0.70998660000000002</v>
      </c>
      <c r="D2026" s="20">
        <v>6.7946980000000003</v>
      </c>
    </row>
    <row r="2027" spans="1:4">
      <c r="A2027">
        <f t="shared" si="31"/>
        <v>14.062500000000336</v>
      </c>
      <c r="B2027" s="1">
        <v>43431.729166666664</v>
      </c>
      <c r="C2027" s="20">
        <v>0.73314259999999998</v>
      </c>
      <c r="D2027" s="20">
        <v>12.045629999999999</v>
      </c>
    </row>
    <row r="2028" spans="1:4">
      <c r="A2028">
        <f t="shared" si="31"/>
        <v>14.06944444444478</v>
      </c>
      <c r="B2028" s="1">
        <v>43431.736111111109</v>
      </c>
      <c r="C2028" s="20">
        <v>0.7894004</v>
      </c>
      <c r="D2028" s="20">
        <v>3.4133439999999999</v>
      </c>
    </row>
    <row r="2029" spans="1:4">
      <c r="A2029">
        <f t="shared" si="31"/>
        <v>14.076388888889225</v>
      </c>
      <c r="B2029" s="1">
        <v>43431.743055555555</v>
      </c>
      <c r="C2029" s="20">
        <v>0.46629280000000001</v>
      </c>
      <c r="D2029" s="20">
        <v>12.635429999999999</v>
      </c>
    </row>
    <row r="2030" spans="1:4">
      <c r="A2030">
        <f t="shared" si="31"/>
        <v>14.08333333333367</v>
      </c>
      <c r="B2030" s="1">
        <v>43431.75</v>
      </c>
      <c r="C2030" s="20">
        <v>0.51975570000000004</v>
      </c>
      <c r="D2030" s="20">
        <v>10.53162</v>
      </c>
    </row>
    <row r="2031" spans="1:4">
      <c r="A2031">
        <f t="shared" si="31"/>
        <v>14.090277777778114</v>
      </c>
      <c r="B2031" s="1">
        <v>43431.756944444445</v>
      </c>
      <c r="C2031" s="20">
        <v>0.51975570000000004</v>
      </c>
      <c r="D2031" s="20">
        <v>10.53162</v>
      </c>
    </row>
    <row r="2032" spans="1:4">
      <c r="A2032">
        <f t="shared" si="31"/>
        <v>14.097222222222559</v>
      </c>
      <c r="B2032" s="1">
        <v>43431.763888888891</v>
      </c>
      <c r="C2032" s="20">
        <v>0.76777669999999998</v>
      </c>
      <c r="D2032" s="20">
        <v>8.1617630000000005</v>
      </c>
    </row>
    <row r="2033" spans="1:4">
      <c r="A2033">
        <f t="shared" si="31"/>
        <v>14.104166666667004</v>
      </c>
      <c r="B2033" s="1">
        <v>43431.770833333336</v>
      </c>
      <c r="C2033" s="20">
        <v>0.46687149999999999</v>
      </c>
      <c r="D2033" s="20">
        <v>7.3837900000000003</v>
      </c>
    </row>
    <row r="2034" spans="1:4">
      <c r="A2034">
        <f t="shared" si="31"/>
        <v>14.111111111111448</v>
      </c>
      <c r="B2034" s="1">
        <v>43431.777777777781</v>
      </c>
      <c r="C2034" s="20">
        <v>0.63132010000000005</v>
      </c>
      <c r="D2034" s="20">
        <v>16.28199</v>
      </c>
    </row>
    <row r="2035" spans="1:4">
      <c r="A2035">
        <f t="shared" si="31"/>
        <v>14.118055555555893</v>
      </c>
      <c r="B2035" s="1">
        <v>43431.784722222219</v>
      </c>
      <c r="C2035" s="20">
        <v>0.58832810000000002</v>
      </c>
      <c r="D2035" s="20">
        <v>7.7169189999999999</v>
      </c>
    </row>
    <row r="2036" spans="1:4">
      <c r="A2036">
        <f t="shared" si="31"/>
        <v>14.125000000000338</v>
      </c>
      <c r="B2036" s="1">
        <v>43431.791666666664</v>
      </c>
      <c r="C2036" s="20">
        <v>0.49861509999999998</v>
      </c>
      <c r="D2036" s="20">
        <v>354.1293</v>
      </c>
    </row>
    <row r="2037" spans="1:4">
      <c r="A2037">
        <f t="shared" si="31"/>
        <v>14.131944444444782</v>
      </c>
      <c r="B2037" s="1">
        <v>43431.798611111109</v>
      </c>
      <c r="C2037" s="20">
        <v>0.49861509999999998</v>
      </c>
      <c r="D2037" s="20">
        <v>354.1293</v>
      </c>
    </row>
    <row r="2038" spans="1:4">
      <c r="A2038">
        <f t="shared" si="31"/>
        <v>14.138888888889227</v>
      </c>
      <c r="B2038" s="1">
        <v>43431.805555555555</v>
      </c>
      <c r="C2038" s="20">
        <v>0.3484623</v>
      </c>
      <c r="D2038" s="20">
        <v>8.083596</v>
      </c>
    </row>
    <row r="2039" spans="1:4">
      <c r="A2039">
        <f t="shared" si="31"/>
        <v>14.145833333333671</v>
      </c>
      <c r="B2039" s="1">
        <v>43431.8125</v>
      </c>
      <c r="C2039" s="20">
        <v>0.27504909999999999</v>
      </c>
      <c r="D2039" s="20">
        <v>5.005833</v>
      </c>
    </row>
    <row r="2040" spans="1:4">
      <c r="A2040">
        <f t="shared" si="31"/>
        <v>14.152777777778116</v>
      </c>
      <c r="B2040" s="1">
        <v>43431.819444444445</v>
      </c>
      <c r="C2040" s="20">
        <v>0.2471315</v>
      </c>
      <c r="D2040" s="20">
        <v>349.50850000000003</v>
      </c>
    </row>
    <row r="2041" spans="1:4">
      <c r="A2041">
        <f t="shared" si="31"/>
        <v>14.159722222222561</v>
      </c>
      <c r="B2041" s="1">
        <v>43431.826388888891</v>
      </c>
      <c r="C2041" s="20">
        <v>0.19811609999999999</v>
      </c>
      <c r="D2041" s="20">
        <v>349.8245</v>
      </c>
    </row>
    <row r="2042" spans="1:4">
      <c r="A2042">
        <f t="shared" si="31"/>
        <v>14.166666666667005</v>
      </c>
      <c r="B2042" s="1">
        <v>43431.833333333336</v>
      </c>
      <c r="C2042" s="20">
        <v>0.1332216</v>
      </c>
      <c r="D2042" s="20">
        <v>352.23480000000001</v>
      </c>
    </row>
    <row r="2043" spans="1:4">
      <c r="A2043">
        <f t="shared" si="31"/>
        <v>14.17361111111145</v>
      </c>
      <c r="B2043" s="1">
        <v>43431.840277777781</v>
      </c>
      <c r="C2043" s="20">
        <v>0.1332216</v>
      </c>
      <c r="D2043" s="20">
        <v>352.23480000000001</v>
      </c>
    </row>
    <row r="2044" spans="1:4">
      <c r="A2044">
        <f t="shared" si="31"/>
        <v>14.180555555555895</v>
      </c>
      <c r="B2044" s="1">
        <v>43431.847222222219</v>
      </c>
      <c r="C2044" s="20">
        <v>9.8473350000000001E-2</v>
      </c>
      <c r="D2044" s="20">
        <v>325.34160000000003</v>
      </c>
    </row>
    <row r="2045" spans="1:4">
      <c r="A2045">
        <f t="shared" si="31"/>
        <v>14.187500000000339</v>
      </c>
      <c r="B2045" s="1">
        <v>43431.854166666664</v>
      </c>
      <c r="C2045" s="20">
        <v>3.140064E-2</v>
      </c>
      <c r="D2045" s="20">
        <v>232.76519999999999</v>
      </c>
    </row>
    <row r="2046" spans="1:4">
      <c r="A2046">
        <f t="shared" si="31"/>
        <v>14.194444444444784</v>
      </c>
      <c r="B2046" s="1">
        <v>43431.861111111109</v>
      </c>
      <c r="C2046" s="20">
        <v>0.1686298</v>
      </c>
      <c r="D2046" s="20">
        <v>236.1215</v>
      </c>
    </row>
    <row r="2047" spans="1:4">
      <c r="A2047">
        <f t="shared" si="31"/>
        <v>14.201388888889229</v>
      </c>
      <c r="B2047" s="1">
        <v>43431.868055555555</v>
      </c>
      <c r="C2047" s="20">
        <v>8.4118960000000007E-2</v>
      </c>
      <c r="D2047" s="20">
        <v>198.0042</v>
      </c>
    </row>
    <row r="2048" spans="1:4">
      <c r="A2048">
        <f t="shared" si="31"/>
        <v>14.208333333333673</v>
      </c>
      <c r="B2048" s="1">
        <v>43431.875</v>
      </c>
      <c r="C2048" s="20">
        <v>0.2412675</v>
      </c>
      <c r="D2048" s="20">
        <v>187.8614</v>
      </c>
    </row>
    <row r="2049" spans="1:4">
      <c r="A2049">
        <f t="shared" si="31"/>
        <v>14.215277777778118</v>
      </c>
      <c r="B2049" s="1">
        <v>43431.881944444445</v>
      </c>
      <c r="C2049" s="20">
        <v>0.2412675</v>
      </c>
      <c r="D2049" s="20">
        <v>187.8614</v>
      </c>
    </row>
    <row r="2050" spans="1:4">
      <c r="A2050">
        <f t="shared" si="31"/>
        <v>14.222222222222562</v>
      </c>
      <c r="B2050" s="1">
        <v>43431.888888888891</v>
      </c>
      <c r="C2050" s="20">
        <v>0.30799510000000002</v>
      </c>
      <c r="D2050" s="20">
        <v>186.52510000000001</v>
      </c>
    </row>
    <row r="2051" spans="1:4">
      <c r="A2051">
        <f t="shared" si="31"/>
        <v>14.229166666667007</v>
      </c>
      <c r="B2051" s="1">
        <v>43431.895833333336</v>
      </c>
      <c r="C2051" s="20">
        <v>0.45292159999999998</v>
      </c>
      <c r="D2051" s="20">
        <v>189.27510000000001</v>
      </c>
    </row>
    <row r="2052" spans="1:4">
      <c r="A2052">
        <f t="shared" ref="A2052:A2115" si="32">A2051+((10/60)/24)</f>
        <v>14.236111111111452</v>
      </c>
      <c r="B2052" s="1">
        <v>43431.902777777781</v>
      </c>
      <c r="C2052" s="20">
        <v>0.39282820000000002</v>
      </c>
      <c r="D2052" s="20">
        <v>197.3279</v>
      </c>
    </row>
    <row r="2053" spans="1:4">
      <c r="A2053">
        <f t="shared" si="32"/>
        <v>14.243055555555896</v>
      </c>
      <c r="B2053" s="1">
        <v>43431.909722222219</v>
      </c>
      <c r="C2053" s="20">
        <v>0.50688460000000002</v>
      </c>
      <c r="D2053" s="20">
        <v>196.5044</v>
      </c>
    </row>
    <row r="2054" spans="1:4">
      <c r="A2054">
        <f t="shared" si="32"/>
        <v>14.250000000000341</v>
      </c>
      <c r="B2054" s="1">
        <v>43431.916666666664</v>
      </c>
      <c r="C2054" s="20">
        <v>0.5236459</v>
      </c>
      <c r="D2054" s="20">
        <v>182.846</v>
      </c>
    </row>
    <row r="2055" spans="1:4">
      <c r="A2055">
        <f t="shared" si="32"/>
        <v>14.256944444444786</v>
      </c>
      <c r="B2055" s="1">
        <v>43431.923611111109</v>
      </c>
      <c r="C2055" s="20">
        <v>0.5236459</v>
      </c>
      <c r="D2055" s="20">
        <v>182.846</v>
      </c>
    </row>
    <row r="2056" spans="1:4">
      <c r="A2056">
        <f t="shared" si="32"/>
        <v>14.26388888888923</v>
      </c>
      <c r="B2056" s="1">
        <v>43431.930555555555</v>
      </c>
      <c r="C2056" s="20">
        <v>0.60395449999999995</v>
      </c>
      <c r="D2056" s="20">
        <v>186.56020000000001</v>
      </c>
    </row>
    <row r="2057" spans="1:4">
      <c r="A2057">
        <f t="shared" si="32"/>
        <v>14.270833333333675</v>
      </c>
      <c r="B2057" s="1">
        <v>43431.9375</v>
      </c>
      <c r="C2057" s="20">
        <v>0.58111100000000004</v>
      </c>
      <c r="D2057" s="20">
        <v>186.8193</v>
      </c>
    </row>
    <row r="2058" spans="1:4">
      <c r="A2058">
        <f t="shared" si="32"/>
        <v>14.27777777777812</v>
      </c>
      <c r="B2058" s="1">
        <v>43431.944444444445</v>
      </c>
      <c r="C2058" s="20">
        <v>0.52983020000000003</v>
      </c>
      <c r="D2058" s="20">
        <v>184.7636</v>
      </c>
    </row>
    <row r="2059" spans="1:4">
      <c r="A2059">
        <f t="shared" si="32"/>
        <v>14.284722222222564</v>
      </c>
      <c r="B2059" s="1">
        <v>43431.951388888891</v>
      </c>
      <c r="C2059" s="20">
        <v>0.50231159999999997</v>
      </c>
      <c r="D2059" s="20">
        <v>192.1824</v>
      </c>
    </row>
    <row r="2060" spans="1:4">
      <c r="A2060">
        <f t="shared" si="32"/>
        <v>14.291666666667009</v>
      </c>
      <c r="B2060" s="1">
        <v>43431.958333333336</v>
      </c>
      <c r="C2060" s="20">
        <v>0.59600089999999994</v>
      </c>
      <c r="D2060" s="20">
        <v>180.09610000000001</v>
      </c>
    </row>
    <row r="2061" spans="1:4">
      <c r="A2061">
        <f t="shared" si="32"/>
        <v>14.298611111111454</v>
      </c>
      <c r="B2061" s="1">
        <v>43431.965277777781</v>
      </c>
      <c r="C2061" s="20">
        <v>0.59600089999999994</v>
      </c>
      <c r="D2061" s="20">
        <v>180.09610000000001</v>
      </c>
    </row>
    <row r="2062" spans="1:4">
      <c r="A2062">
        <f t="shared" si="32"/>
        <v>14.305555555555898</v>
      </c>
      <c r="B2062" s="1">
        <v>43431.972222222219</v>
      </c>
      <c r="C2062" s="20">
        <v>0.51218160000000001</v>
      </c>
      <c r="D2062" s="20">
        <v>186.3896</v>
      </c>
    </row>
    <row r="2063" spans="1:4">
      <c r="A2063">
        <f t="shared" si="32"/>
        <v>14.312500000000343</v>
      </c>
      <c r="B2063" s="1">
        <v>43431.979166666664</v>
      </c>
      <c r="C2063" s="20">
        <v>0.5066676</v>
      </c>
      <c r="D2063" s="20">
        <v>182.94149999999999</v>
      </c>
    </row>
    <row r="2064" spans="1:4">
      <c r="A2064">
        <f t="shared" si="32"/>
        <v>14.319444444444787</v>
      </c>
      <c r="B2064" s="1">
        <v>43431.986111111109</v>
      </c>
      <c r="C2064" s="20">
        <v>0.57522260000000003</v>
      </c>
      <c r="D2064" s="20">
        <v>181.59389999999999</v>
      </c>
    </row>
    <row r="2065" spans="1:4">
      <c r="A2065">
        <f t="shared" si="32"/>
        <v>14.326388888889232</v>
      </c>
      <c r="B2065" s="1">
        <v>43431.993055555555</v>
      </c>
      <c r="C2065" s="20">
        <v>0.5156326</v>
      </c>
      <c r="D2065" s="20">
        <v>184.56059999999999</v>
      </c>
    </row>
    <row r="2066" spans="1:4">
      <c r="A2066">
        <f t="shared" si="32"/>
        <v>14.333333333333677</v>
      </c>
      <c r="B2066" s="1">
        <v>43432</v>
      </c>
      <c r="C2066" s="20">
        <v>0.54168989999999995</v>
      </c>
      <c r="D2066" s="20">
        <v>190.8536</v>
      </c>
    </row>
    <row r="2067" spans="1:4">
      <c r="A2067">
        <f t="shared" si="32"/>
        <v>14.340277777778121</v>
      </c>
      <c r="B2067" s="1">
        <v>43432.006944444445</v>
      </c>
      <c r="C2067" s="20">
        <v>0.54168989999999995</v>
      </c>
      <c r="D2067" s="20">
        <v>190.8536</v>
      </c>
    </row>
    <row r="2068" spans="1:4">
      <c r="A2068">
        <f t="shared" si="32"/>
        <v>14.347222222222566</v>
      </c>
      <c r="B2068" s="1">
        <v>43432.013888888891</v>
      </c>
      <c r="C2068" s="20">
        <v>0.4621093</v>
      </c>
      <c r="D2068" s="20">
        <v>176.0292</v>
      </c>
    </row>
    <row r="2069" spans="1:4">
      <c r="A2069">
        <f t="shared" si="32"/>
        <v>14.354166666667011</v>
      </c>
      <c r="B2069" s="1">
        <v>43432.020833333336</v>
      </c>
      <c r="C2069" s="20">
        <v>0.41620309999999999</v>
      </c>
      <c r="D2069" s="20">
        <v>188.14959999999999</v>
      </c>
    </row>
    <row r="2070" spans="1:4">
      <c r="A2070">
        <f t="shared" si="32"/>
        <v>14.361111111111455</v>
      </c>
      <c r="B2070" s="1">
        <v>43432.027777777781</v>
      </c>
      <c r="C2070" s="20">
        <v>0.40524189999999999</v>
      </c>
      <c r="D2070" s="20">
        <v>181.97980000000001</v>
      </c>
    </row>
    <row r="2071" spans="1:4">
      <c r="A2071">
        <f t="shared" si="32"/>
        <v>14.3680555555559</v>
      </c>
      <c r="B2071" s="1">
        <v>43432.034722222219</v>
      </c>
      <c r="C2071" s="20">
        <v>0.41201939999999998</v>
      </c>
      <c r="D2071" s="20">
        <v>179.44370000000001</v>
      </c>
    </row>
    <row r="2072" spans="1:4">
      <c r="A2072">
        <f t="shared" si="32"/>
        <v>14.375000000000345</v>
      </c>
      <c r="B2072" s="1">
        <v>43432.041666666664</v>
      </c>
      <c r="C2072" s="20">
        <v>0.30929109999999999</v>
      </c>
      <c r="D2072" s="20">
        <v>171.63409999999999</v>
      </c>
    </row>
    <row r="2073" spans="1:4">
      <c r="A2073">
        <f t="shared" si="32"/>
        <v>14.381944444444789</v>
      </c>
      <c r="B2073" s="1">
        <v>43432.048611111109</v>
      </c>
      <c r="C2073" s="20">
        <v>0.30929109999999999</v>
      </c>
      <c r="D2073" s="20">
        <v>171.63409999999999</v>
      </c>
    </row>
    <row r="2074" spans="1:4">
      <c r="A2074">
        <f t="shared" si="32"/>
        <v>14.388888888889234</v>
      </c>
      <c r="B2074" s="1">
        <v>43432.055555555555</v>
      </c>
      <c r="C2074" s="20">
        <v>0.30985960000000001</v>
      </c>
      <c r="D2074" s="20">
        <v>172.2099</v>
      </c>
    </row>
    <row r="2075" spans="1:4">
      <c r="A2075">
        <f t="shared" si="32"/>
        <v>14.395833333333679</v>
      </c>
      <c r="B2075" s="1">
        <v>43432.0625</v>
      </c>
      <c r="C2075" s="20">
        <v>0.14242540000000001</v>
      </c>
      <c r="D2075" s="20">
        <v>175.57040000000001</v>
      </c>
    </row>
    <row r="2076" spans="1:4">
      <c r="A2076">
        <f t="shared" si="32"/>
        <v>14.402777777778123</v>
      </c>
      <c r="B2076" s="1">
        <v>43432.069444444445</v>
      </c>
      <c r="C2076" s="20">
        <v>0.20673649999999999</v>
      </c>
      <c r="D2076" s="20">
        <v>155.41839999999999</v>
      </c>
    </row>
    <row r="2077" spans="1:4">
      <c r="A2077">
        <f t="shared" si="32"/>
        <v>14.409722222222568</v>
      </c>
      <c r="B2077" s="1">
        <v>43432.076388888891</v>
      </c>
      <c r="C2077" s="20">
        <v>7.2622309999999995E-2</v>
      </c>
      <c r="D2077" s="20">
        <v>141.7098</v>
      </c>
    </row>
    <row r="2078" spans="1:4">
      <c r="A2078">
        <f t="shared" si="32"/>
        <v>14.416666666667012</v>
      </c>
      <c r="B2078" s="1">
        <v>43432.083333333336</v>
      </c>
      <c r="C2078" s="20">
        <v>0.1825842</v>
      </c>
      <c r="D2078" s="20">
        <v>101.3715</v>
      </c>
    </row>
    <row r="2079" spans="1:4">
      <c r="A2079">
        <f t="shared" si="32"/>
        <v>14.423611111111457</v>
      </c>
      <c r="B2079" s="1">
        <v>43432.090277777781</v>
      </c>
      <c r="C2079" s="20">
        <v>0.1825842</v>
      </c>
      <c r="D2079" s="20">
        <v>101.3715</v>
      </c>
    </row>
    <row r="2080" spans="1:4">
      <c r="A2080">
        <f t="shared" si="32"/>
        <v>14.430555555555902</v>
      </c>
      <c r="B2080" s="1">
        <v>43432.097222222219</v>
      </c>
      <c r="C2080" s="20">
        <v>0.2249555</v>
      </c>
      <c r="D2080" s="20">
        <v>32.842350000000003</v>
      </c>
    </row>
    <row r="2081" spans="1:4">
      <c r="A2081">
        <f t="shared" si="32"/>
        <v>14.437500000000346</v>
      </c>
      <c r="B2081" s="1">
        <v>43432.104166666664</v>
      </c>
      <c r="C2081" s="20">
        <v>0.34047169999999999</v>
      </c>
      <c r="D2081" s="20">
        <v>28.220970000000001</v>
      </c>
    </row>
    <row r="2082" spans="1:4">
      <c r="A2082">
        <f t="shared" si="32"/>
        <v>14.444444444444791</v>
      </c>
      <c r="B2082" s="1">
        <v>43432.111111111109</v>
      </c>
      <c r="C2082" s="20">
        <v>0.37779489999999999</v>
      </c>
      <c r="D2082" s="20">
        <v>9.1381979999999992</v>
      </c>
    </row>
    <row r="2083" spans="1:4">
      <c r="A2083">
        <f t="shared" si="32"/>
        <v>14.451388888889236</v>
      </c>
      <c r="B2083" s="1">
        <v>43432.118055555555</v>
      </c>
      <c r="C2083" s="20">
        <v>0.53673919999999997</v>
      </c>
      <c r="D2083" s="20">
        <v>14.34693</v>
      </c>
    </row>
    <row r="2084" spans="1:4">
      <c r="A2084">
        <f t="shared" si="32"/>
        <v>14.45833333333368</v>
      </c>
      <c r="B2084" s="1">
        <v>43432.125</v>
      </c>
      <c r="C2084" s="20">
        <v>0.45097340000000002</v>
      </c>
      <c r="D2084" s="20">
        <v>10.088939999999999</v>
      </c>
    </row>
    <row r="2085" spans="1:4">
      <c r="A2085">
        <f t="shared" si="32"/>
        <v>14.465277777778125</v>
      </c>
      <c r="B2085" s="1">
        <v>43432.131944444445</v>
      </c>
      <c r="C2085" s="20">
        <v>0.45097340000000002</v>
      </c>
      <c r="D2085" s="20">
        <v>10.088939999999999</v>
      </c>
    </row>
    <row r="2086" spans="1:4">
      <c r="A2086">
        <f t="shared" si="32"/>
        <v>14.47222222222257</v>
      </c>
      <c r="B2086" s="1">
        <v>43432.138888888891</v>
      </c>
      <c r="C2086" s="20">
        <v>0.86774770000000001</v>
      </c>
      <c r="D2086" s="20">
        <v>4.5607579999999999</v>
      </c>
    </row>
    <row r="2087" spans="1:4">
      <c r="A2087">
        <f t="shared" si="32"/>
        <v>14.479166666667014</v>
      </c>
      <c r="B2087" s="1">
        <v>43432.145833333336</v>
      </c>
      <c r="C2087" s="20">
        <v>0.99756710000000004</v>
      </c>
      <c r="D2087" s="20">
        <v>15.345789999999999</v>
      </c>
    </row>
    <row r="2088" spans="1:4">
      <c r="A2088">
        <f t="shared" si="32"/>
        <v>14.486111111111459</v>
      </c>
      <c r="B2088" s="1">
        <v>43432.152777777781</v>
      </c>
      <c r="C2088" s="20">
        <v>0.88812610000000003</v>
      </c>
      <c r="D2088" s="20">
        <v>12.22092</v>
      </c>
    </row>
    <row r="2089" spans="1:4">
      <c r="A2089">
        <f t="shared" si="32"/>
        <v>14.493055555555904</v>
      </c>
      <c r="B2089" s="1">
        <v>43432.159722222219</v>
      </c>
      <c r="C2089" s="20">
        <v>0.98416360000000003</v>
      </c>
      <c r="D2089" s="20">
        <v>11.903650000000001</v>
      </c>
    </row>
    <row r="2090" spans="1:4">
      <c r="A2090">
        <f t="shared" si="32"/>
        <v>14.500000000000348</v>
      </c>
      <c r="B2090" s="1">
        <v>43432.166666666664</v>
      </c>
      <c r="C2090" s="20">
        <v>0.8257681</v>
      </c>
      <c r="D2090" s="20">
        <v>7.865164</v>
      </c>
    </row>
    <row r="2091" spans="1:4">
      <c r="A2091">
        <f t="shared" si="32"/>
        <v>14.506944444444793</v>
      </c>
      <c r="B2091" s="1">
        <v>43432.173611111109</v>
      </c>
      <c r="C2091" s="20">
        <v>0.8257681</v>
      </c>
      <c r="D2091" s="20">
        <v>7.865164</v>
      </c>
    </row>
    <row r="2092" spans="1:4">
      <c r="A2092">
        <f t="shared" si="32"/>
        <v>14.513888888889237</v>
      </c>
      <c r="B2092" s="1">
        <v>43432.180555555555</v>
      </c>
      <c r="C2092" s="20">
        <v>0.76853360000000004</v>
      </c>
      <c r="D2092" s="20">
        <v>7.4764059999999999</v>
      </c>
    </row>
    <row r="2093" spans="1:4">
      <c r="A2093">
        <f t="shared" si="32"/>
        <v>14.520833333333682</v>
      </c>
      <c r="B2093" s="1">
        <v>43432.1875</v>
      </c>
      <c r="C2093" s="20">
        <v>0.92211600000000005</v>
      </c>
      <c r="D2093" s="20">
        <v>6.0382769999999999</v>
      </c>
    </row>
    <row r="2094" spans="1:4">
      <c r="A2094">
        <f t="shared" si="32"/>
        <v>14.527777777778127</v>
      </c>
      <c r="B2094" s="1">
        <v>43432.194444444445</v>
      </c>
      <c r="C2094" s="20">
        <v>1.013314</v>
      </c>
      <c r="D2094" s="20">
        <v>8.5699079999999999</v>
      </c>
    </row>
    <row r="2095" spans="1:4">
      <c r="A2095">
        <f t="shared" si="32"/>
        <v>14.534722222222571</v>
      </c>
      <c r="B2095" s="1">
        <v>43432.201388888891</v>
      </c>
      <c r="C2095" s="20">
        <v>1.0102199999999999</v>
      </c>
      <c r="D2095" s="20">
        <v>10.89838</v>
      </c>
    </row>
    <row r="2096" spans="1:4">
      <c r="A2096">
        <f t="shared" si="32"/>
        <v>14.541666666667016</v>
      </c>
      <c r="B2096" s="1">
        <v>43432.208333333336</v>
      </c>
      <c r="C2096" s="20">
        <v>1.0307850000000001</v>
      </c>
      <c r="D2096" s="20">
        <v>13.80706</v>
      </c>
    </row>
    <row r="2097" spans="1:4">
      <c r="A2097">
        <f t="shared" si="32"/>
        <v>14.548611111111461</v>
      </c>
      <c r="B2097" s="1">
        <v>43432.215277777781</v>
      </c>
      <c r="C2097" s="20">
        <v>1.0307850000000001</v>
      </c>
      <c r="D2097" s="20">
        <v>13.80706</v>
      </c>
    </row>
    <row r="2098" spans="1:4">
      <c r="A2098">
        <f t="shared" si="32"/>
        <v>14.555555555555905</v>
      </c>
      <c r="B2098" s="1">
        <v>43432.222222222219</v>
      </c>
      <c r="C2098" s="20">
        <v>0.91982229999999998</v>
      </c>
      <c r="D2098" s="20">
        <v>4.4894769999999999</v>
      </c>
    </row>
    <row r="2099" spans="1:4">
      <c r="A2099">
        <f t="shared" si="32"/>
        <v>14.56250000000035</v>
      </c>
      <c r="B2099" s="1">
        <v>43432.229166666664</v>
      </c>
      <c r="C2099" s="20">
        <v>0.87474629999999998</v>
      </c>
      <c r="D2099" s="20">
        <v>5.9712930000000002</v>
      </c>
    </row>
    <row r="2100" spans="1:4">
      <c r="A2100">
        <f t="shared" si="32"/>
        <v>14.569444444444795</v>
      </c>
      <c r="B2100" s="1">
        <v>43432.236111111109</v>
      </c>
      <c r="C2100" s="20">
        <v>0.78513820000000001</v>
      </c>
      <c r="D2100" s="20">
        <v>16.95787</v>
      </c>
    </row>
    <row r="2101" spans="1:4">
      <c r="A2101">
        <f t="shared" si="32"/>
        <v>14.576388888889239</v>
      </c>
      <c r="B2101" s="1">
        <v>43432.243055555555</v>
      </c>
      <c r="C2101" s="20">
        <v>0.83477060000000003</v>
      </c>
      <c r="D2101" s="20">
        <v>10.42149</v>
      </c>
    </row>
    <row r="2102" spans="1:4">
      <c r="A2102">
        <f t="shared" si="32"/>
        <v>14.583333333333684</v>
      </c>
      <c r="B2102" s="1">
        <v>43432.25</v>
      </c>
      <c r="C2102" s="20">
        <v>0.79014430000000002</v>
      </c>
      <c r="D2102" s="20">
        <v>10.058389999999999</v>
      </c>
    </row>
    <row r="2103" spans="1:4">
      <c r="A2103">
        <f t="shared" si="32"/>
        <v>14.590277777778129</v>
      </c>
      <c r="B2103" s="1">
        <v>43432.256944444445</v>
      </c>
      <c r="C2103" s="20">
        <v>0.79014430000000002</v>
      </c>
      <c r="D2103" s="20">
        <v>10.058389999999999</v>
      </c>
    </row>
    <row r="2104" spans="1:4">
      <c r="A2104">
        <f t="shared" si="32"/>
        <v>14.597222222222573</v>
      </c>
      <c r="B2104" s="1">
        <v>43432.263888888891</v>
      </c>
      <c r="C2104" s="20">
        <v>0.6858805</v>
      </c>
      <c r="D2104" s="20">
        <v>9.7369880000000002</v>
      </c>
    </row>
    <row r="2105" spans="1:4">
      <c r="A2105">
        <f t="shared" si="32"/>
        <v>14.604166666667018</v>
      </c>
      <c r="B2105" s="1">
        <v>43432.270833333336</v>
      </c>
      <c r="C2105" s="20">
        <v>0.73623499999999997</v>
      </c>
      <c r="D2105" s="20">
        <v>11.67623</v>
      </c>
    </row>
    <row r="2106" spans="1:4">
      <c r="A2106">
        <f t="shared" si="32"/>
        <v>14.611111111111462</v>
      </c>
      <c r="B2106" s="1">
        <v>43432.277777777781</v>
      </c>
      <c r="C2106" s="20">
        <v>0.65539599999999998</v>
      </c>
      <c r="D2106" s="20">
        <v>13.230510000000001</v>
      </c>
    </row>
    <row r="2107" spans="1:4">
      <c r="A2107">
        <f t="shared" si="32"/>
        <v>14.618055555555907</v>
      </c>
      <c r="B2107" s="1">
        <v>43432.284722222219</v>
      </c>
      <c r="C2107" s="20">
        <v>0.63267450000000003</v>
      </c>
      <c r="D2107" s="20">
        <v>4.1694959999999996</v>
      </c>
    </row>
    <row r="2108" spans="1:4">
      <c r="A2108">
        <f t="shared" si="32"/>
        <v>14.625000000000352</v>
      </c>
      <c r="B2108" s="1">
        <v>43432.291666666664</v>
      </c>
      <c r="C2108" s="20">
        <v>0.50879169999999996</v>
      </c>
      <c r="D2108" s="20">
        <v>15.620559999999999</v>
      </c>
    </row>
    <row r="2109" spans="1:4">
      <c r="A2109">
        <f t="shared" si="32"/>
        <v>14.631944444444796</v>
      </c>
      <c r="B2109" s="1">
        <v>43432.298611111109</v>
      </c>
      <c r="C2109" s="20">
        <v>0.50879169999999996</v>
      </c>
      <c r="D2109" s="20">
        <v>15.620559999999999</v>
      </c>
    </row>
    <row r="2110" spans="1:4">
      <c r="A2110">
        <f t="shared" si="32"/>
        <v>14.638888888889241</v>
      </c>
      <c r="B2110" s="1">
        <v>43432.305555555555</v>
      </c>
      <c r="C2110" s="20">
        <v>0.57938069999999997</v>
      </c>
      <c r="D2110" s="20">
        <v>357.9228</v>
      </c>
    </row>
    <row r="2111" spans="1:4">
      <c r="A2111">
        <f t="shared" si="32"/>
        <v>14.645833333333686</v>
      </c>
      <c r="B2111" s="1">
        <v>43432.3125</v>
      </c>
      <c r="C2111" s="20">
        <v>0.49419839999999998</v>
      </c>
      <c r="D2111" s="20">
        <v>358.37670000000003</v>
      </c>
    </row>
    <row r="2112" spans="1:4">
      <c r="A2112">
        <f t="shared" si="32"/>
        <v>14.65277777777813</v>
      </c>
      <c r="B2112" s="1">
        <v>43432.319444444445</v>
      </c>
      <c r="C2112" s="20">
        <v>0.5096136</v>
      </c>
      <c r="D2112" s="20">
        <v>357.18810000000002</v>
      </c>
    </row>
    <row r="2113" spans="1:4">
      <c r="A2113">
        <f t="shared" si="32"/>
        <v>14.659722222222575</v>
      </c>
      <c r="B2113" s="1">
        <v>43432.326388888891</v>
      </c>
      <c r="C2113" s="20">
        <v>0.2827808</v>
      </c>
      <c r="D2113" s="20">
        <v>4.2588460000000001</v>
      </c>
    </row>
    <row r="2114" spans="1:4">
      <c r="A2114">
        <f t="shared" si="32"/>
        <v>14.66666666666702</v>
      </c>
      <c r="B2114" s="1">
        <v>43432.333333333336</v>
      </c>
      <c r="C2114" s="20">
        <v>0.23600209999999999</v>
      </c>
      <c r="D2114" s="20">
        <v>359.75720000000001</v>
      </c>
    </row>
    <row r="2115" spans="1:4">
      <c r="A2115">
        <f t="shared" si="32"/>
        <v>14.673611111111464</v>
      </c>
      <c r="B2115" s="1">
        <v>43432.340277777781</v>
      </c>
      <c r="C2115" s="20">
        <v>0.23600209999999999</v>
      </c>
      <c r="D2115" s="20">
        <v>359.75720000000001</v>
      </c>
    </row>
    <row r="2116" spans="1:4">
      <c r="A2116">
        <f t="shared" ref="A2116:A2179" si="33">A2115+((10/60)/24)</f>
        <v>14.680555555555909</v>
      </c>
      <c r="B2116" s="1">
        <v>43432.347222222219</v>
      </c>
      <c r="C2116" s="20">
        <v>0.1511622</v>
      </c>
      <c r="D2116" s="20">
        <v>357.3458</v>
      </c>
    </row>
    <row r="2117" spans="1:4">
      <c r="A2117">
        <f t="shared" si="33"/>
        <v>14.687500000000353</v>
      </c>
      <c r="B2117" s="1">
        <v>43432.354166666664</v>
      </c>
      <c r="C2117" s="20">
        <v>0.19887940000000001</v>
      </c>
      <c r="D2117" s="20">
        <v>13.96637</v>
      </c>
    </row>
    <row r="2118" spans="1:4">
      <c r="A2118">
        <f t="shared" si="33"/>
        <v>14.694444444444798</v>
      </c>
      <c r="B2118" s="1">
        <v>43432.361111111109</v>
      </c>
      <c r="C2118" s="20">
        <v>0.14698639999999999</v>
      </c>
      <c r="D2118" s="20">
        <v>353.35849999999999</v>
      </c>
    </row>
    <row r="2119" spans="1:4">
      <c r="A2119">
        <f t="shared" si="33"/>
        <v>14.701388888889243</v>
      </c>
      <c r="B2119" s="1">
        <v>43432.368055555555</v>
      </c>
      <c r="C2119" s="20">
        <v>5.8309519999999997E-2</v>
      </c>
      <c r="D2119" s="20">
        <v>329.03629999999998</v>
      </c>
    </row>
    <row r="2120" spans="1:4">
      <c r="A2120">
        <f t="shared" si="33"/>
        <v>14.708333333333687</v>
      </c>
      <c r="B2120" s="1">
        <v>43432.375</v>
      </c>
      <c r="C2120" s="20">
        <v>0.105603</v>
      </c>
      <c r="D2120" s="20">
        <v>245.37639999999999</v>
      </c>
    </row>
    <row r="2121" spans="1:4">
      <c r="A2121">
        <f t="shared" si="33"/>
        <v>14.715277777778132</v>
      </c>
      <c r="B2121" s="1">
        <v>43432.381944444445</v>
      </c>
      <c r="C2121" s="20">
        <v>0.105603</v>
      </c>
      <c r="D2121" s="20">
        <v>245.37639999999999</v>
      </c>
    </row>
    <row r="2122" spans="1:4">
      <c r="A2122">
        <f t="shared" si="33"/>
        <v>14.722222222222577</v>
      </c>
      <c r="B2122" s="1">
        <v>43432.388888888891</v>
      </c>
      <c r="C2122" s="20">
        <v>0.16</v>
      </c>
      <c r="D2122" s="20">
        <v>216.8699</v>
      </c>
    </row>
    <row r="2123" spans="1:4">
      <c r="A2123">
        <f t="shared" si="33"/>
        <v>14.729166666667021</v>
      </c>
      <c r="B2123" s="1">
        <v>43432.395833333336</v>
      </c>
      <c r="C2123" s="20">
        <v>0.1908822</v>
      </c>
      <c r="D2123" s="20">
        <v>215.18870000000001</v>
      </c>
    </row>
    <row r="2124" spans="1:4">
      <c r="A2124">
        <f t="shared" si="33"/>
        <v>14.736111111111466</v>
      </c>
      <c r="B2124" s="1">
        <v>43432.402777777781</v>
      </c>
      <c r="C2124" s="20">
        <v>0.2256745</v>
      </c>
      <c r="D2124" s="20">
        <v>218.3426</v>
      </c>
    </row>
    <row r="2125" spans="1:4">
      <c r="A2125">
        <f t="shared" si="33"/>
        <v>14.743055555555911</v>
      </c>
      <c r="B2125" s="1">
        <v>43432.409722222219</v>
      </c>
      <c r="C2125" s="20">
        <v>0.33130799999999999</v>
      </c>
      <c r="D2125" s="20">
        <v>203.8571</v>
      </c>
    </row>
    <row r="2126" spans="1:4">
      <c r="A2126">
        <f t="shared" si="33"/>
        <v>14.750000000000355</v>
      </c>
      <c r="B2126" s="1">
        <v>43432.416666666664</v>
      </c>
      <c r="C2126" s="20">
        <v>0.3731005</v>
      </c>
      <c r="D2126" s="20">
        <v>187.39169999999999</v>
      </c>
    </row>
    <row r="2127" spans="1:4">
      <c r="A2127">
        <f t="shared" si="33"/>
        <v>14.7569444444448</v>
      </c>
      <c r="B2127" s="1">
        <v>43432.423611111109</v>
      </c>
      <c r="C2127" s="20">
        <v>0.3731005</v>
      </c>
      <c r="D2127" s="20">
        <v>187.39169999999999</v>
      </c>
    </row>
    <row r="2128" spans="1:4">
      <c r="A2128">
        <f t="shared" si="33"/>
        <v>14.763888888889245</v>
      </c>
      <c r="B2128" s="1">
        <v>43432.430555555555</v>
      </c>
      <c r="C2128" s="20">
        <v>0.43858979999999997</v>
      </c>
      <c r="D2128" s="20">
        <v>187.3357</v>
      </c>
    </row>
    <row r="2129" spans="1:4">
      <c r="A2129">
        <f t="shared" si="33"/>
        <v>14.770833333333689</v>
      </c>
      <c r="B2129" s="1">
        <v>43432.4375</v>
      </c>
      <c r="C2129" s="20">
        <v>0.47642210000000002</v>
      </c>
      <c r="D2129" s="20">
        <v>186.87139999999999</v>
      </c>
    </row>
    <row r="2130" spans="1:4">
      <c r="A2130">
        <f t="shared" si="33"/>
        <v>14.777777777778134</v>
      </c>
      <c r="B2130" s="1">
        <v>43432.444444444445</v>
      </c>
      <c r="C2130" s="20">
        <v>0.41633160000000002</v>
      </c>
      <c r="D2130" s="20">
        <v>173.93340000000001</v>
      </c>
    </row>
    <row r="2131" spans="1:4">
      <c r="A2131">
        <f t="shared" si="33"/>
        <v>14.784722222222578</v>
      </c>
      <c r="B2131" s="1">
        <v>43432.451388888891</v>
      </c>
      <c r="C2131" s="20">
        <v>0.42556899999999998</v>
      </c>
      <c r="D2131" s="20">
        <v>187.4256</v>
      </c>
    </row>
    <row r="2132" spans="1:4">
      <c r="A2132">
        <f t="shared" si="33"/>
        <v>14.791666666667023</v>
      </c>
      <c r="B2132" s="1">
        <v>43432.458333333336</v>
      </c>
      <c r="C2132" s="20">
        <v>0.43871290000000002</v>
      </c>
      <c r="D2132" s="20">
        <v>183.26679999999999</v>
      </c>
    </row>
    <row r="2133" spans="1:4">
      <c r="A2133">
        <f t="shared" si="33"/>
        <v>14.798611111111468</v>
      </c>
      <c r="B2133" s="1">
        <v>43432.465277777781</v>
      </c>
      <c r="C2133" s="20">
        <v>0.43871290000000002</v>
      </c>
      <c r="D2133" s="20">
        <v>183.26679999999999</v>
      </c>
    </row>
    <row r="2134" spans="1:4">
      <c r="A2134">
        <f t="shared" si="33"/>
        <v>14.805555555555912</v>
      </c>
      <c r="B2134" s="1">
        <v>43432.472222222219</v>
      </c>
      <c r="C2134" s="20">
        <v>0.55466930000000003</v>
      </c>
      <c r="D2134" s="20">
        <v>184.4462</v>
      </c>
    </row>
    <row r="2135" spans="1:4">
      <c r="A2135">
        <f t="shared" si="33"/>
        <v>14.812500000000357</v>
      </c>
      <c r="B2135" s="1">
        <v>43432.479166666664</v>
      </c>
      <c r="C2135" s="20">
        <v>0.50284189999999995</v>
      </c>
      <c r="D2135" s="20">
        <v>191.3546</v>
      </c>
    </row>
    <row r="2136" spans="1:4">
      <c r="A2136">
        <f t="shared" si="33"/>
        <v>14.819444444444802</v>
      </c>
      <c r="B2136" s="1">
        <v>43432.486111111109</v>
      </c>
      <c r="C2136" s="20">
        <v>0.52221070000000003</v>
      </c>
      <c r="D2136" s="20">
        <v>185.2739</v>
      </c>
    </row>
    <row r="2137" spans="1:4">
      <c r="A2137">
        <f t="shared" si="33"/>
        <v>14.826388888889246</v>
      </c>
      <c r="B2137" s="1">
        <v>43432.493055555555</v>
      </c>
      <c r="C2137" s="20">
        <v>0.57608680000000001</v>
      </c>
      <c r="D2137" s="20">
        <v>180.99459999999999</v>
      </c>
    </row>
    <row r="2138" spans="1:4">
      <c r="A2138">
        <f t="shared" si="33"/>
        <v>14.833333333333691</v>
      </c>
      <c r="B2138" s="1">
        <v>43432.5</v>
      </c>
      <c r="C2138" s="20">
        <v>0.4821047</v>
      </c>
      <c r="D2138" s="20">
        <v>185.35579999999999</v>
      </c>
    </row>
    <row r="2139" spans="1:4">
      <c r="A2139">
        <f t="shared" si="33"/>
        <v>14.840277777778136</v>
      </c>
      <c r="B2139" s="1">
        <v>43432.506944444445</v>
      </c>
      <c r="C2139" s="20">
        <v>0.4821047</v>
      </c>
      <c r="D2139" s="20">
        <v>185.35579999999999</v>
      </c>
    </row>
    <row r="2140" spans="1:4">
      <c r="A2140">
        <f t="shared" si="33"/>
        <v>14.84722222222258</v>
      </c>
      <c r="B2140" s="1">
        <v>43432.513888888891</v>
      </c>
      <c r="C2140" s="20">
        <v>0.53528310000000001</v>
      </c>
      <c r="D2140" s="20">
        <v>189.4623</v>
      </c>
    </row>
    <row r="2141" spans="1:4">
      <c r="A2141">
        <f t="shared" si="33"/>
        <v>14.854166666667025</v>
      </c>
      <c r="B2141" s="1">
        <v>43432.520833333336</v>
      </c>
      <c r="C2141" s="20">
        <v>0.4618236</v>
      </c>
      <c r="D2141" s="20">
        <v>185.0933</v>
      </c>
    </row>
    <row r="2142" spans="1:4">
      <c r="A2142">
        <f t="shared" si="33"/>
        <v>14.86111111111147</v>
      </c>
      <c r="B2142" s="1">
        <v>43432.527777777781</v>
      </c>
      <c r="C2142" s="20">
        <v>0.47636230000000002</v>
      </c>
      <c r="D2142" s="20">
        <v>184.33410000000001</v>
      </c>
    </row>
    <row r="2143" spans="1:4">
      <c r="A2143">
        <f t="shared" si="33"/>
        <v>14.868055555555914</v>
      </c>
      <c r="B2143" s="1">
        <v>43432.534722222219</v>
      </c>
      <c r="C2143" s="20">
        <v>0.460063</v>
      </c>
      <c r="D2143" s="20">
        <v>186.61519999999999</v>
      </c>
    </row>
    <row r="2144" spans="1:4">
      <c r="A2144">
        <f t="shared" si="33"/>
        <v>14.875000000000359</v>
      </c>
      <c r="B2144" s="1">
        <v>43432.541666666664</v>
      </c>
      <c r="C2144" s="20">
        <v>0.41201090000000001</v>
      </c>
      <c r="D2144" s="20">
        <v>180.41720000000001</v>
      </c>
    </row>
    <row r="2145" spans="1:4">
      <c r="A2145">
        <f t="shared" si="33"/>
        <v>14.881944444444803</v>
      </c>
      <c r="B2145" s="1">
        <v>43432.548611111109</v>
      </c>
      <c r="C2145" s="20">
        <v>0.41201090000000001</v>
      </c>
      <c r="D2145" s="20">
        <v>180.41720000000001</v>
      </c>
    </row>
    <row r="2146" spans="1:4">
      <c r="A2146">
        <f t="shared" si="33"/>
        <v>14.888888888889248</v>
      </c>
      <c r="B2146" s="1">
        <v>43432.555555555555</v>
      </c>
      <c r="C2146" s="20">
        <v>0.26736680000000002</v>
      </c>
      <c r="D2146" s="20">
        <v>183.00149999999999</v>
      </c>
    </row>
    <row r="2147" spans="1:4">
      <c r="A2147">
        <f t="shared" si="33"/>
        <v>14.895833333333693</v>
      </c>
      <c r="B2147" s="1">
        <v>43432.5625</v>
      </c>
      <c r="C2147" s="20">
        <v>0.36325469999999999</v>
      </c>
      <c r="D2147" s="20">
        <v>192.238</v>
      </c>
    </row>
    <row r="2148" spans="1:4">
      <c r="A2148">
        <f t="shared" si="33"/>
        <v>14.902777777778137</v>
      </c>
      <c r="B2148" s="1">
        <v>43432.569444444445</v>
      </c>
      <c r="C2148" s="20">
        <v>0.18611820000000001</v>
      </c>
      <c r="D2148" s="20">
        <v>171.3475</v>
      </c>
    </row>
    <row r="2149" spans="1:4">
      <c r="A2149">
        <f t="shared" si="33"/>
        <v>14.909722222222582</v>
      </c>
      <c r="B2149" s="1">
        <v>43432.576388888891</v>
      </c>
      <c r="C2149" s="20">
        <v>0.26691759999999998</v>
      </c>
      <c r="D2149" s="20">
        <v>191.01519999999999</v>
      </c>
    </row>
    <row r="2150" spans="1:4">
      <c r="A2150">
        <f t="shared" si="33"/>
        <v>14.916666666667027</v>
      </c>
      <c r="B2150" s="1">
        <v>43432.583333333336</v>
      </c>
      <c r="C2150" s="20">
        <v>0.10606599999999999</v>
      </c>
      <c r="D2150" s="20">
        <v>171.8699</v>
      </c>
    </row>
    <row r="2151" spans="1:4">
      <c r="A2151">
        <f t="shared" si="33"/>
        <v>14.923611111111471</v>
      </c>
      <c r="B2151" s="1">
        <v>43432.590277777781</v>
      </c>
      <c r="C2151" s="20">
        <v>0.10606599999999999</v>
      </c>
      <c r="D2151" s="20">
        <v>171.8699</v>
      </c>
    </row>
    <row r="2152" spans="1:4">
      <c r="A2152">
        <f t="shared" si="33"/>
        <v>14.930555555555916</v>
      </c>
      <c r="B2152" s="1">
        <v>43432.597222222219</v>
      </c>
      <c r="C2152" s="20">
        <v>6.4884510000000006E-2</v>
      </c>
      <c r="D2152" s="20">
        <v>65.409880000000001</v>
      </c>
    </row>
    <row r="2153" spans="1:4">
      <c r="A2153">
        <f t="shared" si="33"/>
        <v>14.937500000000361</v>
      </c>
      <c r="B2153" s="1">
        <v>43432.604166666664</v>
      </c>
      <c r="C2153" s="20">
        <v>0.15951180000000001</v>
      </c>
      <c r="D2153" s="20">
        <v>30.101310000000002</v>
      </c>
    </row>
    <row r="2154" spans="1:4">
      <c r="A2154">
        <f t="shared" si="33"/>
        <v>14.944444444444805</v>
      </c>
      <c r="B2154" s="1">
        <v>43432.611111111109</v>
      </c>
      <c r="C2154" s="20">
        <v>0.25969979999999998</v>
      </c>
      <c r="D2154" s="20">
        <v>32.098930000000003</v>
      </c>
    </row>
    <row r="2155" spans="1:4">
      <c r="A2155">
        <f t="shared" si="33"/>
        <v>14.95138888888925</v>
      </c>
      <c r="B2155" s="1">
        <v>43432.618055555555</v>
      </c>
      <c r="C2155" s="20">
        <v>0.29848449999999999</v>
      </c>
      <c r="D2155" s="20">
        <v>28.625779999999999</v>
      </c>
    </row>
    <row r="2156" spans="1:4">
      <c r="A2156">
        <f t="shared" si="33"/>
        <v>14.958333333333695</v>
      </c>
      <c r="B2156" s="1">
        <v>43432.625</v>
      </c>
      <c r="C2156" s="20">
        <v>0.4175548</v>
      </c>
      <c r="D2156" s="20">
        <v>4.9459669999999996</v>
      </c>
    </row>
    <row r="2157" spans="1:4">
      <c r="A2157">
        <f t="shared" si="33"/>
        <v>14.965277777778139</v>
      </c>
      <c r="B2157" s="1">
        <v>43432.631944444445</v>
      </c>
      <c r="C2157" s="20">
        <v>0.4175548</v>
      </c>
      <c r="D2157" s="20">
        <v>4.9459669999999996</v>
      </c>
    </row>
    <row r="2158" spans="1:4">
      <c r="A2158">
        <f t="shared" si="33"/>
        <v>14.972222222222584</v>
      </c>
      <c r="B2158" s="1">
        <v>43432.638888888891</v>
      </c>
      <c r="C2158" s="20">
        <v>0.50064960000000003</v>
      </c>
      <c r="D2158" s="20">
        <v>8.6156480000000002</v>
      </c>
    </row>
    <row r="2159" spans="1:4">
      <c r="A2159">
        <f t="shared" si="33"/>
        <v>14.979166666667028</v>
      </c>
      <c r="B2159" s="1">
        <v>43432.645833333336</v>
      </c>
      <c r="C2159" s="20">
        <v>0.69234450000000003</v>
      </c>
      <c r="D2159" s="20">
        <v>12.85195</v>
      </c>
    </row>
    <row r="2160" spans="1:4">
      <c r="A2160">
        <f t="shared" si="33"/>
        <v>14.986111111111473</v>
      </c>
      <c r="B2160" s="1">
        <v>43432.652777777781</v>
      </c>
      <c r="C2160" s="20">
        <v>0.74002769999999995</v>
      </c>
      <c r="D2160" s="20">
        <v>13.36022</v>
      </c>
    </row>
    <row r="2161" spans="1:4">
      <c r="A2161">
        <f t="shared" si="33"/>
        <v>14.993055555555918</v>
      </c>
      <c r="B2161" s="1">
        <v>43432.659722222219</v>
      </c>
      <c r="C2161" s="20">
        <v>0.76940759999999997</v>
      </c>
      <c r="D2161" s="20">
        <v>9.8785670000000003</v>
      </c>
    </row>
    <row r="2162" spans="1:4">
      <c r="A2162">
        <f t="shared" si="33"/>
        <v>15.000000000000362</v>
      </c>
      <c r="B2162" s="1">
        <v>43432.666666666664</v>
      </c>
      <c r="C2162" s="20">
        <v>0.80342329999999995</v>
      </c>
      <c r="D2162" s="20">
        <v>9.6733550000000008</v>
      </c>
    </row>
    <row r="2163" spans="1:4">
      <c r="A2163">
        <f t="shared" si="33"/>
        <v>15.006944444444807</v>
      </c>
      <c r="B2163" s="1">
        <v>43432.673611111109</v>
      </c>
      <c r="C2163" s="20">
        <v>0.80342329999999995</v>
      </c>
      <c r="D2163" s="20">
        <v>9.6733550000000008</v>
      </c>
    </row>
    <row r="2164" spans="1:4">
      <c r="A2164">
        <f t="shared" si="33"/>
        <v>15.013888888889252</v>
      </c>
      <c r="B2164" s="1">
        <v>43432.680555555555</v>
      </c>
      <c r="C2164" s="20">
        <v>0.90726070000000003</v>
      </c>
      <c r="D2164" s="20">
        <v>10.86406</v>
      </c>
    </row>
    <row r="2165" spans="1:4">
      <c r="A2165">
        <f t="shared" si="33"/>
        <v>15.020833333333696</v>
      </c>
      <c r="B2165" s="1">
        <v>43432.6875</v>
      </c>
      <c r="C2165" s="20">
        <v>0.85133429999999999</v>
      </c>
      <c r="D2165" s="20">
        <v>4.2438520000000004</v>
      </c>
    </row>
    <row r="2166" spans="1:4">
      <c r="A2166">
        <f t="shared" si="33"/>
        <v>15.027777777778141</v>
      </c>
      <c r="B2166" s="1">
        <v>43432.694444444445</v>
      </c>
      <c r="C2166" s="20">
        <v>1.0965849999999999</v>
      </c>
      <c r="D2166" s="20">
        <v>13.33925</v>
      </c>
    </row>
    <row r="2167" spans="1:4">
      <c r="A2167">
        <f t="shared" si="33"/>
        <v>15.034722222222586</v>
      </c>
      <c r="B2167" s="1">
        <v>43432.701388888891</v>
      </c>
      <c r="C2167" s="20">
        <v>0.84506619999999999</v>
      </c>
      <c r="D2167" s="20">
        <v>11.19026</v>
      </c>
    </row>
    <row r="2168" spans="1:4">
      <c r="A2168">
        <f t="shared" si="33"/>
        <v>15.04166666666703</v>
      </c>
      <c r="B2168" s="1">
        <v>43432.708333333336</v>
      </c>
      <c r="C2168" s="20">
        <v>0.9852436</v>
      </c>
      <c r="D2168" s="20">
        <v>9.4049600000000009</v>
      </c>
    </row>
    <row r="2169" spans="1:4">
      <c r="A2169">
        <f t="shared" si="33"/>
        <v>15.048611111111475</v>
      </c>
      <c r="B2169" s="1">
        <v>43432.715277777781</v>
      </c>
      <c r="C2169" s="20">
        <v>0.9852436</v>
      </c>
      <c r="D2169" s="20">
        <v>9.4049600000000009</v>
      </c>
    </row>
    <row r="2170" spans="1:4">
      <c r="A2170">
        <f t="shared" si="33"/>
        <v>15.05555555555592</v>
      </c>
      <c r="B2170" s="1">
        <v>43432.722222222219</v>
      </c>
      <c r="C2170" s="20">
        <v>0.89213279999999995</v>
      </c>
      <c r="D2170" s="20">
        <v>11.24696</v>
      </c>
    </row>
    <row r="2171" spans="1:4">
      <c r="A2171">
        <f t="shared" si="33"/>
        <v>15.062500000000364</v>
      </c>
      <c r="B2171" s="1">
        <v>43432.729166666664</v>
      </c>
      <c r="C2171" s="20">
        <v>1.0585580000000001</v>
      </c>
      <c r="D2171" s="20">
        <v>8.4745620000000006</v>
      </c>
    </row>
    <row r="2172" spans="1:4">
      <c r="A2172">
        <f t="shared" si="33"/>
        <v>15.069444444444809</v>
      </c>
      <c r="B2172" s="1">
        <v>43432.736111111109</v>
      </c>
      <c r="C2172" s="20">
        <v>1.012799</v>
      </c>
      <c r="D2172" s="20">
        <v>11.909050000000001</v>
      </c>
    </row>
    <row r="2173" spans="1:4">
      <c r="A2173">
        <f t="shared" si="33"/>
        <v>15.076388888889253</v>
      </c>
      <c r="B2173" s="1">
        <v>43432.743055555555</v>
      </c>
      <c r="C2173" s="20">
        <v>1.0706560000000001</v>
      </c>
      <c r="D2173" s="20">
        <v>10.7117</v>
      </c>
    </row>
    <row r="2174" spans="1:4">
      <c r="A2174">
        <f t="shared" si="33"/>
        <v>15.083333333333698</v>
      </c>
      <c r="B2174" s="1">
        <v>43432.75</v>
      </c>
      <c r="C2174" s="20">
        <v>0.86095060000000001</v>
      </c>
      <c r="D2174" s="20">
        <v>11.38824</v>
      </c>
    </row>
    <row r="2175" spans="1:4">
      <c r="A2175">
        <f t="shared" si="33"/>
        <v>15.090277777778143</v>
      </c>
      <c r="B2175" s="1">
        <v>43432.756944444445</v>
      </c>
      <c r="C2175" s="20">
        <v>0.86095060000000001</v>
      </c>
      <c r="D2175" s="20">
        <v>11.38824</v>
      </c>
    </row>
    <row r="2176" spans="1:4">
      <c r="A2176">
        <f t="shared" si="33"/>
        <v>15.097222222222587</v>
      </c>
      <c r="B2176" s="1">
        <v>43432.763888888891</v>
      </c>
      <c r="C2176" s="20">
        <v>0.97364569999999995</v>
      </c>
      <c r="D2176" s="20">
        <v>5.5993389999999996</v>
      </c>
    </row>
    <row r="2177" spans="1:4">
      <c r="A2177">
        <f t="shared" si="33"/>
        <v>15.104166666667032</v>
      </c>
      <c r="B2177" s="1">
        <v>43432.770833333336</v>
      </c>
      <c r="C2177" s="20">
        <v>0.85983310000000002</v>
      </c>
      <c r="D2177" s="20">
        <v>9.9114769999999996</v>
      </c>
    </row>
    <row r="2178" spans="1:4">
      <c r="A2178">
        <f t="shared" si="33"/>
        <v>15.111111111111477</v>
      </c>
      <c r="B2178" s="1">
        <v>43432.777777777781</v>
      </c>
      <c r="C2178" s="20">
        <v>0.89296140000000002</v>
      </c>
      <c r="D2178" s="20">
        <v>6.0425909999999998</v>
      </c>
    </row>
    <row r="2179" spans="1:4">
      <c r="A2179">
        <f t="shared" si="33"/>
        <v>15.118055555555921</v>
      </c>
      <c r="B2179" s="1">
        <v>43432.784722222219</v>
      </c>
      <c r="C2179" s="20">
        <v>0.76753369999999999</v>
      </c>
      <c r="D2179" s="20">
        <v>6.8842790000000003</v>
      </c>
    </row>
    <row r="2180" spans="1:4">
      <c r="A2180">
        <f t="shared" ref="A2180:A2243" si="34">A2179+((10/60)/24)</f>
        <v>15.125000000000366</v>
      </c>
      <c r="B2180" s="1">
        <v>43432.791666666664</v>
      </c>
      <c r="C2180" s="20">
        <v>0.61683060000000001</v>
      </c>
      <c r="D2180" s="20">
        <v>2.9737309999999999</v>
      </c>
    </row>
    <row r="2181" spans="1:4">
      <c r="A2181">
        <f t="shared" si="34"/>
        <v>15.131944444444811</v>
      </c>
      <c r="B2181" s="1">
        <v>43432.798611111109</v>
      </c>
      <c r="C2181" s="20">
        <v>0.61683060000000001</v>
      </c>
      <c r="D2181" s="20">
        <v>2.9737309999999999</v>
      </c>
    </row>
    <row r="2182" spans="1:4">
      <c r="A2182">
        <f t="shared" si="34"/>
        <v>15.138888888889255</v>
      </c>
      <c r="B2182" s="1">
        <v>43432.805555555555</v>
      </c>
      <c r="C2182" s="20">
        <v>0.47529890000000002</v>
      </c>
      <c r="D2182" s="20">
        <v>18.778030000000001</v>
      </c>
    </row>
    <row r="2183" spans="1:4">
      <c r="A2183">
        <f t="shared" si="34"/>
        <v>15.1458333333337</v>
      </c>
      <c r="B2183" s="1">
        <v>43432.8125</v>
      </c>
      <c r="C2183" s="20">
        <v>0.56442890000000001</v>
      </c>
      <c r="D2183" s="20">
        <v>2.2338089999999999</v>
      </c>
    </row>
    <row r="2184" spans="1:4">
      <c r="A2184">
        <f t="shared" si="34"/>
        <v>15.152777777778144</v>
      </c>
      <c r="B2184" s="1">
        <v>43432.819444444445</v>
      </c>
      <c r="C2184" s="20">
        <v>0.61165760000000002</v>
      </c>
      <c r="D2184" s="20">
        <v>7.7989160000000002</v>
      </c>
    </row>
    <row r="2185" spans="1:4">
      <c r="A2185">
        <f t="shared" si="34"/>
        <v>15.159722222222589</v>
      </c>
      <c r="B2185" s="1">
        <v>43432.826388888891</v>
      </c>
      <c r="C2185" s="20">
        <v>0.42720019999999997</v>
      </c>
      <c r="D2185" s="20">
        <v>355.70420000000001</v>
      </c>
    </row>
    <row r="2186" spans="1:4">
      <c r="A2186">
        <f t="shared" si="34"/>
        <v>15.166666666667034</v>
      </c>
      <c r="B2186" s="1">
        <v>43432.833333333336</v>
      </c>
      <c r="C2186" s="20">
        <v>0.43941439999999998</v>
      </c>
      <c r="D2186" s="20">
        <v>6.0090060000000003</v>
      </c>
    </row>
    <row r="2187" spans="1:4">
      <c r="A2187">
        <f t="shared" si="34"/>
        <v>15.173611111111478</v>
      </c>
      <c r="B2187" s="1">
        <v>43432.840277777781</v>
      </c>
      <c r="C2187" s="20">
        <v>0.43941439999999998</v>
      </c>
      <c r="D2187" s="20">
        <v>6.0090060000000003</v>
      </c>
    </row>
    <row r="2188" spans="1:4">
      <c r="A2188">
        <f t="shared" si="34"/>
        <v>15.180555555555923</v>
      </c>
      <c r="B2188" s="1">
        <v>43432.847222222219</v>
      </c>
      <c r="C2188" s="20">
        <v>0.36615979999999998</v>
      </c>
      <c r="D2188" s="20">
        <v>7.5326009999999997</v>
      </c>
    </row>
    <row r="2189" spans="1:4">
      <c r="A2189">
        <f t="shared" si="34"/>
        <v>15.187500000000368</v>
      </c>
      <c r="B2189" s="1">
        <v>43432.854166666664</v>
      </c>
      <c r="C2189" s="20">
        <v>0.3260981</v>
      </c>
      <c r="D2189" s="20">
        <v>15.65578</v>
      </c>
    </row>
    <row r="2190" spans="1:4">
      <c r="A2190">
        <f t="shared" si="34"/>
        <v>15.194444444444812</v>
      </c>
      <c r="B2190" s="1">
        <v>43432.861111111109</v>
      </c>
      <c r="C2190" s="20">
        <v>0.32503850000000001</v>
      </c>
      <c r="D2190" s="20">
        <v>359.11860000000001</v>
      </c>
    </row>
    <row r="2191" spans="1:4">
      <c r="A2191">
        <f t="shared" si="34"/>
        <v>15.201388888889257</v>
      </c>
      <c r="B2191" s="1">
        <v>43432.868055555555</v>
      </c>
      <c r="C2191" s="20">
        <v>0.16037770000000001</v>
      </c>
      <c r="D2191" s="20">
        <v>356.06709999999998</v>
      </c>
    </row>
    <row r="2192" spans="1:4">
      <c r="A2192">
        <f t="shared" si="34"/>
        <v>15.208333333333702</v>
      </c>
      <c r="B2192" s="1">
        <v>43432.875</v>
      </c>
      <c r="C2192" s="20">
        <v>0.17604539999999999</v>
      </c>
      <c r="D2192" s="20">
        <v>1.3019529999999999</v>
      </c>
    </row>
    <row r="2193" spans="1:4">
      <c r="A2193">
        <f t="shared" si="34"/>
        <v>15.215277777778146</v>
      </c>
      <c r="B2193" s="1">
        <v>43432.881944444445</v>
      </c>
      <c r="C2193" s="20">
        <v>0.17604539999999999</v>
      </c>
      <c r="D2193" s="20">
        <v>1.3019529999999999</v>
      </c>
    </row>
    <row r="2194" spans="1:4">
      <c r="A2194">
        <f t="shared" si="34"/>
        <v>15.222222222222591</v>
      </c>
      <c r="B2194" s="1">
        <v>43432.888888888891</v>
      </c>
      <c r="C2194" s="20">
        <v>8.9999999999999993E-3</v>
      </c>
      <c r="D2194" s="20">
        <v>270</v>
      </c>
    </row>
    <row r="2195" spans="1:4">
      <c r="A2195">
        <f t="shared" si="34"/>
        <v>15.229166666667036</v>
      </c>
      <c r="B2195" s="1">
        <v>43432.895833333336</v>
      </c>
      <c r="C2195" s="20">
        <v>0.12278840000000001</v>
      </c>
      <c r="D2195" s="20">
        <v>229.9554</v>
      </c>
    </row>
    <row r="2196" spans="1:4">
      <c r="A2196">
        <f t="shared" si="34"/>
        <v>15.23611111111148</v>
      </c>
      <c r="B2196" s="1">
        <v>43432.902777777781</v>
      </c>
      <c r="C2196" s="20">
        <v>0.22847319999999999</v>
      </c>
      <c r="D2196" s="20">
        <v>209.9315</v>
      </c>
    </row>
    <row r="2197" spans="1:4">
      <c r="A2197">
        <f t="shared" si="34"/>
        <v>15.243055555555925</v>
      </c>
      <c r="B2197" s="1">
        <v>43432.909722222219</v>
      </c>
      <c r="C2197" s="20">
        <v>0.18384780000000001</v>
      </c>
      <c r="D2197" s="20">
        <v>202.3801</v>
      </c>
    </row>
    <row r="2198" spans="1:4">
      <c r="A2198">
        <f t="shared" si="34"/>
        <v>15.250000000000369</v>
      </c>
      <c r="B2198" s="1">
        <v>43432.916666666664</v>
      </c>
      <c r="C2198" s="20">
        <v>0.23148650000000001</v>
      </c>
      <c r="D2198" s="20">
        <v>198.90459999999999</v>
      </c>
    </row>
    <row r="2199" spans="1:4">
      <c r="A2199">
        <f t="shared" si="34"/>
        <v>15.256944444444814</v>
      </c>
      <c r="B2199" s="1">
        <v>43432.923611111109</v>
      </c>
      <c r="C2199" s="20">
        <v>0.23148650000000001</v>
      </c>
      <c r="D2199" s="20">
        <v>198.90459999999999</v>
      </c>
    </row>
    <row r="2200" spans="1:4">
      <c r="A2200">
        <f t="shared" si="34"/>
        <v>15.263888888889259</v>
      </c>
      <c r="B2200" s="1">
        <v>43432.930555555555</v>
      </c>
      <c r="C2200" s="20">
        <v>0.41189439999999999</v>
      </c>
      <c r="D2200" s="20">
        <v>201.2073</v>
      </c>
    </row>
    <row r="2201" spans="1:4">
      <c r="A2201">
        <f t="shared" si="34"/>
        <v>15.270833333333703</v>
      </c>
      <c r="B2201" s="1">
        <v>43432.9375</v>
      </c>
      <c r="C2201" s="20">
        <v>0.41375960000000001</v>
      </c>
      <c r="D2201" s="20">
        <v>201.1071</v>
      </c>
    </row>
    <row r="2202" spans="1:4">
      <c r="A2202">
        <f t="shared" si="34"/>
        <v>15.277777777778148</v>
      </c>
      <c r="B2202" s="1">
        <v>43432.944444444445</v>
      </c>
      <c r="C2202" s="20">
        <v>0.48621500000000001</v>
      </c>
      <c r="D2202" s="20">
        <v>199.96299999999999</v>
      </c>
    </row>
    <row r="2203" spans="1:4">
      <c r="A2203">
        <f t="shared" si="34"/>
        <v>15.284722222222593</v>
      </c>
      <c r="B2203" s="1">
        <v>43432.951388888891</v>
      </c>
      <c r="C2203" s="20">
        <v>0.4686033</v>
      </c>
      <c r="D2203" s="20">
        <v>187.10980000000001</v>
      </c>
    </row>
    <row r="2204" spans="1:4">
      <c r="A2204">
        <f t="shared" si="34"/>
        <v>15.291666666667037</v>
      </c>
      <c r="B2204" s="1">
        <v>43432.958333333336</v>
      </c>
      <c r="C2204" s="20">
        <v>0.43105680000000002</v>
      </c>
      <c r="D2204" s="20">
        <v>187.86689999999999</v>
      </c>
    </row>
    <row r="2205" spans="1:4">
      <c r="A2205">
        <f t="shared" si="34"/>
        <v>15.298611111111482</v>
      </c>
      <c r="B2205" s="1">
        <v>43432.965277777781</v>
      </c>
      <c r="C2205" s="20">
        <v>0.43105680000000002</v>
      </c>
      <c r="D2205" s="20">
        <v>187.86689999999999</v>
      </c>
    </row>
    <row r="2206" spans="1:4">
      <c r="A2206">
        <f t="shared" si="34"/>
        <v>15.305555555555927</v>
      </c>
      <c r="B2206" s="1">
        <v>43432.972222222219</v>
      </c>
      <c r="C2206" s="20">
        <v>0.40498020000000001</v>
      </c>
      <c r="D2206" s="20">
        <v>174.33160000000001</v>
      </c>
    </row>
    <row r="2207" spans="1:4">
      <c r="A2207">
        <f t="shared" si="34"/>
        <v>15.312500000000371</v>
      </c>
      <c r="B2207" s="1">
        <v>43432.979166666664</v>
      </c>
      <c r="C2207" s="20">
        <v>0.4441734</v>
      </c>
      <c r="D2207" s="20">
        <v>192.87860000000001</v>
      </c>
    </row>
    <row r="2208" spans="1:4">
      <c r="A2208">
        <f t="shared" si="34"/>
        <v>15.319444444444816</v>
      </c>
      <c r="B2208" s="1">
        <v>43432.986111111109</v>
      </c>
      <c r="C2208" s="20">
        <v>0.54265269999999999</v>
      </c>
      <c r="D2208" s="20">
        <v>198.7021</v>
      </c>
    </row>
    <row r="2209" spans="1:4">
      <c r="A2209">
        <f t="shared" si="34"/>
        <v>15.326388888889261</v>
      </c>
      <c r="B2209" s="1">
        <v>43432.993055555555</v>
      </c>
      <c r="C2209" s="20">
        <v>0.47205190000000002</v>
      </c>
      <c r="D2209" s="20">
        <v>191.23849999999999</v>
      </c>
    </row>
    <row r="2210" spans="1:4">
      <c r="A2210">
        <f t="shared" si="34"/>
        <v>15.333333333333705</v>
      </c>
      <c r="B2210" s="1">
        <v>43433</v>
      </c>
      <c r="C2210" s="20">
        <v>0.5187003</v>
      </c>
      <c r="D2210" s="20">
        <v>197.387</v>
      </c>
    </row>
    <row r="2211" spans="1:4">
      <c r="A2211">
        <f t="shared" si="34"/>
        <v>15.34027777777815</v>
      </c>
      <c r="B2211" s="1">
        <v>43433.006944444445</v>
      </c>
      <c r="C2211" s="20">
        <v>0.5187003</v>
      </c>
      <c r="D2211" s="20">
        <v>197.387</v>
      </c>
    </row>
    <row r="2212" spans="1:4">
      <c r="A2212">
        <f t="shared" si="34"/>
        <v>15.347222222222594</v>
      </c>
      <c r="B2212" s="1">
        <v>43433.013888888891</v>
      </c>
      <c r="C2212" s="20">
        <v>0.4788037</v>
      </c>
      <c r="D2212" s="20">
        <v>194.76179999999999</v>
      </c>
    </row>
    <row r="2213" spans="1:4">
      <c r="A2213">
        <f t="shared" si="34"/>
        <v>15.354166666667039</v>
      </c>
      <c r="B2213" s="1">
        <v>43433.020833333336</v>
      </c>
      <c r="C2213" s="20">
        <v>0.45650079999999998</v>
      </c>
      <c r="D2213" s="20">
        <v>196.8074</v>
      </c>
    </row>
    <row r="2214" spans="1:4">
      <c r="A2214">
        <f t="shared" si="34"/>
        <v>15.361111111111484</v>
      </c>
      <c r="B2214" s="1">
        <v>43433.027777777781</v>
      </c>
      <c r="C2214" s="20">
        <v>0.53803350000000005</v>
      </c>
      <c r="D2214" s="20">
        <v>179.36099999999999</v>
      </c>
    </row>
    <row r="2215" spans="1:4">
      <c r="A2215">
        <f t="shared" si="34"/>
        <v>15.368055555555928</v>
      </c>
      <c r="B2215" s="1">
        <v>43433.034722222219</v>
      </c>
      <c r="C2215" s="20">
        <v>0.39564250000000001</v>
      </c>
      <c r="D2215" s="20">
        <v>195.09</v>
      </c>
    </row>
    <row r="2216" spans="1:4">
      <c r="A2216">
        <f t="shared" si="34"/>
        <v>15.375000000000373</v>
      </c>
      <c r="B2216" s="1">
        <v>43433.041666666664</v>
      </c>
      <c r="C2216" s="20">
        <v>0.52410400000000001</v>
      </c>
      <c r="D2216" s="20">
        <v>183.71950000000001</v>
      </c>
    </row>
    <row r="2217" spans="1:4">
      <c r="A2217">
        <f t="shared" si="34"/>
        <v>15.381944444444818</v>
      </c>
      <c r="B2217" s="1">
        <v>43433.048611111109</v>
      </c>
      <c r="C2217" s="20">
        <v>0.52410400000000001</v>
      </c>
      <c r="D2217" s="20">
        <v>183.71950000000001</v>
      </c>
    </row>
    <row r="2218" spans="1:4">
      <c r="A2218">
        <f t="shared" si="34"/>
        <v>15.388888888889262</v>
      </c>
      <c r="B2218" s="1">
        <v>43433.055555555555</v>
      </c>
      <c r="C2218" s="20">
        <v>0.36501640000000002</v>
      </c>
      <c r="D2218" s="20">
        <v>188.50749999999999</v>
      </c>
    </row>
    <row r="2219" spans="1:4">
      <c r="A2219">
        <f t="shared" si="34"/>
        <v>15.395833333333707</v>
      </c>
      <c r="B2219" s="1">
        <v>43433.0625</v>
      </c>
      <c r="C2219" s="20">
        <v>0.37889309999999998</v>
      </c>
      <c r="D2219" s="20">
        <v>183.9348</v>
      </c>
    </row>
    <row r="2220" spans="1:4">
      <c r="A2220">
        <f t="shared" si="34"/>
        <v>15.402777777778152</v>
      </c>
      <c r="B2220" s="1">
        <v>43433.069444444445</v>
      </c>
      <c r="C2220" s="20">
        <v>0.42100120000000002</v>
      </c>
      <c r="D2220" s="20">
        <v>179.8639</v>
      </c>
    </row>
    <row r="2221" spans="1:4">
      <c r="A2221">
        <f t="shared" si="34"/>
        <v>15.409722222222596</v>
      </c>
      <c r="B2221" s="1">
        <v>43433.076388888891</v>
      </c>
      <c r="C2221" s="20">
        <v>0.39000509999999999</v>
      </c>
      <c r="D2221" s="20">
        <v>179.7062</v>
      </c>
    </row>
    <row r="2222" spans="1:4">
      <c r="A2222">
        <f t="shared" si="34"/>
        <v>15.416666666667041</v>
      </c>
      <c r="B2222" s="1">
        <v>43433.083333333336</v>
      </c>
      <c r="C2222" s="20">
        <v>0.21949489999999999</v>
      </c>
      <c r="D2222" s="20">
        <v>188.64689999999999</v>
      </c>
    </row>
    <row r="2223" spans="1:4">
      <c r="A2223">
        <f t="shared" si="34"/>
        <v>15.423611111111486</v>
      </c>
      <c r="B2223" s="1">
        <v>43433.090277777781</v>
      </c>
      <c r="C2223" s="20">
        <v>0.21949489999999999</v>
      </c>
      <c r="D2223" s="20">
        <v>188.64689999999999</v>
      </c>
    </row>
    <row r="2224" spans="1:4">
      <c r="A2224">
        <f t="shared" si="34"/>
        <v>15.43055555555593</v>
      </c>
      <c r="B2224" s="1">
        <v>43433.097222222219</v>
      </c>
      <c r="C2224" s="20">
        <v>7.8339010000000001E-2</v>
      </c>
      <c r="D2224" s="20">
        <v>194.03620000000001</v>
      </c>
    </row>
    <row r="2225" spans="1:4">
      <c r="A2225">
        <f t="shared" si="34"/>
        <v>15.437500000000375</v>
      </c>
      <c r="B2225" s="1">
        <v>43433.104166666664</v>
      </c>
      <c r="C2225" s="20">
        <v>6.5764729999999993E-2</v>
      </c>
      <c r="D2225" s="20">
        <v>118.1237</v>
      </c>
    </row>
    <row r="2226" spans="1:4">
      <c r="A2226">
        <f t="shared" si="34"/>
        <v>15.444444444444819</v>
      </c>
      <c r="B2226" s="1">
        <v>43433.111111111109</v>
      </c>
      <c r="C2226" s="20">
        <v>8.4929379999999999E-2</v>
      </c>
      <c r="D2226" s="20">
        <v>102.23609999999999</v>
      </c>
    </row>
    <row r="2227" spans="1:4">
      <c r="A2227">
        <f t="shared" si="34"/>
        <v>15.451388888889264</v>
      </c>
      <c r="B2227" s="1">
        <v>43433.118055555555</v>
      </c>
      <c r="C2227" s="20">
        <v>4.2059480000000003E-2</v>
      </c>
      <c r="D2227" s="20">
        <v>71.995840000000001</v>
      </c>
    </row>
    <row r="2228" spans="1:4">
      <c r="A2228">
        <f t="shared" si="34"/>
        <v>15.458333333333709</v>
      </c>
      <c r="B2228" s="1">
        <v>43433.125</v>
      </c>
      <c r="C2228" s="20">
        <v>0.1718982</v>
      </c>
      <c r="D2228" s="20">
        <v>24.030169999999998</v>
      </c>
    </row>
    <row r="2229" spans="1:4">
      <c r="A2229">
        <f t="shared" si="34"/>
        <v>15.465277777778153</v>
      </c>
      <c r="B2229" s="1">
        <v>43433.131944444445</v>
      </c>
      <c r="C2229" s="20">
        <v>0.1718982</v>
      </c>
      <c r="D2229" s="20">
        <v>24.030169999999998</v>
      </c>
    </row>
    <row r="2230" spans="1:4">
      <c r="A2230">
        <f t="shared" si="34"/>
        <v>15.472222222222598</v>
      </c>
      <c r="B2230" s="1">
        <v>43433.138888888891</v>
      </c>
      <c r="C2230" s="20">
        <v>0.37792330000000002</v>
      </c>
      <c r="D2230" s="20">
        <v>22.56155</v>
      </c>
    </row>
    <row r="2231" spans="1:4">
      <c r="A2231">
        <f t="shared" si="34"/>
        <v>15.479166666667043</v>
      </c>
      <c r="B2231" s="1">
        <v>43433.145833333336</v>
      </c>
      <c r="C2231" s="20">
        <v>0.36568980000000001</v>
      </c>
      <c r="D2231" s="20">
        <v>28.948080000000001</v>
      </c>
    </row>
    <row r="2232" spans="1:4">
      <c r="A2232">
        <f t="shared" si="34"/>
        <v>15.486111111111487</v>
      </c>
      <c r="B2232" s="1">
        <v>43433.152777777781</v>
      </c>
      <c r="C2232" s="20">
        <v>0.47585709999999998</v>
      </c>
      <c r="D2232" s="20">
        <v>13.86103</v>
      </c>
    </row>
    <row r="2233" spans="1:4">
      <c r="A2233">
        <f t="shared" si="34"/>
        <v>15.493055555555932</v>
      </c>
      <c r="B2233" s="1">
        <v>43433.159722222219</v>
      </c>
      <c r="C2233" s="20">
        <v>0.49115779999999998</v>
      </c>
      <c r="D2233" s="20">
        <v>25.31288</v>
      </c>
    </row>
    <row r="2234" spans="1:4">
      <c r="A2234">
        <f t="shared" si="34"/>
        <v>15.500000000000377</v>
      </c>
      <c r="B2234" s="1">
        <v>43433.166666666664</v>
      </c>
      <c r="C2234" s="20">
        <v>0.4712887</v>
      </c>
      <c r="D2234" s="20">
        <v>10.76155</v>
      </c>
    </row>
    <row r="2235" spans="1:4">
      <c r="A2235">
        <f t="shared" si="34"/>
        <v>15.506944444444821</v>
      </c>
      <c r="B2235" s="1">
        <v>43433.173611111109</v>
      </c>
      <c r="C2235" s="20">
        <v>0.4712887</v>
      </c>
      <c r="D2235" s="20">
        <v>10.76155</v>
      </c>
    </row>
    <row r="2236" spans="1:4">
      <c r="A2236">
        <f t="shared" si="34"/>
        <v>15.513888888889266</v>
      </c>
      <c r="B2236" s="1">
        <v>43433.180555555555</v>
      </c>
      <c r="C2236" s="20">
        <v>0.6987196</v>
      </c>
      <c r="D2236" s="20">
        <v>5.9145789999999998</v>
      </c>
    </row>
    <row r="2237" spans="1:4">
      <c r="A2237">
        <f t="shared" si="34"/>
        <v>15.520833333333711</v>
      </c>
      <c r="B2237" s="1">
        <v>43433.1875</v>
      </c>
      <c r="C2237" s="20">
        <v>0.78175439999999996</v>
      </c>
      <c r="D2237" s="20">
        <v>10.763730000000001</v>
      </c>
    </row>
    <row r="2238" spans="1:4">
      <c r="A2238">
        <f t="shared" si="34"/>
        <v>15.527777777778155</v>
      </c>
      <c r="B2238" s="1">
        <v>43433.194444444445</v>
      </c>
      <c r="C2238" s="20">
        <v>0.67888510000000002</v>
      </c>
      <c r="D2238" s="20">
        <v>12.41896</v>
      </c>
    </row>
    <row r="2239" spans="1:4">
      <c r="A2239">
        <f t="shared" si="34"/>
        <v>15.5347222222226</v>
      </c>
      <c r="B2239" s="1">
        <v>43433.201388888891</v>
      </c>
      <c r="C2239" s="20">
        <v>0.74181200000000003</v>
      </c>
      <c r="D2239" s="20">
        <v>12.93094</v>
      </c>
    </row>
    <row r="2240" spans="1:4">
      <c r="A2240">
        <f t="shared" si="34"/>
        <v>15.541666666667044</v>
      </c>
      <c r="B2240" s="1">
        <v>43433.208333333336</v>
      </c>
      <c r="C2240" s="20">
        <v>0.9352182</v>
      </c>
      <c r="D2240" s="20">
        <v>14.11054</v>
      </c>
    </row>
    <row r="2241" spans="1:4">
      <c r="A2241">
        <f t="shared" si="34"/>
        <v>15.548611111111489</v>
      </c>
      <c r="B2241" s="1">
        <v>43433.215277777781</v>
      </c>
      <c r="C2241" s="20">
        <v>0.9352182</v>
      </c>
      <c r="D2241" s="20">
        <v>14.11054</v>
      </c>
    </row>
    <row r="2242" spans="1:4">
      <c r="A2242">
        <f t="shared" si="34"/>
        <v>15.555555555555934</v>
      </c>
      <c r="B2242" s="1">
        <v>43433.222222222219</v>
      </c>
      <c r="C2242" s="20">
        <v>0.7284621</v>
      </c>
      <c r="D2242" s="20">
        <v>8.2079649999999997</v>
      </c>
    </row>
    <row r="2243" spans="1:4">
      <c r="A2243">
        <f t="shared" si="34"/>
        <v>15.562500000000378</v>
      </c>
      <c r="B2243" s="1">
        <v>43433.229166666664</v>
      </c>
      <c r="C2243" s="20">
        <v>0.80731779999999997</v>
      </c>
      <c r="D2243" s="20">
        <v>12.228590000000001</v>
      </c>
    </row>
    <row r="2244" spans="1:4">
      <c r="A2244">
        <f t="shared" ref="A2244:A2307" si="35">A2243+((10/60)/24)</f>
        <v>15.569444444444823</v>
      </c>
      <c r="B2244" s="1">
        <v>43433.236111111109</v>
      </c>
      <c r="C2244" s="20">
        <v>0.91448399999999996</v>
      </c>
      <c r="D2244" s="20">
        <v>6.2779210000000001</v>
      </c>
    </row>
    <row r="2245" spans="1:4">
      <c r="A2245">
        <f t="shared" si="35"/>
        <v>15.576388888889268</v>
      </c>
      <c r="B2245" s="1">
        <v>43433.243055555555</v>
      </c>
      <c r="C2245" s="20">
        <v>0.84046659999999995</v>
      </c>
      <c r="D2245" s="20">
        <v>1.909152</v>
      </c>
    </row>
    <row r="2246" spans="1:4">
      <c r="A2246">
        <f t="shared" si="35"/>
        <v>15.583333333333712</v>
      </c>
      <c r="B2246" s="1">
        <v>43433.25</v>
      </c>
      <c r="C2246" s="20">
        <v>0.64688250000000003</v>
      </c>
      <c r="D2246" s="20">
        <v>5.4109410000000002</v>
      </c>
    </row>
    <row r="2247" spans="1:4">
      <c r="A2247">
        <f t="shared" si="35"/>
        <v>15.590277777778157</v>
      </c>
      <c r="B2247" s="1">
        <v>43433.256944444445</v>
      </c>
      <c r="C2247" s="20">
        <v>0.64688250000000003</v>
      </c>
      <c r="D2247" s="20">
        <v>5.4109410000000002</v>
      </c>
    </row>
    <row r="2248" spans="1:4">
      <c r="A2248">
        <f t="shared" si="35"/>
        <v>15.597222222222602</v>
      </c>
      <c r="B2248" s="1">
        <v>43433.263888888891</v>
      </c>
      <c r="C2248" s="20">
        <v>0.79753180000000001</v>
      </c>
      <c r="D2248" s="20">
        <v>14.820349999999999</v>
      </c>
    </row>
    <row r="2249" spans="1:4">
      <c r="A2249">
        <f t="shared" si="35"/>
        <v>15.604166666667046</v>
      </c>
      <c r="B2249" s="1">
        <v>43433.270833333336</v>
      </c>
      <c r="C2249" s="20">
        <v>0.54499359999999997</v>
      </c>
      <c r="D2249" s="20">
        <v>9.8252769999999998</v>
      </c>
    </row>
    <row r="2250" spans="1:4">
      <c r="A2250">
        <f t="shared" si="35"/>
        <v>15.611111111111491</v>
      </c>
      <c r="B2250" s="1">
        <v>43433.277777777781</v>
      </c>
      <c r="C2250" s="20">
        <v>0.7568897</v>
      </c>
      <c r="D2250" s="20">
        <v>8.2799790000000009</v>
      </c>
    </row>
    <row r="2251" spans="1:4">
      <c r="A2251">
        <f t="shared" si="35"/>
        <v>15.618055555555935</v>
      </c>
      <c r="B2251" s="1">
        <v>43433.284722222219</v>
      </c>
      <c r="C2251" s="20">
        <v>0.77711330000000001</v>
      </c>
      <c r="D2251" s="20">
        <v>6.5763109999999996</v>
      </c>
    </row>
    <row r="2252" spans="1:4">
      <c r="A2252">
        <f t="shared" si="35"/>
        <v>15.62500000000038</v>
      </c>
      <c r="B2252" s="1">
        <v>43433.291666666664</v>
      </c>
      <c r="C2252" s="20">
        <v>0.74755939999999999</v>
      </c>
      <c r="D2252" s="20">
        <v>6.9919250000000002</v>
      </c>
    </row>
    <row r="2253" spans="1:4">
      <c r="A2253">
        <f t="shared" si="35"/>
        <v>15.631944444444825</v>
      </c>
      <c r="B2253" s="1">
        <v>43433.298611111109</v>
      </c>
      <c r="C2253" s="20">
        <v>0.74755939999999999</v>
      </c>
      <c r="D2253" s="20">
        <v>6.9919250000000002</v>
      </c>
    </row>
    <row r="2254" spans="1:4">
      <c r="A2254">
        <f t="shared" si="35"/>
        <v>15.638888888889269</v>
      </c>
      <c r="B2254" s="1">
        <v>43433.305555555555</v>
      </c>
      <c r="C2254" s="20">
        <v>0.68765469999999995</v>
      </c>
      <c r="D2254" s="20">
        <v>2.5004110000000002</v>
      </c>
    </row>
    <row r="2255" spans="1:4">
      <c r="A2255">
        <f t="shared" si="35"/>
        <v>15.645833333333714</v>
      </c>
      <c r="B2255" s="1">
        <v>43433.3125</v>
      </c>
      <c r="C2255" s="20">
        <v>0.61801300000000003</v>
      </c>
      <c r="D2255" s="20">
        <v>7.9989910000000002</v>
      </c>
    </row>
    <row r="2256" spans="1:4">
      <c r="A2256">
        <f t="shared" si="35"/>
        <v>15.652777777778159</v>
      </c>
      <c r="B2256" s="1">
        <v>43433.319444444445</v>
      </c>
      <c r="C2256" s="20">
        <v>0.51245779999999996</v>
      </c>
      <c r="D2256" s="20">
        <v>11.02488</v>
      </c>
    </row>
    <row r="2257" spans="1:4">
      <c r="A2257">
        <f t="shared" si="35"/>
        <v>15.659722222222603</v>
      </c>
      <c r="B2257" s="1">
        <v>43433.326388888891</v>
      </c>
      <c r="C2257" s="20">
        <v>0.48843120000000001</v>
      </c>
      <c r="D2257" s="20">
        <v>9.3080429999999996</v>
      </c>
    </row>
    <row r="2258" spans="1:4">
      <c r="A2258">
        <f t="shared" si="35"/>
        <v>15.666666666667048</v>
      </c>
      <c r="B2258" s="1">
        <v>43433.333333333336</v>
      </c>
      <c r="C2258" s="20">
        <v>0.58245429999999998</v>
      </c>
      <c r="D2258" s="20">
        <v>2.2630880000000002</v>
      </c>
    </row>
    <row r="2259" spans="1:4">
      <c r="A2259">
        <f t="shared" si="35"/>
        <v>15.673611111111493</v>
      </c>
      <c r="B2259" s="1">
        <v>43433.340277777781</v>
      </c>
      <c r="C2259" s="20">
        <v>0.58245429999999998</v>
      </c>
      <c r="D2259" s="20">
        <v>2.2630880000000002</v>
      </c>
    </row>
    <row r="2260" spans="1:4">
      <c r="A2260">
        <f t="shared" si="35"/>
        <v>15.680555555555937</v>
      </c>
      <c r="B2260" s="1">
        <v>43433.347222222219</v>
      </c>
      <c r="C2260" s="20">
        <v>0.40741260000000001</v>
      </c>
      <c r="D2260" s="20">
        <v>15.810169999999999</v>
      </c>
    </row>
    <row r="2261" spans="1:4">
      <c r="A2261">
        <f t="shared" si="35"/>
        <v>15.687500000000382</v>
      </c>
      <c r="B2261" s="1">
        <v>43433.354166666664</v>
      </c>
      <c r="C2261" s="20">
        <v>0.40360000000000001</v>
      </c>
      <c r="D2261" s="20">
        <v>350.4443</v>
      </c>
    </row>
    <row r="2262" spans="1:4">
      <c r="A2262">
        <f t="shared" si="35"/>
        <v>15.694444444444827</v>
      </c>
      <c r="B2262" s="1">
        <v>43433.361111111109</v>
      </c>
      <c r="C2262" s="20">
        <v>0.30101499999999998</v>
      </c>
      <c r="D2262" s="20">
        <v>0.57103539999999997</v>
      </c>
    </row>
    <row r="2263" spans="1:4">
      <c r="A2263">
        <f t="shared" si="35"/>
        <v>15.701388888889271</v>
      </c>
      <c r="B2263" s="1">
        <v>43433.368055555555</v>
      </c>
      <c r="C2263" s="20">
        <v>0.21100240000000001</v>
      </c>
      <c r="D2263" s="20">
        <v>7.8996919999999999</v>
      </c>
    </row>
    <row r="2264" spans="1:4">
      <c r="A2264">
        <f t="shared" si="35"/>
        <v>15.708333333333716</v>
      </c>
      <c r="B2264" s="1">
        <v>43433.375</v>
      </c>
      <c r="C2264" s="20">
        <v>0.1900579</v>
      </c>
      <c r="D2264" s="20">
        <v>32.10125</v>
      </c>
    </row>
    <row r="2265" spans="1:4">
      <c r="A2265">
        <f t="shared" si="35"/>
        <v>15.71527777777816</v>
      </c>
      <c r="B2265" s="1">
        <v>43433.381944444445</v>
      </c>
      <c r="C2265" s="20">
        <v>0.1900579</v>
      </c>
      <c r="D2265" s="20">
        <v>32.10125</v>
      </c>
    </row>
    <row r="2266" spans="1:4">
      <c r="A2266">
        <f t="shared" si="35"/>
        <v>15.722222222222605</v>
      </c>
      <c r="B2266" s="1">
        <v>43433.388888888891</v>
      </c>
      <c r="C2266" s="20">
        <v>0.1500833</v>
      </c>
      <c r="D2266" s="20">
        <v>330.01839999999999</v>
      </c>
    </row>
    <row r="2267" spans="1:4">
      <c r="A2267">
        <f t="shared" si="35"/>
        <v>15.72916666666705</v>
      </c>
      <c r="B2267" s="1">
        <v>43433.395833333336</v>
      </c>
      <c r="C2267" s="20">
        <v>0.2003846</v>
      </c>
      <c r="D2267" s="20">
        <v>320.6703</v>
      </c>
    </row>
    <row r="2268" spans="1:4">
      <c r="A2268">
        <f t="shared" si="35"/>
        <v>15.736111111111494</v>
      </c>
      <c r="B2268" s="1">
        <v>43433.402777777781</v>
      </c>
      <c r="C2268" s="20">
        <v>5.1788029999999999E-2</v>
      </c>
      <c r="D2268" s="20">
        <v>10.00798</v>
      </c>
    </row>
    <row r="2269" spans="1:4">
      <c r="A2269">
        <f t="shared" si="35"/>
        <v>15.743055555555939</v>
      </c>
      <c r="B2269" s="1">
        <v>43433.409722222219</v>
      </c>
      <c r="C2269" s="20">
        <v>8.4148680000000003E-2</v>
      </c>
      <c r="D2269" s="20">
        <v>176.59360000000001</v>
      </c>
    </row>
    <row r="2270" spans="1:4">
      <c r="A2270">
        <f t="shared" si="35"/>
        <v>15.750000000000384</v>
      </c>
      <c r="B2270" s="1">
        <v>43433.416666666664</v>
      </c>
      <c r="C2270" s="20">
        <v>7.454529E-2</v>
      </c>
      <c r="D2270" s="20">
        <v>263.06560000000002</v>
      </c>
    </row>
    <row r="2271" spans="1:4">
      <c r="A2271">
        <f t="shared" si="35"/>
        <v>15.756944444444828</v>
      </c>
      <c r="B2271" s="1">
        <v>43433.423611111109</v>
      </c>
      <c r="C2271" s="20">
        <v>7.454529E-2</v>
      </c>
      <c r="D2271" s="20">
        <v>263.06560000000002</v>
      </c>
    </row>
    <row r="2272" spans="1:4">
      <c r="A2272">
        <f t="shared" si="35"/>
        <v>15.763888888889273</v>
      </c>
      <c r="B2272" s="1">
        <v>43433.430555555555</v>
      </c>
      <c r="C2272" s="20">
        <v>0.2272004</v>
      </c>
      <c r="D2272" s="20">
        <v>207.24170000000001</v>
      </c>
    </row>
    <row r="2273" spans="1:4">
      <c r="A2273">
        <f t="shared" si="35"/>
        <v>15.770833333333718</v>
      </c>
      <c r="B2273" s="1">
        <v>43433.4375</v>
      </c>
      <c r="C2273" s="20">
        <v>0.29340080000000002</v>
      </c>
      <c r="D2273" s="20">
        <v>202.01900000000001</v>
      </c>
    </row>
    <row r="2274" spans="1:4">
      <c r="A2274">
        <f t="shared" si="35"/>
        <v>15.777777777778162</v>
      </c>
      <c r="B2274" s="1">
        <v>43433.444444444445</v>
      </c>
      <c r="C2274" s="20">
        <v>0.34024260000000001</v>
      </c>
      <c r="D2274" s="20">
        <v>186.58189999999999</v>
      </c>
    </row>
    <row r="2275" spans="1:4">
      <c r="A2275">
        <f t="shared" si="35"/>
        <v>15.784722222222607</v>
      </c>
      <c r="B2275" s="1">
        <v>43433.451388888891</v>
      </c>
      <c r="C2275" s="20">
        <v>0.45049420000000001</v>
      </c>
      <c r="D2275" s="20">
        <v>187.14080000000001</v>
      </c>
    </row>
    <row r="2276" spans="1:4">
      <c r="A2276">
        <f t="shared" si="35"/>
        <v>15.791666666667052</v>
      </c>
      <c r="B2276" s="1">
        <v>43433.458333333336</v>
      </c>
      <c r="C2276" s="20">
        <v>0.40556379999999997</v>
      </c>
      <c r="D2276" s="20">
        <v>200.04349999999999</v>
      </c>
    </row>
    <row r="2277" spans="1:4">
      <c r="A2277">
        <f t="shared" si="35"/>
        <v>15.798611111111496</v>
      </c>
      <c r="B2277" s="1">
        <v>43433.465277777781</v>
      </c>
      <c r="C2277" s="20">
        <v>0.40556379999999997</v>
      </c>
      <c r="D2277" s="20">
        <v>200.04349999999999</v>
      </c>
    </row>
    <row r="2278" spans="1:4">
      <c r="A2278">
        <f t="shared" si="35"/>
        <v>15.805555555555941</v>
      </c>
      <c r="B2278" s="1">
        <v>43433.472222222219</v>
      </c>
      <c r="C2278" s="20">
        <v>0.36282910000000002</v>
      </c>
      <c r="D2278" s="20">
        <v>189.35849999999999</v>
      </c>
    </row>
    <row r="2279" spans="1:4">
      <c r="A2279">
        <f t="shared" si="35"/>
        <v>15.812500000000385</v>
      </c>
      <c r="B2279" s="1">
        <v>43433.479166666664</v>
      </c>
      <c r="C2279" s="20">
        <v>0.44537739999999998</v>
      </c>
      <c r="D2279" s="20">
        <v>175.49279999999999</v>
      </c>
    </row>
    <row r="2280" spans="1:4">
      <c r="A2280">
        <f t="shared" si="35"/>
        <v>15.81944444444483</v>
      </c>
      <c r="B2280" s="1">
        <v>43433.486111111109</v>
      </c>
      <c r="C2280" s="20">
        <v>0.42901050000000002</v>
      </c>
      <c r="D2280" s="20">
        <v>196.6609</v>
      </c>
    </row>
    <row r="2281" spans="1:4">
      <c r="A2281">
        <f t="shared" si="35"/>
        <v>15.826388888889275</v>
      </c>
      <c r="B2281" s="1">
        <v>43433.493055555555</v>
      </c>
      <c r="C2281" s="20">
        <v>0.43537799999999999</v>
      </c>
      <c r="D2281" s="20">
        <v>191.25829999999999</v>
      </c>
    </row>
    <row r="2282" spans="1:4">
      <c r="A2282">
        <f t="shared" si="35"/>
        <v>15.833333333333719</v>
      </c>
      <c r="B2282" s="1">
        <v>43433.5</v>
      </c>
      <c r="C2282" s="20">
        <v>0.48546159999999999</v>
      </c>
      <c r="D2282" s="20">
        <v>202.65620000000001</v>
      </c>
    </row>
    <row r="2283" spans="1:4">
      <c r="A2283">
        <f t="shared" si="35"/>
        <v>15.840277777778164</v>
      </c>
      <c r="B2283" s="1">
        <v>43433.506944444445</v>
      </c>
      <c r="C2283" s="20">
        <v>0.48546159999999999</v>
      </c>
      <c r="D2283" s="20">
        <v>202.65620000000001</v>
      </c>
    </row>
    <row r="2284" spans="1:4">
      <c r="A2284">
        <f t="shared" si="35"/>
        <v>15.847222222222609</v>
      </c>
      <c r="B2284" s="1">
        <v>43433.513888888891</v>
      </c>
      <c r="C2284" s="20">
        <v>0.53385020000000005</v>
      </c>
      <c r="D2284" s="20">
        <v>186.8854</v>
      </c>
    </row>
    <row r="2285" spans="1:4">
      <c r="A2285">
        <f t="shared" si="35"/>
        <v>15.854166666667053</v>
      </c>
      <c r="B2285" s="1">
        <v>43433.520833333336</v>
      </c>
      <c r="C2285" s="20">
        <v>0.51484079999999999</v>
      </c>
      <c r="D2285" s="20">
        <v>190.63329999999999</v>
      </c>
    </row>
    <row r="2286" spans="1:4">
      <c r="A2286">
        <f t="shared" si="35"/>
        <v>15.861111111111498</v>
      </c>
      <c r="B2286" s="1">
        <v>43433.527777777781</v>
      </c>
      <c r="C2286" s="20">
        <v>0.44470779999999999</v>
      </c>
      <c r="D2286" s="20">
        <v>186.32599999999999</v>
      </c>
    </row>
    <row r="2287" spans="1:4">
      <c r="A2287">
        <f t="shared" si="35"/>
        <v>15.868055555555943</v>
      </c>
      <c r="B2287" s="1">
        <v>43433.534722222219</v>
      </c>
      <c r="C2287" s="20">
        <v>0.4432719</v>
      </c>
      <c r="D2287" s="20">
        <v>195.57249999999999</v>
      </c>
    </row>
    <row r="2288" spans="1:4">
      <c r="A2288">
        <f t="shared" si="35"/>
        <v>15.875000000000387</v>
      </c>
      <c r="B2288" s="1">
        <v>43433.541666666664</v>
      </c>
      <c r="C2288" s="20">
        <v>0.4242417</v>
      </c>
      <c r="D2288" s="20">
        <v>194.8879</v>
      </c>
    </row>
    <row r="2289" spans="1:4">
      <c r="A2289">
        <f t="shared" si="35"/>
        <v>15.881944444444832</v>
      </c>
      <c r="B2289" s="1">
        <v>43433.548611111109</v>
      </c>
      <c r="C2289" s="20">
        <v>0.4242417</v>
      </c>
      <c r="D2289" s="20">
        <v>194.8879</v>
      </c>
    </row>
    <row r="2290" spans="1:4">
      <c r="A2290">
        <f t="shared" si="35"/>
        <v>15.888888888889277</v>
      </c>
      <c r="B2290" s="1">
        <v>43433.555555555555</v>
      </c>
      <c r="C2290" s="20">
        <v>0.39910020000000002</v>
      </c>
      <c r="D2290" s="20">
        <v>191.5633</v>
      </c>
    </row>
    <row r="2291" spans="1:4">
      <c r="A2291">
        <f t="shared" si="35"/>
        <v>15.895833333333721</v>
      </c>
      <c r="B2291" s="1">
        <v>43433.5625</v>
      </c>
      <c r="C2291" s="20">
        <v>0.3224438</v>
      </c>
      <c r="D2291" s="20">
        <v>188.38140000000001</v>
      </c>
    </row>
    <row r="2292" spans="1:4">
      <c r="A2292">
        <f t="shared" si="35"/>
        <v>15.902777777778166</v>
      </c>
      <c r="B2292" s="1">
        <v>43433.569444444445</v>
      </c>
      <c r="C2292" s="20">
        <v>0.36021239999999999</v>
      </c>
      <c r="D2292" s="20">
        <v>187.65770000000001</v>
      </c>
    </row>
    <row r="2293" spans="1:4">
      <c r="A2293">
        <f t="shared" si="35"/>
        <v>15.90972222222261</v>
      </c>
      <c r="B2293" s="1">
        <v>43433.576388888891</v>
      </c>
      <c r="C2293" s="20">
        <v>0.4020609</v>
      </c>
      <c r="D2293" s="20">
        <v>179.00239999999999</v>
      </c>
    </row>
    <row r="2294" spans="1:4">
      <c r="A2294">
        <f t="shared" si="35"/>
        <v>15.916666666667055</v>
      </c>
      <c r="B2294" s="1">
        <v>43433.583333333336</v>
      </c>
      <c r="C2294" s="20">
        <v>0.3101371</v>
      </c>
      <c r="D2294" s="20">
        <v>188.15620000000001</v>
      </c>
    </row>
    <row r="2295" spans="1:4">
      <c r="A2295">
        <f t="shared" si="35"/>
        <v>15.9236111111115</v>
      </c>
      <c r="B2295" s="1">
        <v>43433.590277777781</v>
      </c>
      <c r="C2295" s="20">
        <v>0.3101371</v>
      </c>
      <c r="D2295" s="20">
        <v>188.15620000000001</v>
      </c>
    </row>
    <row r="2296" spans="1:4">
      <c r="A2296">
        <f t="shared" si="35"/>
        <v>15.930555555555944</v>
      </c>
      <c r="B2296" s="1">
        <v>43433.597222222219</v>
      </c>
      <c r="C2296" s="20">
        <v>0.21045900000000001</v>
      </c>
      <c r="D2296" s="20">
        <v>190.4023</v>
      </c>
    </row>
    <row r="2297" spans="1:4">
      <c r="A2297">
        <f t="shared" si="35"/>
        <v>15.937500000000389</v>
      </c>
      <c r="B2297" s="1">
        <v>43433.604166666664</v>
      </c>
      <c r="C2297" s="20">
        <v>0.19801009999999999</v>
      </c>
      <c r="D2297" s="20">
        <v>179.4213</v>
      </c>
    </row>
    <row r="2298" spans="1:4">
      <c r="A2298">
        <f t="shared" si="35"/>
        <v>15.944444444444834</v>
      </c>
      <c r="B2298" s="1">
        <v>43433.611111111109</v>
      </c>
      <c r="C2298" s="20">
        <v>0.18604299999999999</v>
      </c>
      <c r="D2298" s="20">
        <v>181.232</v>
      </c>
    </row>
    <row r="2299" spans="1:4">
      <c r="A2299">
        <f t="shared" si="35"/>
        <v>15.951388888889278</v>
      </c>
      <c r="B2299" s="1">
        <v>43433.618055555555</v>
      </c>
      <c r="C2299" s="20">
        <v>7.0519499999999999E-2</v>
      </c>
      <c r="D2299" s="20">
        <v>161.822</v>
      </c>
    </row>
    <row r="2300" spans="1:4">
      <c r="A2300">
        <f t="shared" si="35"/>
        <v>15.958333333333723</v>
      </c>
      <c r="B2300" s="1">
        <v>43433.625</v>
      </c>
      <c r="C2300" s="20">
        <v>6.791171E-2</v>
      </c>
      <c r="D2300" s="20">
        <v>76.373009999999994</v>
      </c>
    </row>
    <row r="2301" spans="1:4">
      <c r="A2301">
        <f t="shared" si="35"/>
        <v>15.965277777778168</v>
      </c>
      <c r="B2301" s="1">
        <v>43433.631944444445</v>
      </c>
      <c r="C2301" s="20">
        <v>6.791171E-2</v>
      </c>
      <c r="D2301" s="20">
        <v>76.373009999999994</v>
      </c>
    </row>
    <row r="2302" spans="1:4">
      <c r="A2302">
        <f t="shared" si="35"/>
        <v>15.972222222222612</v>
      </c>
      <c r="B2302" s="1">
        <v>43433.638888888891</v>
      </c>
      <c r="C2302" s="20">
        <v>0.1427725</v>
      </c>
      <c r="D2302" s="20">
        <v>78.690070000000006</v>
      </c>
    </row>
    <row r="2303" spans="1:4">
      <c r="A2303">
        <f t="shared" si="35"/>
        <v>15.979166666667057</v>
      </c>
      <c r="B2303" s="1">
        <v>43433.645833333336</v>
      </c>
      <c r="C2303" s="20">
        <v>0.20441380000000001</v>
      </c>
      <c r="D2303" s="20">
        <v>33.22363</v>
      </c>
    </row>
    <row r="2304" spans="1:4">
      <c r="A2304">
        <f t="shared" si="35"/>
        <v>15.986111111111502</v>
      </c>
      <c r="B2304" s="1">
        <v>43433.652777777781</v>
      </c>
      <c r="C2304" s="20">
        <v>0.24600810000000001</v>
      </c>
      <c r="D2304" s="20">
        <v>27.606680000000001</v>
      </c>
    </row>
    <row r="2305" spans="1:4">
      <c r="A2305">
        <f t="shared" si="35"/>
        <v>15.993055555555946</v>
      </c>
      <c r="B2305" s="1">
        <v>43433.659722222219</v>
      </c>
      <c r="C2305" s="20">
        <v>0.26884380000000002</v>
      </c>
      <c r="D2305" s="20">
        <v>8.3410799999999998</v>
      </c>
    </row>
    <row r="2306" spans="1:4">
      <c r="A2306">
        <f t="shared" si="35"/>
        <v>16.000000000000391</v>
      </c>
      <c r="B2306" s="1">
        <v>43433.666666666664</v>
      </c>
      <c r="C2306" s="20">
        <v>0.42661110000000002</v>
      </c>
      <c r="D2306" s="20">
        <v>17.882819999999999</v>
      </c>
    </row>
    <row r="2307" spans="1:4">
      <c r="A2307">
        <f t="shared" si="35"/>
        <v>16.006944444444834</v>
      </c>
      <c r="B2307" s="1">
        <v>43433.673611111109</v>
      </c>
      <c r="C2307" s="20">
        <v>0.42661110000000002</v>
      </c>
      <c r="D2307" s="20">
        <v>17.882819999999999</v>
      </c>
    </row>
    <row r="2308" spans="1:4">
      <c r="A2308">
        <f t="shared" ref="A2308:A2371" si="36">A2307+((10/60)/24)</f>
        <v>16.013888888889277</v>
      </c>
      <c r="B2308" s="1">
        <v>43433.680555555555</v>
      </c>
      <c r="C2308" s="20">
        <v>0.49165229999999999</v>
      </c>
      <c r="D2308" s="20">
        <v>5.9541069999999996</v>
      </c>
    </row>
    <row r="2309" spans="1:4">
      <c r="A2309">
        <f t="shared" si="36"/>
        <v>16.020833333333719</v>
      </c>
      <c r="B2309" s="1">
        <v>43433.6875</v>
      </c>
      <c r="C2309" s="20">
        <v>0.56400090000000003</v>
      </c>
      <c r="D2309" s="20">
        <v>0.1015882</v>
      </c>
    </row>
    <row r="2310" spans="1:4">
      <c r="A2310">
        <f t="shared" si="36"/>
        <v>16.027777777778162</v>
      </c>
      <c r="B2310" s="1">
        <v>43433.694444444445</v>
      </c>
      <c r="C2310" s="20">
        <v>0.66270430000000002</v>
      </c>
      <c r="D2310" s="20">
        <v>10.7843</v>
      </c>
    </row>
    <row r="2311" spans="1:4">
      <c r="A2311">
        <f t="shared" si="36"/>
        <v>16.034722222222605</v>
      </c>
      <c r="B2311" s="1">
        <v>43433.701388888891</v>
      </c>
      <c r="C2311" s="20">
        <v>0.65151210000000004</v>
      </c>
      <c r="D2311" s="20">
        <v>11.68937</v>
      </c>
    </row>
    <row r="2312" spans="1:4">
      <c r="A2312">
        <f t="shared" si="36"/>
        <v>16.041666666667048</v>
      </c>
      <c r="B2312" s="1">
        <v>43433.708333333336</v>
      </c>
      <c r="C2312" s="20">
        <v>0.73063060000000002</v>
      </c>
      <c r="D2312" s="20">
        <v>12.24812</v>
      </c>
    </row>
    <row r="2313" spans="1:4">
      <c r="A2313">
        <f t="shared" si="36"/>
        <v>16.048611111111491</v>
      </c>
      <c r="B2313" s="1">
        <v>43433.715277777781</v>
      </c>
      <c r="C2313" s="20">
        <v>0.73063060000000002</v>
      </c>
      <c r="D2313" s="20">
        <v>12.24812</v>
      </c>
    </row>
    <row r="2314" spans="1:4">
      <c r="A2314">
        <f t="shared" si="36"/>
        <v>16.055555555555934</v>
      </c>
      <c r="B2314" s="1">
        <v>43433.722222222219</v>
      </c>
      <c r="C2314" s="20">
        <v>0.84570089999999998</v>
      </c>
      <c r="D2314" s="20">
        <v>10.698729999999999</v>
      </c>
    </row>
    <row r="2315" spans="1:4">
      <c r="A2315">
        <f t="shared" si="36"/>
        <v>16.062500000000377</v>
      </c>
      <c r="B2315" s="1">
        <v>43433.729166666664</v>
      </c>
      <c r="C2315" s="20">
        <v>0.82887149999999998</v>
      </c>
      <c r="D2315" s="20">
        <v>2.6276730000000001</v>
      </c>
    </row>
    <row r="2316" spans="1:4">
      <c r="A2316">
        <f t="shared" si="36"/>
        <v>16.069444444444819</v>
      </c>
      <c r="B2316" s="1">
        <v>43433.736111111109</v>
      </c>
      <c r="C2316" s="20">
        <v>0.78191630000000001</v>
      </c>
      <c r="D2316" s="20">
        <v>11.209339999999999</v>
      </c>
    </row>
    <row r="2317" spans="1:4">
      <c r="A2317">
        <f t="shared" si="36"/>
        <v>16.076388888889262</v>
      </c>
      <c r="B2317" s="1">
        <v>43433.743055555555</v>
      </c>
      <c r="C2317" s="20">
        <v>0.71229909999999996</v>
      </c>
      <c r="D2317" s="20">
        <v>3.4609299999999998</v>
      </c>
    </row>
    <row r="2318" spans="1:4">
      <c r="A2318">
        <f t="shared" si="36"/>
        <v>16.083333333333705</v>
      </c>
      <c r="B2318" s="1">
        <v>43433.75</v>
      </c>
      <c r="C2318" s="20">
        <v>0.56473799999999996</v>
      </c>
      <c r="D2318" s="20">
        <v>7.4270339999999999</v>
      </c>
    </row>
    <row r="2319" spans="1:4">
      <c r="A2319">
        <f t="shared" si="36"/>
        <v>16.090277777778148</v>
      </c>
      <c r="B2319" s="1">
        <v>43433.756944444445</v>
      </c>
      <c r="C2319" s="20">
        <v>0.56473799999999996</v>
      </c>
      <c r="D2319" s="20">
        <v>7.4270339999999999</v>
      </c>
    </row>
    <row r="2320" spans="1:4">
      <c r="A2320">
        <f t="shared" si="36"/>
        <v>16.097222222222591</v>
      </c>
      <c r="B2320" s="1">
        <v>43433.763888888891</v>
      </c>
      <c r="C2320" s="20">
        <v>0.69390269999999998</v>
      </c>
      <c r="D2320" s="20">
        <v>13.75587</v>
      </c>
    </row>
    <row r="2321" spans="1:4">
      <c r="A2321">
        <f t="shared" si="36"/>
        <v>16.104166666667034</v>
      </c>
      <c r="B2321" s="1">
        <v>43433.770833333336</v>
      </c>
      <c r="C2321" s="20">
        <v>0.73902979999999996</v>
      </c>
      <c r="D2321" s="20">
        <v>3.0250119999999998</v>
      </c>
    </row>
    <row r="2322" spans="1:4">
      <c r="A2322">
        <f t="shared" si="36"/>
        <v>16.111111111111477</v>
      </c>
      <c r="B2322" s="1">
        <v>43433.777777777781</v>
      </c>
      <c r="C2322" s="20">
        <v>0.68363799999999997</v>
      </c>
      <c r="D2322" s="20">
        <v>5.0350849999999996</v>
      </c>
    </row>
    <row r="2323" spans="1:4">
      <c r="A2323">
        <f t="shared" si="36"/>
        <v>16.11805555555592</v>
      </c>
      <c r="B2323" s="1">
        <v>43433.784722222219</v>
      </c>
      <c r="C2323" s="20">
        <v>0.66444709999999996</v>
      </c>
      <c r="D2323" s="20">
        <v>11.54669</v>
      </c>
    </row>
    <row r="2324" spans="1:4">
      <c r="A2324">
        <f t="shared" si="36"/>
        <v>16.125000000000362</v>
      </c>
      <c r="B2324" s="1">
        <v>43433.791666666664</v>
      </c>
      <c r="C2324" s="20">
        <v>0.68104699999999996</v>
      </c>
      <c r="D2324" s="20">
        <v>15.587160000000001</v>
      </c>
    </row>
    <row r="2325" spans="1:4">
      <c r="A2325">
        <f t="shared" si="36"/>
        <v>16.131944444444805</v>
      </c>
      <c r="B2325" s="1">
        <v>43433.798611111109</v>
      </c>
      <c r="C2325" s="20">
        <v>0.68104699999999996</v>
      </c>
      <c r="D2325" s="20">
        <v>15.587160000000001</v>
      </c>
    </row>
    <row r="2326" spans="1:4">
      <c r="A2326">
        <f t="shared" si="36"/>
        <v>16.138888888889248</v>
      </c>
      <c r="B2326" s="1">
        <v>43433.805555555555</v>
      </c>
      <c r="C2326" s="20">
        <v>0.5926998</v>
      </c>
      <c r="D2326" s="20">
        <v>7.9523780000000004</v>
      </c>
    </row>
    <row r="2327" spans="1:4">
      <c r="A2327">
        <f t="shared" si="36"/>
        <v>16.145833333333691</v>
      </c>
      <c r="B2327" s="1">
        <v>43433.8125</v>
      </c>
      <c r="C2327" s="20">
        <v>0.64023819999999998</v>
      </c>
      <c r="D2327" s="20">
        <v>8.6236920000000001</v>
      </c>
    </row>
    <row r="2328" spans="1:4">
      <c r="A2328">
        <f t="shared" si="36"/>
        <v>16.152777777778134</v>
      </c>
      <c r="B2328" s="1">
        <v>43433.819444444445</v>
      </c>
      <c r="C2328" s="20">
        <v>0.48254530000000001</v>
      </c>
      <c r="D2328" s="20">
        <v>10.14554</v>
      </c>
    </row>
    <row r="2329" spans="1:4">
      <c r="A2329">
        <f t="shared" si="36"/>
        <v>16.159722222222577</v>
      </c>
      <c r="B2329" s="1">
        <v>43433.826388888891</v>
      </c>
      <c r="C2329" s="20">
        <v>0.557315</v>
      </c>
      <c r="D2329" s="20">
        <v>9.2933079999999997</v>
      </c>
    </row>
    <row r="2330" spans="1:4">
      <c r="A2330">
        <f t="shared" si="36"/>
        <v>16.16666666666702</v>
      </c>
      <c r="B2330" s="1">
        <v>43433.833333333336</v>
      </c>
      <c r="C2330" s="20">
        <v>0.46414870000000003</v>
      </c>
      <c r="D2330" s="20">
        <v>15.62323</v>
      </c>
    </row>
    <row r="2331" spans="1:4">
      <c r="A2331">
        <f t="shared" si="36"/>
        <v>16.173611111111462</v>
      </c>
      <c r="B2331" s="1">
        <v>43433.840277777781</v>
      </c>
      <c r="C2331" s="20">
        <v>0.46414870000000003</v>
      </c>
      <c r="D2331" s="20">
        <v>15.62323</v>
      </c>
    </row>
    <row r="2332" spans="1:4">
      <c r="A2332">
        <f t="shared" si="36"/>
        <v>16.180555555555905</v>
      </c>
      <c r="B2332" s="1">
        <v>43433.847222222219</v>
      </c>
      <c r="C2332" s="20">
        <v>0.40282259999999998</v>
      </c>
      <c r="D2332" s="20">
        <v>11.30993</v>
      </c>
    </row>
    <row r="2333" spans="1:4">
      <c r="A2333">
        <f t="shared" si="36"/>
        <v>16.187500000000348</v>
      </c>
      <c r="B2333" s="1">
        <v>43433.854166666664</v>
      </c>
      <c r="C2333" s="20">
        <v>0.4050938</v>
      </c>
      <c r="D2333" s="20">
        <v>9.9506259999999997</v>
      </c>
    </row>
    <row r="2334" spans="1:4">
      <c r="A2334">
        <f t="shared" si="36"/>
        <v>16.194444444444791</v>
      </c>
      <c r="B2334" s="1">
        <v>43433.861111111109</v>
      </c>
      <c r="C2334" s="20">
        <v>0.3529448</v>
      </c>
      <c r="D2334" s="20">
        <v>6.0175029999999996</v>
      </c>
    </row>
    <row r="2335" spans="1:4">
      <c r="A2335">
        <f t="shared" si="36"/>
        <v>16.201388888889234</v>
      </c>
      <c r="B2335" s="1">
        <v>43433.868055555555</v>
      </c>
      <c r="C2335" s="20">
        <v>0.36281679999999999</v>
      </c>
      <c r="D2335" s="20">
        <v>11.12411</v>
      </c>
    </row>
    <row r="2336" spans="1:4">
      <c r="A2336">
        <f t="shared" si="36"/>
        <v>16.208333333333677</v>
      </c>
      <c r="B2336" s="1">
        <v>43433.875</v>
      </c>
      <c r="C2336" s="20">
        <v>0.29783389999999998</v>
      </c>
      <c r="D2336" s="20">
        <v>6.3614360000000003</v>
      </c>
    </row>
    <row r="2337" spans="1:4">
      <c r="A2337">
        <f t="shared" si="36"/>
        <v>16.21527777777812</v>
      </c>
      <c r="B2337" s="1">
        <v>43433.881944444445</v>
      </c>
      <c r="C2337" s="20">
        <v>0.29783389999999998</v>
      </c>
      <c r="D2337" s="20">
        <v>6.3614360000000003</v>
      </c>
    </row>
    <row r="2338" spans="1:4">
      <c r="A2338">
        <f t="shared" si="36"/>
        <v>16.222222222222562</v>
      </c>
      <c r="B2338" s="1">
        <v>43433.888888888891</v>
      </c>
      <c r="C2338" s="20">
        <v>0.29076619999999997</v>
      </c>
      <c r="D2338" s="20">
        <v>334.75689999999997</v>
      </c>
    </row>
    <row r="2339" spans="1:4">
      <c r="A2339">
        <f t="shared" si="36"/>
        <v>16.229166666667005</v>
      </c>
      <c r="B2339" s="1">
        <v>43433.895833333336</v>
      </c>
      <c r="C2339" s="20">
        <v>0.18989729999999999</v>
      </c>
      <c r="D2339" s="20">
        <v>330.33</v>
      </c>
    </row>
    <row r="2340" spans="1:4">
      <c r="A2340">
        <f t="shared" si="36"/>
        <v>16.236111111111448</v>
      </c>
      <c r="B2340" s="1">
        <v>43433.902777777781</v>
      </c>
      <c r="C2340" s="20">
        <v>9.6046859999999998E-2</v>
      </c>
      <c r="D2340" s="20">
        <v>14.47029</v>
      </c>
    </row>
    <row r="2341" spans="1:4">
      <c r="A2341">
        <f t="shared" si="36"/>
        <v>16.243055555555891</v>
      </c>
      <c r="B2341" s="1">
        <v>43433.909722222219</v>
      </c>
      <c r="C2341" s="20">
        <v>6.7208630000000005E-2</v>
      </c>
      <c r="D2341" s="20">
        <v>313.19130000000001</v>
      </c>
    </row>
    <row r="2342" spans="1:4">
      <c r="A2342">
        <f t="shared" si="36"/>
        <v>16.250000000000334</v>
      </c>
      <c r="B2342" s="1">
        <v>43433.916666666664</v>
      </c>
      <c r="C2342" s="20">
        <v>0.11510430000000001</v>
      </c>
      <c r="D2342" s="20">
        <v>240.3169</v>
      </c>
    </row>
    <row r="2343" spans="1:4">
      <c r="A2343">
        <f t="shared" si="36"/>
        <v>16.256944444444777</v>
      </c>
      <c r="B2343" s="1">
        <v>43433.923611111109</v>
      </c>
      <c r="C2343" s="20">
        <v>0.11510430000000001</v>
      </c>
      <c r="D2343" s="20">
        <v>240.3169</v>
      </c>
    </row>
    <row r="2344" spans="1:4">
      <c r="A2344">
        <f t="shared" si="36"/>
        <v>16.26388888888922</v>
      </c>
      <c r="B2344" s="1">
        <v>43433.930555555555</v>
      </c>
      <c r="C2344" s="20">
        <v>6.9634760000000004E-2</v>
      </c>
      <c r="D2344" s="20">
        <v>192.43960000000001</v>
      </c>
    </row>
    <row r="2345" spans="1:4">
      <c r="A2345">
        <f t="shared" si="36"/>
        <v>16.270833333333663</v>
      </c>
      <c r="B2345" s="1">
        <v>43433.9375</v>
      </c>
      <c r="C2345" s="20">
        <v>0.1272006</v>
      </c>
      <c r="D2345" s="20">
        <v>216.68969999999999</v>
      </c>
    </row>
    <row r="2346" spans="1:4">
      <c r="A2346">
        <f t="shared" si="36"/>
        <v>16.277777777778105</v>
      </c>
      <c r="B2346" s="1">
        <v>43433.944444444445</v>
      </c>
      <c r="C2346" s="20">
        <v>0.31319799999999998</v>
      </c>
      <c r="D2346" s="20">
        <v>195.3674</v>
      </c>
    </row>
    <row r="2347" spans="1:4">
      <c r="A2347">
        <f t="shared" si="36"/>
        <v>16.284722222222548</v>
      </c>
      <c r="B2347" s="1">
        <v>43433.951388888891</v>
      </c>
      <c r="C2347" s="20">
        <v>0.23436080000000001</v>
      </c>
      <c r="D2347" s="20">
        <v>213.6901</v>
      </c>
    </row>
    <row r="2348" spans="1:4">
      <c r="A2348">
        <f t="shared" si="36"/>
        <v>16.291666666666991</v>
      </c>
      <c r="B2348" s="1">
        <v>43433.958333333336</v>
      </c>
      <c r="C2348" s="20">
        <v>0.34121699999999999</v>
      </c>
      <c r="D2348" s="20">
        <v>198.80670000000001</v>
      </c>
    </row>
    <row r="2349" spans="1:4">
      <c r="A2349">
        <f t="shared" si="36"/>
        <v>16.298611111111434</v>
      </c>
      <c r="B2349" s="1">
        <v>43433.965277777781</v>
      </c>
      <c r="C2349" s="20">
        <v>0.34121699999999999</v>
      </c>
      <c r="D2349" s="20">
        <v>198.80670000000001</v>
      </c>
    </row>
    <row r="2350" spans="1:4">
      <c r="A2350">
        <f t="shared" si="36"/>
        <v>16.305555555555877</v>
      </c>
      <c r="B2350" s="1">
        <v>43433.972222222219</v>
      </c>
      <c r="C2350" s="20">
        <v>0.4376391</v>
      </c>
      <c r="D2350" s="20">
        <v>204.57400000000001</v>
      </c>
    </row>
    <row r="2351" spans="1:4">
      <c r="A2351">
        <f t="shared" si="36"/>
        <v>16.31250000000032</v>
      </c>
      <c r="B2351" s="1">
        <v>43433.979166666664</v>
      </c>
      <c r="C2351" s="20">
        <v>0.40035979999999999</v>
      </c>
      <c r="D2351" s="20">
        <v>201.6951</v>
      </c>
    </row>
    <row r="2352" spans="1:4">
      <c r="A2352">
        <f t="shared" si="36"/>
        <v>16.319444444444763</v>
      </c>
      <c r="B2352" s="1">
        <v>43433.986111111109</v>
      </c>
      <c r="C2352" s="20">
        <v>0.47521469999999999</v>
      </c>
      <c r="D2352" s="20">
        <v>191.90110000000001</v>
      </c>
    </row>
    <row r="2353" spans="1:4">
      <c r="A2353">
        <f t="shared" si="36"/>
        <v>16.326388888889205</v>
      </c>
      <c r="B2353" s="1">
        <v>43433.993055555555</v>
      </c>
      <c r="C2353" s="20">
        <v>0.43982949999999998</v>
      </c>
      <c r="D2353" s="20">
        <v>192.74080000000001</v>
      </c>
    </row>
    <row r="2354" spans="1:4">
      <c r="A2354">
        <f t="shared" si="36"/>
        <v>16.333333333333648</v>
      </c>
      <c r="B2354" s="1">
        <v>43434</v>
      </c>
      <c r="C2354" s="20">
        <v>0.44901669999999999</v>
      </c>
      <c r="D2354" s="20">
        <v>207.02160000000001</v>
      </c>
    </row>
    <row r="2355" spans="1:4">
      <c r="A2355">
        <f t="shared" si="36"/>
        <v>16.340277777778091</v>
      </c>
      <c r="B2355" s="1">
        <v>43434.006944444445</v>
      </c>
      <c r="C2355" s="20">
        <v>0.44901669999999999</v>
      </c>
      <c r="D2355" s="20">
        <v>207.02160000000001</v>
      </c>
    </row>
    <row r="2356" spans="1:4">
      <c r="A2356">
        <f t="shared" si="36"/>
        <v>16.347222222222534</v>
      </c>
      <c r="B2356" s="1">
        <v>43434.013888888891</v>
      </c>
      <c r="C2356" s="20">
        <v>0.50293739999999998</v>
      </c>
      <c r="D2356" s="20">
        <v>190.19280000000001</v>
      </c>
    </row>
    <row r="2357" spans="1:4">
      <c r="A2357">
        <f t="shared" si="36"/>
        <v>16.354166666666977</v>
      </c>
      <c r="B2357" s="1">
        <v>43434.020833333336</v>
      </c>
      <c r="C2357" s="20">
        <v>0.5796154</v>
      </c>
      <c r="D2357" s="20">
        <v>187.2354</v>
      </c>
    </row>
    <row r="2358" spans="1:4">
      <c r="A2358">
        <f t="shared" si="36"/>
        <v>16.36111111111142</v>
      </c>
      <c r="B2358" s="1">
        <v>43434.027777777781</v>
      </c>
      <c r="C2358" s="20">
        <v>0.51967779999999997</v>
      </c>
      <c r="D2358" s="20">
        <v>189.86109999999999</v>
      </c>
    </row>
    <row r="2359" spans="1:4">
      <c r="A2359">
        <f t="shared" si="36"/>
        <v>16.368055555555863</v>
      </c>
      <c r="B2359" s="1">
        <v>43434.034722222219</v>
      </c>
      <c r="C2359" s="20">
        <v>0.45600000000000002</v>
      </c>
      <c r="D2359" s="20">
        <v>180</v>
      </c>
    </row>
    <row r="2360" spans="1:4">
      <c r="A2360">
        <f t="shared" si="36"/>
        <v>16.375000000000306</v>
      </c>
      <c r="B2360" s="1">
        <v>43434.041666666664</v>
      </c>
      <c r="C2360" s="20">
        <v>0.45723190000000002</v>
      </c>
      <c r="D2360" s="20">
        <v>190.20400000000001</v>
      </c>
    </row>
    <row r="2361" spans="1:4">
      <c r="A2361">
        <f t="shared" si="36"/>
        <v>16.381944444444748</v>
      </c>
      <c r="B2361" s="1">
        <v>43434.048611111109</v>
      </c>
      <c r="C2361" s="20">
        <v>0.45723190000000002</v>
      </c>
      <c r="D2361" s="20">
        <v>190.20400000000001</v>
      </c>
    </row>
    <row r="2362" spans="1:4">
      <c r="A2362">
        <f t="shared" si="36"/>
        <v>16.388888888889191</v>
      </c>
      <c r="B2362" s="1">
        <v>43434.055555555555</v>
      </c>
      <c r="C2362" s="20">
        <v>0.49154959999999998</v>
      </c>
      <c r="D2362" s="20">
        <v>185.8382</v>
      </c>
    </row>
    <row r="2363" spans="1:4">
      <c r="A2363">
        <f t="shared" si="36"/>
        <v>16.395833333333634</v>
      </c>
      <c r="B2363" s="1">
        <v>43434.0625</v>
      </c>
      <c r="C2363" s="20">
        <v>0.4206376</v>
      </c>
      <c r="D2363" s="20">
        <v>192.91290000000001</v>
      </c>
    </row>
    <row r="2364" spans="1:4">
      <c r="A2364">
        <f t="shared" si="36"/>
        <v>16.402777777778077</v>
      </c>
      <c r="B2364" s="1">
        <v>43434.069444444445</v>
      </c>
      <c r="C2364" s="20">
        <v>0.47563109999999997</v>
      </c>
      <c r="D2364" s="20">
        <v>192.13679999999999</v>
      </c>
    </row>
    <row r="2365" spans="1:4">
      <c r="A2365">
        <f t="shared" si="36"/>
        <v>16.40972222222252</v>
      </c>
      <c r="B2365" s="1">
        <v>43434.076388888891</v>
      </c>
      <c r="C2365" s="20">
        <v>0.50519899999999995</v>
      </c>
      <c r="D2365" s="20">
        <v>191.53229999999999</v>
      </c>
    </row>
    <row r="2366" spans="1:4">
      <c r="A2366">
        <f t="shared" si="36"/>
        <v>16.416666666666963</v>
      </c>
      <c r="B2366" s="1">
        <v>43434.083333333336</v>
      </c>
      <c r="C2366" s="20">
        <v>0.362763</v>
      </c>
      <c r="D2366" s="20">
        <v>197.48589999999999</v>
      </c>
    </row>
    <row r="2367" spans="1:4">
      <c r="A2367">
        <f t="shared" si="36"/>
        <v>16.423611111111406</v>
      </c>
      <c r="B2367" s="1">
        <v>43434.090277777781</v>
      </c>
      <c r="C2367" s="20">
        <v>0.362763</v>
      </c>
      <c r="D2367" s="20">
        <v>197.48589999999999</v>
      </c>
    </row>
    <row r="2368" spans="1:4">
      <c r="A2368">
        <f t="shared" si="36"/>
        <v>16.430555555555848</v>
      </c>
      <c r="B2368" s="1">
        <v>43434.097222222219</v>
      </c>
      <c r="C2368" s="20">
        <v>0.33094560000000001</v>
      </c>
      <c r="D2368" s="20">
        <v>184.3323</v>
      </c>
    </row>
    <row r="2369" spans="1:4">
      <c r="A2369">
        <f t="shared" si="36"/>
        <v>16.437500000000291</v>
      </c>
      <c r="B2369" s="1">
        <v>43434.104166666664</v>
      </c>
      <c r="C2369" s="20">
        <v>0.38800519999999999</v>
      </c>
      <c r="D2369" s="20">
        <v>190.09350000000001</v>
      </c>
    </row>
    <row r="2370" spans="1:4">
      <c r="A2370">
        <f t="shared" si="36"/>
        <v>16.444444444444734</v>
      </c>
      <c r="B2370" s="1">
        <v>43434.111111111109</v>
      </c>
      <c r="C2370" s="20">
        <v>0.31872869999999998</v>
      </c>
      <c r="D2370" s="20">
        <v>194.9083</v>
      </c>
    </row>
    <row r="2371" spans="1:4">
      <c r="A2371">
        <f t="shared" si="36"/>
        <v>16.451388888889177</v>
      </c>
      <c r="B2371" s="1">
        <v>43434.118055555555</v>
      </c>
      <c r="C2371" s="20">
        <v>0.27141480000000001</v>
      </c>
      <c r="D2371" s="20">
        <v>183.16810000000001</v>
      </c>
    </row>
    <row r="2372" spans="1:4">
      <c r="A2372">
        <f t="shared" ref="A2372:A2435" si="37">A2371+((10/60)/24)</f>
        <v>16.45833333333362</v>
      </c>
      <c r="B2372" s="1">
        <v>43434.125</v>
      </c>
      <c r="C2372" s="20">
        <v>0.1402284</v>
      </c>
      <c r="D2372" s="20">
        <v>176.7295</v>
      </c>
    </row>
    <row r="2373" spans="1:4">
      <c r="A2373">
        <f t="shared" si="37"/>
        <v>16.465277777778063</v>
      </c>
      <c r="B2373" s="1">
        <v>43434.131944444445</v>
      </c>
      <c r="C2373" s="20">
        <v>0.1402284</v>
      </c>
      <c r="D2373" s="20">
        <v>176.7295</v>
      </c>
    </row>
    <row r="2374" spans="1:4">
      <c r="A2374">
        <f t="shared" si="37"/>
        <v>16.472222222222506</v>
      </c>
      <c r="B2374" s="1">
        <v>43434.138888888891</v>
      </c>
      <c r="C2374" s="20">
        <v>0.1181059</v>
      </c>
      <c r="D2374" s="20">
        <v>201.351</v>
      </c>
    </row>
    <row r="2375" spans="1:4">
      <c r="A2375">
        <f t="shared" si="37"/>
        <v>16.479166666666949</v>
      </c>
      <c r="B2375" s="1">
        <v>43434.145833333336</v>
      </c>
      <c r="C2375" s="20">
        <v>5.2172789999999997E-2</v>
      </c>
      <c r="D2375" s="20">
        <v>77.828540000000004</v>
      </c>
    </row>
    <row r="2376" spans="1:4">
      <c r="A2376">
        <f t="shared" si="37"/>
        <v>16.486111111111391</v>
      </c>
      <c r="B2376" s="1">
        <v>43434.152777777781</v>
      </c>
      <c r="C2376" s="20">
        <v>3.6249139999999999E-2</v>
      </c>
      <c r="D2376" s="20">
        <v>114.444</v>
      </c>
    </row>
    <row r="2377" spans="1:4">
      <c r="A2377">
        <f t="shared" si="37"/>
        <v>16.493055555555834</v>
      </c>
      <c r="B2377" s="1">
        <v>43434.159722222219</v>
      </c>
      <c r="C2377" s="20">
        <v>8.586618E-2</v>
      </c>
      <c r="D2377" s="20">
        <v>26.266639999999999</v>
      </c>
    </row>
    <row r="2378" spans="1:4">
      <c r="A2378">
        <f t="shared" si="37"/>
        <v>16.500000000000277</v>
      </c>
      <c r="B2378" s="1">
        <v>43434.166666666664</v>
      </c>
      <c r="C2378" s="20">
        <v>0.1951666</v>
      </c>
      <c r="D2378" s="20">
        <v>21.964960000000001</v>
      </c>
    </row>
    <row r="2379" spans="1:4">
      <c r="A2379">
        <f t="shared" si="37"/>
        <v>16.50694444444472</v>
      </c>
      <c r="B2379" s="1">
        <v>43434.173611111109</v>
      </c>
      <c r="C2379" s="20">
        <v>0.1951666</v>
      </c>
      <c r="D2379" s="20">
        <v>21.964960000000001</v>
      </c>
    </row>
    <row r="2380" spans="1:4">
      <c r="A2380">
        <f t="shared" si="37"/>
        <v>16.513888888889163</v>
      </c>
      <c r="B2380" s="1">
        <v>43434.180555555555</v>
      </c>
      <c r="C2380" s="20">
        <v>0.38776929999999998</v>
      </c>
      <c r="D2380" s="20">
        <v>15.86421</v>
      </c>
    </row>
    <row r="2381" spans="1:4">
      <c r="A2381">
        <f t="shared" si="37"/>
        <v>16.520833333333606</v>
      </c>
      <c r="B2381" s="1">
        <v>43434.1875</v>
      </c>
      <c r="C2381" s="20">
        <v>0.48274319999999998</v>
      </c>
      <c r="D2381" s="20">
        <v>7.1397380000000004</v>
      </c>
    </row>
    <row r="2382" spans="1:4">
      <c r="A2382">
        <f t="shared" si="37"/>
        <v>16.527777777778049</v>
      </c>
      <c r="B2382" s="1">
        <v>43434.194444444445</v>
      </c>
      <c r="C2382" s="20">
        <v>0.52190519999999996</v>
      </c>
      <c r="D2382" s="20">
        <v>10.59942</v>
      </c>
    </row>
    <row r="2383" spans="1:4">
      <c r="A2383">
        <f t="shared" si="37"/>
        <v>16.534722222222491</v>
      </c>
      <c r="B2383" s="1">
        <v>43434.201388888891</v>
      </c>
      <c r="C2383" s="20">
        <v>0.52991410000000005</v>
      </c>
      <c r="D2383" s="20">
        <v>4.871391</v>
      </c>
    </row>
    <row r="2384" spans="1:4">
      <c r="A2384">
        <f t="shared" si="37"/>
        <v>16.541666666666934</v>
      </c>
      <c r="B2384" s="1">
        <v>43434.208333333336</v>
      </c>
      <c r="C2384" s="20">
        <v>0.56177750000000004</v>
      </c>
      <c r="D2384" s="20">
        <v>8.9090000000000007</v>
      </c>
    </row>
    <row r="2385" spans="1:4">
      <c r="A2385">
        <f t="shared" si="37"/>
        <v>16.548611111111377</v>
      </c>
      <c r="B2385" s="1">
        <v>43434.215277777781</v>
      </c>
      <c r="C2385" s="20">
        <v>0.56177750000000004</v>
      </c>
      <c r="D2385" s="20">
        <v>8.9090000000000007</v>
      </c>
    </row>
    <row r="2386" spans="1:4">
      <c r="A2386">
        <f t="shared" si="37"/>
        <v>16.55555555555582</v>
      </c>
      <c r="B2386" s="1">
        <v>43434.222222222219</v>
      </c>
      <c r="C2386" s="20">
        <v>0.65169390000000005</v>
      </c>
      <c r="D2386" s="20">
        <v>14.12154</v>
      </c>
    </row>
    <row r="2387" spans="1:4">
      <c r="A2387">
        <f t="shared" si="37"/>
        <v>16.562500000000263</v>
      </c>
      <c r="B2387" s="1">
        <v>43434.229166666664</v>
      </c>
      <c r="C2387" s="20">
        <v>0.74121320000000002</v>
      </c>
      <c r="D2387" s="20">
        <v>10.415469999999999</v>
      </c>
    </row>
    <row r="2388" spans="1:4">
      <c r="A2388">
        <f t="shared" si="37"/>
        <v>16.569444444444706</v>
      </c>
      <c r="B2388" s="1">
        <v>43434.236111111109</v>
      </c>
      <c r="C2388" s="20">
        <v>0.79271999999999998</v>
      </c>
      <c r="D2388" s="20">
        <v>7.4656849999999997</v>
      </c>
    </row>
    <row r="2389" spans="1:4">
      <c r="A2389">
        <f t="shared" si="37"/>
        <v>16.576388888889149</v>
      </c>
      <c r="B2389" s="1">
        <v>43434.243055555555</v>
      </c>
      <c r="C2389" s="20">
        <v>0.78238160000000001</v>
      </c>
      <c r="D2389" s="20">
        <v>12.099869999999999</v>
      </c>
    </row>
    <row r="2390" spans="1:4">
      <c r="A2390">
        <f t="shared" si="37"/>
        <v>16.583333333333591</v>
      </c>
      <c r="B2390" s="1">
        <v>43434.25</v>
      </c>
      <c r="C2390" s="20">
        <v>0.74635180000000001</v>
      </c>
      <c r="D2390" s="20">
        <v>12.37893</v>
      </c>
    </row>
    <row r="2391" spans="1:4">
      <c r="A2391">
        <f t="shared" si="37"/>
        <v>16.590277777778034</v>
      </c>
      <c r="B2391" s="1">
        <v>43434.256944444445</v>
      </c>
      <c r="C2391" s="20">
        <v>0.74635180000000001</v>
      </c>
      <c r="D2391" s="20">
        <v>12.37893</v>
      </c>
    </row>
    <row r="2392" spans="1:4">
      <c r="A2392">
        <f t="shared" si="37"/>
        <v>16.597222222222477</v>
      </c>
      <c r="B2392" s="1">
        <v>43434.263888888891</v>
      </c>
      <c r="C2392" s="20">
        <v>0.69479500000000005</v>
      </c>
      <c r="D2392" s="20">
        <v>10.11307</v>
      </c>
    </row>
    <row r="2393" spans="1:4">
      <c r="A2393">
        <f t="shared" si="37"/>
        <v>16.60416666666692</v>
      </c>
      <c r="B2393" s="1">
        <v>43434.270833333336</v>
      </c>
      <c r="C2393" s="20">
        <v>0.78691800000000001</v>
      </c>
      <c r="D2393" s="20">
        <v>10.39602</v>
      </c>
    </row>
    <row r="2394" spans="1:4">
      <c r="A2394">
        <f t="shared" si="37"/>
        <v>16.611111111111363</v>
      </c>
      <c r="B2394" s="1">
        <v>43434.277777777781</v>
      </c>
      <c r="C2394" s="20">
        <v>0.80170629999999998</v>
      </c>
      <c r="D2394" s="20">
        <v>5.5114770000000002</v>
      </c>
    </row>
    <row r="2395" spans="1:4">
      <c r="A2395">
        <f t="shared" si="37"/>
        <v>16.618055555555806</v>
      </c>
      <c r="B2395" s="1">
        <v>43434.284722222219</v>
      </c>
      <c r="C2395" s="20">
        <v>0.73390049999999996</v>
      </c>
      <c r="D2395" s="20">
        <v>10.75873</v>
      </c>
    </row>
    <row r="2396" spans="1:4">
      <c r="A2396">
        <f t="shared" si="37"/>
        <v>16.625000000000249</v>
      </c>
      <c r="B2396" s="1">
        <v>43434.291666666664</v>
      </c>
      <c r="C2396" s="20">
        <v>0.56662599999999996</v>
      </c>
      <c r="D2396" s="20">
        <v>6.4853569999999996</v>
      </c>
    </row>
    <row r="2397" spans="1:4">
      <c r="A2397">
        <f t="shared" si="37"/>
        <v>16.631944444444692</v>
      </c>
      <c r="B2397" s="1">
        <v>43434.298611111109</v>
      </c>
      <c r="C2397" s="20">
        <v>0.56662599999999996</v>
      </c>
      <c r="D2397" s="20">
        <v>6.4853569999999996</v>
      </c>
    </row>
    <row r="2398" spans="1:4">
      <c r="A2398">
        <f t="shared" si="37"/>
        <v>16.638888888889134</v>
      </c>
      <c r="B2398" s="1">
        <v>43434.305555555555</v>
      </c>
      <c r="C2398" s="20">
        <v>0.68340469999999998</v>
      </c>
      <c r="D2398" s="20">
        <v>15.35806</v>
      </c>
    </row>
    <row r="2399" spans="1:4">
      <c r="A2399">
        <f t="shared" si="37"/>
        <v>16.645833333333577</v>
      </c>
      <c r="B2399" s="1">
        <v>43434.3125</v>
      </c>
      <c r="C2399" s="20">
        <v>0.56293870000000001</v>
      </c>
      <c r="D2399" s="20">
        <v>12.308020000000001</v>
      </c>
    </row>
    <row r="2400" spans="1:4">
      <c r="A2400">
        <f t="shared" si="37"/>
        <v>16.65277777777802</v>
      </c>
      <c r="B2400" s="1">
        <v>43434.319444444445</v>
      </c>
      <c r="C2400" s="20">
        <v>0.60951540000000004</v>
      </c>
      <c r="D2400" s="20">
        <v>14.53783</v>
      </c>
    </row>
    <row r="2401" spans="1:4">
      <c r="A2401">
        <f t="shared" si="37"/>
        <v>16.659722222222463</v>
      </c>
      <c r="B2401" s="1">
        <v>43434.326388888891</v>
      </c>
      <c r="C2401" s="20">
        <v>0.60072289999999995</v>
      </c>
      <c r="D2401" s="20">
        <v>9.7759250000000009</v>
      </c>
    </row>
    <row r="2402" spans="1:4">
      <c r="A2402">
        <f t="shared" si="37"/>
        <v>16.666666666666906</v>
      </c>
      <c r="B2402" s="1">
        <v>43434.333333333336</v>
      </c>
      <c r="C2402" s="20">
        <v>0.63310739999999999</v>
      </c>
      <c r="D2402" s="20">
        <v>9.7301269999999995</v>
      </c>
    </row>
    <row r="2403" spans="1:4">
      <c r="A2403">
        <f t="shared" si="37"/>
        <v>16.673611111111349</v>
      </c>
      <c r="B2403" s="1">
        <v>43434.340277777781</v>
      </c>
      <c r="C2403" s="20">
        <v>0.63310739999999999</v>
      </c>
      <c r="D2403" s="20">
        <v>9.7301269999999995</v>
      </c>
    </row>
    <row r="2404" spans="1:4">
      <c r="A2404">
        <f t="shared" si="37"/>
        <v>16.680555555555792</v>
      </c>
      <c r="B2404" s="1">
        <v>43434.347222222219</v>
      </c>
      <c r="C2404" s="20">
        <v>0.45951389999999998</v>
      </c>
      <c r="D2404" s="20">
        <v>5.9959530000000001</v>
      </c>
    </row>
    <row r="2405" spans="1:4">
      <c r="A2405">
        <f t="shared" si="37"/>
        <v>16.687500000000234</v>
      </c>
      <c r="B2405" s="1">
        <v>43434.354166666664</v>
      </c>
      <c r="C2405" s="20">
        <v>0.41688969999999997</v>
      </c>
      <c r="D2405" s="20">
        <v>6.7499820000000001</v>
      </c>
    </row>
    <row r="2406" spans="1:4">
      <c r="A2406">
        <f t="shared" si="37"/>
        <v>16.694444444444677</v>
      </c>
      <c r="B2406" s="1">
        <v>43434.361111111109</v>
      </c>
      <c r="C2406" s="20">
        <v>0.4806839</v>
      </c>
      <c r="D2406" s="20">
        <v>11.52032</v>
      </c>
    </row>
    <row r="2407" spans="1:4">
      <c r="A2407">
        <f t="shared" si="37"/>
        <v>16.70138888888912</v>
      </c>
      <c r="B2407" s="1">
        <v>43434.368055555555</v>
      </c>
      <c r="C2407" s="20">
        <v>0.37100539999999999</v>
      </c>
      <c r="D2407" s="20">
        <v>359.69110000000001</v>
      </c>
    </row>
    <row r="2408" spans="1:4">
      <c r="A2408">
        <f t="shared" si="37"/>
        <v>16.708333333333563</v>
      </c>
      <c r="B2408" s="1">
        <v>43434.375</v>
      </c>
      <c r="C2408" s="20">
        <v>0.44040889999999999</v>
      </c>
      <c r="D2408" s="20">
        <v>5.995387</v>
      </c>
    </row>
    <row r="2409" spans="1:4">
      <c r="A2409">
        <f t="shared" si="37"/>
        <v>16.715277777778006</v>
      </c>
      <c r="B2409" s="1">
        <v>43434.381944444445</v>
      </c>
      <c r="C2409" s="20">
        <v>0.44040889999999999</v>
      </c>
      <c r="D2409" s="20">
        <v>5.995387</v>
      </c>
    </row>
    <row r="2410" spans="1:4">
      <c r="A2410">
        <f t="shared" si="37"/>
        <v>16.722222222222449</v>
      </c>
      <c r="B2410" s="1">
        <v>43434.388888888891</v>
      </c>
      <c r="C2410" s="20">
        <v>0.35695660000000001</v>
      </c>
      <c r="D2410" s="20">
        <v>8.5387020000000007</v>
      </c>
    </row>
    <row r="2411" spans="1:4">
      <c r="A2411">
        <f t="shared" si="37"/>
        <v>16.729166666666892</v>
      </c>
      <c r="B2411" s="1">
        <v>43434.395833333336</v>
      </c>
      <c r="C2411" s="20">
        <v>0.30623519999999999</v>
      </c>
      <c r="D2411" s="20">
        <v>2.245743</v>
      </c>
    </row>
    <row r="2412" spans="1:4">
      <c r="A2412">
        <f t="shared" si="37"/>
        <v>16.736111111111335</v>
      </c>
      <c r="B2412" s="1">
        <v>43434.402777777781</v>
      </c>
      <c r="C2412" s="20">
        <v>0.23260700000000001</v>
      </c>
      <c r="D2412" s="20">
        <v>14.69341</v>
      </c>
    </row>
    <row r="2413" spans="1:4">
      <c r="A2413">
        <f t="shared" si="37"/>
        <v>16.743055555555777</v>
      </c>
      <c r="B2413" s="1">
        <v>43434.409722222219</v>
      </c>
      <c r="C2413" s="20">
        <v>0.1647574</v>
      </c>
      <c r="D2413" s="20">
        <v>341.23509999999999</v>
      </c>
    </row>
    <row r="2414" spans="1:4">
      <c r="A2414">
        <f t="shared" si="37"/>
        <v>16.75000000000022</v>
      </c>
      <c r="B2414" s="1">
        <v>43434.416666666664</v>
      </c>
      <c r="C2414" s="20">
        <v>0.16850219999999999</v>
      </c>
      <c r="D2414" s="20">
        <v>4.424785</v>
      </c>
    </row>
    <row r="2415" spans="1:4">
      <c r="A2415">
        <f t="shared" si="37"/>
        <v>16.756944444444663</v>
      </c>
      <c r="B2415" s="1">
        <v>43434.423611111109</v>
      </c>
      <c r="C2415" s="20">
        <v>0.16850219999999999</v>
      </c>
      <c r="D2415" s="20">
        <v>4.424785</v>
      </c>
    </row>
    <row r="2416" spans="1:4">
      <c r="A2416">
        <f t="shared" si="37"/>
        <v>16.763888888889106</v>
      </c>
      <c r="B2416" s="1">
        <v>43434.430555555555</v>
      </c>
      <c r="C2416" s="20">
        <v>0.1089082</v>
      </c>
      <c r="D2416" s="20">
        <v>346.7294</v>
      </c>
    </row>
    <row r="2417" spans="1:4">
      <c r="A2417">
        <f t="shared" si="37"/>
        <v>16.770833333333549</v>
      </c>
      <c r="B2417" s="1">
        <v>43434.4375</v>
      </c>
      <c r="C2417" s="20">
        <v>0.1425623</v>
      </c>
      <c r="D2417" s="20">
        <v>325.86410000000001</v>
      </c>
    </row>
    <row r="2418" spans="1:4">
      <c r="A2418">
        <f t="shared" si="37"/>
        <v>16.777777777777992</v>
      </c>
      <c r="B2418" s="1">
        <v>43434.444444444445</v>
      </c>
      <c r="C2418" s="20">
        <v>8.008121E-2</v>
      </c>
      <c r="D2418" s="20">
        <v>344.05459999999999</v>
      </c>
    </row>
    <row r="2419" spans="1:4">
      <c r="A2419">
        <f t="shared" si="37"/>
        <v>16.784722222222435</v>
      </c>
      <c r="B2419" s="1">
        <v>43434.451388888891</v>
      </c>
      <c r="C2419" s="20">
        <v>2.332381E-2</v>
      </c>
      <c r="D2419" s="20">
        <v>210.96379999999999</v>
      </c>
    </row>
    <row r="2420" spans="1:4">
      <c r="A2420">
        <f t="shared" si="37"/>
        <v>16.791666666666877</v>
      </c>
      <c r="B2420" s="1">
        <v>43434.458333333336</v>
      </c>
      <c r="C2420" s="20">
        <v>0.1028008</v>
      </c>
      <c r="D2420" s="20">
        <v>217.09280000000001</v>
      </c>
    </row>
    <row r="2421" spans="1:4">
      <c r="A2421">
        <f t="shared" si="37"/>
        <v>16.79861111111132</v>
      </c>
      <c r="B2421" s="1">
        <v>43434.465277777781</v>
      </c>
      <c r="C2421" s="20">
        <v>0.1028008</v>
      </c>
      <c r="D2421" s="20">
        <v>217.09280000000001</v>
      </c>
    </row>
    <row r="2422" spans="1:4">
      <c r="A2422">
        <f t="shared" si="37"/>
        <v>16.805555555555763</v>
      </c>
      <c r="B2422" s="1">
        <v>43434.472222222219</v>
      </c>
      <c r="C2422" s="20">
        <v>0.208866</v>
      </c>
      <c r="D2422" s="20">
        <v>205.82900000000001</v>
      </c>
    </row>
    <row r="2423" spans="1:4">
      <c r="A2423">
        <f t="shared" si="37"/>
        <v>16.812500000000206</v>
      </c>
      <c r="B2423" s="1">
        <v>43434.479166666664</v>
      </c>
      <c r="C2423" s="20">
        <v>0.28624640000000001</v>
      </c>
      <c r="D2423" s="20">
        <v>192.9196</v>
      </c>
    </row>
    <row r="2424" spans="1:4">
      <c r="A2424">
        <f t="shared" si="37"/>
        <v>16.819444444444649</v>
      </c>
      <c r="B2424" s="1">
        <v>43434.486111111109</v>
      </c>
      <c r="C2424" s="20">
        <v>0.2963461</v>
      </c>
      <c r="D2424" s="20">
        <v>191.87870000000001</v>
      </c>
    </row>
    <row r="2425" spans="1:4">
      <c r="A2425">
        <f t="shared" si="37"/>
        <v>16.826388888889092</v>
      </c>
      <c r="B2425" s="1">
        <v>43434.493055555555</v>
      </c>
      <c r="C2425" s="20">
        <v>0.4054084</v>
      </c>
      <c r="D2425" s="20">
        <v>198.70310000000001</v>
      </c>
    </row>
    <row r="2426" spans="1:4">
      <c r="A2426">
        <f t="shared" si="37"/>
        <v>16.833333333333535</v>
      </c>
      <c r="B2426" s="1">
        <v>43434.5</v>
      </c>
      <c r="C2426" s="20">
        <v>0.4185606</v>
      </c>
      <c r="D2426" s="20">
        <v>202.03020000000001</v>
      </c>
    </row>
    <row r="2427" spans="1:4">
      <c r="A2427">
        <f t="shared" si="37"/>
        <v>16.840277777777978</v>
      </c>
      <c r="B2427" s="1">
        <v>43434.506944444445</v>
      </c>
      <c r="C2427" s="20">
        <v>0.4185606</v>
      </c>
      <c r="D2427" s="20">
        <v>202.03020000000001</v>
      </c>
    </row>
    <row r="2428" spans="1:4">
      <c r="A2428">
        <f t="shared" si="37"/>
        <v>16.84722222222242</v>
      </c>
      <c r="B2428" s="1">
        <v>43434.513888888891</v>
      </c>
      <c r="C2428" s="20">
        <v>0.43244539999999998</v>
      </c>
      <c r="D2428" s="20">
        <v>193.7792</v>
      </c>
    </row>
    <row r="2429" spans="1:4">
      <c r="A2429">
        <f t="shared" si="37"/>
        <v>16.854166666666863</v>
      </c>
      <c r="B2429" s="1">
        <v>43434.520833333336</v>
      </c>
      <c r="C2429" s="20">
        <v>0.52453510000000003</v>
      </c>
      <c r="D2429" s="20">
        <v>188.33090000000001</v>
      </c>
    </row>
    <row r="2430" spans="1:4">
      <c r="A2430">
        <f t="shared" si="37"/>
        <v>16.861111111111306</v>
      </c>
      <c r="B2430" s="1">
        <v>43434.527777777781</v>
      </c>
      <c r="C2430" s="20">
        <v>0.48580040000000002</v>
      </c>
      <c r="D2430" s="20">
        <v>194.17930000000001</v>
      </c>
    </row>
    <row r="2431" spans="1:4">
      <c r="A2431">
        <f t="shared" si="37"/>
        <v>16.868055555555749</v>
      </c>
      <c r="B2431" s="1">
        <v>43434.534722222219</v>
      </c>
      <c r="C2431" s="20">
        <v>0.56740279999999998</v>
      </c>
      <c r="D2431" s="20">
        <v>188.6156</v>
      </c>
    </row>
    <row r="2432" spans="1:4">
      <c r="A2432">
        <f t="shared" si="37"/>
        <v>16.875000000000192</v>
      </c>
      <c r="B2432" s="1">
        <v>43434.541666666664</v>
      </c>
      <c r="C2432" s="20">
        <v>0.56123080000000003</v>
      </c>
      <c r="D2432" s="20">
        <v>194.23429999999999</v>
      </c>
    </row>
    <row r="2433" spans="1:4">
      <c r="A2433">
        <f t="shared" si="37"/>
        <v>16.881944444444635</v>
      </c>
      <c r="B2433" s="1">
        <v>43434.548611111109</v>
      </c>
      <c r="C2433" s="20">
        <v>0.56123080000000003</v>
      </c>
      <c r="D2433" s="20">
        <v>194.23429999999999</v>
      </c>
    </row>
    <row r="2434" spans="1:4">
      <c r="A2434">
        <f t="shared" si="37"/>
        <v>16.888888888889078</v>
      </c>
      <c r="B2434" s="1">
        <v>43434.555555555555</v>
      </c>
      <c r="C2434" s="20">
        <v>0.4872628</v>
      </c>
      <c r="D2434" s="20">
        <v>194.3785</v>
      </c>
    </row>
    <row r="2435" spans="1:4">
      <c r="A2435">
        <f t="shared" si="37"/>
        <v>16.89583333333352</v>
      </c>
      <c r="B2435" s="1">
        <v>43434.5625</v>
      </c>
      <c r="C2435" s="20">
        <v>0.53807990000000006</v>
      </c>
      <c r="D2435" s="20">
        <v>189.3048</v>
      </c>
    </row>
    <row r="2436" spans="1:4">
      <c r="A2436">
        <f t="shared" ref="A2436:A2499" si="38">A2435+((10/60)/24)</f>
        <v>16.902777777777963</v>
      </c>
      <c r="B2436" s="1">
        <v>43434.569444444445</v>
      </c>
      <c r="C2436" s="20">
        <v>0.52718880000000001</v>
      </c>
      <c r="D2436" s="20">
        <v>190.7131</v>
      </c>
    </row>
    <row r="2437" spans="1:4">
      <c r="A2437">
        <f t="shared" si="38"/>
        <v>16.909722222222406</v>
      </c>
      <c r="B2437" s="1">
        <v>43434.576388888891</v>
      </c>
      <c r="C2437" s="20">
        <v>0.65480530000000003</v>
      </c>
      <c r="D2437" s="20">
        <v>192.61420000000001</v>
      </c>
    </row>
    <row r="2438" spans="1:4">
      <c r="A2438">
        <f t="shared" si="38"/>
        <v>16.916666666666849</v>
      </c>
      <c r="B2438" s="1">
        <v>43434.583333333336</v>
      </c>
      <c r="C2438" s="20">
        <v>0.59255800000000003</v>
      </c>
      <c r="D2438" s="20">
        <v>185.32570000000001</v>
      </c>
    </row>
    <row r="2439" spans="1:4">
      <c r="A2439">
        <f t="shared" si="38"/>
        <v>16.923611111111292</v>
      </c>
      <c r="B2439" s="1">
        <v>43434.590277777781</v>
      </c>
      <c r="C2439" s="20">
        <v>0.59255800000000003</v>
      </c>
      <c r="D2439" s="20">
        <v>185.32570000000001</v>
      </c>
    </row>
    <row r="2440" spans="1:4">
      <c r="A2440">
        <f t="shared" si="38"/>
        <v>16.930555555555735</v>
      </c>
      <c r="B2440" s="1">
        <v>43434.597222222219</v>
      </c>
      <c r="C2440" s="20">
        <v>0.51029500000000005</v>
      </c>
      <c r="D2440" s="20">
        <v>194.0635</v>
      </c>
    </row>
    <row r="2441" spans="1:4">
      <c r="A2441">
        <f t="shared" si="38"/>
        <v>16.937500000000178</v>
      </c>
      <c r="B2441" s="1">
        <v>43434.604166666664</v>
      </c>
      <c r="C2441" s="20">
        <v>0.50500400000000001</v>
      </c>
      <c r="D2441" s="20">
        <v>186.2525</v>
      </c>
    </row>
    <row r="2442" spans="1:4">
      <c r="A2442">
        <f t="shared" si="38"/>
        <v>16.944444444444621</v>
      </c>
      <c r="B2442" s="1">
        <v>43434.611111111109</v>
      </c>
      <c r="C2442" s="20">
        <v>0.51661400000000002</v>
      </c>
      <c r="D2442" s="20">
        <v>186.78110000000001</v>
      </c>
    </row>
    <row r="2443" spans="1:4">
      <c r="A2443">
        <f t="shared" si="38"/>
        <v>16.951388888889063</v>
      </c>
      <c r="B2443" s="1">
        <v>43434.618055555555</v>
      </c>
      <c r="C2443" s="20">
        <v>0.49701610000000002</v>
      </c>
      <c r="D2443" s="20">
        <v>193.14150000000001</v>
      </c>
    </row>
    <row r="2444" spans="1:4">
      <c r="A2444">
        <f t="shared" si="38"/>
        <v>16.958333333333506</v>
      </c>
      <c r="B2444" s="1">
        <v>43434.625</v>
      </c>
      <c r="C2444" s="20">
        <v>0.52300100000000005</v>
      </c>
      <c r="D2444" s="20">
        <v>188.68790000000001</v>
      </c>
    </row>
    <row r="2445" spans="1:4">
      <c r="A2445">
        <f t="shared" si="38"/>
        <v>16.965277777777949</v>
      </c>
      <c r="B2445" s="1">
        <v>43434.631944444445</v>
      </c>
      <c r="C2445" s="20">
        <v>0.52300100000000005</v>
      </c>
      <c r="D2445" s="20">
        <v>188.68790000000001</v>
      </c>
    </row>
    <row r="2446" spans="1:4">
      <c r="A2446">
        <f t="shared" si="38"/>
        <v>16.972222222222392</v>
      </c>
      <c r="B2446" s="1">
        <v>43434.638888888891</v>
      </c>
      <c r="C2446" s="20">
        <v>0.34121109999999999</v>
      </c>
      <c r="D2446" s="20">
        <v>177.9846</v>
      </c>
    </row>
    <row r="2447" spans="1:4">
      <c r="A2447">
        <f t="shared" si="38"/>
        <v>16.979166666666835</v>
      </c>
      <c r="B2447" s="1">
        <v>43434.645833333336</v>
      </c>
      <c r="C2447" s="20">
        <v>0.31802510000000001</v>
      </c>
      <c r="D2447" s="20">
        <v>203.34049999999999</v>
      </c>
    </row>
    <row r="2448" spans="1:4">
      <c r="A2448">
        <f t="shared" si="38"/>
        <v>16.986111111111278</v>
      </c>
      <c r="B2448" s="1">
        <v>43434.652777777781</v>
      </c>
      <c r="C2448" s="20">
        <v>0.32584970000000002</v>
      </c>
      <c r="D2448" s="20">
        <v>187.583</v>
      </c>
    </row>
    <row r="2449" spans="1:4">
      <c r="A2449">
        <f t="shared" si="38"/>
        <v>16.993055555555721</v>
      </c>
      <c r="B2449" s="1">
        <v>43434.659722222219</v>
      </c>
      <c r="C2449" s="20">
        <v>0.2526698</v>
      </c>
      <c r="D2449" s="20">
        <v>173.40940000000001</v>
      </c>
    </row>
    <row r="2450" spans="1:4">
      <c r="A2450">
        <f t="shared" si="38"/>
        <v>17.000000000000163</v>
      </c>
      <c r="B2450" s="1">
        <v>43434.666666666664</v>
      </c>
      <c r="C2450" s="20">
        <v>0.20506099999999999</v>
      </c>
      <c r="D2450" s="20">
        <v>178.6028</v>
      </c>
    </row>
    <row r="2451" spans="1:4">
      <c r="A2451">
        <f t="shared" si="38"/>
        <v>17.006944444444606</v>
      </c>
      <c r="B2451" s="1">
        <v>43434.673611111109</v>
      </c>
      <c r="C2451" s="20">
        <v>0.20506099999999999</v>
      </c>
      <c r="D2451" s="20">
        <v>178.6028</v>
      </c>
    </row>
    <row r="2452" spans="1:4">
      <c r="A2452">
        <f t="shared" si="38"/>
        <v>17.013888888889049</v>
      </c>
      <c r="B2452" s="1">
        <v>43434.680555555555</v>
      </c>
      <c r="C2452" s="20">
        <v>0.1589276</v>
      </c>
      <c r="D2452" s="20">
        <v>195.6978</v>
      </c>
    </row>
    <row r="2453" spans="1:4">
      <c r="A2453">
        <f t="shared" si="38"/>
        <v>17.020833333333492</v>
      </c>
      <c r="B2453" s="1">
        <v>43434.6875</v>
      </c>
      <c r="C2453" s="20">
        <v>8.3240610000000007E-2</v>
      </c>
      <c r="D2453" s="20">
        <v>141.34020000000001</v>
      </c>
    </row>
    <row r="2454" spans="1:4">
      <c r="A2454">
        <f t="shared" si="38"/>
        <v>17.027777777777935</v>
      </c>
      <c r="B2454" s="1">
        <v>43434.694444444445</v>
      </c>
      <c r="C2454" s="20">
        <v>7.2999999999999995E-2</v>
      </c>
      <c r="D2454" s="20">
        <v>0</v>
      </c>
    </row>
    <row r="2455" spans="1:4">
      <c r="A2455">
        <f t="shared" si="38"/>
        <v>17.034722222222378</v>
      </c>
      <c r="B2455" s="1">
        <v>43434.701388888891</v>
      </c>
      <c r="C2455" s="20">
        <v>0.1221474</v>
      </c>
      <c r="D2455" s="20">
        <v>39.685459999999999</v>
      </c>
    </row>
    <row r="2456" spans="1:4">
      <c r="A2456">
        <f t="shared" si="38"/>
        <v>17.041666666666821</v>
      </c>
      <c r="B2456" s="1">
        <v>43434.708333333336</v>
      </c>
      <c r="C2456" s="20">
        <v>0.28132010000000002</v>
      </c>
      <c r="D2456" s="20">
        <v>27.29373</v>
      </c>
    </row>
    <row r="2457" spans="1:4">
      <c r="A2457">
        <f t="shared" si="38"/>
        <v>17.048611111111263</v>
      </c>
      <c r="B2457" s="1">
        <v>43434.715277777781</v>
      </c>
      <c r="C2457" s="20">
        <v>0.28132010000000002</v>
      </c>
      <c r="D2457" s="20">
        <v>27.29373</v>
      </c>
    </row>
    <row r="2458" spans="1:4">
      <c r="A2458">
        <f t="shared" si="38"/>
        <v>17.055555555555706</v>
      </c>
      <c r="B2458" s="1">
        <v>43434.722222222219</v>
      </c>
      <c r="C2458" s="20">
        <v>0.31053819999999999</v>
      </c>
      <c r="D2458" s="20">
        <v>18.20157</v>
      </c>
    </row>
    <row r="2459" spans="1:4">
      <c r="A2459">
        <f t="shared" si="38"/>
        <v>17.062500000000149</v>
      </c>
      <c r="B2459" s="1">
        <v>43434.729166666664</v>
      </c>
      <c r="C2459" s="20">
        <v>0.42804320000000001</v>
      </c>
      <c r="D2459" s="20">
        <v>25.607220000000002</v>
      </c>
    </row>
    <row r="2460" spans="1:4">
      <c r="A2460">
        <f t="shared" si="38"/>
        <v>17.069444444444592</v>
      </c>
      <c r="B2460" s="1">
        <v>43434.736111111109</v>
      </c>
      <c r="C2460" s="20">
        <v>0.47486529999999999</v>
      </c>
      <c r="D2460" s="20">
        <v>12.280150000000001</v>
      </c>
    </row>
    <row r="2461" spans="1:4">
      <c r="A2461">
        <f t="shared" si="38"/>
        <v>17.076388888889035</v>
      </c>
      <c r="B2461" s="1">
        <v>43434.743055555555</v>
      </c>
      <c r="C2461" s="20">
        <v>0.43341669999999999</v>
      </c>
      <c r="D2461" s="20">
        <v>357.48750000000001</v>
      </c>
    </row>
    <row r="2462" spans="1:4">
      <c r="A2462">
        <f t="shared" si="38"/>
        <v>17.083333333333478</v>
      </c>
      <c r="B2462" s="1">
        <v>43434.75</v>
      </c>
      <c r="C2462" s="20">
        <v>0.50220410000000004</v>
      </c>
      <c r="D2462" s="20">
        <v>5.3700239999999999</v>
      </c>
    </row>
    <row r="2463" spans="1:4">
      <c r="A2463">
        <f t="shared" si="38"/>
        <v>17.090277777777921</v>
      </c>
      <c r="B2463" s="1">
        <v>43434.756944444445</v>
      </c>
      <c r="C2463" s="20">
        <v>0.50220410000000004</v>
      </c>
      <c r="D2463" s="20">
        <v>5.3700239999999999</v>
      </c>
    </row>
    <row r="2464" spans="1:4">
      <c r="A2464">
        <f t="shared" si="38"/>
        <v>17.097222222222364</v>
      </c>
      <c r="B2464" s="1">
        <v>43434.763888888891</v>
      </c>
      <c r="C2464" s="20">
        <v>0.54533109999999996</v>
      </c>
      <c r="D2464" s="20">
        <v>1.996659</v>
      </c>
    </row>
    <row r="2465" spans="1:4">
      <c r="A2465">
        <f t="shared" si="38"/>
        <v>17.104166666666806</v>
      </c>
      <c r="B2465" s="1">
        <v>43434.770833333336</v>
      </c>
      <c r="C2465" s="20">
        <v>0.60646929999999999</v>
      </c>
      <c r="D2465" s="20">
        <v>9.5865749999999998</v>
      </c>
    </row>
    <row r="2466" spans="1:4">
      <c r="A2466">
        <f t="shared" si="38"/>
        <v>17.111111111111249</v>
      </c>
      <c r="B2466" s="1">
        <v>43434.777777777781</v>
      </c>
      <c r="C2466" s="20">
        <v>0.59536370000000005</v>
      </c>
      <c r="D2466" s="20">
        <v>5.1073000000000004</v>
      </c>
    </row>
    <row r="2467" spans="1:4">
      <c r="A2467">
        <f t="shared" si="38"/>
        <v>17.118055555555692</v>
      </c>
      <c r="B2467" s="1">
        <v>43434.784722222219</v>
      </c>
      <c r="C2467" s="20">
        <v>0.61317619999999995</v>
      </c>
      <c r="D2467" s="20">
        <v>22.13109</v>
      </c>
    </row>
    <row r="2468" spans="1:4">
      <c r="A2468">
        <f t="shared" si="38"/>
        <v>17.125000000000135</v>
      </c>
      <c r="B2468" s="1">
        <v>43434.791666666664</v>
      </c>
      <c r="C2468" s="20">
        <v>0.63625469999999995</v>
      </c>
      <c r="D2468" s="20">
        <v>1.621146</v>
      </c>
    </row>
    <row r="2469" spans="1:4">
      <c r="A2469">
        <f t="shared" si="38"/>
        <v>17.131944444444578</v>
      </c>
      <c r="B2469" s="1">
        <v>43434.798611111109</v>
      </c>
      <c r="C2469" s="20">
        <v>0.63625469999999995</v>
      </c>
      <c r="D2469" s="20">
        <v>1.621146</v>
      </c>
    </row>
    <row r="2470" spans="1:4">
      <c r="A2470">
        <f t="shared" si="38"/>
        <v>17.138888888889021</v>
      </c>
      <c r="B2470" s="1">
        <v>43434.805555555555</v>
      </c>
      <c r="C2470" s="20">
        <v>0.70171930000000005</v>
      </c>
      <c r="D2470" s="20">
        <v>10.92562</v>
      </c>
    </row>
    <row r="2471" spans="1:4">
      <c r="A2471">
        <f t="shared" si="38"/>
        <v>17.145833333333464</v>
      </c>
      <c r="B2471" s="1">
        <v>43434.8125</v>
      </c>
      <c r="C2471" s="20">
        <v>0.66236700000000004</v>
      </c>
      <c r="D2471" s="20">
        <v>9.6471929999999997</v>
      </c>
    </row>
    <row r="2472" spans="1:4">
      <c r="A2472">
        <f t="shared" si="38"/>
        <v>17.152777777777906</v>
      </c>
      <c r="B2472" s="1">
        <v>43434.819444444445</v>
      </c>
      <c r="C2472" s="20">
        <v>0.59227099999999999</v>
      </c>
      <c r="D2472" s="20">
        <v>6.8850360000000004</v>
      </c>
    </row>
    <row r="2473" spans="1:4">
      <c r="A2473">
        <f t="shared" si="38"/>
        <v>17.159722222222349</v>
      </c>
      <c r="B2473" s="1">
        <v>43434.826388888891</v>
      </c>
      <c r="C2473" s="20">
        <v>0.57272160000000005</v>
      </c>
      <c r="D2473" s="20">
        <v>15.07963</v>
      </c>
    </row>
    <row r="2474" spans="1:4">
      <c r="A2474">
        <f t="shared" si="38"/>
        <v>17.166666666666792</v>
      </c>
      <c r="B2474" s="1">
        <v>43434.833333333336</v>
      </c>
      <c r="C2474" s="20">
        <v>0.50024400000000002</v>
      </c>
      <c r="D2474" s="20">
        <v>12.702730000000001</v>
      </c>
    </row>
    <row r="2475" spans="1:4">
      <c r="A2475">
        <f t="shared" si="38"/>
        <v>17.173611111111235</v>
      </c>
      <c r="B2475" s="1">
        <v>43434.840277777781</v>
      </c>
      <c r="C2475" s="20">
        <v>0.50024400000000002</v>
      </c>
      <c r="D2475" s="20">
        <v>12.702730000000001</v>
      </c>
    </row>
    <row r="2476" spans="1:4">
      <c r="A2476">
        <f t="shared" si="38"/>
        <v>17.180555555555678</v>
      </c>
      <c r="B2476" s="1">
        <v>43434.847222222219</v>
      </c>
      <c r="C2476" s="20">
        <v>0.44021130000000003</v>
      </c>
      <c r="D2476" s="20">
        <v>17.858720000000002</v>
      </c>
    </row>
    <row r="2477" spans="1:4">
      <c r="A2477">
        <f t="shared" si="38"/>
        <v>17.187500000000121</v>
      </c>
      <c r="B2477" s="1">
        <v>43434.854166666664</v>
      </c>
      <c r="C2477" s="20">
        <v>0.37337379999999998</v>
      </c>
      <c r="D2477" s="20">
        <v>4.9165660000000004</v>
      </c>
    </row>
    <row r="2478" spans="1:4">
      <c r="A2478">
        <f t="shared" si="38"/>
        <v>17.194444444444564</v>
      </c>
      <c r="B2478" s="1">
        <v>43434.861111111109</v>
      </c>
      <c r="C2478" s="20">
        <v>0.42692039999999998</v>
      </c>
      <c r="D2478" s="20">
        <v>16.18505</v>
      </c>
    </row>
    <row r="2479" spans="1:4">
      <c r="A2479">
        <f t="shared" si="38"/>
        <v>17.201388888889007</v>
      </c>
      <c r="B2479" s="1">
        <v>43434.868055555555</v>
      </c>
      <c r="C2479" s="20">
        <v>0.46339619999999998</v>
      </c>
      <c r="D2479" s="20">
        <v>6.9409830000000001</v>
      </c>
    </row>
    <row r="2480" spans="1:4">
      <c r="A2480">
        <f t="shared" si="38"/>
        <v>17.208333333333449</v>
      </c>
      <c r="B2480" s="1">
        <v>43434.875</v>
      </c>
      <c r="C2480" s="20">
        <v>0.41180699999999998</v>
      </c>
      <c r="D2480" s="20">
        <v>6.6935799999999999</v>
      </c>
    </row>
    <row r="2481" spans="1:4">
      <c r="A2481">
        <f t="shared" si="38"/>
        <v>17.215277777777892</v>
      </c>
      <c r="B2481" s="1">
        <v>43434.881944444445</v>
      </c>
      <c r="C2481" s="20">
        <v>0.41180699999999998</v>
      </c>
      <c r="D2481" s="20">
        <v>6.6935799999999999</v>
      </c>
    </row>
    <row r="2482" spans="1:4">
      <c r="A2482">
        <f t="shared" si="38"/>
        <v>17.222222222222335</v>
      </c>
      <c r="B2482" s="1">
        <v>43434.888888888891</v>
      </c>
      <c r="C2482" s="20">
        <v>0.41990119999999997</v>
      </c>
      <c r="D2482" s="20">
        <v>11.818379999999999</v>
      </c>
    </row>
    <row r="2483" spans="1:4">
      <c r="A2483">
        <f t="shared" si="38"/>
        <v>17.229166666666778</v>
      </c>
      <c r="B2483" s="1">
        <v>43434.895833333336</v>
      </c>
      <c r="C2483" s="20">
        <v>0.19967219999999999</v>
      </c>
      <c r="D2483" s="20">
        <v>20.522459999999999</v>
      </c>
    </row>
    <row r="2484" spans="1:4">
      <c r="A2484">
        <f t="shared" si="38"/>
        <v>17.236111111111221</v>
      </c>
      <c r="B2484" s="1">
        <v>43434.902777777781</v>
      </c>
      <c r="C2484" s="20">
        <v>0.27637840000000002</v>
      </c>
      <c r="D2484" s="20">
        <v>10.21214</v>
      </c>
    </row>
    <row r="2485" spans="1:4">
      <c r="A2485">
        <f t="shared" si="38"/>
        <v>17.243055555555664</v>
      </c>
      <c r="B2485" s="1">
        <v>43434.909722222219</v>
      </c>
      <c r="C2485" s="20">
        <v>0.30911490000000003</v>
      </c>
      <c r="D2485" s="20">
        <v>349.5625</v>
      </c>
    </row>
    <row r="2486" spans="1:4">
      <c r="A2486">
        <f t="shared" si="38"/>
        <v>17.250000000000107</v>
      </c>
      <c r="B2486" s="1">
        <v>43434.916666666664</v>
      </c>
      <c r="C2486" s="20">
        <v>0.24174570000000001</v>
      </c>
      <c r="D2486" s="20">
        <v>353.11020000000002</v>
      </c>
    </row>
    <row r="2487" spans="1:4">
      <c r="A2487">
        <f t="shared" si="38"/>
        <v>17.256944444444549</v>
      </c>
      <c r="B2487" s="1">
        <v>43434.923611111109</v>
      </c>
      <c r="C2487" s="20">
        <v>0.24174570000000001</v>
      </c>
      <c r="D2487" s="20">
        <v>353.11020000000002</v>
      </c>
    </row>
    <row r="2488" spans="1:4">
      <c r="A2488">
        <f t="shared" si="38"/>
        <v>17.263888888888992</v>
      </c>
      <c r="B2488" s="1">
        <v>43434.930555555555</v>
      </c>
      <c r="C2488" s="20">
        <v>0.12854960000000001</v>
      </c>
      <c r="D2488" s="20">
        <v>346.5043</v>
      </c>
    </row>
    <row r="2489" spans="1:4">
      <c r="A2489">
        <f t="shared" si="38"/>
        <v>17.270833333333435</v>
      </c>
      <c r="B2489" s="1">
        <v>43434.9375</v>
      </c>
      <c r="C2489" s="20">
        <v>0.11732430000000001</v>
      </c>
      <c r="D2489" s="20">
        <v>341.10169999999999</v>
      </c>
    </row>
    <row r="2490" spans="1:4">
      <c r="A2490">
        <f t="shared" si="38"/>
        <v>17.277777777777878</v>
      </c>
      <c r="B2490" s="1">
        <v>43434.944444444445</v>
      </c>
      <c r="C2490" s="20">
        <v>0.13277420000000001</v>
      </c>
      <c r="D2490" s="20">
        <v>309.80560000000003</v>
      </c>
    </row>
    <row r="2491" spans="1:4">
      <c r="A2491">
        <f t="shared" si="38"/>
        <v>17.284722222222321</v>
      </c>
      <c r="B2491" s="1">
        <v>43434.951388888891</v>
      </c>
      <c r="C2491" s="20">
        <v>0.1095628</v>
      </c>
      <c r="D2491" s="20">
        <v>201.41300000000001</v>
      </c>
    </row>
    <row r="2492" spans="1:4">
      <c r="A2492">
        <f t="shared" si="38"/>
        <v>17.291666666666764</v>
      </c>
      <c r="B2492" s="1">
        <v>43434.958333333336</v>
      </c>
      <c r="C2492" s="20">
        <v>7.4846510000000005E-2</v>
      </c>
      <c r="D2492" s="20">
        <v>202.79650000000001</v>
      </c>
    </row>
    <row r="2493" spans="1:4">
      <c r="A2493">
        <f t="shared" si="38"/>
        <v>17.298611111111207</v>
      </c>
      <c r="B2493" s="1">
        <v>43434.965277777781</v>
      </c>
      <c r="C2493" s="20">
        <v>7.4846510000000005E-2</v>
      </c>
      <c r="D2493" s="20">
        <v>202.79650000000001</v>
      </c>
    </row>
    <row r="2494" spans="1:4">
      <c r="A2494">
        <f t="shared" si="38"/>
        <v>17.30555555555565</v>
      </c>
      <c r="B2494" s="1">
        <v>43434.972222222219</v>
      </c>
      <c r="C2494" s="20">
        <v>0.19233819999999999</v>
      </c>
      <c r="D2494" s="20">
        <v>224.5787</v>
      </c>
    </row>
    <row r="2495" spans="1:4">
      <c r="A2495">
        <f t="shared" si="38"/>
        <v>17.312500000000092</v>
      </c>
      <c r="B2495" s="1">
        <v>43434.979166666664</v>
      </c>
      <c r="C2495" s="20">
        <v>0.24601020000000001</v>
      </c>
      <c r="D2495" s="20">
        <v>213.5609</v>
      </c>
    </row>
    <row r="2496" spans="1:4">
      <c r="A2496">
        <f t="shared" si="38"/>
        <v>17.319444444444535</v>
      </c>
      <c r="B2496" s="1">
        <v>43434.986111111109</v>
      </c>
      <c r="C2496" s="20">
        <v>0.2988729</v>
      </c>
      <c r="D2496" s="20">
        <v>197.5256</v>
      </c>
    </row>
    <row r="2497" spans="1:4">
      <c r="A2497">
        <f t="shared" si="38"/>
        <v>17.326388888888978</v>
      </c>
      <c r="B2497" s="1">
        <v>43434.993055555555</v>
      </c>
      <c r="C2497" s="20">
        <v>0.31133260000000001</v>
      </c>
      <c r="D2497" s="20">
        <v>200.29759999999999</v>
      </c>
    </row>
    <row r="2498" spans="1:4">
      <c r="A2498">
        <f t="shared" si="38"/>
        <v>17.333333333333421</v>
      </c>
      <c r="B2498" s="1">
        <v>43435</v>
      </c>
      <c r="C2498" s="20">
        <v>0.35449819999999999</v>
      </c>
      <c r="D2498" s="20">
        <v>198.0772</v>
      </c>
    </row>
    <row r="2499" spans="1:4">
      <c r="A2499">
        <f t="shared" si="38"/>
        <v>17.340277777777864</v>
      </c>
      <c r="B2499" s="1">
        <v>43435.006944444445</v>
      </c>
      <c r="C2499" s="20">
        <v>0.35449819999999999</v>
      </c>
      <c r="D2499" s="20">
        <v>198.0772</v>
      </c>
    </row>
    <row r="2500" spans="1:4">
      <c r="A2500">
        <f t="shared" ref="A2500:A2563" si="39">A2499+((10/60)/24)</f>
        <v>17.347222222222307</v>
      </c>
      <c r="B2500" s="1">
        <v>43435.013888888891</v>
      </c>
      <c r="C2500" s="20">
        <v>0.49716090000000002</v>
      </c>
      <c r="D2500" s="20">
        <v>191.60380000000001</v>
      </c>
    </row>
    <row r="2501" spans="1:4">
      <c r="A2501">
        <f t="shared" si="39"/>
        <v>17.35416666666675</v>
      </c>
      <c r="B2501" s="1">
        <v>43435.020833333336</v>
      </c>
      <c r="C2501" s="20">
        <v>0.47717710000000002</v>
      </c>
      <c r="D2501" s="20">
        <v>200.48580000000001</v>
      </c>
    </row>
    <row r="2502" spans="1:4">
      <c r="A2502">
        <f t="shared" si="39"/>
        <v>17.361111111111192</v>
      </c>
      <c r="B2502" s="1">
        <v>43435.027777777781</v>
      </c>
      <c r="C2502" s="20">
        <v>0.53973789999999999</v>
      </c>
      <c r="D2502" s="20">
        <v>192.95480000000001</v>
      </c>
    </row>
    <row r="2503" spans="1:4">
      <c r="A2503">
        <f t="shared" si="39"/>
        <v>17.368055555555635</v>
      </c>
      <c r="B2503" s="1">
        <v>43435.034722222219</v>
      </c>
      <c r="C2503" s="20">
        <v>0.43200110000000003</v>
      </c>
      <c r="D2503" s="20">
        <v>196.1276</v>
      </c>
    </row>
    <row r="2504" spans="1:4">
      <c r="A2504">
        <f t="shared" si="39"/>
        <v>17.375000000000078</v>
      </c>
      <c r="B2504" s="1">
        <v>43435.041666666664</v>
      </c>
      <c r="C2504" s="20">
        <v>0.44949420000000001</v>
      </c>
      <c r="D2504" s="20">
        <v>192.98509999999999</v>
      </c>
    </row>
    <row r="2505" spans="1:4">
      <c r="A2505">
        <f t="shared" si="39"/>
        <v>17.381944444444521</v>
      </c>
      <c r="B2505" s="1">
        <v>43435.048611111109</v>
      </c>
      <c r="C2505" s="20">
        <v>0.44949420000000001</v>
      </c>
      <c r="D2505" s="20">
        <v>192.98509999999999</v>
      </c>
    </row>
    <row r="2506" spans="1:4">
      <c r="A2506">
        <f t="shared" si="39"/>
        <v>17.388888888888964</v>
      </c>
      <c r="B2506" s="1">
        <v>43435.055555555555</v>
      </c>
      <c r="C2506" s="20">
        <v>0.57048049999999995</v>
      </c>
      <c r="D2506" s="20">
        <v>198.18090000000001</v>
      </c>
    </row>
    <row r="2507" spans="1:4">
      <c r="A2507">
        <f t="shared" si="39"/>
        <v>17.395833333333407</v>
      </c>
      <c r="B2507" s="1">
        <v>43435.0625</v>
      </c>
      <c r="C2507" s="20">
        <v>0.59175420000000001</v>
      </c>
      <c r="D2507" s="20">
        <v>190.41739999999999</v>
      </c>
    </row>
    <row r="2508" spans="1:4">
      <c r="A2508">
        <f t="shared" si="39"/>
        <v>17.40277777777785</v>
      </c>
      <c r="B2508" s="1">
        <v>43435.069444444445</v>
      </c>
      <c r="C2508" s="20">
        <v>0.57673560000000001</v>
      </c>
      <c r="D2508" s="20">
        <v>189.98500000000001</v>
      </c>
    </row>
    <row r="2509" spans="1:4">
      <c r="A2509">
        <f t="shared" si="39"/>
        <v>17.409722222222292</v>
      </c>
      <c r="B2509" s="1">
        <v>43435.076388888891</v>
      </c>
      <c r="C2509" s="20">
        <v>0.59878050000000005</v>
      </c>
      <c r="D2509" s="20">
        <v>187.96770000000001</v>
      </c>
    </row>
    <row r="2510" spans="1:4">
      <c r="A2510">
        <f t="shared" si="39"/>
        <v>17.416666666666735</v>
      </c>
      <c r="B2510" s="1">
        <v>43435.083333333336</v>
      </c>
      <c r="C2510" s="20">
        <v>0.64990000000000003</v>
      </c>
      <c r="D2510" s="20">
        <v>195.2551</v>
      </c>
    </row>
    <row r="2511" spans="1:4">
      <c r="A2511">
        <f t="shared" si="39"/>
        <v>17.423611111111178</v>
      </c>
      <c r="B2511" s="1">
        <v>43435.090277777781</v>
      </c>
      <c r="C2511" s="20">
        <v>0.64990000000000003</v>
      </c>
      <c r="D2511" s="20">
        <v>195.2551</v>
      </c>
    </row>
    <row r="2512" spans="1:4">
      <c r="A2512">
        <f t="shared" si="39"/>
        <v>17.430555555555621</v>
      </c>
      <c r="B2512" s="1">
        <v>43435.097222222219</v>
      </c>
      <c r="C2512" s="20">
        <v>0.60562780000000005</v>
      </c>
      <c r="D2512" s="20">
        <v>197.68700000000001</v>
      </c>
    </row>
    <row r="2513" spans="1:4">
      <c r="A2513">
        <f t="shared" si="39"/>
        <v>17.437500000000064</v>
      </c>
      <c r="B2513" s="1">
        <v>43435.104166666664</v>
      </c>
      <c r="C2513" s="20">
        <v>0.50884379999999996</v>
      </c>
      <c r="D2513" s="20">
        <v>190.07320000000001</v>
      </c>
    </row>
    <row r="2514" spans="1:4">
      <c r="A2514">
        <f t="shared" si="39"/>
        <v>17.444444444444507</v>
      </c>
      <c r="B2514" s="1">
        <v>43435.111111111109</v>
      </c>
      <c r="C2514" s="20">
        <v>0.59278750000000002</v>
      </c>
      <c r="D2514" s="20">
        <v>184.45060000000001</v>
      </c>
    </row>
    <row r="2515" spans="1:4">
      <c r="A2515">
        <f t="shared" si="39"/>
        <v>17.45138888888895</v>
      </c>
      <c r="B2515" s="1">
        <v>43435.118055555555</v>
      </c>
      <c r="C2515" s="20">
        <v>0.50544630000000002</v>
      </c>
      <c r="D2515" s="20">
        <v>194.2012</v>
      </c>
    </row>
    <row r="2516" spans="1:4">
      <c r="A2516">
        <f t="shared" si="39"/>
        <v>17.458333333333393</v>
      </c>
      <c r="B2516" s="1">
        <v>43435.125</v>
      </c>
      <c r="C2516" s="20">
        <v>0.4925657</v>
      </c>
      <c r="D2516" s="20">
        <v>190.05510000000001</v>
      </c>
    </row>
    <row r="2517" spans="1:4">
      <c r="A2517">
        <f t="shared" si="39"/>
        <v>17.465277777777835</v>
      </c>
      <c r="B2517" s="1">
        <v>43435.131944444445</v>
      </c>
      <c r="C2517" s="20">
        <v>0.4925657</v>
      </c>
      <c r="D2517" s="20">
        <v>190.05510000000001</v>
      </c>
    </row>
    <row r="2518" spans="1:4">
      <c r="A2518">
        <f t="shared" si="39"/>
        <v>17.472222222222278</v>
      </c>
      <c r="B2518" s="1">
        <v>43435.138888888891</v>
      </c>
      <c r="C2518" s="20">
        <v>0.46440710000000002</v>
      </c>
      <c r="D2518" s="20">
        <v>191.55189999999999</v>
      </c>
    </row>
    <row r="2519" spans="1:4">
      <c r="A2519">
        <f t="shared" si="39"/>
        <v>17.479166666666721</v>
      </c>
      <c r="B2519" s="1">
        <v>43435.145833333336</v>
      </c>
      <c r="C2519" s="20">
        <v>0.42221439999999999</v>
      </c>
      <c r="D2519" s="20">
        <v>187.0745</v>
      </c>
    </row>
    <row r="2520" spans="1:4">
      <c r="A2520">
        <f t="shared" si="39"/>
        <v>17.486111111111164</v>
      </c>
      <c r="B2520" s="1">
        <v>43435.152777777781</v>
      </c>
      <c r="C2520" s="20">
        <v>0.44745049999999997</v>
      </c>
      <c r="D2520" s="20">
        <v>184.6148</v>
      </c>
    </row>
    <row r="2521" spans="1:4">
      <c r="A2521">
        <f t="shared" si="39"/>
        <v>17.493055555555607</v>
      </c>
      <c r="B2521" s="1">
        <v>43435.159722222219</v>
      </c>
      <c r="C2521" s="20">
        <v>0.3657609</v>
      </c>
      <c r="D2521" s="20">
        <v>191.0334</v>
      </c>
    </row>
    <row r="2522" spans="1:4">
      <c r="A2522">
        <f t="shared" si="39"/>
        <v>17.50000000000005</v>
      </c>
      <c r="B2522" s="1">
        <v>43435.166666666664</v>
      </c>
      <c r="C2522" s="20">
        <v>0.30088039999999999</v>
      </c>
      <c r="D2522" s="20">
        <v>184.38409999999999</v>
      </c>
    </row>
    <row r="2523" spans="1:4">
      <c r="A2523">
        <f t="shared" si="39"/>
        <v>17.506944444444493</v>
      </c>
      <c r="B2523" s="1">
        <v>43435.173611111109</v>
      </c>
      <c r="C2523" s="20">
        <v>0.30088039999999999</v>
      </c>
      <c r="D2523" s="20">
        <v>184.38409999999999</v>
      </c>
    </row>
    <row r="2524" spans="1:4">
      <c r="A2524">
        <f t="shared" si="39"/>
        <v>17.513888888888935</v>
      </c>
      <c r="B2524" s="1">
        <v>43435.180555555555</v>
      </c>
      <c r="C2524" s="20">
        <v>0.26658019999999999</v>
      </c>
      <c r="D2524" s="20">
        <v>187.97810000000001</v>
      </c>
    </row>
    <row r="2525" spans="1:4">
      <c r="A2525">
        <f t="shared" si="39"/>
        <v>17.520833333333378</v>
      </c>
      <c r="B2525" s="1">
        <v>43435.1875</v>
      </c>
      <c r="C2525" s="20">
        <v>0.25707000000000002</v>
      </c>
      <c r="D2525" s="20">
        <v>178.6626</v>
      </c>
    </row>
    <row r="2526" spans="1:4">
      <c r="A2526">
        <f t="shared" si="39"/>
        <v>17.527777777777821</v>
      </c>
      <c r="B2526" s="1">
        <v>43435.194444444445</v>
      </c>
      <c r="C2526" s="20">
        <v>0.2090574</v>
      </c>
      <c r="D2526" s="20">
        <v>185.76509999999999</v>
      </c>
    </row>
    <row r="2527" spans="1:4">
      <c r="A2527">
        <f t="shared" si="39"/>
        <v>17.534722222222264</v>
      </c>
      <c r="B2527" s="1">
        <v>43435.201388888891</v>
      </c>
      <c r="C2527" s="20">
        <v>0.1141271</v>
      </c>
      <c r="D2527" s="20">
        <v>188.0591</v>
      </c>
    </row>
    <row r="2528" spans="1:4">
      <c r="A2528">
        <f t="shared" si="39"/>
        <v>17.541666666666707</v>
      </c>
      <c r="B2528" s="1">
        <v>43435.208333333336</v>
      </c>
      <c r="C2528" s="20">
        <v>0.10778219999999999</v>
      </c>
      <c r="D2528" s="20">
        <v>152.95949999999999</v>
      </c>
    </row>
    <row r="2529" spans="1:4">
      <c r="A2529">
        <f t="shared" si="39"/>
        <v>17.54861111111115</v>
      </c>
      <c r="B2529" s="1">
        <v>43435.215277777781</v>
      </c>
      <c r="C2529" s="20">
        <v>0.10778219999999999</v>
      </c>
      <c r="D2529" s="20">
        <v>152.95949999999999</v>
      </c>
    </row>
    <row r="2530" spans="1:4">
      <c r="A2530">
        <f t="shared" si="39"/>
        <v>17.555555555555593</v>
      </c>
      <c r="B2530" s="1">
        <v>43435.222222222219</v>
      </c>
      <c r="C2530" s="20">
        <v>0.10791199999999999</v>
      </c>
      <c r="D2530" s="20">
        <v>32.51191</v>
      </c>
    </row>
    <row r="2531" spans="1:4">
      <c r="A2531">
        <f t="shared" si="39"/>
        <v>17.562500000000036</v>
      </c>
      <c r="B2531" s="1">
        <v>43435.229166666664</v>
      </c>
      <c r="C2531" s="20">
        <v>0.19453790000000001</v>
      </c>
      <c r="D2531" s="20">
        <v>26.565049999999999</v>
      </c>
    </row>
    <row r="2532" spans="1:4">
      <c r="A2532">
        <f t="shared" si="39"/>
        <v>17.569444444444478</v>
      </c>
      <c r="B2532" s="1">
        <v>43435.236111111109</v>
      </c>
      <c r="C2532" s="20">
        <v>0.29192639999999997</v>
      </c>
      <c r="D2532" s="20">
        <v>22.348109999999998</v>
      </c>
    </row>
    <row r="2533" spans="1:4">
      <c r="A2533">
        <f t="shared" si="39"/>
        <v>17.576388888888921</v>
      </c>
      <c r="B2533" s="1">
        <v>43435.243055555555</v>
      </c>
      <c r="C2533" s="20">
        <v>0.27238210000000002</v>
      </c>
      <c r="D2533" s="20">
        <v>29.953610000000001</v>
      </c>
    </row>
    <row r="2534" spans="1:4">
      <c r="A2534">
        <f t="shared" si="39"/>
        <v>17.583333333333364</v>
      </c>
      <c r="B2534" s="1">
        <v>43435.25</v>
      </c>
      <c r="C2534" s="20">
        <v>0.38694319999999999</v>
      </c>
      <c r="D2534" s="20">
        <v>25.24053</v>
      </c>
    </row>
    <row r="2535" spans="1:4">
      <c r="A2535">
        <f t="shared" si="39"/>
        <v>17.590277777777807</v>
      </c>
      <c r="B2535" s="1">
        <v>43435.256944444445</v>
      </c>
      <c r="C2535" s="20">
        <v>0.38694319999999999</v>
      </c>
      <c r="D2535" s="20">
        <v>25.24053</v>
      </c>
    </row>
    <row r="2536" spans="1:4">
      <c r="A2536">
        <f t="shared" si="39"/>
        <v>17.59722222222225</v>
      </c>
      <c r="B2536" s="1">
        <v>43435.263888888891</v>
      </c>
      <c r="C2536" s="20">
        <v>0.4608351</v>
      </c>
      <c r="D2536" s="20">
        <v>17.294689999999999</v>
      </c>
    </row>
    <row r="2537" spans="1:4">
      <c r="A2537">
        <f t="shared" si="39"/>
        <v>17.604166666666693</v>
      </c>
      <c r="B2537" s="1">
        <v>43435.270833333336</v>
      </c>
      <c r="C2537" s="20">
        <v>0.52790239999999999</v>
      </c>
      <c r="D2537" s="20">
        <v>9.9262460000000008</v>
      </c>
    </row>
    <row r="2538" spans="1:4">
      <c r="A2538">
        <f t="shared" si="39"/>
        <v>17.611111111111136</v>
      </c>
      <c r="B2538" s="1">
        <v>43435.277777777781</v>
      </c>
      <c r="C2538" s="20">
        <v>0.55733029999999995</v>
      </c>
      <c r="D2538" s="20">
        <v>9.9186510000000006</v>
      </c>
    </row>
    <row r="2539" spans="1:4">
      <c r="A2539">
        <f t="shared" si="39"/>
        <v>17.618055555555578</v>
      </c>
      <c r="B2539" s="1">
        <v>43435.284722222219</v>
      </c>
      <c r="C2539" s="20">
        <v>0.63035629999999998</v>
      </c>
      <c r="D2539" s="20">
        <v>15.64575</v>
      </c>
    </row>
    <row r="2540" spans="1:4">
      <c r="A2540">
        <f t="shared" si="39"/>
        <v>17.625000000000021</v>
      </c>
      <c r="B2540" s="1">
        <v>43435.291666666664</v>
      </c>
      <c r="C2540" s="20">
        <v>0.63683990000000001</v>
      </c>
      <c r="D2540" s="20">
        <v>10.58649</v>
      </c>
    </row>
    <row r="2541" spans="1:4">
      <c r="A2541">
        <f t="shared" si="39"/>
        <v>17.631944444444464</v>
      </c>
      <c r="B2541" s="1">
        <v>43435.298611111109</v>
      </c>
      <c r="C2541" s="20">
        <v>0.63683990000000001</v>
      </c>
      <c r="D2541" s="20">
        <v>10.58649</v>
      </c>
    </row>
    <row r="2542" spans="1:4">
      <c r="A2542">
        <f t="shared" si="39"/>
        <v>17.638888888888907</v>
      </c>
      <c r="B2542" s="1">
        <v>43435.305555555555</v>
      </c>
      <c r="C2542" s="20">
        <v>0.86056840000000001</v>
      </c>
      <c r="D2542" s="20">
        <v>11.597189999999999</v>
      </c>
    </row>
    <row r="2543" spans="1:4">
      <c r="A2543">
        <f t="shared" si="39"/>
        <v>17.64583333333335</v>
      </c>
      <c r="B2543" s="1">
        <v>43435.3125</v>
      </c>
      <c r="C2543" s="20">
        <v>0.73212359999999999</v>
      </c>
      <c r="D2543" s="20">
        <v>10.864839999999999</v>
      </c>
    </row>
    <row r="2544" spans="1:4">
      <c r="A2544">
        <f t="shared" si="39"/>
        <v>17.652777777777793</v>
      </c>
      <c r="B2544" s="1">
        <v>43435.319444444445</v>
      </c>
      <c r="C2544" s="20">
        <v>0.64795760000000002</v>
      </c>
      <c r="D2544" s="20">
        <v>7.0921130000000003</v>
      </c>
    </row>
    <row r="2545" spans="1:4">
      <c r="A2545">
        <f t="shared" si="39"/>
        <v>17.659722222222236</v>
      </c>
      <c r="B2545" s="1">
        <v>43435.326388888891</v>
      </c>
      <c r="C2545" s="20">
        <v>0.91515360000000001</v>
      </c>
      <c r="D2545" s="20">
        <v>12.046659999999999</v>
      </c>
    </row>
    <row r="2546" spans="1:4">
      <c r="A2546">
        <f t="shared" si="39"/>
        <v>17.666666666666679</v>
      </c>
      <c r="B2546" s="1">
        <v>43435.333333333336</v>
      </c>
      <c r="C2546" s="20">
        <v>0.72551359999999998</v>
      </c>
      <c r="D2546" s="20">
        <v>7.6833609999999997</v>
      </c>
    </row>
    <row r="2547" spans="1:4">
      <c r="A2547">
        <f t="shared" si="39"/>
        <v>17.673611111111121</v>
      </c>
      <c r="B2547" s="1">
        <v>43435.340277777781</v>
      </c>
      <c r="C2547" s="20">
        <v>0.72551359999999998</v>
      </c>
      <c r="D2547" s="20">
        <v>7.6833609999999997</v>
      </c>
    </row>
    <row r="2548" spans="1:4">
      <c r="A2548">
        <f t="shared" si="39"/>
        <v>17.680555555555564</v>
      </c>
      <c r="B2548" s="1">
        <v>43435.347222222219</v>
      </c>
      <c r="C2548" s="20">
        <v>0.74180449999999998</v>
      </c>
      <c r="D2548" s="20">
        <v>12.218830000000001</v>
      </c>
    </row>
    <row r="2549" spans="1:4">
      <c r="A2549">
        <f t="shared" si="39"/>
        <v>17.687500000000007</v>
      </c>
      <c r="B2549" s="1">
        <v>43435.354166666664</v>
      </c>
      <c r="C2549" s="20">
        <v>0.63625469999999995</v>
      </c>
      <c r="D2549" s="20">
        <v>15.871180000000001</v>
      </c>
    </row>
    <row r="2550" spans="1:4">
      <c r="A2550">
        <f t="shared" si="39"/>
        <v>17.69444444444445</v>
      </c>
      <c r="B2550" s="1">
        <v>43435.361111111109</v>
      </c>
      <c r="C2550" s="20">
        <v>0.59565849999999998</v>
      </c>
      <c r="D2550" s="20">
        <v>2.6942840000000001</v>
      </c>
    </row>
    <row r="2551" spans="1:4">
      <c r="A2551">
        <f t="shared" si="39"/>
        <v>17.701388888888893</v>
      </c>
      <c r="B2551" s="1">
        <v>43435.368055555555</v>
      </c>
      <c r="C2551" s="20">
        <v>0.61854019999999998</v>
      </c>
      <c r="D2551" s="20">
        <v>5.1944290000000004</v>
      </c>
    </row>
    <row r="2552" spans="1:4">
      <c r="A2552">
        <f t="shared" si="39"/>
        <v>17.708333333333336</v>
      </c>
      <c r="B2552" s="1">
        <v>43435.375</v>
      </c>
      <c r="C2552" s="20">
        <v>0.52912190000000003</v>
      </c>
      <c r="D2552" s="20">
        <v>11.22499</v>
      </c>
    </row>
    <row r="2553" spans="1:4">
      <c r="A2553">
        <f t="shared" si="39"/>
        <v>17.715277777777779</v>
      </c>
      <c r="B2553" s="1">
        <v>43435.381944444445</v>
      </c>
      <c r="C2553" s="20">
        <v>0.52912190000000003</v>
      </c>
      <c r="D2553" s="20">
        <v>11.22499</v>
      </c>
    </row>
    <row r="2554" spans="1:4">
      <c r="A2554">
        <f t="shared" si="39"/>
        <v>17.722222222222221</v>
      </c>
      <c r="B2554" s="1">
        <v>43435.388888888891</v>
      </c>
      <c r="C2554" s="20">
        <v>0.60155879999999995</v>
      </c>
      <c r="D2554" s="20">
        <v>12.187889999999999</v>
      </c>
    </row>
    <row r="2555" spans="1:4">
      <c r="A2555">
        <f t="shared" si="39"/>
        <v>17.729166666666664</v>
      </c>
      <c r="B2555" s="1">
        <v>43435.395833333336</v>
      </c>
      <c r="C2555" s="20">
        <v>0.58757559999999998</v>
      </c>
      <c r="D2555" s="20">
        <v>4.1967759999999998</v>
      </c>
    </row>
    <row r="2556" spans="1:4">
      <c r="A2556">
        <f t="shared" si="39"/>
        <v>17.736111111111107</v>
      </c>
      <c r="B2556" s="1">
        <v>43435.402777777781</v>
      </c>
      <c r="C2556" s="20">
        <v>0.40625240000000001</v>
      </c>
      <c r="D2556" s="20">
        <v>10.06517</v>
      </c>
    </row>
    <row r="2557" spans="1:4">
      <c r="A2557">
        <f t="shared" si="39"/>
        <v>17.74305555555555</v>
      </c>
      <c r="B2557" s="1">
        <v>43435.409722222219</v>
      </c>
      <c r="C2557" s="20">
        <v>0.46193610000000002</v>
      </c>
      <c r="D2557" s="20">
        <v>6.4634669999999996</v>
      </c>
    </row>
    <row r="2558" spans="1:4">
      <c r="A2558">
        <f t="shared" si="39"/>
        <v>17.749999999999993</v>
      </c>
      <c r="B2558" s="1">
        <v>43435.416666666664</v>
      </c>
      <c r="C2558" s="20">
        <v>0.59102710000000003</v>
      </c>
      <c r="D2558" s="20">
        <v>12.50778</v>
      </c>
    </row>
    <row r="2559" spans="1:4">
      <c r="A2559">
        <f t="shared" si="39"/>
        <v>17.756944444444436</v>
      </c>
      <c r="B2559" s="1">
        <v>43435.423611111109</v>
      </c>
      <c r="C2559" s="20">
        <v>0.59102710000000003</v>
      </c>
      <c r="D2559" s="20">
        <v>12.50778</v>
      </c>
    </row>
    <row r="2560" spans="1:4">
      <c r="A2560">
        <f t="shared" si="39"/>
        <v>17.763888888888879</v>
      </c>
      <c r="B2560" s="1">
        <v>43435.430555555555</v>
      </c>
      <c r="C2560" s="20">
        <v>0.33354610000000001</v>
      </c>
      <c r="D2560" s="20">
        <v>15.119529999999999</v>
      </c>
    </row>
    <row r="2561" spans="1:4">
      <c r="A2561">
        <f t="shared" si="39"/>
        <v>17.770833333333321</v>
      </c>
      <c r="B2561" s="1">
        <v>43435.4375</v>
      </c>
      <c r="C2561" s="20">
        <v>0.39785419999999999</v>
      </c>
      <c r="D2561" s="20">
        <v>9.841132</v>
      </c>
    </row>
    <row r="2562" spans="1:4">
      <c r="A2562">
        <f t="shared" si="39"/>
        <v>17.777777777777764</v>
      </c>
      <c r="B2562" s="1">
        <v>43435.444444444445</v>
      </c>
      <c r="C2562" s="20">
        <v>0.4967897</v>
      </c>
      <c r="D2562" s="20">
        <v>13.02919</v>
      </c>
    </row>
    <row r="2563" spans="1:4">
      <c r="A2563">
        <f t="shared" si="39"/>
        <v>17.784722222222207</v>
      </c>
      <c r="B2563" s="1">
        <v>43435.451388888891</v>
      </c>
      <c r="C2563" s="20">
        <v>0.42953459999999999</v>
      </c>
      <c r="D2563" s="20">
        <v>12.094760000000001</v>
      </c>
    </row>
    <row r="2564" spans="1:4">
      <c r="A2564">
        <f t="shared" ref="A2564:A2627" si="40">A2563+((10/60)/24)</f>
        <v>17.79166666666665</v>
      </c>
      <c r="B2564" s="1">
        <v>43435.458333333336</v>
      </c>
      <c r="C2564" s="20">
        <v>0.32156180000000001</v>
      </c>
      <c r="D2564" s="20">
        <v>16.067769999999999</v>
      </c>
    </row>
    <row r="2565" spans="1:4">
      <c r="A2565">
        <f t="shared" si="40"/>
        <v>17.798611111111093</v>
      </c>
      <c r="B2565" s="1">
        <v>43435.465277777781</v>
      </c>
      <c r="C2565" s="20">
        <v>0.32156180000000001</v>
      </c>
      <c r="D2565" s="20">
        <v>16.067769999999999</v>
      </c>
    </row>
    <row r="2566" spans="1:4">
      <c r="A2566">
        <f t="shared" si="40"/>
        <v>17.805555555555536</v>
      </c>
      <c r="B2566" s="1">
        <v>43435.472222222219</v>
      </c>
      <c r="C2566" s="20">
        <v>0.22439700000000001</v>
      </c>
      <c r="D2566" s="20">
        <v>353.60340000000002</v>
      </c>
    </row>
    <row r="2567" spans="1:4">
      <c r="A2567">
        <f t="shared" si="40"/>
        <v>17.812499999999979</v>
      </c>
      <c r="B2567" s="1">
        <v>43435.479166666664</v>
      </c>
      <c r="C2567" s="20">
        <v>0.16857639999999999</v>
      </c>
      <c r="D2567" s="20">
        <v>14.77816</v>
      </c>
    </row>
    <row r="2568" spans="1:4">
      <c r="A2568">
        <f t="shared" si="40"/>
        <v>17.819444444444422</v>
      </c>
      <c r="B2568" s="1">
        <v>43435.486111111109</v>
      </c>
      <c r="C2568" s="20">
        <v>9.035485E-2</v>
      </c>
      <c r="D2568" s="20">
        <v>5.0796080000000003</v>
      </c>
    </row>
    <row r="2569" spans="1:4">
      <c r="A2569">
        <f t="shared" si="40"/>
        <v>17.826388888888864</v>
      </c>
      <c r="B2569" s="1">
        <v>43435.493055555555</v>
      </c>
      <c r="C2569" s="20">
        <v>0.13823170000000001</v>
      </c>
      <c r="D2569" s="20">
        <v>356.68220000000002</v>
      </c>
    </row>
    <row r="2570" spans="1:4">
      <c r="A2570">
        <f t="shared" si="40"/>
        <v>17.833333333333307</v>
      </c>
      <c r="B2570" s="1">
        <v>43435.5</v>
      </c>
      <c r="C2570" s="20">
        <v>0.14239379999999999</v>
      </c>
      <c r="D2570" s="20">
        <v>29.445430000000002</v>
      </c>
    </row>
    <row r="2571" spans="1:4">
      <c r="A2571">
        <f t="shared" si="40"/>
        <v>17.84027777777775</v>
      </c>
      <c r="B2571" s="1">
        <v>43435.506944444445</v>
      </c>
      <c r="C2571" s="20">
        <v>0.14239379999999999</v>
      </c>
      <c r="D2571" s="20">
        <v>29.445430000000002</v>
      </c>
    </row>
    <row r="2572" spans="1:4">
      <c r="A2572">
        <f t="shared" si="40"/>
        <v>17.847222222222193</v>
      </c>
      <c r="B2572" s="1">
        <v>43435.513888888891</v>
      </c>
      <c r="C2572" s="20">
        <v>1.077033E-2</v>
      </c>
      <c r="D2572" s="20">
        <v>21.801410000000001</v>
      </c>
    </row>
    <row r="2573" spans="1:4">
      <c r="A2573">
        <f t="shared" si="40"/>
        <v>17.854166666666636</v>
      </c>
      <c r="B2573" s="1">
        <v>43435.520833333336</v>
      </c>
      <c r="C2573" s="20">
        <v>3.1241000000000001E-2</v>
      </c>
      <c r="D2573" s="20">
        <v>219.8056</v>
      </c>
    </row>
    <row r="2574" spans="1:4">
      <c r="A2574">
        <f t="shared" si="40"/>
        <v>17.861111111111079</v>
      </c>
      <c r="B2574" s="1">
        <v>43435.527777777781</v>
      </c>
      <c r="C2574" s="20">
        <v>0.22078500000000001</v>
      </c>
      <c r="D2574" s="20">
        <v>197.12180000000001</v>
      </c>
    </row>
    <row r="2575" spans="1:4">
      <c r="A2575">
        <f t="shared" si="40"/>
        <v>17.868055555555522</v>
      </c>
      <c r="B2575" s="1">
        <v>43435.534722222219</v>
      </c>
      <c r="C2575" s="20">
        <v>0.20938000000000001</v>
      </c>
      <c r="D2575" s="20">
        <v>186.58189999999999</v>
      </c>
    </row>
    <row r="2576" spans="1:4">
      <c r="A2576">
        <f t="shared" si="40"/>
        <v>17.874999999999964</v>
      </c>
      <c r="B2576" s="1">
        <v>43435.541666666664</v>
      </c>
      <c r="C2576" s="20">
        <v>0.2553684</v>
      </c>
      <c r="D2576" s="20">
        <v>211.387</v>
      </c>
    </row>
    <row r="2577" spans="1:4">
      <c r="A2577">
        <f t="shared" si="40"/>
        <v>17.881944444444407</v>
      </c>
      <c r="B2577" s="1">
        <v>43435.548611111109</v>
      </c>
      <c r="C2577" s="20">
        <v>0.2553684</v>
      </c>
      <c r="D2577" s="20">
        <v>211.387</v>
      </c>
    </row>
    <row r="2578" spans="1:4">
      <c r="A2578">
        <f t="shared" si="40"/>
        <v>17.88888888888885</v>
      </c>
      <c r="B2578" s="1">
        <v>43435.555555555555</v>
      </c>
      <c r="C2578" s="20">
        <v>0.4346585</v>
      </c>
      <c r="D2578" s="20">
        <v>186.34020000000001</v>
      </c>
    </row>
    <row r="2579" spans="1:4">
      <c r="A2579">
        <f t="shared" si="40"/>
        <v>17.895833333333293</v>
      </c>
      <c r="B2579" s="1">
        <v>43435.5625</v>
      </c>
      <c r="C2579" s="20">
        <v>0.37138260000000001</v>
      </c>
      <c r="D2579" s="20">
        <v>186.49350000000001</v>
      </c>
    </row>
    <row r="2580" spans="1:4">
      <c r="A2580">
        <f t="shared" si="40"/>
        <v>17.902777777777736</v>
      </c>
      <c r="B2580" s="1">
        <v>43435.569444444445</v>
      </c>
      <c r="C2580" s="20">
        <v>0.42238369999999997</v>
      </c>
      <c r="D2580" s="20">
        <v>182.44239999999999</v>
      </c>
    </row>
    <row r="2581" spans="1:4">
      <c r="A2581">
        <f t="shared" si="40"/>
        <v>17.909722222222179</v>
      </c>
      <c r="B2581" s="1">
        <v>43435.576388888891</v>
      </c>
      <c r="C2581" s="20">
        <v>0.4270562</v>
      </c>
      <c r="D2581" s="20">
        <v>186.8588</v>
      </c>
    </row>
    <row r="2582" spans="1:4">
      <c r="A2582">
        <f t="shared" si="40"/>
        <v>17.916666666666622</v>
      </c>
      <c r="B2582" s="1">
        <v>43435.583333333336</v>
      </c>
      <c r="C2582" s="20">
        <v>0.45031769999999999</v>
      </c>
      <c r="D2582" s="20">
        <v>188.81389999999999</v>
      </c>
    </row>
    <row r="2583" spans="1:4">
      <c r="A2583">
        <f t="shared" si="40"/>
        <v>17.923611111111065</v>
      </c>
      <c r="B2583" s="1">
        <v>43435.590277777781</v>
      </c>
      <c r="C2583" s="20">
        <v>0.45031769999999999</v>
      </c>
      <c r="D2583" s="20">
        <v>188.81389999999999</v>
      </c>
    </row>
    <row r="2584" spans="1:4">
      <c r="A2584">
        <f t="shared" si="40"/>
        <v>17.930555555555507</v>
      </c>
      <c r="B2584" s="1">
        <v>43435.597222222219</v>
      </c>
      <c r="C2584" s="20">
        <v>0.38952540000000002</v>
      </c>
      <c r="D2584" s="20">
        <v>190.50219999999999</v>
      </c>
    </row>
    <row r="2585" spans="1:4">
      <c r="A2585">
        <f t="shared" si="40"/>
        <v>17.93749999999995</v>
      </c>
      <c r="B2585" s="1">
        <v>43435.604166666664</v>
      </c>
      <c r="C2585" s="20">
        <v>0.41667729999999997</v>
      </c>
      <c r="D2585" s="20">
        <v>194.1696</v>
      </c>
    </row>
    <row r="2586" spans="1:4">
      <c r="A2586">
        <f t="shared" si="40"/>
        <v>17.944444444444393</v>
      </c>
      <c r="B2586" s="1">
        <v>43435.611111111109</v>
      </c>
      <c r="C2586" s="20">
        <v>0.42186489999999999</v>
      </c>
      <c r="D2586" s="20">
        <v>183.6695</v>
      </c>
    </row>
    <row r="2587" spans="1:4">
      <c r="A2587">
        <f t="shared" si="40"/>
        <v>17.951388888888836</v>
      </c>
      <c r="B2587" s="1">
        <v>43435.618055555555</v>
      </c>
      <c r="C2587" s="20">
        <v>0.41309079999999998</v>
      </c>
      <c r="D2587" s="20">
        <v>184.16470000000001</v>
      </c>
    </row>
    <row r="2588" spans="1:4">
      <c r="A2588">
        <f t="shared" si="40"/>
        <v>17.958333333333279</v>
      </c>
      <c r="B2588" s="1">
        <v>43435.625</v>
      </c>
      <c r="C2588" s="20">
        <v>0.42509530000000001</v>
      </c>
      <c r="D2588" s="20">
        <v>178.7869</v>
      </c>
    </row>
    <row r="2589" spans="1:4">
      <c r="A2589">
        <f t="shared" si="40"/>
        <v>17.965277777777722</v>
      </c>
      <c r="B2589" s="1">
        <v>43435.631944444445</v>
      </c>
      <c r="C2589" s="20">
        <v>0.42509530000000001</v>
      </c>
      <c r="D2589" s="20">
        <v>178.7869</v>
      </c>
    </row>
    <row r="2590" spans="1:4">
      <c r="A2590">
        <f t="shared" si="40"/>
        <v>17.972222222222165</v>
      </c>
      <c r="B2590" s="1">
        <v>43435.638888888891</v>
      </c>
      <c r="C2590" s="20">
        <v>0.35327180000000002</v>
      </c>
      <c r="D2590" s="20">
        <v>186.50139999999999</v>
      </c>
    </row>
    <row r="2591" spans="1:4">
      <c r="A2591">
        <f t="shared" si="40"/>
        <v>17.979166666666607</v>
      </c>
      <c r="B2591" s="1">
        <v>43435.645833333336</v>
      </c>
      <c r="C2591" s="20">
        <v>0.45868619999999999</v>
      </c>
      <c r="D2591" s="20">
        <v>189.03110000000001</v>
      </c>
    </row>
    <row r="2592" spans="1:4">
      <c r="A2592">
        <f t="shared" si="40"/>
        <v>17.98611111111105</v>
      </c>
      <c r="B2592" s="1">
        <v>43435.652777777781</v>
      </c>
      <c r="C2592" s="20">
        <v>0.42186849999999998</v>
      </c>
      <c r="D2592" s="20">
        <v>187.76519999999999</v>
      </c>
    </row>
    <row r="2593" spans="1:4">
      <c r="A2593">
        <f t="shared" si="40"/>
        <v>17.993055555555493</v>
      </c>
      <c r="B2593" s="1">
        <v>43435.659722222219</v>
      </c>
      <c r="C2593" s="20">
        <v>0.44721919999999998</v>
      </c>
      <c r="D2593" s="20">
        <v>184.23169999999999</v>
      </c>
    </row>
    <row r="2594" spans="1:4">
      <c r="A2594">
        <f t="shared" si="40"/>
        <v>17.999999999999936</v>
      </c>
      <c r="B2594" s="1">
        <v>43435.666666666664</v>
      </c>
      <c r="C2594" s="20">
        <v>0.36241689999999999</v>
      </c>
      <c r="D2594" s="20">
        <v>197.83500000000001</v>
      </c>
    </row>
    <row r="2595" spans="1:4">
      <c r="A2595">
        <f t="shared" si="40"/>
        <v>18.006944444444379</v>
      </c>
      <c r="B2595" s="1">
        <v>43435.673611111109</v>
      </c>
      <c r="C2595" s="20">
        <v>0.36241689999999999</v>
      </c>
      <c r="D2595" s="20">
        <v>197.83500000000001</v>
      </c>
    </row>
    <row r="2596" spans="1:4">
      <c r="A2596">
        <f t="shared" si="40"/>
        <v>18.013888888888822</v>
      </c>
      <c r="B2596" s="1">
        <v>43435.680555555555</v>
      </c>
      <c r="C2596" s="20">
        <v>0.4020572</v>
      </c>
      <c r="D2596" s="20">
        <v>190.751</v>
      </c>
    </row>
    <row r="2597" spans="1:4">
      <c r="A2597">
        <f t="shared" si="40"/>
        <v>18.020833333333265</v>
      </c>
      <c r="B2597" s="1">
        <v>43435.6875</v>
      </c>
      <c r="C2597" s="20">
        <v>0.29811579999999999</v>
      </c>
      <c r="D2597" s="20">
        <v>194.96860000000001</v>
      </c>
    </row>
    <row r="2598" spans="1:4">
      <c r="A2598">
        <f t="shared" si="40"/>
        <v>18.027777777777708</v>
      </c>
      <c r="B2598" s="1">
        <v>43435.694444444445</v>
      </c>
      <c r="C2598" s="20">
        <v>0.35330719999999999</v>
      </c>
      <c r="D2598" s="20">
        <v>188.95580000000001</v>
      </c>
    </row>
    <row r="2599" spans="1:4">
      <c r="A2599">
        <f t="shared" si="40"/>
        <v>18.03472222222215</v>
      </c>
      <c r="B2599" s="1">
        <v>43435.701388888891</v>
      </c>
      <c r="C2599" s="20">
        <v>0.24957969999999999</v>
      </c>
      <c r="D2599" s="20">
        <v>176.0943</v>
      </c>
    </row>
    <row r="2600" spans="1:4">
      <c r="A2600">
        <f t="shared" si="40"/>
        <v>18.041666666666593</v>
      </c>
      <c r="B2600" s="1">
        <v>43435.708333333336</v>
      </c>
      <c r="C2600" s="20">
        <v>0.22276670000000001</v>
      </c>
      <c r="D2600" s="20">
        <v>207.8304</v>
      </c>
    </row>
    <row r="2601" spans="1:4">
      <c r="A2601">
        <f t="shared" si="40"/>
        <v>18.048611111111036</v>
      </c>
      <c r="B2601" s="1">
        <v>43435.715277777781</v>
      </c>
      <c r="C2601" s="20">
        <v>0.22276670000000001</v>
      </c>
      <c r="D2601" s="20">
        <v>207.8304</v>
      </c>
    </row>
    <row r="2602" spans="1:4">
      <c r="A2602">
        <f t="shared" si="40"/>
        <v>18.055555555555479</v>
      </c>
      <c r="B2602" s="1">
        <v>43435.722222222219</v>
      </c>
      <c r="C2602" s="20">
        <v>0.1790754</v>
      </c>
      <c r="D2602" s="20">
        <v>159.74350000000001</v>
      </c>
    </row>
    <row r="2603" spans="1:4">
      <c r="A2603">
        <f t="shared" si="40"/>
        <v>18.062499999999922</v>
      </c>
      <c r="B2603" s="1">
        <v>43435.729166666664</v>
      </c>
      <c r="C2603" s="20">
        <v>8.6999999999999994E-2</v>
      </c>
      <c r="D2603" s="20">
        <v>180</v>
      </c>
    </row>
    <row r="2604" spans="1:4">
      <c r="A2604">
        <f t="shared" si="40"/>
        <v>18.069444444444365</v>
      </c>
      <c r="B2604" s="1">
        <v>43435.736111111109</v>
      </c>
      <c r="C2604" s="20">
        <v>6.4815120000000004E-2</v>
      </c>
      <c r="D2604" s="20">
        <v>141.89240000000001</v>
      </c>
    </row>
    <row r="2605" spans="1:4">
      <c r="A2605">
        <f t="shared" si="40"/>
        <v>18.076388888888808</v>
      </c>
      <c r="B2605" s="1">
        <v>43435.743055555555</v>
      </c>
      <c r="C2605" s="20">
        <v>1.1045360000000001E-2</v>
      </c>
      <c r="D2605" s="20">
        <v>84.805570000000003</v>
      </c>
    </row>
    <row r="2606" spans="1:4">
      <c r="A2606">
        <f t="shared" si="40"/>
        <v>18.08333333333325</v>
      </c>
      <c r="B2606" s="1">
        <v>43435.75</v>
      </c>
      <c r="C2606" s="20">
        <v>0.16070470000000001</v>
      </c>
      <c r="D2606" s="20">
        <v>51.061790000000002</v>
      </c>
    </row>
    <row r="2607" spans="1:4">
      <c r="A2607">
        <f t="shared" si="40"/>
        <v>18.090277777777693</v>
      </c>
      <c r="B2607" s="1">
        <v>43435.756944444445</v>
      </c>
      <c r="C2607" s="20">
        <v>0.16070470000000001</v>
      </c>
      <c r="D2607" s="20">
        <v>51.061790000000002</v>
      </c>
    </row>
    <row r="2608" spans="1:4">
      <c r="A2608">
        <f t="shared" si="40"/>
        <v>18.097222222222136</v>
      </c>
      <c r="B2608" s="1">
        <v>43435.763888888891</v>
      </c>
      <c r="C2608" s="20">
        <v>0.17340420000000001</v>
      </c>
      <c r="D2608" s="20">
        <v>52.733600000000003</v>
      </c>
    </row>
    <row r="2609" spans="1:4">
      <c r="A2609">
        <f t="shared" si="40"/>
        <v>18.104166666666579</v>
      </c>
      <c r="B2609" s="1">
        <v>43435.770833333336</v>
      </c>
      <c r="C2609" s="20">
        <v>0.32464900000000002</v>
      </c>
      <c r="D2609" s="20">
        <v>30.75189</v>
      </c>
    </row>
    <row r="2610" spans="1:4">
      <c r="A2610">
        <f t="shared" si="40"/>
        <v>18.111111111111022</v>
      </c>
      <c r="B2610" s="1">
        <v>43435.777777777781</v>
      </c>
      <c r="C2610" s="20">
        <v>0.29978660000000001</v>
      </c>
      <c r="D2610" s="20">
        <v>18.6767</v>
      </c>
    </row>
    <row r="2611" spans="1:4">
      <c r="A2611">
        <f t="shared" si="40"/>
        <v>18.118055555555465</v>
      </c>
      <c r="B2611" s="1">
        <v>43435.784722222219</v>
      </c>
      <c r="C2611" s="20">
        <v>0.41412080000000001</v>
      </c>
      <c r="D2611" s="20">
        <v>21.236180000000001</v>
      </c>
    </row>
    <row r="2612" spans="1:4">
      <c r="A2612">
        <f t="shared" si="40"/>
        <v>18.124999999999908</v>
      </c>
      <c r="B2612" s="1">
        <v>43435.791666666664</v>
      </c>
      <c r="C2612" s="20">
        <v>0.41522160000000002</v>
      </c>
      <c r="D2612" s="20">
        <v>13.935840000000001</v>
      </c>
    </row>
    <row r="2613" spans="1:4">
      <c r="A2613">
        <f t="shared" si="40"/>
        <v>18.13194444444435</v>
      </c>
      <c r="B2613" s="1">
        <v>43435.798611111109</v>
      </c>
      <c r="C2613" s="20">
        <v>0.41522160000000002</v>
      </c>
      <c r="D2613" s="20">
        <v>13.935840000000001</v>
      </c>
    </row>
    <row r="2614" spans="1:4">
      <c r="A2614">
        <f t="shared" si="40"/>
        <v>18.138888888888793</v>
      </c>
      <c r="B2614" s="1">
        <v>43435.805555555555</v>
      </c>
      <c r="C2614" s="20">
        <v>0.43764940000000002</v>
      </c>
      <c r="D2614" s="20">
        <v>10.000400000000001</v>
      </c>
    </row>
    <row r="2615" spans="1:4">
      <c r="A2615">
        <f t="shared" si="40"/>
        <v>18.145833333333236</v>
      </c>
      <c r="B2615" s="1">
        <v>43435.8125</v>
      </c>
      <c r="C2615" s="20">
        <v>0.4683599</v>
      </c>
      <c r="D2615" s="20">
        <v>6.8670660000000003</v>
      </c>
    </row>
    <row r="2616" spans="1:4">
      <c r="A2616">
        <f t="shared" si="40"/>
        <v>18.152777777777679</v>
      </c>
      <c r="B2616" s="1">
        <v>43435.819444444445</v>
      </c>
      <c r="C2616" s="20">
        <v>0.53921609999999998</v>
      </c>
      <c r="D2616" s="20">
        <v>13.18576</v>
      </c>
    </row>
    <row r="2617" spans="1:4">
      <c r="A2617">
        <f t="shared" si="40"/>
        <v>18.159722222222122</v>
      </c>
      <c r="B2617" s="1">
        <v>43435.826388888891</v>
      </c>
      <c r="C2617" s="20">
        <v>0.39146140000000001</v>
      </c>
      <c r="D2617" s="20">
        <v>2.782006</v>
      </c>
    </row>
    <row r="2618" spans="1:4">
      <c r="A2618">
        <f t="shared" si="40"/>
        <v>18.166666666666565</v>
      </c>
      <c r="B2618" s="1">
        <v>43435.833333333336</v>
      </c>
      <c r="C2618" s="20">
        <v>0.5490583</v>
      </c>
      <c r="D2618" s="20">
        <v>0.83485209999999999</v>
      </c>
    </row>
    <row r="2619" spans="1:4">
      <c r="A2619">
        <f t="shared" si="40"/>
        <v>18.173611111111008</v>
      </c>
      <c r="B2619" s="1">
        <v>43435.840277777781</v>
      </c>
      <c r="C2619" s="20">
        <v>0.5490583</v>
      </c>
      <c r="D2619" s="20">
        <v>0.83485209999999999</v>
      </c>
    </row>
    <row r="2620" spans="1:4">
      <c r="A2620">
        <f t="shared" si="40"/>
        <v>18.180555555555451</v>
      </c>
      <c r="B2620" s="1">
        <v>43435.847222222219</v>
      </c>
      <c r="C2620" s="20">
        <v>0.70717249999999998</v>
      </c>
      <c r="D2620" s="20">
        <v>15.33328</v>
      </c>
    </row>
    <row r="2621" spans="1:4">
      <c r="A2621">
        <f t="shared" si="40"/>
        <v>18.187499999999893</v>
      </c>
      <c r="B2621" s="1">
        <v>43435.854166666664</v>
      </c>
      <c r="C2621" s="20">
        <v>0.65413840000000001</v>
      </c>
      <c r="D2621" s="20">
        <v>5.6147229999999997</v>
      </c>
    </row>
    <row r="2622" spans="1:4">
      <c r="A2622">
        <f t="shared" si="40"/>
        <v>18.194444444444336</v>
      </c>
      <c r="B2622" s="1">
        <v>43435.861111111109</v>
      </c>
      <c r="C2622" s="20">
        <v>0.66824919999999999</v>
      </c>
      <c r="D2622" s="20">
        <v>14.82648</v>
      </c>
    </row>
    <row r="2623" spans="1:4">
      <c r="A2623">
        <f t="shared" si="40"/>
        <v>18.201388888888779</v>
      </c>
      <c r="B2623" s="1">
        <v>43435.868055555555</v>
      </c>
      <c r="C2623" s="20">
        <v>0.63807519999999995</v>
      </c>
      <c r="D2623" s="20">
        <v>6.4790179999999999</v>
      </c>
    </row>
    <row r="2624" spans="1:4">
      <c r="A2624">
        <f t="shared" si="40"/>
        <v>18.208333333333222</v>
      </c>
      <c r="B2624" s="1">
        <v>43435.875</v>
      </c>
      <c r="C2624" s="20">
        <v>0.61258230000000002</v>
      </c>
      <c r="D2624" s="20">
        <v>4.1189359999999997</v>
      </c>
    </row>
    <row r="2625" spans="1:4">
      <c r="A2625">
        <f t="shared" si="40"/>
        <v>18.215277777777665</v>
      </c>
      <c r="B2625" s="1">
        <v>43435.881944444445</v>
      </c>
      <c r="C2625" s="20">
        <v>0.61258230000000002</v>
      </c>
      <c r="D2625" s="20">
        <v>4.1189359999999997</v>
      </c>
    </row>
    <row r="2626" spans="1:4">
      <c r="A2626">
        <f t="shared" si="40"/>
        <v>18.222222222222108</v>
      </c>
      <c r="B2626" s="1">
        <v>43435.888888888891</v>
      </c>
      <c r="C2626" s="20">
        <v>0.56815839999999995</v>
      </c>
      <c r="D2626" s="20">
        <v>15.30819</v>
      </c>
    </row>
    <row r="2627" spans="1:4">
      <c r="A2627">
        <f t="shared" si="40"/>
        <v>18.229166666666551</v>
      </c>
      <c r="B2627" s="1">
        <v>43435.895833333336</v>
      </c>
      <c r="C2627" s="20">
        <v>0.55482790000000004</v>
      </c>
      <c r="D2627" s="20">
        <v>15.363799999999999</v>
      </c>
    </row>
    <row r="2628" spans="1:4">
      <c r="A2628">
        <f t="shared" ref="A2628:A2691" si="41">A2627+((10/60)/24)</f>
        <v>18.236111111110993</v>
      </c>
      <c r="B2628" s="1">
        <v>43435.902777777781</v>
      </c>
      <c r="C2628" s="20">
        <v>0.51655110000000004</v>
      </c>
      <c r="D2628" s="20">
        <v>9.8087909999999994</v>
      </c>
    </row>
    <row r="2629" spans="1:4">
      <c r="A2629">
        <f t="shared" si="41"/>
        <v>18.243055555555436</v>
      </c>
      <c r="B2629" s="1">
        <v>43435.909722222219</v>
      </c>
      <c r="C2629" s="20">
        <v>0.61171640000000005</v>
      </c>
      <c r="D2629" s="20">
        <v>10.74048</v>
      </c>
    </row>
    <row r="2630" spans="1:4">
      <c r="A2630">
        <f t="shared" si="41"/>
        <v>18.249999999999879</v>
      </c>
      <c r="B2630" s="1">
        <v>43435.916666666664</v>
      </c>
      <c r="C2630" s="20">
        <v>0.49004900000000001</v>
      </c>
      <c r="D2630" s="20">
        <v>12.73171</v>
      </c>
    </row>
    <row r="2631" spans="1:4">
      <c r="A2631">
        <f t="shared" si="41"/>
        <v>18.256944444444322</v>
      </c>
      <c r="B2631" s="1">
        <v>43435.923611111109</v>
      </c>
      <c r="C2631" s="20">
        <v>0.49004900000000001</v>
      </c>
      <c r="D2631" s="20">
        <v>12.73171</v>
      </c>
    </row>
    <row r="2632" spans="1:4">
      <c r="A2632">
        <f t="shared" si="41"/>
        <v>18.263888888888765</v>
      </c>
      <c r="B2632" s="1">
        <v>43435.930555555555</v>
      </c>
      <c r="C2632" s="20">
        <v>0.62617089999999997</v>
      </c>
      <c r="D2632" s="20">
        <v>12.637980000000001</v>
      </c>
    </row>
    <row r="2633" spans="1:4">
      <c r="A2633">
        <f t="shared" si="41"/>
        <v>18.270833333333208</v>
      </c>
      <c r="B2633" s="1">
        <v>43435.9375</v>
      </c>
      <c r="C2633" s="20">
        <v>0.42335919999999999</v>
      </c>
      <c r="D2633" s="20">
        <v>15.480650000000001</v>
      </c>
    </row>
    <row r="2634" spans="1:4">
      <c r="A2634">
        <f t="shared" si="41"/>
        <v>18.277777777777651</v>
      </c>
      <c r="B2634" s="1">
        <v>43435.944444444445</v>
      </c>
      <c r="C2634" s="20">
        <v>0.28078639999999999</v>
      </c>
      <c r="D2634" s="20">
        <v>4.2891529999999998</v>
      </c>
    </row>
    <row r="2635" spans="1:4">
      <c r="A2635">
        <f t="shared" si="41"/>
        <v>18.284722222222094</v>
      </c>
      <c r="B2635" s="1">
        <v>43435.951388888891</v>
      </c>
      <c r="C2635" s="20">
        <v>0.3462441</v>
      </c>
      <c r="D2635" s="20">
        <v>2.1517200000000001</v>
      </c>
    </row>
    <row r="2636" spans="1:4">
      <c r="A2636">
        <f t="shared" si="41"/>
        <v>18.291666666666536</v>
      </c>
      <c r="B2636" s="1">
        <v>43435.958333333336</v>
      </c>
      <c r="C2636" s="20">
        <v>0.26184350000000001</v>
      </c>
      <c r="D2636" s="20">
        <v>4.6000959999999997</v>
      </c>
    </row>
    <row r="2637" spans="1:4">
      <c r="A2637">
        <f t="shared" si="41"/>
        <v>18.298611111110979</v>
      </c>
      <c r="B2637" s="1">
        <v>43435.965277777781</v>
      </c>
      <c r="C2637" s="20">
        <v>0.26184350000000001</v>
      </c>
      <c r="D2637" s="20">
        <v>4.6000959999999997</v>
      </c>
    </row>
    <row r="2638" spans="1:4">
      <c r="A2638">
        <f t="shared" si="41"/>
        <v>18.305555555555422</v>
      </c>
      <c r="B2638" s="1">
        <v>43435.972222222219</v>
      </c>
      <c r="C2638" s="20">
        <v>0.20711830000000001</v>
      </c>
      <c r="D2638" s="20">
        <v>1.9368000000000001</v>
      </c>
    </row>
    <row r="2639" spans="1:4">
      <c r="A2639">
        <f t="shared" si="41"/>
        <v>18.312499999999865</v>
      </c>
      <c r="B2639" s="1">
        <v>43435.979166666664</v>
      </c>
      <c r="C2639" s="20">
        <v>0.20883009999999999</v>
      </c>
      <c r="D2639" s="20">
        <v>13.57043</v>
      </c>
    </row>
    <row r="2640" spans="1:4">
      <c r="A2640">
        <f t="shared" si="41"/>
        <v>18.319444444444308</v>
      </c>
      <c r="B2640" s="1">
        <v>43435.986111111109</v>
      </c>
      <c r="C2640" s="20">
        <v>9.3941469999999999E-2</v>
      </c>
      <c r="D2640" s="20">
        <v>348.33120000000002</v>
      </c>
    </row>
    <row r="2641" spans="1:4">
      <c r="A2641">
        <f t="shared" si="41"/>
        <v>18.326388888888751</v>
      </c>
      <c r="B2641" s="1">
        <v>43435.993055555555</v>
      </c>
      <c r="C2641" s="20">
        <v>2.2561029999999999E-2</v>
      </c>
      <c r="D2641" s="20">
        <v>12.804270000000001</v>
      </c>
    </row>
    <row r="2642" spans="1:4">
      <c r="A2642">
        <f t="shared" si="41"/>
        <v>18.333333333333194</v>
      </c>
      <c r="B2642" s="1">
        <v>43436</v>
      </c>
      <c r="C2642" s="20">
        <v>2.729469E-2</v>
      </c>
      <c r="D2642" s="20">
        <v>351.57299999999998</v>
      </c>
    </row>
    <row r="2643" spans="1:4">
      <c r="A2643">
        <f t="shared" si="41"/>
        <v>18.340277777777636</v>
      </c>
      <c r="B2643" s="1">
        <v>43436.006944444445</v>
      </c>
      <c r="C2643" s="20">
        <v>2.729469E-2</v>
      </c>
      <c r="D2643" s="20">
        <v>351.57299999999998</v>
      </c>
    </row>
    <row r="2644" spans="1:4">
      <c r="A2644">
        <f t="shared" si="41"/>
        <v>18.347222222222079</v>
      </c>
      <c r="B2644" s="1">
        <v>43436.013888888891</v>
      </c>
      <c r="C2644" s="20">
        <v>0.13396269999999999</v>
      </c>
      <c r="D2644" s="20">
        <v>235.95410000000001</v>
      </c>
    </row>
    <row r="2645" spans="1:4">
      <c r="A2645">
        <f t="shared" si="41"/>
        <v>18.354166666666522</v>
      </c>
      <c r="B2645" s="1">
        <v>43436.020833333336</v>
      </c>
      <c r="C2645" s="20">
        <v>0.1225765</v>
      </c>
      <c r="D2645" s="20">
        <v>191.76830000000001</v>
      </c>
    </row>
    <row r="2646" spans="1:4">
      <c r="A2646">
        <f t="shared" si="41"/>
        <v>18.361111111110965</v>
      </c>
      <c r="B2646" s="1">
        <v>43436.027777777781</v>
      </c>
      <c r="C2646" s="20">
        <v>0.1090734</v>
      </c>
      <c r="D2646" s="20">
        <v>182.10169999999999</v>
      </c>
    </row>
    <row r="2647" spans="1:4">
      <c r="A2647">
        <f t="shared" si="41"/>
        <v>18.368055555555408</v>
      </c>
      <c r="B2647" s="1">
        <v>43436.034722222219</v>
      </c>
      <c r="C2647" s="20">
        <v>0.27017029999999997</v>
      </c>
      <c r="D2647" s="20">
        <v>205.42689999999999</v>
      </c>
    </row>
    <row r="2648" spans="1:4">
      <c r="A2648">
        <f t="shared" si="41"/>
        <v>18.374999999999851</v>
      </c>
      <c r="B2648" s="1">
        <v>43436.041666666664</v>
      </c>
      <c r="C2648" s="20">
        <v>0.3301424</v>
      </c>
      <c r="D2648" s="20">
        <v>198.54470000000001</v>
      </c>
    </row>
    <row r="2649" spans="1:4">
      <c r="A2649">
        <f t="shared" si="41"/>
        <v>18.381944444444294</v>
      </c>
      <c r="B2649" s="1">
        <v>43436.048611111109</v>
      </c>
      <c r="C2649" s="20">
        <v>0.3301424</v>
      </c>
      <c r="D2649" s="20">
        <v>198.54470000000001</v>
      </c>
    </row>
    <row r="2650" spans="1:4">
      <c r="A2650">
        <f t="shared" si="41"/>
        <v>18.388888888888737</v>
      </c>
      <c r="B2650" s="1">
        <v>43436.055555555555</v>
      </c>
      <c r="C2650" s="20">
        <v>0.3274706</v>
      </c>
      <c r="D2650" s="20">
        <v>193.06020000000001</v>
      </c>
    </row>
    <row r="2651" spans="1:4">
      <c r="A2651">
        <f t="shared" si="41"/>
        <v>18.395833333333179</v>
      </c>
      <c r="B2651" s="1">
        <v>43436.0625</v>
      </c>
      <c r="C2651" s="20">
        <v>0.43976929999999997</v>
      </c>
      <c r="D2651" s="20">
        <v>202.59979999999999</v>
      </c>
    </row>
    <row r="2652" spans="1:4">
      <c r="A2652">
        <f t="shared" si="41"/>
        <v>18.402777777777622</v>
      </c>
      <c r="B2652" s="1">
        <v>43436.069444444445</v>
      </c>
      <c r="C2652" s="20">
        <v>0.47779700000000003</v>
      </c>
      <c r="D2652" s="20">
        <v>192.20359999999999</v>
      </c>
    </row>
    <row r="2653" spans="1:4">
      <c r="A2653">
        <f t="shared" si="41"/>
        <v>18.409722222222065</v>
      </c>
      <c r="B2653" s="1">
        <v>43436.076388888891</v>
      </c>
      <c r="C2653" s="20">
        <v>0.46598390000000001</v>
      </c>
      <c r="D2653" s="20">
        <v>195.05019999999999</v>
      </c>
    </row>
    <row r="2654" spans="1:4">
      <c r="A2654">
        <f t="shared" si="41"/>
        <v>18.416666666666508</v>
      </c>
      <c r="B2654" s="1">
        <v>43436.083333333336</v>
      </c>
      <c r="C2654" s="20">
        <v>0.50798620000000005</v>
      </c>
      <c r="D2654" s="20">
        <v>188.03440000000001</v>
      </c>
    </row>
    <row r="2655" spans="1:4">
      <c r="A2655">
        <f t="shared" si="41"/>
        <v>18.423611111110951</v>
      </c>
      <c r="B2655" s="1">
        <v>43436.090277777781</v>
      </c>
      <c r="C2655" s="20">
        <v>0.50798620000000005</v>
      </c>
      <c r="D2655" s="20">
        <v>188.03440000000001</v>
      </c>
    </row>
    <row r="2656" spans="1:4">
      <c r="A2656">
        <f t="shared" si="41"/>
        <v>18.430555555555394</v>
      </c>
      <c r="B2656" s="1">
        <v>43436.097222222219</v>
      </c>
      <c r="C2656" s="20">
        <v>0.60840119999999998</v>
      </c>
      <c r="D2656" s="20">
        <v>185.09209999999999</v>
      </c>
    </row>
    <row r="2657" spans="1:4">
      <c r="A2657">
        <f t="shared" si="41"/>
        <v>18.437499999999837</v>
      </c>
      <c r="B2657" s="1">
        <v>43436.104166666664</v>
      </c>
      <c r="C2657" s="20">
        <v>0.58265769999999995</v>
      </c>
      <c r="D2657" s="20">
        <v>187.99100000000001</v>
      </c>
    </row>
    <row r="2658" spans="1:4">
      <c r="A2658">
        <f t="shared" si="41"/>
        <v>18.444444444444279</v>
      </c>
      <c r="B2658" s="1">
        <v>43436.111111111109</v>
      </c>
      <c r="C2658" s="20">
        <v>0.45833829999999998</v>
      </c>
      <c r="D2658" s="20">
        <v>184.37950000000001</v>
      </c>
    </row>
    <row r="2659" spans="1:4">
      <c r="A2659">
        <f t="shared" si="41"/>
        <v>18.451388888888722</v>
      </c>
      <c r="B2659" s="1">
        <v>43436.118055555555</v>
      </c>
      <c r="C2659" s="20">
        <v>0.67012910000000003</v>
      </c>
      <c r="D2659" s="20">
        <v>191.36019999999999</v>
      </c>
    </row>
    <row r="2660" spans="1:4">
      <c r="A2660">
        <f t="shared" si="41"/>
        <v>18.458333333333165</v>
      </c>
      <c r="B2660" s="1">
        <v>43436.125</v>
      </c>
      <c r="C2660" s="20">
        <v>0.60136679999999998</v>
      </c>
      <c r="D2660" s="20">
        <v>182.00120000000001</v>
      </c>
    </row>
    <row r="2661" spans="1:4">
      <c r="A2661">
        <f t="shared" si="41"/>
        <v>18.465277777777608</v>
      </c>
      <c r="B2661" s="1">
        <v>43436.131944444445</v>
      </c>
      <c r="C2661" s="20">
        <v>0.60136679999999998</v>
      </c>
      <c r="D2661" s="20">
        <v>182.00120000000001</v>
      </c>
    </row>
    <row r="2662" spans="1:4">
      <c r="A2662">
        <f t="shared" si="41"/>
        <v>18.472222222222051</v>
      </c>
      <c r="B2662" s="1">
        <v>43436.138888888891</v>
      </c>
      <c r="C2662" s="20">
        <v>0.62816000000000005</v>
      </c>
      <c r="D2662" s="20">
        <v>191.292</v>
      </c>
    </row>
    <row r="2663" spans="1:4">
      <c r="A2663">
        <f t="shared" si="41"/>
        <v>18.479166666666494</v>
      </c>
      <c r="B2663" s="1">
        <v>43436.145833333336</v>
      </c>
      <c r="C2663" s="20">
        <v>0.65910919999999995</v>
      </c>
      <c r="D2663" s="20">
        <v>195.21700000000001</v>
      </c>
    </row>
    <row r="2664" spans="1:4">
      <c r="A2664">
        <f t="shared" si="41"/>
        <v>18.486111111110937</v>
      </c>
      <c r="B2664" s="1">
        <v>43436.152777777781</v>
      </c>
      <c r="C2664" s="20">
        <v>0.52340140000000002</v>
      </c>
      <c r="D2664" s="20">
        <v>188.23849999999999</v>
      </c>
    </row>
    <row r="2665" spans="1:4">
      <c r="A2665">
        <f t="shared" si="41"/>
        <v>18.493055555555379</v>
      </c>
      <c r="B2665" s="1">
        <v>43436.159722222219</v>
      </c>
      <c r="C2665" s="20">
        <v>0.56662599999999996</v>
      </c>
      <c r="D2665" s="20">
        <v>190.5762</v>
      </c>
    </row>
    <row r="2666" spans="1:4">
      <c r="A2666">
        <f t="shared" si="41"/>
        <v>18.499999999999822</v>
      </c>
      <c r="B2666" s="1">
        <v>43436.166666666664</v>
      </c>
      <c r="C2666" s="20">
        <v>0.60024080000000002</v>
      </c>
      <c r="D2666" s="20">
        <v>181.62289999999999</v>
      </c>
    </row>
    <row r="2667" spans="1:4">
      <c r="A2667">
        <f t="shared" si="41"/>
        <v>18.506944444444265</v>
      </c>
      <c r="B2667" s="1">
        <v>43436.173611111109</v>
      </c>
      <c r="C2667" s="20">
        <v>0.60024080000000002</v>
      </c>
      <c r="D2667" s="20">
        <v>181.62289999999999</v>
      </c>
    </row>
    <row r="2668" spans="1:4">
      <c r="A2668">
        <f t="shared" si="41"/>
        <v>18.513888888888708</v>
      </c>
      <c r="B2668" s="1">
        <v>43436.180555555555</v>
      </c>
      <c r="C2668" s="20">
        <v>0.49418319999999999</v>
      </c>
      <c r="D2668" s="20">
        <v>186.50659999999999</v>
      </c>
    </row>
    <row r="2669" spans="1:4">
      <c r="A2669">
        <f t="shared" si="41"/>
        <v>18.520833333333151</v>
      </c>
      <c r="B2669" s="1">
        <v>43436.1875</v>
      </c>
      <c r="C2669" s="20">
        <v>0.4072076</v>
      </c>
      <c r="D2669" s="20">
        <v>181.8295</v>
      </c>
    </row>
    <row r="2670" spans="1:4">
      <c r="A2670">
        <f t="shared" si="41"/>
        <v>18.527777777777594</v>
      </c>
      <c r="B2670" s="1">
        <v>43436.194444444445</v>
      </c>
      <c r="C2670" s="20">
        <v>0.4526599</v>
      </c>
      <c r="D2670" s="20">
        <v>186.21440000000001</v>
      </c>
    </row>
    <row r="2671" spans="1:4">
      <c r="A2671">
        <f t="shared" si="41"/>
        <v>18.534722222222037</v>
      </c>
      <c r="B2671" s="1">
        <v>43436.201388888891</v>
      </c>
      <c r="C2671" s="20">
        <v>0.43571779999999999</v>
      </c>
      <c r="D2671" s="20">
        <v>183.28919999999999</v>
      </c>
    </row>
    <row r="2672" spans="1:4">
      <c r="A2672">
        <f t="shared" si="41"/>
        <v>18.54166666666648</v>
      </c>
      <c r="B2672" s="1">
        <v>43436.208333333336</v>
      </c>
      <c r="C2672" s="20">
        <v>0.44887640000000001</v>
      </c>
      <c r="D2672" s="20">
        <v>174.7594</v>
      </c>
    </row>
    <row r="2673" spans="1:4">
      <c r="A2673">
        <f t="shared" si="41"/>
        <v>18.548611111110922</v>
      </c>
      <c r="B2673" s="1">
        <v>43436.215277777781</v>
      </c>
      <c r="C2673" s="20">
        <v>0.44887640000000001</v>
      </c>
      <c r="D2673" s="20">
        <v>174.7594</v>
      </c>
    </row>
    <row r="2674" spans="1:4">
      <c r="A2674">
        <f t="shared" si="41"/>
        <v>18.555555555555365</v>
      </c>
      <c r="B2674" s="1">
        <v>43436.222222222219</v>
      </c>
      <c r="C2674" s="20">
        <v>0.27104610000000001</v>
      </c>
      <c r="D2674" s="20">
        <v>181.05699999999999</v>
      </c>
    </row>
    <row r="2675" spans="1:4">
      <c r="A2675">
        <f t="shared" si="41"/>
        <v>18.562499999999808</v>
      </c>
      <c r="B2675" s="1">
        <v>43436.229166666664</v>
      </c>
      <c r="C2675" s="20">
        <v>0.33</v>
      </c>
      <c r="D2675" s="20">
        <v>180</v>
      </c>
    </row>
    <row r="2676" spans="1:4">
      <c r="A2676">
        <f t="shared" si="41"/>
        <v>18.569444444444251</v>
      </c>
      <c r="B2676" s="1">
        <v>43436.236111111109</v>
      </c>
      <c r="C2676" s="20">
        <v>0.2472569</v>
      </c>
      <c r="D2676" s="20">
        <v>189.3099</v>
      </c>
    </row>
    <row r="2677" spans="1:4">
      <c r="A2677">
        <f t="shared" si="41"/>
        <v>18.576388888888694</v>
      </c>
      <c r="B2677" s="1">
        <v>43436.243055555555</v>
      </c>
      <c r="C2677" s="20">
        <v>0.24285390000000001</v>
      </c>
      <c r="D2677" s="20">
        <v>192.60560000000001</v>
      </c>
    </row>
    <row r="2678" spans="1:4">
      <c r="A2678">
        <f t="shared" si="41"/>
        <v>18.583333333333137</v>
      </c>
      <c r="B2678" s="1">
        <v>43436.25</v>
      </c>
      <c r="C2678" s="20">
        <v>0.14549909999999999</v>
      </c>
      <c r="D2678" s="20">
        <v>162.81039999999999</v>
      </c>
    </row>
    <row r="2679" spans="1:4">
      <c r="A2679">
        <f t="shared" si="41"/>
        <v>18.59027777777758</v>
      </c>
      <c r="B2679" s="1">
        <v>43436.256944444445</v>
      </c>
      <c r="C2679" s="20">
        <v>0.14549909999999999</v>
      </c>
      <c r="D2679" s="20">
        <v>162.81039999999999</v>
      </c>
    </row>
    <row r="2680" spans="1:4">
      <c r="A2680">
        <f t="shared" si="41"/>
        <v>18.597222222222022</v>
      </c>
      <c r="B2680" s="1">
        <v>43436.263888888891</v>
      </c>
      <c r="C2680" s="20">
        <v>6.262587E-2</v>
      </c>
      <c r="D2680" s="20">
        <v>109.59229999999999</v>
      </c>
    </row>
    <row r="2681" spans="1:4">
      <c r="A2681">
        <f t="shared" si="41"/>
        <v>18.604166666666465</v>
      </c>
      <c r="B2681" s="1">
        <v>43436.270833333336</v>
      </c>
      <c r="C2681" s="20">
        <v>0.17996110000000001</v>
      </c>
      <c r="D2681" s="20">
        <v>48.604419999999998</v>
      </c>
    </row>
    <row r="2682" spans="1:4">
      <c r="A2682">
        <f t="shared" si="41"/>
        <v>18.611111111110908</v>
      </c>
      <c r="B2682" s="1">
        <v>43436.277777777781</v>
      </c>
      <c r="C2682" s="20">
        <v>0.18885969999999999</v>
      </c>
      <c r="D2682" s="20">
        <v>24.393740000000001</v>
      </c>
    </row>
    <row r="2683" spans="1:4">
      <c r="A2683">
        <f t="shared" si="41"/>
        <v>18.618055555555351</v>
      </c>
      <c r="B2683" s="1">
        <v>43436.284722222219</v>
      </c>
      <c r="C2683" s="20">
        <v>0.23337949999999999</v>
      </c>
      <c r="D2683" s="20">
        <v>11.11734</v>
      </c>
    </row>
    <row r="2684" spans="1:4">
      <c r="A2684">
        <f t="shared" si="41"/>
        <v>18.624999999999794</v>
      </c>
      <c r="B2684" s="1">
        <v>43436.291666666664</v>
      </c>
      <c r="C2684" s="20">
        <v>0.36688549999999998</v>
      </c>
      <c r="D2684" s="20">
        <v>28.311330000000002</v>
      </c>
    </row>
    <row r="2685" spans="1:4">
      <c r="A2685">
        <f t="shared" si="41"/>
        <v>18.631944444444237</v>
      </c>
      <c r="B2685" s="1">
        <v>43436.298611111109</v>
      </c>
      <c r="C2685" s="20">
        <v>0.36688549999999998</v>
      </c>
      <c r="D2685" s="20">
        <v>28.311330000000002</v>
      </c>
    </row>
    <row r="2686" spans="1:4">
      <c r="A2686">
        <f t="shared" si="41"/>
        <v>18.63888888888868</v>
      </c>
      <c r="B2686" s="1">
        <v>43436.305555555555</v>
      </c>
      <c r="C2686" s="20">
        <v>0.42547030000000002</v>
      </c>
      <c r="D2686" s="20">
        <v>2.6942840000000001</v>
      </c>
    </row>
    <row r="2687" spans="1:4">
      <c r="A2687">
        <f t="shared" si="41"/>
        <v>18.645833333333123</v>
      </c>
      <c r="B2687" s="1">
        <v>43436.3125</v>
      </c>
      <c r="C2687" s="20">
        <v>0.47224569999999999</v>
      </c>
      <c r="D2687" s="20">
        <v>15.978730000000001</v>
      </c>
    </row>
    <row r="2688" spans="1:4">
      <c r="A2688">
        <f t="shared" si="41"/>
        <v>18.652777777777565</v>
      </c>
      <c r="B2688" s="1">
        <v>43436.319444444445</v>
      </c>
      <c r="C2688" s="20">
        <v>0.57270759999999998</v>
      </c>
      <c r="D2688" s="20">
        <v>10.56434</v>
      </c>
    </row>
    <row r="2689" spans="1:4">
      <c r="A2689">
        <f t="shared" si="41"/>
        <v>18.659722222222008</v>
      </c>
      <c r="B2689" s="1">
        <v>43436.326388888891</v>
      </c>
      <c r="C2689" s="20">
        <v>0.6861815</v>
      </c>
      <c r="D2689" s="20">
        <v>5.5194970000000003</v>
      </c>
    </row>
    <row r="2690" spans="1:4">
      <c r="A2690">
        <f t="shared" si="41"/>
        <v>18.666666666666451</v>
      </c>
      <c r="B2690" s="1">
        <v>43436.333333333336</v>
      </c>
      <c r="C2690" s="20">
        <v>0.70777469999999998</v>
      </c>
      <c r="D2690" s="20">
        <v>5.9200239999999997</v>
      </c>
    </row>
    <row r="2691" spans="1:4">
      <c r="A2691">
        <f t="shared" si="41"/>
        <v>18.673611111110894</v>
      </c>
      <c r="B2691" s="1">
        <v>43436.340277777781</v>
      </c>
      <c r="C2691" s="20">
        <v>0.70777469999999998</v>
      </c>
      <c r="D2691" s="20">
        <v>5.9200239999999997</v>
      </c>
    </row>
    <row r="2692" spans="1:4">
      <c r="A2692">
        <f t="shared" ref="A2692:A2755" si="42">A2691+((10/60)/24)</f>
        <v>18.680555555555337</v>
      </c>
      <c r="B2692" s="1">
        <v>43436.347222222219</v>
      </c>
      <c r="C2692" s="20">
        <v>0.70387569999999999</v>
      </c>
      <c r="D2692" s="20">
        <v>8.5790649999999999</v>
      </c>
    </row>
    <row r="2693" spans="1:4">
      <c r="A2693">
        <f t="shared" si="42"/>
        <v>18.68749999999978</v>
      </c>
      <c r="B2693" s="1">
        <v>43436.354166666664</v>
      </c>
      <c r="C2693" s="20">
        <v>0.65863499999999997</v>
      </c>
      <c r="D2693" s="20">
        <v>6.8013149999999998</v>
      </c>
    </row>
    <row r="2694" spans="1:4">
      <c r="A2694">
        <f t="shared" si="42"/>
        <v>18.694444444444223</v>
      </c>
      <c r="B2694" s="1">
        <v>43436.361111111109</v>
      </c>
      <c r="C2694" s="20">
        <v>0.80936770000000002</v>
      </c>
      <c r="D2694" s="20">
        <v>12.559519999999999</v>
      </c>
    </row>
    <row r="2695" spans="1:4">
      <c r="A2695">
        <f t="shared" si="42"/>
        <v>18.701388888888665</v>
      </c>
      <c r="B2695" s="1">
        <v>43436.368055555555</v>
      </c>
      <c r="C2695" s="20">
        <v>0.74687680000000001</v>
      </c>
      <c r="D2695" s="20">
        <v>9.7902280000000008</v>
      </c>
    </row>
    <row r="2696" spans="1:4">
      <c r="A2696">
        <f t="shared" si="42"/>
        <v>18.708333333333108</v>
      </c>
      <c r="B2696" s="1">
        <v>43436.375</v>
      </c>
      <c r="C2696" s="20">
        <v>0.73900270000000001</v>
      </c>
      <c r="D2696" s="20">
        <v>8.9524740000000005</v>
      </c>
    </row>
    <row r="2697" spans="1:4">
      <c r="A2697">
        <f t="shared" si="42"/>
        <v>18.715277777777551</v>
      </c>
      <c r="B2697" s="1">
        <v>43436.381944444445</v>
      </c>
      <c r="C2697" s="20">
        <v>0.73900270000000001</v>
      </c>
      <c r="D2697" s="20">
        <v>8.9524740000000005</v>
      </c>
    </row>
    <row r="2698" spans="1:4">
      <c r="A2698">
        <f t="shared" si="42"/>
        <v>18.722222222221994</v>
      </c>
      <c r="B2698" s="1">
        <v>43436.388888888891</v>
      </c>
      <c r="C2698" s="20">
        <v>0.78501589999999999</v>
      </c>
      <c r="D2698" s="20">
        <v>15.89527</v>
      </c>
    </row>
    <row r="2699" spans="1:4">
      <c r="A2699">
        <f t="shared" si="42"/>
        <v>18.729166666666437</v>
      </c>
      <c r="B2699" s="1">
        <v>43436.395833333336</v>
      </c>
      <c r="C2699" s="20">
        <v>0.6775854</v>
      </c>
      <c r="D2699" s="20">
        <v>12.70307</v>
      </c>
    </row>
    <row r="2700" spans="1:4">
      <c r="A2700">
        <f t="shared" si="42"/>
        <v>18.73611111111088</v>
      </c>
      <c r="B2700" s="1">
        <v>43436.402777777781</v>
      </c>
      <c r="C2700" s="20">
        <v>0.75261480000000003</v>
      </c>
      <c r="D2700" s="20">
        <v>15.56894</v>
      </c>
    </row>
    <row r="2701" spans="1:4">
      <c r="A2701">
        <f t="shared" si="42"/>
        <v>18.743055555555323</v>
      </c>
      <c r="B2701" s="1">
        <v>43436.409722222219</v>
      </c>
      <c r="C2701" s="20">
        <v>0.54221209999999997</v>
      </c>
      <c r="D2701" s="20">
        <v>7.9507729999999999</v>
      </c>
    </row>
    <row r="2702" spans="1:4">
      <c r="A2702">
        <f t="shared" si="42"/>
        <v>18.749999999999766</v>
      </c>
      <c r="B2702" s="1">
        <v>43436.416666666664</v>
      </c>
      <c r="C2702" s="20">
        <v>0.49540790000000001</v>
      </c>
      <c r="D2702" s="20">
        <v>8.4735779999999998</v>
      </c>
    </row>
    <row r="2703" spans="1:4">
      <c r="A2703">
        <f t="shared" si="42"/>
        <v>18.756944444444208</v>
      </c>
      <c r="B2703" s="1">
        <v>43436.423611111109</v>
      </c>
      <c r="C2703" s="20">
        <v>0.49540790000000001</v>
      </c>
      <c r="D2703" s="20">
        <v>8.4735779999999998</v>
      </c>
    </row>
    <row r="2704" spans="1:4">
      <c r="A2704">
        <f t="shared" si="42"/>
        <v>18.763888888888651</v>
      </c>
      <c r="B2704" s="1">
        <v>43436.430555555555</v>
      </c>
      <c r="C2704" s="20">
        <v>0.667991</v>
      </c>
      <c r="D2704" s="20">
        <v>10.87257</v>
      </c>
    </row>
    <row r="2705" spans="1:4">
      <c r="A2705">
        <f t="shared" si="42"/>
        <v>18.770833333333094</v>
      </c>
      <c r="B2705" s="1">
        <v>43436.4375</v>
      </c>
      <c r="C2705" s="20">
        <v>0.51466199999999995</v>
      </c>
      <c r="D2705" s="20">
        <v>14.171250000000001</v>
      </c>
    </row>
    <row r="2706" spans="1:4">
      <c r="A2706">
        <f t="shared" si="42"/>
        <v>18.777777777777537</v>
      </c>
      <c r="B2706" s="1">
        <v>43436.444444444445</v>
      </c>
      <c r="C2706" s="20">
        <v>0.60025499999999998</v>
      </c>
      <c r="D2706" s="20">
        <v>10.07433</v>
      </c>
    </row>
    <row r="2707" spans="1:4">
      <c r="A2707">
        <f t="shared" si="42"/>
        <v>18.78472222222198</v>
      </c>
      <c r="B2707" s="1">
        <v>43436.451388888891</v>
      </c>
      <c r="C2707" s="20">
        <v>0.53273820000000005</v>
      </c>
      <c r="D2707" s="20">
        <v>6.7915169999999998</v>
      </c>
    </row>
    <row r="2708" spans="1:4">
      <c r="A2708">
        <f t="shared" si="42"/>
        <v>18.791666666666423</v>
      </c>
      <c r="B2708" s="1">
        <v>43436.458333333336</v>
      </c>
      <c r="C2708" s="20">
        <v>0.58166739999999995</v>
      </c>
      <c r="D2708" s="20">
        <v>8.0047289999999993</v>
      </c>
    </row>
    <row r="2709" spans="1:4">
      <c r="A2709">
        <f t="shared" si="42"/>
        <v>18.798611111110866</v>
      </c>
      <c r="B2709" s="1">
        <v>43436.465277777781</v>
      </c>
      <c r="C2709" s="20">
        <v>0.58166739999999995</v>
      </c>
      <c r="D2709" s="20">
        <v>8.0047289999999993</v>
      </c>
    </row>
    <row r="2710" spans="1:4">
      <c r="A2710">
        <f t="shared" si="42"/>
        <v>18.805555555555308</v>
      </c>
      <c r="B2710" s="1">
        <v>43436.472222222219</v>
      </c>
      <c r="C2710" s="20">
        <v>0.53345659999999995</v>
      </c>
      <c r="D2710" s="20">
        <v>10.80439</v>
      </c>
    </row>
    <row r="2711" spans="1:4">
      <c r="A2711">
        <f t="shared" si="42"/>
        <v>18.812499999999751</v>
      </c>
      <c r="B2711" s="1">
        <v>43436.479166666664</v>
      </c>
      <c r="C2711" s="20">
        <v>0.41400480000000001</v>
      </c>
      <c r="D2711" s="20">
        <v>0.27678900000000001</v>
      </c>
    </row>
    <row r="2712" spans="1:4">
      <c r="A2712">
        <f t="shared" si="42"/>
        <v>18.819444444444194</v>
      </c>
      <c r="B2712" s="1">
        <v>43436.486111111109</v>
      </c>
      <c r="C2712" s="20">
        <v>0.43747570000000002</v>
      </c>
      <c r="D2712" s="20">
        <v>9.0747579999999992</v>
      </c>
    </row>
    <row r="2713" spans="1:4">
      <c r="A2713">
        <f t="shared" si="42"/>
        <v>18.826388888888637</v>
      </c>
      <c r="B2713" s="1">
        <v>43436.493055555555</v>
      </c>
      <c r="C2713" s="20">
        <v>0.44600000000000001</v>
      </c>
      <c r="D2713" s="20">
        <v>0</v>
      </c>
    </row>
    <row r="2714" spans="1:4">
      <c r="A2714">
        <f t="shared" si="42"/>
        <v>18.83333333333308</v>
      </c>
      <c r="B2714" s="1">
        <v>43436.5</v>
      </c>
      <c r="C2714" s="20">
        <v>0.32224829999999999</v>
      </c>
      <c r="D2714" s="20">
        <v>6.7721600000000004</v>
      </c>
    </row>
    <row r="2715" spans="1:4">
      <c r="A2715">
        <f t="shared" si="42"/>
        <v>18.840277777777523</v>
      </c>
      <c r="B2715" s="1">
        <v>43436.506944444445</v>
      </c>
      <c r="C2715" s="20">
        <v>0.32224829999999999</v>
      </c>
      <c r="D2715" s="20">
        <v>6.7721600000000004</v>
      </c>
    </row>
    <row r="2716" spans="1:4">
      <c r="A2716">
        <f t="shared" si="42"/>
        <v>18.847222222221966</v>
      </c>
      <c r="B2716" s="1">
        <v>43436.513888888891</v>
      </c>
      <c r="C2716" s="20">
        <v>0.27004630000000002</v>
      </c>
      <c r="D2716" s="20">
        <v>1.0609120000000001</v>
      </c>
    </row>
    <row r="2717" spans="1:4">
      <c r="A2717">
        <f t="shared" si="42"/>
        <v>18.854166666666409</v>
      </c>
      <c r="B2717" s="1">
        <v>43436.520833333336</v>
      </c>
      <c r="C2717" s="20">
        <v>0.2604918</v>
      </c>
      <c r="D2717" s="20">
        <v>3.5214530000000002</v>
      </c>
    </row>
    <row r="2718" spans="1:4">
      <c r="A2718">
        <f t="shared" si="42"/>
        <v>18.861111111110851</v>
      </c>
      <c r="B2718" s="1">
        <v>43436.527777777781</v>
      </c>
      <c r="C2718" s="20">
        <v>0.25533119999999998</v>
      </c>
      <c r="D2718" s="20">
        <v>2.9184350000000001</v>
      </c>
    </row>
    <row r="2719" spans="1:4">
      <c r="A2719">
        <f t="shared" si="42"/>
        <v>18.868055555555294</v>
      </c>
      <c r="B2719" s="1">
        <v>43436.534722222219</v>
      </c>
      <c r="C2719" s="20">
        <v>0.23310510000000001</v>
      </c>
      <c r="D2719" s="20">
        <v>346.858</v>
      </c>
    </row>
    <row r="2720" spans="1:4">
      <c r="A2720">
        <f t="shared" si="42"/>
        <v>18.874999999999737</v>
      </c>
      <c r="B2720" s="1">
        <v>43436.541666666664</v>
      </c>
      <c r="C2720" s="20">
        <v>0.1100227</v>
      </c>
      <c r="D2720" s="20">
        <v>334.1336</v>
      </c>
    </row>
    <row r="2721" spans="1:4">
      <c r="A2721">
        <f t="shared" si="42"/>
        <v>18.88194444444418</v>
      </c>
      <c r="B2721" s="1">
        <v>43436.548611111109</v>
      </c>
      <c r="C2721" s="20">
        <v>0.1100227</v>
      </c>
      <c r="D2721" s="20">
        <v>334.1336</v>
      </c>
    </row>
    <row r="2722" spans="1:4">
      <c r="A2722">
        <f t="shared" si="42"/>
        <v>18.888888888888623</v>
      </c>
      <c r="B2722" s="1">
        <v>43436.555555555555</v>
      </c>
      <c r="C2722" s="20">
        <v>1.886796E-2</v>
      </c>
      <c r="D2722" s="20">
        <v>212.00540000000001</v>
      </c>
    </row>
    <row r="2723" spans="1:4">
      <c r="A2723">
        <f t="shared" si="42"/>
        <v>18.895833333333066</v>
      </c>
      <c r="B2723" s="1">
        <v>43436.5625</v>
      </c>
      <c r="C2723" s="20">
        <v>8.6023260000000004E-2</v>
      </c>
      <c r="D2723" s="20">
        <v>252.4076</v>
      </c>
    </row>
    <row r="2724" spans="1:4">
      <c r="A2724">
        <f t="shared" si="42"/>
        <v>18.902777777777509</v>
      </c>
      <c r="B2724" s="1">
        <v>43436.569444444445</v>
      </c>
      <c r="C2724" s="20">
        <v>0.14353399999999999</v>
      </c>
      <c r="D2724" s="20">
        <v>230.65440000000001</v>
      </c>
    </row>
    <row r="2725" spans="1:4">
      <c r="A2725">
        <f t="shared" si="42"/>
        <v>18.909722222221951</v>
      </c>
      <c r="B2725" s="1">
        <v>43436.576388888891</v>
      </c>
      <c r="C2725" s="20">
        <v>0.21883330000000001</v>
      </c>
      <c r="D2725" s="20">
        <v>210.7841</v>
      </c>
    </row>
    <row r="2726" spans="1:4">
      <c r="A2726">
        <f t="shared" si="42"/>
        <v>18.916666666666394</v>
      </c>
      <c r="B2726" s="1">
        <v>43436.583333333336</v>
      </c>
      <c r="C2726" s="20">
        <v>0.37414570000000003</v>
      </c>
      <c r="D2726" s="20">
        <v>213.77500000000001</v>
      </c>
    </row>
    <row r="2727" spans="1:4">
      <c r="A2727">
        <f t="shared" si="42"/>
        <v>18.923611111110837</v>
      </c>
      <c r="B2727" s="1">
        <v>43436.590277777781</v>
      </c>
      <c r="C2727" s="20">
        <v>0.37414570000000003</v>
      </c>
      <c r="D2727" s="20">
        <v>213.77500000000001</v>
      </c>
    </row>
    <row r="2728" spans="1:4">
      <c r="A2728">
        <f t="shared" si="42"/>
        <v>18.93055555555528</v>
      </c>
      <c r="B2728" s="1">
        <v>43436.597222222219</v>
      </c>
      <c r="C2728" s="20">
        <v>0.3524273</v>
      </c>
      <c r="D2728" s="20">
        <v>205.91069999999999</v>
      </c>
    </row>
    <row r="2729" spans="1:4">
      <c r="A2729">
        <f t="shared" si="42"/>
        <v>18.937499999999723</v>
      </c>
      <c r="B2729" s="1">
        <v>43436.604166666664</v>
      </c>
      <c r="C2729" s="20">
        <v>0.39971240000000002</v>
      </c>
      <c r="D2729" s="20">
        <v>198.5256</v>
      </c>
    </row>
    <row r="2730" spans="1:4">
      <c r="A2730">
        <f t="shared" si="42"/>
        <v>18.944444444444166</v>
      </c>
      <c r="B2730" s="1">
        <v>43436.611111111109</v>
      </c>
      <c r="C2730" s="20">
        <v>0.40690660000000001</v>
      </c>
      <c r="D2730" s="20">
        <v>188.9067</v>
      </c>
    </row>
    <row r="2731" spans="1:4">
      <c r="A2731">
        <f t="shared" si="42"/>
        <v>18.951388888888609</v>
      </c>
      <c r="B2731" s="1">
        <v>43436.618055555555</v>
      </c>
      <c r="C2731" s="20">
        <v>0.47755419999999998</v>
      </c>
      <c r="D2731" s="20">
        <v>194.18170000000001</v>
      </c>
    </row>
    <row r="2732" spans="1:4">
      <c r="A2732">
        <f t="shared" si="42"/>
        <v>18.958333333333051</v>
      </c>
      <c r="B2732" s="1">
        <v>43436.625</v>
      </c>
      <c r="C2732" s="20">
        <v>0.45984779999999997</v>
      </c>
      <c r="D2732" s="20">
        <v>194.0967</v>
      </c>
    </row>
    <row r="2733" spans="1:4">
      <c r="A2733">
        <f t="shared" si="42"/>
        <v>18.965277777777494</v>
      </c>
      <c r="B2733" s="1">
        <v>43436.631944444445</v>
      </c>
      <c r="C2733" s="20">
        <v>0.45984779999999997</v>
      </c>
      <c r="D2733" s="20">
        <v>194.0967</v>
      </c>
    </row>
    <row r="2734" spans="1:4">
      <c r="A2734">
        <f t="shared" si="42"/>
        <v>18.972222222221937</v>
      </c>
      <c r="B2734" s="1">
        <v>43436.638888888891</v>
      </c>
      <c r="C2734" s="20">
        <v>0.57801899999999995</v>
      </c>
      <c r="D2734" s="20">
        <v>185.85849999999999</v>
      </c>
    </row>
    <row r="2735" spans="1:4">
      <c r="A2735">
        <f t="shared" si="42"/>
        <v>18.97916666666638</v>
      </c>
      <c r="B2735" s="1">
        <v>43436.645833333336</v>
      </c>
      <c r="C2735" s="20">
        <v>0.50653729999999997</v>
      </c>
      <c r="D2735" s="20">
        <v>192.77420000000001</v>
      </c>
    </row>
    <row r="2736" spans="1:4">
      <c r="A2736">
        <f t="shared" si="42"/>
        <v>18.986111111110823</v>
      </c>
      <c r="B2736" s="1">
        <v>43436.652777777781</v>
      </c>
      <c r="C2736" s="20">
        <v>0.54319519999999999</v>
      </c>
      <c r="D2736" s="20">
        <v>189.96520000000001</v>
      </c>
    </row>
    <row r="2737" spans="1:4">
      <c r="A2737">
        <f t="shared" si="42"/>
        <v>18.993055555555266</v>
      </c>
      <c r="B2737" s="1">
        <v>43436.659722222219</v>
      </c>
      <c r="C2737" s="20">
        <v>0.56522030000000001</v>
      </c>
      <c r="D2737" s="20">
        <v>190.91229999999999</v>
      </c>
    </row>
    <row r="2738" spans="1:4">
      <c r="A2738">
        <f t="shared" si="42"/>
        <v>18.999999999999709</v>
      </c>
      <c r="B2738" s="1">
        <v>43436.666666666664</v>
      </c>
      <c r="C2738" s="20">
        <v>0.55068410000000001</v>
      </c>
      <c r="D2738" s="20">
        <v>192.7997</v>
      </c>
    </row>
    <row r="2739" spans="1:4">
      <c r="A2739">
        <f t="shared" si="42"/>
        <v>19.006944444444152</v>
      </c>
      <c r="B2739" s="1">
        <v>43436.673611111109</v>
      </c>
      <c r="C2739" s="20">
        <v>0.55068410000000001</v>
      </c>
      <c r="D2739" s="20">
        <v>192.7997</v>
      </c>
    </row>
    <row r="2740" spans="1:4">
      <c r="A2740">
        <f t="shared" si="42"/>
        <v>19.013888888888594</v>
      </c>
      <c r="B2740" s="1">
        <v>43436.680555555555</v>
      </c>
      <c r="C2740" s="20">
        <v>0.64082760000000005</v>
      </c>
      <c r="D2740" s="20">
        <v>189.52109999999999</v>
      </c>
    </row>
    <row r="2741" spans="1:4">
      <c r="A2741">
        <f t="shared" si="42"/>
        <v>19.020833333333037</v>
      </c>
      <c r="B2741" s="1">
        <v>43436.6875</v>
      </c>
      <c r="C2741" s="20">
        <v>0.52853190000000005</v>
      </c>
      <c r="D2741" s="20">
        <v>186.6275</v>
      </c>
    </row>
    <row r="2742" spans="1:4">
      <c r="A2742">
        <f t="shared" si="42"/>
        <v>19.02777777777748</v>
      </c>
      <c r="B2742" s="1">
        <v>43436.694444444445</v>
      </c>
      <c r="C2742" s="20">
        <v>0.63936219999999999</v>
      </c>
      <c r="D2742" s="20">
        <v>190.81780000000001</v>
      </c>
    </row>
    <row r="2743" spans="1:4">
      <c r="A2743">
        <f t="shared" si="42"/>
        <v>19.034722222221923</v>
      </c>
      <c r="B2743" s="1">
        <v>43436.701388888891</v>
      </c>
      <c r="C2743" s="20">
        <v>0.58106970000000002</v>
      </c>
      <c r="D2743" s="20">
        <v>184.8373</v>
      </c>
    </row>
    <row r="2744" spans="1:4">
      <c r="A2744">
        <f t="shared" si="42"/>
        <v>19.041666666666366</v>
      </c>
      <c r="B2744" s="1">
        <v>43436.708333333336</v>
      </c>
      <c r="C2744" s="20">
        <v>0.57577509999999998</v>
      </c>
      <c r="D2744" s="20">
        <v>187.38419999999999</v>
      </c>
    </row>
    <row r="2745" spans="1:4">
      <c r="A2745">
        <f t="shared" si="42"/>
        <v>19.048611111110809</v>
      </c>
      <c r="B2745" s="1">
        <v>43436.715277777781</v>
      </c>
      <c r="C2745" s="20">
        <v>0.57577509999999998</v>
      </c>
      <c r="D2745" s="20">
        <v>187.38419999999999</v>
      </c>
    </row>
    <row r="2746" spans="1:4">
      <c r="A2746">
        <f t="shared" si="42"/>
        <v>19.055555555555252</v>
      </c>
      <c r="B2746" s="1">
        <v>43436.722222222219</v>
      </c>
      <c r="C2746" s="20">
        <v>0.58501709999999996</v>
      </c>
      <c r="D2746" s="20">
        <v>191.1371</v>
      </c>
    </row>
    <row r="2747" spans="1:4">
      <c r="A2747">
        <f t="shared" si="42"/>
        <v>19.062499999999694</v>
      </c>
      <c r="B2747" s="1">
        <v>43436.729166666664</v>
      </c>
      <c r="C2747" s="20">
        <v>0.50462370000000001</v>
      </c>
      <c r="D2747" s="20">
        <v>191.77760000000001</v>
      </c>
    </row>
    <row r="2748" spans="1:4">
      <c r="A2748">
        <f t="shared" si="42"/>
        <v>19.069444444444137</v>
      </c>
      <c r="B2748" s="1">
        <v>43436.736111111109</v>
      </c>
      <c r="C2748" s="20">
        <v>0.36244169999999998</v>
      </c>
      <c r="D2748" s="20">
        <v>186.65440000000001</v>
      </c>
    </row>
    <row r="2749" spans="1:4">
      <c r="A2749">
        <f t="shared" si="42"/>
        <v>19.07638888888858</v>
      </c>
      <c r="B2749" s="1">
        <v>43436.743055555555</v>
      </c>
      <c r="C2749" s="20">
        <v>0.43052059999999998</v>
      </c>
      <c r="D2749" s="20">
        <v>204.42189999999999</v>
      </c>
    </row>
    <row r="2750" spans="1:4">
      <c r="A2750">
        <f t="shared" si="42"/>
        <v>19.083333333333023</v>
      </c>
      <c r="B2750" s="1">
        <v>43436.75</v>
      </c>
      <c r="C2750" s="20">
        <v>0.3740214</v>
      </c>
      <c r="D2750" s="20">
        <v>193.29320000000001</v>
      </c>
    </row>
    <row r="2751" spans="1:4">
      <c r="A2751">
        <f t="shared" si="42"/>
        <v>19.090277777777466</v>
      </c>
      <c r="B2751" s="1">
        <v>43436.756944444445</v>
      </c>
      <c r="C2751" s="20">
        <v>0.3740214</v>
      </c>
      <c r="D2751" s="20">
        <v>193.29320000000001</v>
      </c>
    </row>
    <row r="2752" spans="1:4">
      <c r="A2752">
        <f t="shared" si="42"/>
        <v>19.097222222221909</v>
      </c>
      <c r="B2752" s="1">
        <v>43436.763888888891</v>
      </c>
      <c r="C2752" s="20">
        <v>0.3481436</v>
      </c>
      <c r="D2752" s="20">
        <v>181.64599999999999</v>
      </c>
    </row>
    <row r="2753" spans="1:4">
      <c r="A2753">
        <f t="shared" si="42"/>
        <v>19.104166666666352</v>
      </c>
      <c r="B2753" s="1">
        <v>43436.770833333336</v>
      </c>
      <c r="C2753" s="20">
        <v>0.25670409999999999</v>
      </c>
      <c r="D2753" s="20">
        <v>184.24459999999999</v>
      </c>
    </row>
    <row r="2754" spans="1:4">
      <c r="A2754">
        <f t="shared" si="42"/>
        <v>19.111111111110795</v>
      </c>
      <c r="B2754" s="1">
        <v>43436.777777777781</v>
      </c>
      <c r="C2754" s="20">
        <v>0.169071</v>
      </c>
      <c r="D2754" s="20">
        <v>173.54750000000001</v>
      </c>
    </row>
    <row r="2755" spans="1:4">
      <c r="A2755">
        <f t="shared" si="42"/>
        <v>19.118055555555237</v>
      </c>
      <c r="B2755" s="1">
        <v>43436.784722222219</v>
      </c>
      <c r="C2755" s="20">
        <v>0.1390575</v>
      </c>
      <c r="D2755" s="20">
        <v>181.64830000000001</v>
      </c>
    </row>
    <row r="2756" spans="1:4">
      <c r="A2756">
        <f t="shared" ref="A2756:A2819" si="43">A2755+((10/60)/24)</f>
        <v>19.12499999999968</v>
      </c>
      <c r="B2756" s="1">
        <v>43436.791666666664</v>
      </c>
      <c r="C2756" s="20">
        <v>4.3081319999999999E-2</v>
      </c>
      <c r="D2756" s="20">
        <v>158.1986</v>
      </c>
    </row>
    <row r="2757" spans="1:4">
      <c r="A2757">
        <f t="shared" si="43"/>
        <v>19.131944444444123</v>
      </c>
      <c r="B2757" s="1">
        <v>43436.798611111109</v>
      </c>
      <c r="C2757" s="20">
        <v>4.3081319999999999E-2</v>
      </c>
      <c r="D2757" s="20">
        <v>158.1986</v>
      </c>
    </row>
    <row r="2758" spans="1:4">
      <c r="A2758">
        <f t="shared" si="43"/>
        <v>19.138888888888566</v>
      </c>
      <c r="B2758" s="1">
        <v>43436.805555555555</v>
      </c>
      <c r="C2758" s="20">
        <v>0.12041590000000001</v>
      </c>
      <c r="D2758" s="20">
        <v>41.633540000000004</v>
      </c>
    </row>
    <row r="2759" spans="1:4">
      <c r="A2759">
        <f t="shared" si="43"/>
        <v>19.145833333333009</v>
      </c>
      <c r="B2759" s="1">
        <v>43436.8125</v>
      </c>
      <c r="C2759" s="20">
        <v>0.18569060000000001</v>
      </c>
      <c r="D2759" s="20">
        <v>7.7373729999999998</v>
      </c>
    </row>
    <row r="2760" spans="1:4">
      <c r="A2760">
        <f t="shared" si="43"/>
        <v>19.152777777777452</v>
      </c>
      <c r="B2760" s="1">
        <v>43436.819444444445</v>
      </c>
      <c r="C2760" s="20">
        <v>0.24070730000000001</v>
      </c>
      <c r="D2760" s="20">
        <v>28.268509999999999</v>
      </c>
    </row>
    <row r="2761" spans="1:4">
      <c r="A2761">
        <f t="shared" si="43"/>
        <v>19.159722222221895</v>
      </c>
      <c r="B2761" s="1">
        <v>43436.826388888891</v>
      </c>
      <c r="C2761" s="20">
        <v>0.32517069999999998</v>
      </c>
      <c r="D2761" s="20">
        <v>19.772349999999999</v>
      </c>
    </row>
    <row r="2762" spans="1:4">
      <c r="A2762">
        <f t="shared" si="43"/>
        <v>19.166666666666337</v>
      </c>
      <c r="B2762" s="1">
        <v>43436.833333333336</v>
      </c>
      <c r="C2762" s="20">
        <v>0.37443290000000001</v>
      </c>
      <c r="D2762" s="20">
        <v>2.7554249999999998</v>
      </c>
    </row>
    <row r="2763" spans="1:4">
      <c r="A2763">
        <f t="shared" si="43"/>
        <v>19.17361111111078</v>
      </c>
      <c r="B2763" s="1">
        <v>43436.840277777781</v>
      </c>
      <c r="C2763" s="20">
        <v>0.37443290000000001</v>
      </c>
      <c r="D2763" s="20">
        <v>2.7554249999999998</v>
      </c>
    </row>
    <row r="2764" spans="1:4">
      <c r="A2764">
        <f t="shared" si="43"/>
        <v>19.180555555555223</v>
      </c>
      <c r="B2764" s="1">
        <v>43436.847222222219</v>
      </c>
      <c r="C2764" s="20">
        <v>0.4734659</v>
      </c>
      <c r="D2764" s="20">
        <v>2.5421179999999999</v>
      </c>
    </row>
    <row r="2765" spans="1:4">
      <c r="A2765">
        <f t="shared" si="43"/>
        <v>19.187499999999666</v>
      </c>
      <c r="B2765" s="1">
        <v>43436.854166666664</v>
      </c>
      <c r="C2765" s="20">
        <v>0.52620630000000002</v>
      </c>
      <c r="D2765" s="20">
        <v>6.3281669999999997</v>
      </c>
    </row>
    <row r="2766" spans="1:4">
      <c r="A2766">
        <f t="shared" si="43"/>
        <v>19.194444444444109</v>
      </c>
      <c r="B2766" s="1">
        <v>43436.861111111109</v>
      </c>
      <c r="C2766" s="20">
        <v>0.57081689999999996</v>
      </c>
      <c r="D2766" s="20">
        <v>7.4487180000000004</v>
      </c>
    </row>
    <row r="2767" spans="1:4">
      <c r="A2767">
        <f t="shared" si="43"/>
        <v>19.201388888888552</v>
      </c>
      <c r="B2767" s="1">
        <v>43436.868055555555</v>
      </c>
      <c r="C2767" s="20">
        <v>0.48441509999999999</v>
      </c>
      <c r="D2767" s="20">
        <v>4.3805620000000003</v>
      </c>
    </row>
    <row r="2768" spans="1:4">
      <c r="A2768">
        <f t="shared" si="43"/>
        <v>19.208333333332995</v>
      </c>
      <c r="B2768" s="1">
        <v>43436.875</v>
      </c>
      <c r="C2768" s="20">
        <v>0.54026850000000004</v>
      </c>
      <c r="D2768" s="20">
        <v>3.9269449999999999</v>
      </c>
    </row>
    <row r="2769" spans="1:4">
      <c r="A2769">
        <f t="shared" si="43"/>
        <v>19.215277777777438</v>
      </c>
      <c r="B2769" s="1">
        <v>43436.881944444445</v>
      </c>
      <c r="C2769" s="20">
        <v>0.54026850000000004</v>
      </c>
      <c r="D2769" s="20">
        <v>3.9269449999999999</v>
      </c>
    </row>
    <row r="2770" spans="1:4">
      <c r="A2770">
        <f t="shared" si="43"/>
        <v>19.22222222222188</v>
      </c>
      <c r="B2770" s="1">
        <v>43436.888888888891</v>
      </c>
      <c r="C2770" s="20">
        <v>0.65529839999999995</v>
      </c>
      <c r="D2770" s="20">
        <v>9.6635609999999996</v>
      </c>
    </row>
    <row r="2771" spans="1:4">
      <c r="A2771">
        <f t="shared" si="43"/>
        <v>19.229166666666323</v>
      </c>
      <c r="B2771" s="1">
        <v>43436.895833333336</v>
      </c>
      <c r="C2771" s="20">
        <v>0.67726799999999998</v>
      </c>
      <c r="D2771" s="20">
        <v>15.062200000000001</v>
      </c>
    </row>
    <row r="2772" spans="1:4">
      <c r="A2772">
        <f t="shared" si="43"/>
        <v>19.236111111110766</v>
      </c>
      <c r="B2772" s="1">
        <v>43436.902777777781</v>
      </c>
      <c r="C2772" s="20">
        <v>0.55115340000000002</v>
      </c>
      <c r="D2772" s="20">
        <v>358.64839999999998</v>
      </c>
    </row>
    <row r="2773" spans="1:4">
      <c r="A2773">
        <f t="shared" si="43"/>
        <v>19.243055555555209</v>
      </c>
      <c r="B2773" s="1">
        <v>43436.909722222219</v>
      </c>
      <c r="C2773" s="20">
        <v>0.66198639999999997</v>
      </c>
      <c r="D2773" s="20">
        <v>13.00759</v>
      </c>
    </row>
    <row r="2774" spans="1:4">
      <c r="A2774">
        <f t="shared" si="43"/>
        <v>19.249999999999652</v>
      </c>
      <c r="B2774" s="1">
        <v>43436.916666666664</v>
      </c>
      <c r="C2774" s="20">
        <v>0.65556389999999998</v>
      </c>
      <c r="D2774" s="20">
        <v>12.50985</v>
      </c>
    </row>
    <row r="2775" spans="1:4">
      <c r="A2775">
        <f t="shared" si="43"/>
        <v>19.256944444444095</v>
      </c>
      <c r="B2775" s="1">
        <v>43436.923611111109</v>
      </c>
      <c r="C2775" s="20">
        <v>0.65556389999999998</v>
      </c>
      <c r="D2775" s="20">
        <v>12.50985</v>
      </c>
    </row>
    <row r="2776" spans="1:4">
      <c r="A2776">
        <f t="shared" si="43"/>
        <v>19.263888888888538</v>
      </c>
      <c r="B2776" s="1">
        <v>43436.930555555555</v>
      </c>
      <c r="C2776" s="20">
        <v>0.68582500000000002</v>
      </c>
      <c r="D2776" s="20">
        <v>4.1808519999999998</v>
      </c>
    </row>
    <row r="2777" spans="1:4">
      <c r="A2777">
        <f t="shared" si="43"/>
        <v>19.27083333333298</v>
      </c>
      <c r="B2777" s="1">
        <v>43436.9375</v>
      </c>
      <c r="C2777" s="20">
        <v>0.64775609999999995</v>
      </c>
      <c r="D2777" s="20">
        <v>12.663119999999999</v>
      </c>
    </row>
    <row r="2778" spans="1:4">
      <c r="A2778">
        <f t="shared" si="43"/>
        <v>19.277777777777423</v>
      </c>
      <c r="B2778" s="1">
        <v>43436.944444444445</v>
      </c>
      <c r="C2778" s="20">
        <v>0.67476590000000003</v>
      </c>
      <c r="D2778" s="20">
        <v>14.5923</v>
      </c>
    </row>
    <row r="2779" spans="1:4">
      <c r="A2779">
        <f t="shared" si="43"/>
        <v>19.284722222221866</v>
      </c>
      <c r="B2779" s="1">
        <v>43436.951388888891</v>
      </c>
      <c r="C2779" s="20">
        <v>0.6396577</v>
      </c>
      <c r="D2779" s="20">
        <v>2.5984950000000002</v>
      </c>
    </row>
    <row r="2780" spans="1:4">
      <c r="A2780">
        <f t="shared" si="43"/>
        <v>19.291666666666309</v>
      </c>
      <c r="B2780" s="1">
        <v>43436.958333333336</v>
      </c>
      <c r="C2780" s="20">
        <v>0.70134300000000005</v>
      </c>
      <c r="D2780" s="20">
        <v>10.76519</v>
      </c>
    </row>
    <row r="2781" spans="1:4">
      <c r="A2781">
        <f t="shared" si="43"/>
        <v>19.298611111110752</v>
      </c>
      <c r="B2781" s="1">
        <v>43436.965277777781</v>
      </c>
      <c r="C2781" s="20">
        <v>0.70134300000000005</v>
      </c>
      <c r="D2781" s="20">
        <v>10.76519</v>
      </c>
    </row>
    <row r="2782" spans="1:4">
      <c r="A2782">
        <f t="shared" si="43"/>
        <v>19.305555555555195</v>
      </c>
      <c r="B2782" s="1">
        <v>43436.972222222219</v>
      </c>
      <c r="C2782" s="20">
        <v>0.49700909999999998</v>
      </c>
      <c r="D2782" s="20">
        <v>7.2823039999999999</v>
      </c>
    </row>
    <row r="2783" spans="1:4">
      <c r="A2783">
        <f t="shared" si="43"/>
        <v>19.312499999999638</v>
      </c>
      <c r="B2783" s="1">
        <v>43436.979166666664</v>
      </c>
      <c r="C2783" s="20">
        <v>0.54694880000000001</v>
      </c>
      <c r="D2783" s="20">
        <v>13.42647</v>
      </c>
    </row>
    <row r="2784" spans="1:4">
      <c r="A2784">
        <f t="shared" si="43"/>
        <v>19.31944444444408</v>
      </c>
      <c r="B2784" s="1">
        <v>43436.986111111109</v>
      </c>
      <c r="C2784" s="20">
        <v>0.52046320000000001</v>
      </c>
      <c r="D2784" s="20">
        <v>355.70260000000002</v>
      </c>
    </row>
    <row r="2785" spans="1:4">
      <c r="A2785">
        <f t="shared" si="43"/>
        <v>19.326388888888523</v>
      </c>
      <c r="B2785" s="1">
        <v>43436.993055555555</v>
      </c>
      <c r="C2785" s="20">
        <v>0.45254830000000001</v>
      </c>
      <c r="D2785" s="20">
        <v>8.1301020000000008</v>
      </c>
    </row>
    <row r="2786" spans="1:4">
      <c r="A2786">
        <f t="shared" si="43"/>
        <v>19.333333333332966</v>
      </c>
      <c r="B2786" s="1">
        <v>43437</v>
      </c>
      <c r="C2786" s="20">
        <v>0.49616929999999998</v>
      </c>
      <c r="D2786" s="20">
        <v>9.0446659999999994</v>
      </c>
    </row>
    <row r="2787" spans="1:4">
      <c r="A2787">
        <f t="shared" si="43"/>
        <v>19.340277777777409</v>
      </c>
      <c r="B2787" s="1">
        <v>43437.006944444445</v>
      </c>
      <c r="C2787" s="20">
        <v>0.49616929999999998</v>
      </c>
      <c r="D2787" s="20">
        <v>9.0446659999999994</v>
      </c>
    </row>
    <row r="2788" spans="1:4">
      <c r="A2788">
        <f t="shared" si="43"/>
        <v>19.347222222221852</v>
      </c>
      <c r="B2788" s="1">
        <v>43437.013888888891</v>
      </c>
      <c r="C2788" s="20">
        <v>0.29233029999999999</v>
      </c>
      <c r="D2788" s="20">
        <v>8.6567539999999994</v>
      </c>
    </row>
    <row r="2789" spans="1:4">
      <c r="A2789">
        <f t="shared" si="43"/>
        <v>19.354166666666295</v>
      </c>
      <c r="B2789" s="1">
        <v>43437.020833333336</v>
      </c>
      <c r="C2789" s="20">
        <v>0.21736829999999999</v>
      </c>
      <c r="D2789" s="20">
        <v>8.4655970000000007</v>
      </c>
    </row>
    <row r="2790" spans="1:4">
      <c r="A2790">
        <f t="shared" si="43"/>
        <v>19.361111111110738</v>
      </c>
      <c r="B2790" s="1">
        <v>43437.027777777781</v>
      </c>
      <c r="C2790" s="20">
        <v>0.33002579999999998</v>
      </c>
      <c r="D2790" s="20">
        <v>4.5185430000000002</v>
      </c>
    </row>
    <row r="2791" spans="1:4">
      <c r="A2791">
        <f t="shared" si="43"/>
        <v>19.368055555555181</v>
      </c>
      <c r="B2791" s="1">
        <v>43437.034722222219</v>
      </c>
      <c r="C2791" s="20">
        <v>0.30401479999999997</v>
      </c>
      <c r="D2791" s="20">
        <v>16.825610000000001</v>
      </c>
    </row>
    <row r="2792" spans="1:4">
      <c r="A2792">
        <f t="shared" si="43"/>
        <v>19.374999999999623</v>
      </c>
      <c r="B2792" s="1">
        <v>43437.041666666664</v>
      </c>
      <c r="C2792" s="20">
        <v>0.14641380000000001</v>
      </c>
      <c r="D2792" s="20">
        <v>23.763819999999999</v>
      </c>
    </row>
    <row r="2793" spans="1:4">
      <c r="A2793">
        <f t="shared" si="43"/>
        <v>19.381944444444066</v>
      </c>
      <c r="B2793" s="1">
        <v>43437.048611111109</v>
      </c>
      <c r="C2793" s="20">
        <v>0.14641380000000001</v>
      </c>
      <c r="D2793" s="20">
        <v>23.763819999999999</v>
      </c>
    </row>
    <row r="2794" spans="1:4">
      <c r="A2794">
        <f t="shared" si="43"/>
        <v>19.388888888888509</v>
      </c>
      <c r="B2794" s="1">
        <v>43437.055555555555</v>
      </c>
      <c r="C2794" s="20">
        <v>6.6648330000000006E-2</v>
      </c>
      <c r="D2794" s="20">
        <v>332.28149999999999</v>
      </c>
    </row>
    <row r="2795" spans="1:4">
      <c r="A2795">
        <f t="shared" si="43"/>
        <v>19.395833333332952</v>
      </c>
      <c r="B2795" s="1">
        <v>43437.0625</v>
      </c>
      <c r="C2795" s="20">
        <v>3.3941119999999998E-2</v>
      </c>
      <c r="D2795" s="20">
        <v>315</v>
      </c>
    </row>
    <row r="2796" spans="1:4">
      <c r="A2796">
        <f t="shared" si="43"/>
        <v>19.402777777777395</v>
      </c>
      <c r="B2796" s="1">
        <v>43437.069444444445</v>
      </c>
      <c r="C2796" s="20">
        <v>4.7885280000000002E-2</v>
      </c>
      <c r="D2796" s="20">
        <v>241.29409999999999</v>
      </c>
    </row>
    <row r="2797" spans="1:4">
      <c r="A2797">
        <f t="shared" si="43"/>
        <v>19.409722222221838</v>
      </c>
      <c r="B2797" s="1">
        <v>43437.076388888891</v>
      </c>
      <c r="C2797" s="20">
        <v>7.1589100000000003E-2</v>
      </c>
      <c r="D2797" s="20">
        <v>241.64500000000001</v>
      </c>
    </row>
    <row r="2798" spans="1:4">
      <c r="A2798">
        <f t="shared" si="43"/>
        <v>19.416666666666281</v>
      </c>
      <c r="B2798" s="1">
        <v>43437.083333333336</v>
      </c>
      <c r="C2798" s="20">
        <v>0.15707960000000001</v>
      </c>
      <c r="D2798" s="20">
        <v>204.44399999999999</v>
      </c>
    </row>
    <row r="2799" spans="1:4">
      <c r="A2799">
        <f t="shared" si="43"/>
        <v>19.423611111110723</v>
      </c>
      <c r="B2799" s="1">
        <v>43437.090277777781</v>
      </c>
      <c r="C2799" s="20">
        <v>0.15707960000000001</v>
      </c>
      <c r="D2799" s="20">
        <v>204.44399999999999</v>
      </c>
    </row>
    <row r="2800" spans="1:4">
      <c r="A2800">
        <f t="shared" si="43"/>
        <v>19.430555555555166</v>
      </c>
      <c r="B2800" s="1">
        <v>43437.097222222219</v>
      </c>
      <c r="C2800" s="20">
        <v>0.2311385</v>
      </c>
      <c r="D2800" s="20">
        <v>218.85339999999999</v>
      </c>
    </row>
    <row r="2801" spans="1:4">
      <c r="A2801">
        <f t="shared" si="43"/>
        <v>19.437499999999609</v>
      </c>
      <c r="B2801" s="1">
        <v>43437.104166666664</v>
      </c>
      <c r="C2801" s="20">
        <v>0.33628710000000001</v>
      </c>
      <c r="D2801" s="20">
        <v>203.66839999999999</v>
      </c>
    </row>
    <row r="2802" spans="1:4">
      <c r="A2802">
        <f t="shared" si="43"/>
        <v>19.444444444444052</v>
      </c>
      <c r="B2802" s="1">
        <v>43437.111111111109</v>
      </c>
      <c r="C2802" s="20">
        <v>0.38347100000000001</v>
      </c>
      <c r="D2802" s="20">
        <v>193.42019999999999</v>
      </c>
    </row>
    <row r="2803" spans="1:4">
      <c r="A2803">
        <f t="shared" si="43"/>
        <v>19.451388888888495</v>
      </c>
      <c r="B2803" s="1">
        <v>43437.118055555555</v>
      </c>
      <c r="C2803" s="20">
        <v>0.39311699999999999</v>
      </c>
      <c r="D2803" s="20">
        <v>199.3107</v>
      </c>
    </row>
    <row r="2804" spans="1:4">
      <c r="A2804">
        <f t="shared" si="43"/>
        <v>19.458333333332938</v>
      </c>
      <c r="B2804" s="1">
        <v>43437.125</v>
      </c>
      <c r="C2804" s="20">
        <v>0.3939607</v>
      </c>
      <c r="D2804" s="20">
        <v>196.36490000000001</v>
      </c>
    </row>
    <row r="2805" spans="1:4">
      <c r="A2805">
        <f t="shared" si="43"/>
        <v>19.465277777777381</v>
      </c>
      <c r="B2805" s="1">
        <v>43437.131944444445</v>
      </c>
      <c r="C2805" s="20">
        <v>0.3939607</v>
      </c>
      <c r="D2805" s="20">
        <v>196.36490000000001</v>
      </c>
    </row>
    <row r="2806" spans="1:4">
      <c r="A2806">
        <f t="shared" si="43"/>
        <v>19.472222222221824</v>
      </c>
      <c r="B2806" s="1">
        <v>43437.138888888891</v>
      </c>
      <c r="C2806" s="20">
        <v>0.47530309999999998</v>
      </c>
      <c r="D2806" s="20">
        <v>190.05690000000001</v>
      </c>
    </row>
    <row r="2807" spans="1:4">
      <c r="A2807">
        <f t="shared" si="43"/>
        <v>19.479166666666266</v>
      </c>
      <c r="B2807" s="1">
        <v>43437.145833333336</v>
      </c>
      <c r="C2807" s="20">
        <v>0.59471839999999998</v>
      </c>
      <c r="D2807" s="20">
        <v>196.91149999999999</v>
      </c>
    </row>
    <row r="2808" spans="1:4">
      <c r="A2808">
        <f t="shared" si="43"/>
        <v>19.486111111110709</v>
      </c>
      <c r="B2808" s="1">
        <v>43437.152777777781</v>
      </c>
      <c r="C2808" s="20">
        <v>0.55050250000000001</v>
      </c>
      <c r="D2808" s="20">
        <v>186.4666</v>
      </c>
    </row>
    <row r="2809" spans="1:4">
      <c r="A2809">
        <f t="shared" si="43"/>
        <v>19.493055555555152</v>
      </c>
      <c r="B2809" s="1">
        <v>43437.159722222219</v>
      </c>
      <c r="C2809" s="20">
        <v>0.57065310000000002</v>
      </c>
      <c r="D2809" s="20">
        <v>189.9905</v>
      </c>
    </row>
    <row r="2810" spans="1:4">
      <c r="A2810">
        <f t="shared" si="43"/>
        <v>19.499999999999595</v>
      </c>
      <c r="B2810" s="1">
        <v>43437.166666666664</v>
      </c>
      <c r="C2810" s="20">
        <v>0.58920709999999998</v>
      </c>
      <c r="D2810" s="20">
        <v>189.57419999999999</v>
      </c>
    </row>
    <row r="2811" spans="1:4">
      <c r="A2811">
        <f t="shared" si="43"/>
        <v>19.506944444444038</v>
      </c>
      <c r="B2811" s="1">
        <v>43437.173611111109</v>
      </c>
      <c r="C2811" s="20">
        <v>0.58920709999999998</v>
      </c>
      <c r="D2811" s="20">
        <v>189.57419999999999</v>
      </c>
    </row>
    <row r="2812" spans="1:4">
      <c r="A2812">
        <f t="shared" si="43"/>
        <v>19.513888888888481</v>
      </c>
      <c r="B2812" s="1">
        <v>43437.180555555555</v>
      </c>
      <c r="C2812" s="20">
        <v>0.54139170000000003</v>
      </c>
      <c r="D2812" s="20">
        <v>193.2405</v>
      </c>
    </row>
    <row r="2813" spans="1:4">
      <c r="A2813">
        <f t="shared" si="43"/>
        <v>19.520833333332924</v>
      </c>
      <c r="B2813" s="1">
        <v>43437.1875</v>
      </c>
      <c r="C2813" s="20">
        <v>0.58657649999999995</v>
      </c>
      <c r="D2813" s="20">
        <v>195.2209</v>
      </c>
    </row>
    <row r="2814" spans="1:4">
      <c r="A2814">
        <f t="shared" si="43"/>
        <v>19.527777777777366</v>
      </c>
      <c r="B2814" s="1">
        <v>43437.194444444445</v>
      </c>
      <c r="C2814" s="20">
        <v>0.55399730000000003</v>
      </c>
      <c r="D2814" s="20">
        <v>184.86670000000001</v>
      </c>
    </row>
    <row r="2815" spans="1:4">
      <c r="A2815">
        <f t="shared" si="43"/>
        <v>19.534722222221809</v>
      </c>
      <c r="B2815" s="1">
        <v>43437.201388888891</v>
      </c>
      <c r="C2815" s="20">
        <v>0.5398963</v>
      </c>
      <c r="D2815" s="20">
        <v>189.81129999999999</v>
      </c>
    </row>
    <row r="2816" spans="1:4">
      <c r="A2816">
        <f t="shared" si="43"/>
        <v>19.541666666666252</v>
      </c>
      <c r="B2816" s="1">
        <v>43437.208333333336</v>
      </c>
      <c r="C2816" s="20">
        <v>0.60189040000000005</v>
      </c>
      <c r="D2816" s="20">
        <v>188.0224</v>
      </c>
    </row>
    <row r="2817" spans="1:4">
      <c r="A2817">
        <f t="shared" si="43"/>
        <v>19.548611111110695</v>
      </c>
      <c r="B2817" s="1">
        <v>43437.215277777781</v>
      </c>
      <c r="C2817" s="20">
        <v>0.60189040000000005</v>
      </c>
      <c r="D2817" s="20">
        <v>188.0224</v>
      </c>
    </row>
    <row r="2818" spans="1:4">
      <c r="A2818">
        <f t="shared" si="43"/>
        <v>19.555555555555138</v>
      </c>
      <c r="B2818" s="1">
        <v>43437.222222222219</v>
      </c>
      <c r="C2818" s="20">
        <v>0.58874269999999995</v>
      </c>
      <c r="D2818" s="20">
        <v>191.46260000000001</v>
      </c>
    </row>
    <row r="2819" spans="1:4">
      <c r="A2819">
        <f t="shared" si="43"/>
        <v>19.562499999999581</v>
      </c>
      <c r="B2819" s="1">
        <v>43437.229166666664</v>
      </c>
      <c r="C2819" s="20">
        <v>0.54670379999999996</v>
      </c>
      <c r="D2819" s="20">
        <v>202.249</v>
      </c>
    </row>
    <row r="2820" spans="1:4">
      <c r="A2820">
        <f t="shared" ref="A2820:A2883" si="44">A2819+((10/60)/24)</f>
        <v>19.569444444444024</v>
      </c>
      <c r="B2820" s="1">
        <v>43437.236111111109</v>
      </c>
      <c r="C2820" s="20">
        <v>0.42940889999999998</v>
      </c>
      <c r="D2820" s="20">
        <v>187.2243</v>
      </c>
    </row>
    <row r="2821" spans="1:4">
      <c r="A2821">
        <f t="shared" si="44"/>
        <v>19.576388888888467</v>
      </c>
      <c r="B2821" s="1">
        <v>43437.243055555555</v>
      </c>
      <c r="C2821" s="20">
        <v>0.4695743</v>
      </c>
      <c r="D2821" s="20">
        <v>190.3048</v>
      </c>
    </row>
    <row r="2822" spans="1:4">
      <c r="A2822">
        <f t="shared" si="44"/>
        <v>19.583333333332909</v>
      </c>
      <c r="B2822" s="1">
        <v>43437.25</v>
      </c>
      <c r="C2822" s="20">
        <v>0.55286979999999997</v>
      </c>
      <c r="D2822" s="20">
        <v>183.21430000000001</v>
      </c>
    </row>
    <row r="2823" spans="1:4">
      <c r="A2823">
        <f t="shared" si="44"/>
        <v>19.590277777777352</v>
      </c>
      <c r="B2823" s="1">
        <v>43437.256944444445</v>
      </c>
      <c r="C2823" s="20">
        <v>0.55286979999999997</v>
      </c>
      <c r="D2823" s="20">
        <v>183.21430000000001</v>
      </c>
    </row>
    <row r="2824" spans="1:4">
      <c r="A2824">
        <f t="shared" si="44"/>
        <v>19.597222222221795</v>
      </c>
      <c r="B2824" s="1">
        <v>43437.263888888891</v>
      </c>
      <c r="C2824" s="20">
        <v>0.37944299999999997</v>
      </c>
      <c r="D2824" s="20">
        <v>187.7244</v>
      </c>
    </row>
    <row r="2825" spans="1:4">
      <c r="A2825">
        <f t="shared" si="44"/>
        <v>19.604166666666238</v>
      </c>
      <c r="B2825" s="1">
        <v>43437.270833333336</v>
      </c>
      <c r="C2825" s="20">
        <v>0.37237209999999998</v>
      </c>
      <c r="D2825" s="20">
        <v>187.7167</v>
      </c>
    </row>
    <row r="2826" spans="1:4">
      <c r="A2826">
        <f t="shared" si="44"/>
        <v>19.611111111110681</v>
      </c>
      <c r="B2826" s="1">
        <v>43437.277777777781</v>
      </c>
      <c r="C2826" s="20">
        <v>0.28130050000000001</v>
      </c>
      <c r="D2826" s="20">
        <v>182.64879999999999</v>
      </c>
    </row>
    <row r="2827" spans="1:4">
      <c r="A2827">
        <f t="shared" si="44"/>
        <v>19.618055555555124</v>
      </c>
      <c r="B2827" s="1">
        <v>43437.284722222219</v>
      </c>
      <c r="C2827" s="20">
        <v>0.2858811</v>
      </c>
      <c r="D2827" s="20">
        <v>197.92789999999999</v>
      </c>
    </row>
    <row r="2828" spans="1:4">
      <c r="A2828">
        <f t="shared" si="44"/>
        <v>19.624999999999567</v>
      </c>
      <c r="B2828" s="1">
        <v>43437.291666666664</v>
      </c>
      <c r="C2828" s="20">
        <v>0.2040882</v>
      </c>
      <c r="D2828" s="20">
        <v>178.31530000000001</v>
      </c>
    </row>
    <row r="2829" spans="1:4">
      <c r="A2829">
        <f t="shared" si="44"/>
        <v>19.631944444444009</v>
      </c>
      <c r="B2829" s="1">
        <v>43437.298611111109</v>
      </c>
      <c r="C2829" s="20">
        <v>0.2040882</v>
      </c>
      <c r="D2829" s="20">
        <v>178.31530000000001</v>
      </c>
    </row>
    <row r="2830" spans="1:4">
      <c r="A2830">
        <f t="shared" si="44"/>
        <v>19.638888888888452</v>
      </c>
      <c r="B2830" s="1">
        <v>43437.305555555555</v>
      </c>
      <c r="C2830" s="20">
        <v>3.9395430000000002E-2</v>
      </c>
      <c r="D2830" s="20">
        <v>203.96250000000001</v>
      </c>
    </row>
    <row r="2831" spans="1:4">
      <c r="A2831">
        <f t="shared" si="44"/>
        <v>19.645833333332895</v>
      </c>
      <c r="B2831" s="1">
        <v>43437.3125</v>
      </c>
      <c r="C2831" s="20">
        <v>4.6518810000000001E-2</v>
      </c>
      <c r="D2831" s="20">
        <v>64.536649999999995</v>
      </c>
    </row>
    <row r="2832" spans="1:4">
      <c r="A2832">
        <f t="shared" si="44"/>
        <v>19.652777777777338</v>
      </c>
      <c r="B2832" s="1">
        <v>43437.319444444445</v>
      </c>
      <c r="C2832" s="20">
        <v>0.15788920000000001</v>
      </c>
      <c r="D2832" s="20">
        <v>27.538820000000001</v>
      </c>
    </row>
    <row r="2833" spans="1:4">
      <c r="A2833">
        <f t="shared" si="44"/>
        <v>19.659722222221781</v>
      </c>
      <c r="B2833" s="1">
        <v>43437.326388888891</v>
      </c>
      <c r="C2833" s="20">
        <v>0.24242320000000001</v>
      </c>
      <c r="D2833" s="20">
        <v>34.411140000000003</v>
      </c>
    </row>
    <row r="2834" spans="1:4">
      <c r="A2834">
        <f t="shared" si="44"/>
        <v>19.666666666666224</v>
      </c>
      <c r="B2834" s="1">
        <v>43437.333333333336</v>
      </c>
      <c r="C2834" s="20">
        <v>0.26632689999999998</v>
      </c>
      <c r="D2834" s="20">
        <v>24.159079999999999</v>
      </c>
    </row>
    <row r="2835" spans="1:4">
      <c r="A2835">
        <f t="shared" si="44"/>
        <v>19.673611111110667</v>
      </c>
      <c r="B2835" s="1">
        <v>43437.340277777781</v>
      </c>
      <c r="C2835" s="20">
        <v>0.26632689999999998</v>
      </c>
      <c r="D2835" s="20">
        <v>24.159079999999999</v>
      </c>
    </row>
    <row r="2836" spans="1:4">
      <c r="A2836">
        <f t="shared" si="44"/>
        <v>19.680555555555109</v>
      </c>
      <c r="B2836" s="1">
        <v>43437.347222222219</v>
      </c>
      <c r="C2836" s="20">
        <v>0.48175099999999998</v>
      </c>
      <c r="D2836" s="20">
        <v>20.91797</v>
      </c>
    </row>
    <row r="2837" spans="1:4">
      <c r="A2837">
        <f t="shared" si="44"/>
        <v>19.687499999999552</v>
      </c>
      <c r="B2837" s="1">
        <v>43437.354166666664</v>
      </c>
      <c r="C2837" s="20">
        <v>0.45666839999999997</v>
      </c>
      <c r="D2837" s="20">
        <v>4.8990929999999997</v>
      </c>
    </row>
    <row r="2838" spans="1:4">
      <c r="A2838">
        <f t="shared" si="44"/>
        <v>19.694444444443995</v>
      </c>
      <c r="B2838" s="1">
        <v>43437.361111111109</v>
      </c>
      <c r="C2838" s="20">
        <v>0.52049979999999996</v>
      </c>
      <c r="D2838" s="20">
        <v>9.06419</v>
      </c>
    </row>
    <row r="2839" spans="1:4">
      <c r="A2839">
        <f t="shared" si="44"/>
        <v>19.701388888888438</v>
      </c>
      <c r="B2839" s="1">
        <v>43437.368055555555</v>
      </c>
      <c r="C2839" s="20">
        <v>0.60321219999999998</v>
      </c>
      <c r="D2839" s="20">
        <v>8.8689280000000004</v>
      </c>
    </row>
    <row r="2840" spans="1:4">
      <c r="A2840">
        <f t="shared" si="44"/>
        <v>19.708333333332881</v>
      </c>
      <c r="B2840" s="1">
        <v>43437.375</v>
      </c>
      <c r="C2840" s="20">
        <v>0.66436139999999999</v>
      </c>
      <c r="D2840" s="20">
        <v>6.5687639999999998</v>
      </c>
    </row>
    <row r="2841" spans="1:4">
      <c r="A2841">
        <f t="shared" si="44"/>
        <v>19.715277777777324</v>
      </c>
      <c r="B2841" s="1">
        <v>43437.381944444445</v>
      </c>
      <c r="C2841" s="20">
        <v>0.66436139999999999</v>
      </c>
      <c r="D2841" s="20">
        <v>6.5687639999999998</v>
      </c>
    </row>
    <row r="2842" spans="1:4">
      <c r="A2842">
        <f t="shared" si="44"/>
        <v>19.722222222221767</v>
      </c>
      <c r="B2842" s="1">
        <v>43437.388888888891</v>
      </c>
      <c r="C2842" s="20">
        <v>0.67672449999999995</v>
      </c>
      <c r="D2842" s="20">
        <v>10.21397</v>
      </c>
    </row>
    <row r="2843" spans="1:4">
      <c r="A2843">
        <f t="shared" si="44"/>
        <v>19.72916666666621</v>
      </c>
      <c r="B2843" s="1">
        <v>43437.395833333336</v>
      </c>
      <c r="C2843" s="20">
        <v>0.61464949999999996</v>
      </c>
      <c r="D2843" s="20">
        <v>4.1985210000000004</v>
      </c>
    </row>
    <row r="2844" spans="1:4">
      <c r="A2844">
        <f t="shared" si="44"/>
        <v>19.736111111110652</v>
      </c>
      <c r="B2844" s="1">
        <v>43437.402777777781</v>
      </c>
      <c r="C2844" s="20">
        <v>0.63914389999999999</v>
      </c>
      <c r="D2844" s="20">
        <v>11.186870000000001</v>
      </c>
    </row>
    <row r="2845" spans="1:4">
      <c r="A2845">
        <f t="shared" si="44"/>
        <v>19.743055555555095</v>
      </c>
      <c r="B2845" s="1">
        <v>43437.409722222219</v>
      </c>
      <c r="C2845" s="20">
        <v>0.61896039999999997</v>
      </c>
      <c r="D2845" s="20">
        <v>16.32685</v>
      </c>
    </row>
    <row r="2846" spans="1:4">
      <c r="A2846">
        <f t="shared" si="44"/>
        <v>19.749999999999538</v>
      </c>
      <c r="B2846" s="1">
        <v>43437.416666666664</v>
      </c>
      <c r="C2846" s="20">
        <v>0.83710090000000004</v>
      </c>
      <c r="D2846" s="20">
        <v>10.531359999999999</v>
      </c>
    </row>
    <row r="2847" spans="1:4">
      <c r="A2847">
        <f t="shared" si="44"/>
        <v>19.756944444443981</v>
      </c>
      <c r="B2847" s="1">
        <v>43437.423611111109</v>
      </c>
      <c r="C2847" s="20">
        <v>0.83710090000000004</v>
      </c>
      <c r="D2847" s="20">
        <v>10.531359999999999</v>
      </c>
    </row>
    <row r="2848" spans="1:4">
      <c r="A2848">
        <f t="shared" si="44"/>
        <v>19.763888888888424</v>
      </c>
      <c r="B2848" s="1">
        <v>43437.430555555555</v>
      </c>
      <c r="C2848" s="20">
        <v>0.70319909999999997</v>
      </c>
      <c r="D2848" s="20">
        <v>5.4673689999999997</v>
      </c>
    </row>
    <row r="2849" spans="1:4">
      <c r="A2849">
        <f t="shared" si="44"/>
        <v>19.770833333332867</v>
      </c>
      <c r="B2849" s="1">
        <v>43437.4375</v>
      </c>
      <c r="C2849" s="20">
        <v>0.68155410000000005</v>
      </c>
      <c r="D2849" s="20">
        <v>3.8699949999999999</v>
      </c>
    </row>
    <row r="2850" spans="1:4">
      <c r="A2850">
        <f t="shared" si="44"/>
        <v>19.77777777777731</v>
      </c>
      <c r="B2850" s="1">
        <v>43437.444444444445</v>
      </c>
      <c r="C2850" s="20">
        <v>0.6964553</v>
      </c>
      <c r="D2850" s="20">
        <v>7.176037</v>
      </c>
    </row>
    <row r="2851" spans="1:4">
      <c r="A2851">
        <f t="shared" si="44"/>
        <v>19.784722222221752</v>
      </c>
      <c r="B2851" s="1">
        <v>43437.451388888891</v>
      </c>
      <c r="C2851" s="20">
        <v>0.61502029999999996</v>
      </c>
      <c r="D2851" s="20">
        <v>9.2632200000000005</v>
      </c>
    </row>
    <row r="2852" spans="1:4">
      <c r="A2852">
        <f t="shared" si="44"/>
        <v>19.791666666666195</v>
      </c>
      <c r="B2852" s="1">
        <v>43437.458333333336</v>
      </c>
      <c r="C2852" s="20">
        <v>0.64476120000000003</v>
      </c>
      <c r="D2852" s="20">
        <v>7.6651109999999996</v>
      </c>
    </row>
    <row r="2853" spans="1:4">
      <c r="A2853">
        <f t="shared" si="44"/>
        <v>19.798611111110638</v>
      </c>
      <c r="B2853" s="1">
        <v>43437.465277777781</v>
      </c>
      <c r="C2853" s="20">
        <v>0.64476120000000003</v>
      </c>
      <c r="D2853" s="20">
        <v>7.6651109999999996</v>
      </c>
    </row>
    <row r="2854" spans="1:4">
      <c r="A2854">
        <f t="shared" si="44"/>
        <v>19.805555555555081</v>
      </c>
      <c r="B2854" s="1">
        <v>43437.472222222219</v>
      </c>
      <c r="C2854" s="20">
        <v>0.60718780000000006</v>
      </c>
      <c r="D2854" s="20">
        <v>15.180630000000001</v>
      </c>
    </row>
    <row r="2855" spans="1:4">
      <c r="A2855">
        <f t="shared" si="44"/>
        <v>19.812499999999524</v>
      </c>
      <c r="B2855" s="1">
        <v>43437.479166666664</v>
      </c>
      <c r="C2855" s="20">
        <v>0.60149149999999996</v>
      </c>
      <c r="D2855" s="20">
        <v>13.851419999999999</v>
      </c>
    </row>
    <row r="2856" spans="1:4">
      <c r="A2856">
        <f t="shared" si="44"/>
        <v>19.819444444443967</v>
      </c>
      <c r="B2856" s="1">
        <v>43437.486111111109</v>
      </c>
      <c r="C2856" s="20">
        <v>0.58365230000000001</v>
      </c>
      <c r="D2856" s="20">
        <v>10.96339</v>
      </c>
    </row>
    <row r="2857" spans="1:4">
      <c r="A2857">
        <f t="shared" si="44"/>
        <v>19.82638888888841</v>
      </c>
      <c r="B2857" s="1">
        <v>43437.493055555555</v>
      </c>
      <c r="C2857" s="20">
        <v>0.6420226</v>
      </c>
      <c r="D2857" s="20">
        <v>10.137219999999999</v>
      </c>
    </row>
    <row r="2858" spans="1:4">
      <c r="A2858">
        <f t="shared" si="44"/>
        <v>19.833333333332853</v>
      </c>
      <c r="B2858" s="1">
        <v>43437.5</v>
      </c>
      <c r="C2858" s="20">
        <v>0.61664410000000003</v>
      </c>
      <c r="D2858" s="20">
        <v>4.1849160000000003</v>
      </c>
    </row>
    <row r="2859" spans="1:4">
      <c r="A2859">
        <f t="shared" si="44"/>
        <v>19.840277777777295</v>
      </c>
      <c r="B2859" s="1">
        <v>43437.506944444445</v>
      </c>
      <c r="C2859" s="20">
        <v>0.61664410000000003</v>
      </c>
      <c r="D2859" s="20">
        <v>4.1849160000000003</v>
      </c>
    </row>
    <row r="2860" spans="1:4">
      <c r="A2860">
        <f t="shared" si="44"/>
        <v>19.847222222221738</v>
      </c>
      <c r="B2860" s="1">
        <v>43437.513888888891</v>
      </c>
      <c r="C2860" s="20">
        <v>0.4001325</v>
      </c>
      <c r="D2860" s="20">
        <v>12.26477</v>
      </c>
    </row>
    <row r="2861" spans="1:4">
      <c r="A2861">
        <f t="shared" si="44"/>
        <v>19.854166666666181</v>
      </c>
      <c r="B2861" s="1">
        <v>43437.520833333336</v>
      </c>
      <c r="C2861" s="20">
        <v>0.41871350000000002</v>
      </c>
      <c r="D2861" s="20">
        <v>11.01473</v>
      </c>
    </row>
    <row r="2862" spans="1:4">
      <c r="A2862">
        <f t="shared" si="44"/>
        <v>19.861111111110624</v>
      </c>
      <c r="B2862" s="1">
        <v>43437.527777777781</v>
      </c>
      <c r="C2862" s="20">
        <v>0.43160280000000001</v>
      </c>
      <c r="D2862" s="20">
        <v>15.453049999999999</v>
      </c>
    </row>
    <row r="2863" spans="1:4">
      <c r="A2863">
        <f t="shared" si="44"/>
        <v>19.868055555555067</v>
      </c>
      <c r="B2863" s="1">
        <v>43437.534722222219</v>
      </c>
      <c r="C2863" s="20">
        <v>0.44165260000000001</v>
      </c>
      <c r="D2863" s="20">
        <v>3.115065</v>
      </c>
    </row>
    <row r="2864" spans="1:4">
      <c r="A2864">
        <f t="shared" si="44"/>
        <v>19.87499999999951</v>
      </c>
      <c r="B2864" s="1">
        <v>43437.541666666664</v>
      </c>
      <c r="C2864" s="20">
        <v>0.42106179999999999</v>
      </c>
      <c r="D2864" s="20">
        <v>11.22987</v>
      </c>
    </row>
    <row r="2865" spans="1:4">
      <c r="A2865">
        <f t="shared" si="44"/>
        <v>19.881944444443953</v>
      </c>
      <c r="B2865" s="1">
        <v>43437.548611111109</v>
      </c>
      <c r="C2865" s="20">
        <v>0.42106179999999999</v>
      </c>
      <c r="D2865" s="20">
        <v>11.22987</v>
      </c>
    </row>
    <row r="2866" spans="1:4">
      <c r="A2866">
        <f t="shared" si="44"/>
        <v>19.888888888888395</v>
      </c>
      <c r="B2866" s="1">
        <v>43437.555555555555</v>
      </c>
      <c r="C2866" s="20">
        <v>0.22205630000000001</v>
      </c>
      <c r="D2866" s="20">
        <v>1.290227</v>
      </c>
    </row>
    <row r="2867" spans="1:4">
      <c r="A2867">
        <f t="shared" si="44"/>
        <v>19.895833333332838</v>
      </c>
      <c r="B2867" s="1">
        <v>43437.5625</v>
      </c>
      <c r="C2867" s="20">
        <v>0.3304376</v>
      </c>
      <c r="D2867" s="20">
        <v>357.05099999999999</v>
      </c>
    </row>
    <row r="2868" spans="1:4">
      <c r="A2868">
        <f t="shared" si="44"/>
        <v>19.902777777777281</v>
      </c>
      <c r="B2868" s="1">
        <v>43437.569444444445</v>
      </c>
      <c r="C2868" s="20">
        <v>0.16324830000000001</v>
      </c>
      <c r="D2868" s="20">
        <v>356.83960000000002</v>
      </c>
    </row>
    <row r="2869" spans="1:4">
      <c r="A2869">
        <f t="shared" si="44"/>
        <v>19.909722222221724</v>
      </c>
      <c r="B2869" s="1">
        <v>43437.576388888891</v>
      </c>
      <c r="C2869" s="20">
        <v>0.1644688</v>
      </c>
      <c r="D2869" s="20">
        <v>340.4633</v>
      </c>
    </row>
    <row r="2870" spans="1:4">
      <c r="A2870">
        <f t="shared" si="44"/>
        <v>19.916666666666167</v>
      </c>
      <c r="B2870" s="1">
        <v>43437.583333333336</v>
      </c>
      <c r="C2870" s="20">
        <v>6.428064E-2</v>
      </c>
      <c r="D2870" s="20">
        <v>5.3558250000000003</v>
      </c>
    </row>
    <row r="2871" spans="1:4">
      <c r="A2871">
        <f t="shared" si="44"/>
        <v>19.92361111111061</v>
      </c>
      <c r="B2871" s="1">
        <v>43437.590277777781</v>
      </c>
      <c r="C2871" s="20">
        <v>6.428064E-2</v>
      </c>
      <c r="D2871" s="20">
        <v>5.3558250000000003</v>
      </c>
    </row>
    <row r="2872" spans="1:4">
      <c r="A2872">
        <f t="shared" si="44"/>
        <v>19.930555555555053</v>
      </c>
      <c r="B2872" s="1">
        <v>43437.597222222219</v>
      </c>
      <c r="C2872" s="20">
        <v>9.5341490000000001E-2</v>
      </c>
      <c r="D2872" s="20">
        <v>245.8545</v>
      </c>
    </row>
    <row r="2873" spans="1:4">
      <c r="A2873">
        <f t="shared" si="44"/>
        <v>19.937499999999496</v>
      </c>
      <c r="B2873" s="1">
        <v>43437.604166666664</v>
      </c>
      <c r="C2873" s="20">
        <v>0.2323984</v>
      </c>
      <c r="D2873" s="20">
        <v>230.76259999999999</v>
      </c>
    </row>
    <row r="2874" spans="1:4">
      <c r="A2874">
        <f t="shared" si="44"/>
        <v>19.944444444443938</v>
      </c>
      <c r="B2874" s="1">
        <v>43437.611111111109</v>
      </c>
      <c r="C2874" s="20">
        <v>0.21651790000000001</v>
      </c>
      <c r="D2874" s="20">
        <v>205.1448</v>
      </c>
    </row>
    <row r="2875" spans="1:4">
      <c r="A2875">
        <f t="shared" si="44"/>
        <v>19.951388888888381</v>
      </c>
      <c r="B2875" s="1">
        <v>43437.618055555555</v>
      </c>
      <c r="C2875" s="20">
        <v>0.26229180000000002</v>
      </c>
      <c r="D2875" s="20">
        <v>200.3004</v>
      </c>
    </row>
    <row r="2876" spans="1:4">
      <c r="A2876">
        <f t="shared" si="44"/>
        <v>19.958333333332824</v>
      </c>
      <c r="B2876" s="1">
        <v>43437.625</v>
      </c>
      <c r="C2876" s="20">
        <v>0.35319260000000002</v>
      </c>
      <c r="D2876" s="20">
        <v>195.0986</v>
      </c>
    </row>
    <row r="2877" spans="1:4">
      <c r="A2877">
        <f t="shared" si="44"/>
        <v>19.965277777777267</v>
      </c>
      <c r="B2877" s="1">
        <v>43437.631944444445</v>
      </c>
      <c r="C2877" s="20">
        <v>0.35319260000000002</v>
      </c>
      <c r="D2877" s="20">
        <v>195.0986</v>
      </c>
    </row>
    <row r="2878" spans="1:4">
      <c r="A2878">
        <f t="shared" si="44"/>
        <v>19.97222222222171</v>
      </c>
      <c r="B2878" s="1">
        <v>43437.638888888891</v>
      </c>
      <c r="C2878" s="20">
        <v>0.4556885</v>
      </c>
      <c r="D2878" s="20">
        <v>204.09010000000001</v>
      </c>
    </row>
    <row r="2879" spans="1:4">
      <c r="A2879">
        <f t="shared" si="44"/>
        <v>19.979166666666153</v>
      </c>
      <c r="B2879" s="1">
        <v>43437.645833333336</v>
      </c>
      <c r="C2879" s="20">
        <v>0.54502200000000001</v>
      </c>
      <c r="D2879" s="20">
        <v>201.52809999999999</v>
      </c>
    </row>
    <row r="2880" spans="1:4">
      <c r="A2880">
        <f t="shared" si="44"/>
        <v>19.986111111110596</v>
      </c>
      <c r="B2880" s="1">
        <v>43437.652777777781</v>
      </c>
      <c r="C2880" s="20">
        <v>0.59411950000000002</v>
      </c>
      <c r="D2880" s="20">
        <v>195.3228</v>
      </c>
    </row>
    <row r="2881" spans="1:4">
      <c r="A2881">
        <f t="shared" si="44"/>
        <v>19.993055555555038</v>
      </c>
      <c r="B2881" s="1">
        <v>43437.659722222219</v>
      </c>
      <c r="C2881" s="20">
        <v>0.67683159999999998</v>
      </c>
      <c r="D2881" s="20">
        <v>190.72890000000001</v>
      </c>
    </row>
    <row r="2882" spans="1:4">
      <c r="A2882">
        <f t="shared" si="44"/>
        <v>19.999999999999481</v>
      </c>
      <c r="B2882" s="1">
        <v>43437.666666666664</v>
      </c>
      <c r="C2882" s="20">
        <v>0.53167750000000003</v>
      </c>
      <c r="D2882" s="20">
        <v>189.09030000000001</v>
      </c>
    </row>
    <row r="2883" spans="1:4">
      <c r="A2883">
        <f t="shared" si="44"/>
        <v>20.006944444443924</v>
      </c>
      <c r="B2883" s="1">
        <v>43437.673611111109</v>
      </c>
      <c r="C2883" s="20">
        <v>0.53167750000000003</v>
      </c>
      <c r="D2883" s="20">
        <v>189.09030000000001</v>
      </c>
    </row>
    <row r="2884" spans="1:4">
      <c r="A2884">
        <f t="shared" ref="A2884:A2947" si="45">A2883+((10/60)/24)</f>
        <v>20.013888888888367</v>
      </c>
      <c r="B2884" s="1">
        <v>43437.680555555555</v>
      </c>
      <c r="C2884" s="20">
        <v>0.72174300000000002</v>
      </c>
      <c r="D2884" s="20">
        <v>188.9272</v>
      </c>
    </row>
    <row r="2885" spans="1:4">
      <c r="A2885">
        <f t="shared" si="45"/>
        <v>20.02083333333281</v>
      </c>
      <c r="B2885" s="1">
        <v>43437.6875</v>
      </c>
      <c r="C2885" s="20">
        <v>0.65042759999999999</v>
      </c>
      <c r="D2885" s="20">
        <v>190.27330000000001</v>
      </c>
    </row>
    <row r="2886" spans="1:4">
      <c r="A2886">
        <f t="shared" si="45"/>
        <v>20.027777777777253</v>
      </c>
      <c r="B2886" s="1">
        <v>43437.694444444445</v>
      </c>
      <c r="C2886" s="20">
        <v>0.7385235</v>
      </c>
      <c r="D2886" s="20">
        <v>194.18680000000001</v>
      </c>
    </row>
    <row r="2887" spans="1:4">
      <c r="A2887">
        <f t="shared" si="45"/>
        <v>20.034722222221696</v>
      </c>
      <c r="B2887" s="1">
        <v>43437.701388888891</v>
      </c>
      <c r="C2887" s="20">
        <v>0.71274820000000005</v>
      </c>
      <c r="D2887" s="20">
        <v>192.0667</v>
      </c>
    </row>
    <row r="2888" spans="1:4">
      <c r="A2888">
        <f t="shared" si="45"/>
        <v>20.041666666666138</v>
      </c>
      <c r="B2888" s="1">
        <v>43437.708333333336</v>
      </c>
      <c r="C2888" s="20">
        <v>0.67427300000000001</v>
      </c>
      <c r="D2888" s="20">
        <v>191.8099</v>
      </c>
    </row>
    <row r="2889" spans="1:4">
      <c r="A2889">
        <f t="shared" si="45"/>
        <v>20.048611111110581</v>
      </c>
      <c r="B2889" s="1">
        <v>43437.715277777781</v>
      </c>
      <c r="C2889" s="20">
        <v>0.67427300000000001</v>
      </c>
      <c r="D2889" s="20">
        <v>191.8099</v>
      </c>
    </row>
    <row r="2890" spans="1:4">
      <c r="A2890">
        <f t="shared" si="45"/>
        <v>20.055555555555024</v>
      </c>
      <c r="B2890" s="1">
        <v>43437.722222222219</v>
      </c>
      <c r="C2890" s="20">
        <v>0.73132280000000005</v>
      </c>
      <c r="D2890" s="20">
        <v>193.20009999999999</v>
      </c>
    </row>
    <row r="2891" spans="1:4">
      <c r="A2891">
        <f t="shared" si="45"/>
        <v>20.062499999999467</v>
      </c>
      <c r="B2891" s="1">
        <v>43437.729166666664</v>
      </c>
      <c r="C2891" s="20">
        <v>0.7678294</v>
      </c>
      <c r="D2891" s="20">
        <v>192.715</v>
      </c>
    </row>
    <row r="2892" spans="1:4">
      <c r="A2892">
        <f t="shared" si="45"/>
        <v>20.06944444444391</v>
      </c>
      <c r="B2892" s="1">
        <v>43437.736111111109</v>
      </c>
      <c r="C2892" s="20">
        <v>0.78392919999999999</v>
      </c>
      <c r="D2892" s="20">
        <v>187.62360000000001</v>
      </c>
    </row>
    <row r="2893" spans="1:4">
      <c r="A2893">
        <f t="shared" si="45"/>
        <v>20.076388888888353</v>
      </c>
      <c r="B2893" s="1">
        <v>43437.743055555555</v>
      </c>
      <c r="C2893" s="20">
        <v>0.69385090000000005</v>
      </c>
      <c r="D2893" s="20">
        <v>186.0393</v>
      </c>
    </row>
    <row r="2894" spans="1:4">
      <c r="A2894">
        <f t="shared" si="45"/>
        <v>20.083333333332796</v>
      </c>
      <c r="B2894" s="1">
        <v>43437.75</v>
      </c>
      <c r="C2894" s="20">
        <v>0.73869410000000002</v>
      </c>
      <c r="D2894" s="20">
        <v>188.79920000000001</v>
      </c>
    </row>
    <row r="2895" spans="1:4">
      <c r="A2895">
        <f t="shared" si="45"/>
        <v>20.090277777777239</v>
      </c>
      <c r="B2895" s="1">
        <v>43437.756944444445</v>
      </c>
      <c r="C2895" s="20">
        <v>0.73869410000000002</v>
      </c>
      <c r="D2895" s="20">
        <v>188.79920000000001</v>
      </c>
    </row>
    <row r="2896" spans="1:4">
      <c r="A2896">
        <f t="shared" si="45"/>
        <v>20.097222222221681</v>
      </c>
      <c r="B2896" s="1">
        <v>43437.763888888891</v>
      </c>
      <c r="C2896" s="20">
        <v>0.68699710000000003</v>
      </c>
      <c r="D2896" s="20">
        <v>191.1627</v>
      </c>
    </row>
    <row r="2897" spans="1:4">
      <c r="A2897">
        <f t="shared" si="45"/>
        <v>20.104166666666124</v>
      </c>
      <c r="B2897" s="1">
        <v>43437.770833333336</v>
      </c>
      <c r="C2897" s="20">
        <v>0.57095890000000005</v>
      </c>
      <c r="D2897" s="20">
        <v>189.5778</v>
      </c>
    </row>
    <row r="2898" spans="1:4">
      <c r="A2898">
        <f t="shared" si="45"/>
        <v>20.111111111110567</v>
      </c>
      <c r="B2898" s="1">
        <v>43437.777777777781</v>
      </c>
      <c r="C2898" s="20">
        <v>0.64773449999999999</v>
      </c>
      <c r="D2898" s="20">
        <v>187.62970000000001</v>
      </c>
    </row>
    <row r="2899" spans="1:4">
      <c r="A2899">
        <f t="shared" si="45"/>
        <v>20.11805555555501</v>
      </c>
      <c r="B2899" s="1">
        <v>43437.784722222219</v>
      </c>
      <c r="C2899" s="20">
        <v>0.57466600000000001</v>
      </c>
      <c r="D2899" s="20">
        <v>192.97219999999999</v>
      </c>
    </row>
    <row r="2900" spans="1:4">
      <c r="A2900">
        <f t="shared" si="45"/>
        <v>20.124999999999453</v>
      </c>
      <c r="B2900" s="1">
        <v>43437.791666666664</v>
      </c>
      <c r="C2900" s="20">
        <v>0.47752070000000002</v>
      </c>
      <c r="D2900" s="20">
        <v>185.8897</v>
      </c>
    </row>
    <row r="2901" spans="1:4">
      <c r="A2901">
        <f t="shared" si="45"/>
        <v>20.131944444443896</v>
      </c>
      <c r="B2901" s="1">
        <v>43437.798611111109</v>
      </c>
      <c r="C2901" s="20">
        <v>0.47752070000000002</v>
      </c>
      <c r="D2901" s="20">
        <v>185.8897</v>
      </c>
    </row>
    <row r="2902" spans="1:4">
      <c r="A2902">
        <f t="shared" si="45"/>
        <v>20.138888888888339</v>
      </c>
      <c r="B2902" s="1">
        <v>43437.805555555555</v>
      </c>
      <c r="C2902" s="20">
        <v>0.34503620000000002</v>
      </c>
      <c r="D2902" s="20">
        <v>179.16970000000001</v>
      </c>
    </row>
    <row r="2903" spans="1:4">
      <c r="A2903">
        <f t="shared" si="45"/>
        <v>20.145833333332781</v>
      </c>
      <c r="B2903" s="1">
        <v>43437.8125</v>
      </c>
      <c r="C2903" s="20">
        <v>0.41251060000000001</v>
      </c>
      <c r="D2903" s="20">
        <v>190.19300000000001</v>
      </c>
    </row>
    <row r="2904" spans="1:4">
      <c r="A2904">
        <f t="shared" si="45"/>
        <v>20.152777777777224</v>
      </c>
      <c r="B2904" s="1">
        <v>43437.819444444445</v>
      </c>
      <c r="C2904" s="20">
        <v>0.4327609</v>
      </c>
      <c r="D2904" s="20">
        <v>185.1705</v>
      </c>
    </row>
    <row r="2905" spans="1:4">
      <c r="A2905">
        <f t="shared" si="45"/>
        <v>20.159722222221667</v>
      </c>
      <c r="B2905" s="1">
        <v>43437.826388888891</v>
      </c>
      <c r="C2905" s="20">
        <v>0.18469430000000001</v>
      </c>
      <c r="D2905" s="20">
        <v>184.96969999999999</v>
      </c>
    </row>
    <row r="2906" spans="1:4">
      <c r="A2906">
        <f t="shared" si="45"/>
        <v>20.16666666666611</v>
      </c>
      <c r="B2906" s="1">
        <v>43437.833333333336</v>
      </c>
      <c r="C2906" s="20">
        <v>0.171406</v>
      </c>
      <c r="D2906" s="20">
        <v>160.9308</v>
      </c>
    </row>
    <row r="2907" spans="1:4">
      <c r="A2907">
        <f t="shared" si="45"/>
        <v>20.173611111110553</v>
      </c>
      <c r="B2907" s="1">
        <v>43437.840277777781</v>
      </c>
      <c r="C2907" s="20">
        <v>0.171406</v>
      </c>
      <c r="D2907" s="20">
        <v>160.9308</v>
      </c>
    </row>
    <row r="2908" spans="1:4">
      <c r="A2908">
        <f t="shared" si="45"/>
        <v>20.180555555554996</v>
      </c>
      <c r="B2908" s="1">
        <v>43437.847222222219</v>
      </c>
      <c r="C2908" s="20">
        <v>4.1048750000000002E-2</v>
      </c>
      <c r="D2908" s="20">
        <v>55.922809999999998</v>
      </c>
    </row>
    <row r="2909" spans="1:4">
      <c r="A2909">
        <f t="shared" si="45"/>
        <v>20.187499999999439</v>
      </c>
      <c r="B2909" s="1">
        <v>43437.854166666664</v>
      </c>
      <c r="C2909" s="20">
        <v>4.9979999999999997E-2</v>
      </c>
      <c r="D2909" s="20">
        <v>109.8852</v>
      </c>
    </row>
    <row r="2910" spans="1:4">
      <c r="A2910">
        <f t="shared" si="45"/>
        <v>20.194444444443882</v>
      </c>
      <c r="B2910" s="1">
        <v>43437.861111111109</v>
      </c>
      <c r="C2910" s="20">
        <v>0.22274869999999999</v>
      </c>
      <c r="D2910" s="20">
        <v>25.529699999999998</v>
      </c>
    </row>
    <row r="2911" spans="1:4">
      <c r="A2911">
        <f t="shared" si="45"/>
        <v>20.201388888888324</v>
      </c>
      <c r="B2911" s="1">
        <v>43437.868055555555</v>
      </c>
      <c r="C2911" s="20">
        <v>0.2457336</v>
      </c>
      <c r="D2911" s="20">
        <v>11.26421</v>
      </c>
    </row>
    <row r="2912" spans="1:4">
      <c r="A2912">
        <f t="shared" si="45"/>
        <v>20.208333333332767</v>
      </c>
      <c r="B2912" s="1">
        <v>43437.875</v>
      </c>
      <c r="C2912" s="20">
        <v>0.37540639999999997</v>
      </c>
      <c r="D2912" s="20">
        <v>15.924429999999999</v>
      </c>
    </row>
    <row r="2913" spans="1:4">
      <c r="A2913">
        <f t="shared" si="45"/>
        <v>20.21527777777721</v>
      </c>
      <c r="B2913" s="1">
        <v>43437.881944444445</v>
      </c>
      <c r="C2913" s="20">
        <v>0.37540639999999997</v>
      </c>
      <c r="D2913" s="20">
        <v>15.924429999999999</v>
      </c>
    </row>
    <row r="2914" spans="1:4">
      <c r="A2914">
        <f t="shared" si="45"/>
        <v>20.222222222221653</v>
      </c>
      <c r="B2914" s="1">
        <v>43437.888888888891</v>
      </c>
      <c r="C2914" s="20">
        <v>0.47371089999999999</v>
      </c>
      <c r="D2914" s="20">
        <v>13.302849999999999</v>
      </c>
    </row>
    <row r="2915" spans="1:4">
      <c r="A2915">
        <f t="shared" si="45"/>
        <v>20.229166666666096</v>
      </c>
      <c r="B2915" s="1">
        <v>43437.895833333336</v>
      </c>
      <c r="C2915" s="20">
        <v>0.47320709999999999</v>
      </c>
      <c r="D2915" s="20">
        <v>15.945399999999999</v>
      </c>
    </row>
    <row r="2916" spans="1:4">
      <c r="A2916">
        <f t="shared" si="45"/>
        <v>20.236111111110539</v>
      </c>
      <c r="B2916" s="1">
        <v>43437.902777777781</v>
      </c>
      <c r="C2916" s="20">
        <v>0.50264600000000004</v>
      </c>
      <c r="D2916" s="20">
        <v>11.24287</v>
      </c>
    </row>
    <row r="2917" spans="1:4">
      <c r="A2917">
        <f t="shared" si="45"/>
        <v>20.243055555554982</v>
      </c>
      <c r="B2917" s="1">
        <v>43437.909722222219</v>
      </c>
      <c r="C2917" s="20">
        <v>0.54244079999999995</v>
      </c>
      <c r="D2917" s="20">
        <v>6.456836</v>
      </c>
    </row>
    <row r="2918" spans="1:4">
      <c r="A2918">
        <f t="shared" si="45"/>
        <v>20.249999999999424</v>
      </c>
      <c r="B2918" s="1">
        <v>43437.916666666664</v>
      </c>
      <c r="C2918" s="20">
        <v>0.56738699999999997</v>
      </c>
      <c r="D2918" s="20">
        <v>7.9016060000000001</v>
      </c>
    </row>
    <row r="2919" spans="1:4">
      <c r="A2919">
        <f t="shared" si="45"/>
        <v>20.256944444443867</v>
      </c>
      <c r="B2919" s="1">
        <v>43437.923611111109</v>
      </c>
      <c r="C2919" s="20">
        <v>0.56738699999999997</v>
      </c>
      <c r="D2919" s="20">
        <v>7.9016060000000001</v>
      </c>
    </row>
    <row r="2920" spans="1:4">
      <c r="A2920">
        <f t="shared" si="45"/>
        <v>20.26388888888831</v>
      </c>
      <c r="B2920" s="1">
        <v>43437.930555555555</v>
      </c>
      <c r="C2920" s="20">
        <v>0.69893209999999995</v>
      </c>
      <c r="D2920" s="20">
        <v>351.35980000000001</v>
      </c>
    </row>
    <row r="2921" spans="1:4">
      <c r="A2921">
        <f t="shared" si="45"/>
        <v>20.270833333332753</v>
      </c>
      <c r="B2921" s="1">
        <v>43437.9375</v>
      </c>
      <c r="C2921" s="20">
        <v>0.59390569999999998</v>
      </c>
      <c r="D2921" s="20">
        <v>6.574573</v>
      </c>
    </row>
    <row r="2922" spans="1:4">
      <c r="A2922">
        <f t="shared" si="45"/>
        <v>20.277777777777196</v>
      </c>
      <c r="B2922" s="1">
        <v>43437.944444444445</v>
      </c>
      <c r="C2922" s="20">
        <v>0.63229900000000006</v>
      </c>
      <c r="D2922" s="20">
        <v>11.771990000000001</v>
      </c>
    </row>
    <row r="2923" spans="1:4">
      <c r="A2923">
        <f t="shared" si="45"/>
        <v>20.284722222221639</v>
      </c>
      <c r="B2923" s="1">
        <v>43437.951388888891</v>
      </c>
      <c r="C2923" s="20">
        <v>0.7915257</v>
      </c>
      <c r="D2923" s="20">
        <v>18.183150000000001</v>
      </c>
    </row>
    <row r="2924" spans="1:4">
      <c r="A2924">
        <f t="shared" si="45"/>
        <v>20.291666666666082</v>
      </c>
      <c r="B2924" s="1">
        <v>43437.958333333336</v>
      </c>
      <c r="C2924" s="20">
        <v>0.78575950000000006</v>
      </c>
      <c r="D2924" s="20">
        <v>8.5632149999999996</v>
      </c>
    </row>
    <row r="2925" spans="1:4">
      <c r="A2925">
        <f t="shared" si="45"/>
        <v>20.298611111110525</v>
      </c>
      <c r="B2925" s="1">
        <v>43437.965277777781</v>
      </c>
      <c r="C2925" s="20">
        <v>0.78575950000000006</v>
      </c>
      <c r="D2925" s="20">
        <v>8.5632149999999996</v>
      </c>
    </row>
    <row r="2926" spans="1:4">
      <c r="A2926">
        <f t="shared" si="45"/>
        <v>20.305555555554967</v>
      </c>
      <c r="B2926" s="1">
        <v>43437.972222222219</v>
      </c>
      <c r="C2926" s="20">
        <v>0.61176790000000003</v>
      </c>
      <c r="D2926" s="20">
        <v>13.03674</v>
      </c>
    </row>
    <row r="2927" spans="1:4">
      <c r="A2927">
        <f t="shared" si="45"/>
        <v>20.31249999999941</v>
      </c>
      <c r="B2927" s="1">
        <v>43437.979166666664</v>
      </c>
      <c r="C2927" s="20">
        <v>0.66062169999999998</v>
      </c>
      <c r="D2927" s="20">
        <v>7.4800180000000003</v>
      </c>
    </row>
    <row r="2928" spans="1:4">
      <c r="A2928">
        <f t="shared" si="45"/>
        <v>20.319444444443853</v>
      </c>
      <c r="B2928" s="1">
        <v>43437.986111111109</v>
      </c>
      <c r="C2928" s="20">
        <v>0.5924661</v>
      </c>
      <c r="D2928" s="20">
        <v>5.2294510000000001</v>
      </c>
    </row>
    <row r="2929" spans="1:4">
      <c r="A2929">
        <f t="shared" si="45"/>
        <v>20.326388888888296</v>
      </c>
      <c r="B2929" s="1">
        <v>43437.993055555555</v>
      </c>
      <c r="C2929" s="20">
        <v>0.51633030000000002</v>
      </c>
      <c r="D2929" s="20">
        <v>8.2399540000000009</v>
      </c>
    </row>
    <row r="2930" spans="1:4">
      <c r="A2930">
        <f t="shared" si="45"/>
        <v>20.333333333332739</v>
      </c>
      <c r="B2930" s="1">
        <v>43438</v>
      </c>
      <c r="C2930" s="20">
        <v>0.56859479999999996</v>
      </c>
      <c r="D2930" s="20">
        <v>13.00972</v>
      </c>
    </row>
    <row r="2931" spans="1:4">
      <c r="A2931">
        <f t="shared" si="45"/>
        <v>20.340277777777182</v>
      </c>
      <c r="B2931" s="1">
        <v>43438.006944444445</v>
      </c>
      <c r="C2931" s="20">
        <v>0.56859479999999996</v>
      </c>
      <c r="D2931" s="20">
        <v>13.00972</v>
      </c>
    </row>
    <row r="2932" spans="1:4">
      <c r="A2932">
        <f t="shared" si="45"/>
        <v>20.347222222221625</v>
      </c>
      <c r="B2932" s="1">
        <v>43438.013888888891</v>
      </c>
      <c r="C2932" s="20">
        <v>0.48113299999999998</v>
      </c>
      <c r="D2932" s="20">
        <v>3.9328959999999999</v>
      </c>
    </row>
    <row r="2933" spans="1:4">
      <c r="A2933">
        <f t="shared" si="45"/>
        <v>20.354166666666067</v>
      </c>
      <c r="B2933" s="1">
        <v>43438.020833333336</v>
      </c>
      <c r="C2933" s="20">
        <v>0.51168049999999998</v>
      </c>
      <c r="D2933" s="20">
        <v>11.727180000000001</v>
      </c>
    </row>
    <row r="2934" spans="1:4">
      <c r="A2934">
        <f t="shared" si="45"/>
        <v>20.36111111111051</v>
      </c>
      <c r="B2934" s="1">
        <v>43438.027777777781</v>
      </c>
      <c r="C2934" s="20">
        <v>0.45808840000000001</v>
      </c>
      <c r="D2934" s="20">
        <v>1.1257550000000001</v>
      </c>
    </row>
    <row r="2935" spans="1:4">
      <c r="A2935">
        <f t="shared" si="45"/>
        <v>20.368055555554953</v>
      </c>
      <c r="B2935" s="1">
        <v>43438.034722222219</v>
      </c>
      <c r="C2935" s="20">
        <v>0.48855910000000002</v>
      </c>
      <c r="D2935" s="20">
        <v>4.5785980000000004</v>
      </c>
    </row>
    <row r="2936" spans="1:4">
      <c r="A2936">
        <f t="shared" si="45"/>
        <v>20.374999999999396</v>
      </c>
      <c r="B2936" s="1">
        <v>43438.041666666664</v>
      </c>
      <c r="C2936" s="20">
        <v>0.37582579999999999</v>
      </c>
      <c r="D2936" s="20">
        <v>5.649915</v>
      </c>
    </row>
    <row r="2937" spans="1:4">
      <c r="A2937">
        <f t="shared" si="45"/>
        <v>20.381944444443839</v>
      </c>
      <c r="B2937" s="1">
        <v>43438.048611111109</v>
      </c>
      <c r="C2937" s="20">
        <v>0.37582579999999999</v>
      </c>
      <c r="D2937" s="20">
        <v>5.649915</v>
      </c>
    </row>
    <row r="2938" spans="1:4">
      <c r="A2938">
        <f t="shared" si="45"/>
        <v>20.388888888888282</v>
      </c>
      <c r="B2938" s="1">
        <v>43438.055555555555</v>
      </c>
      <c r="C2938" s="20">
        <v>0.32801370000000002</v>
      </c>
      <c r="D2938" s="20">
        <v>359.476</v>
      </c>
    </row>
    <row r="2939" spans="1:4">
      <c r="A2939">
        <f t="shared" si="45"/>
        <v>20.395833333332725</v>
      </c>
      <c r="B2939" s="1">
        <v>43438.0625</v>
      </c>
      <c r="C2939" s="20">
        <v>0.37497330000000001</v>
      </c>
      <c r="D2939" s="20">
        <v>4.1291630000000001</v>
      </c>
    </row>
    <row r="2940" spans="1:4">
      <c r="A2940">
        <f t="shared" si="45"/>
        <v>20.402777777777168</v>
      </c>
      <c r="B2940" s="1">
        <v>43438.069444444445</v>
      </c>
      <c r="C2940" s="20">
        <v>0.32649650000000002</v>
      </c>
      <c r="D2940" s="20">
        <v>3.1603620000000001</v>
      </c>
    </row>
    <row r="2941" spans="1:4">
      <c r="A2941">
        <f t="shared" si="45"/>
        <v>20.40972222222161</v>
      </c>
      <c r="B2941" s="1">
        <v>43438.076388888891</v>
      </c>
      <c r="C2941" s="20">
        <v>0.21896119999999999</v>
      </c>
      <c r="D2941" s="20">
        <v>16.448609999999999</v>
      </c>
    </row>
    <row r="2942" spans="1:4">
      <c r="A2942">
        <f t="shared" si="45"/>
        <v>20.416666666666053</v>
      </c>
      <c r="B2942" s="1">
        <v>43438.083333333336</v>
      </c>
      <c r="C2942" s="20">
        <v>0.14239379999999999</v>
      </c>
      <c r="D2942" s="20">
        <v>10.52078</v>
      </c>
    </row>
    <row r="2943" spans="1:4">
      <c r="A2943">
        <f t="shared" si="45"/>
        <v>20.423611111110496</v>
      </c>
      <c r="B2943" s="1">
        <v>43438.090277777781</v>
      </c>
      <c r="C2943" s="20">
        <v>0.14239379999999999</v>
      </c>
      <c r="D2943" s="20">
        <v>10.52078</v>
      </c>
    </row>
    <row r="2944" spans="1:4">
      <c r="A2944">
        <f t="shared" si="45"/>
        <v>20.430555555554939</v>
      </c>
      <c r="B2944" s="1">
        <v>43438.097222222219</v>
      </c>
      <c r="C2944" s="20">
        <v>0.14818909999999999</v>
      </c>
      <c r="D2944" s="20">
        <v>338.62939999999998</v>
      </c>
    </row>
    <row r="2945" spans="1:4">
      <c r="A2945">
        <f t="shared" si="45"/>
        <v>20.437499999999382</v>
      </c>
      <c r="B2945" s="1">
        <v>43438.104166666664</v>
      </c>
      <c r="C2945" s="20">
        <v>4.7885280000000002E-2</v>
      </c>
      <c r="D2945" s="20">
        <v>208.70590000000001</v>
      </c>
    </row>
    <row r="2946" spans="1:4">
      <c r="A2946">
        <f t="shared" si="45"/>
        <v>20.444444444443825</v>
      </c>
      <c r="B2946" s="1">
        <v>43438.111111111109</v>
      </c>
      <c r="C2946" s="20">
        <v>9.8473350000000001E-2</v>
      </c>
      <c r="D2946" s="20">
        <v>235.3416</v>
      </c>
    </row>
    <row r="2947" spans="1:4">
      <c r="A2947">
        <f t="shared" si="45"/>
        <v>20.451388888888268</v>
      </c>
      <c r="B2947" s="1">
        <v>43438.118055555555</v>
      </c>
      <c r="C2947" s="20">
        <v>0.13729530000000001</v>
      </c>
      <c r="D2947" s="20">
        <v>200.0188</v>
      </c>
    </row>
    <row r="2948" spans="1:4">
      <c r="A2948">
        <f t="shared" ref="A2948:A3011" si="46">A2947+((10/60)/24)</f>
        <v>20.45833333333271</v>
      </c>
      <c r="B2948" s="1">
        <v>43438.125</v>
      </c>
      <c r="C2948" s="20">
        <v>0.2284032</v>
      </c>
      <c r="D2948" s="20">
        <v>217.17089999999999</v>
      </c>
    </row>
    <row r="2949" spans="1:4">
      <c r="A2949">
        <f t="shared" si="46"/>
        <v>20.465277777777153</v>
      </c>
      <c r="B2949" s="1">
        <v>43438.131944444445</v>
      </c>
      <c r="C2949" s="20">
        <v>0.2284032</v>
      </c>
      <c r="D2949" s="20">
        <v>217.17089999999999</v>
      </c>
    </row>
    <row r="2950" spans="1:4">
      <c r="A2950">
        <f t="shared" si="46"/>
        <v>20.472222222221596</v>
      </c>
      <c r="B2950" s="1">
        <v>43438.138888888891</v>
      </c>
      <c r="C2950" s="20">
        <v>0.31360009999999999</v>
      </c>
      <c r="D2950" s="20">
        <v>194.21350000000001</v>
      </c>
    </row>
    <row r="2951" spans="1:4">
      <c r="A2951">
        <f t="shared" si="46"/>
        <v>20.479166666666039</v>
      </c>
      <c r="B2951" s="1">
        <v>43438.145833333336</v>
      </c>
      <c r="C2951" s="20">
        <v>0.36447220000000002</v>
      </c>
      <c r="D2951" s="20">
        <v>200.22489999999999</v>
      </c>
    </row>
    <row r="2952" spans="1:4">
      <c r="A2952">
        <f t="shared" si="46"/>
        <v>20.486111111110482</v>
      </c>
      <c r="B2952" s="1">
        <v>43438.152777777781</v>
      </c>
      <c r="C2952" s="20">
        <v>0.39460610000000002</v>
      </c>
      <c r="D2952" s="20">
        <v>201.55869999999999</v>
      </c>
    </row>
    <row r="2953" spans="1:4">
      <c r="A2953">
        <f t="shared" si="46"/>
        <v>20.493055555554925</v>
      </c>
      <c r="B2953" s="1">
        <v>43438.159722222219</v>
      </c>
      <c r="C2953" s="20">
        <v>0.47696749999999999</v>
      </c>
      <c r="D2953" s="20">
        <v>191.73400000000001</v>
      </c>
    </row>
    <row r="2954" spans="1:4">
      <c r="A2954">
        <f t="shared" si="46"/>
        <v>20.499999999999368</v>
      </c>
      <c r="B2954" s="1">
        <v>43438.166666666664</v>
      </c>
      <c r="C2954" s="20">
        <v>0.55496310000000004</v>
      </c>
      <c r="D2954" s="20">
        <v>193.33510000000001</v>
      </c>
    </row>
    <row r="2955" spans="1:4">
      <c r="A2955">
        <f t="shared" si="46"/>
        <v>20.50694444444381</v>
      </c>
      <c r="B2955" s="1">
        <v>43438.173611111109</v>
      </c>
      <c r="C2955" s="20">
        <v>0.55496310000000004</v>
      </c>
      <c r="D2955" s="20">
        <v>193.33510000000001</v>
      </c>
    </row>
    <row r="2956" spans="1:4">
      <c r="A2956">
        <f t="shared" si="46"/>
        <v>20.513888888888253</v>
      </c>
      <c r="B2956" s="1">
        <v>43438.180555555555</v>
      </c>
      <c r="C2956" s="20">
        <v>0.551284</v>
      </c>
      <c r="D2956" s="20">
        <v>193.9606</v>
      </c>
    </row>
    <row r="2957" spans="1:4">
      <c r="A2957">
        <f t="shared" si="46"/>
        <v>20.520833333332696</v>
      </c>
      <c r="B2957" s="1">
        <v>43438.1875</v>
      </c>
      <c r="C2957" s="20">
        <v>0.46359679999999998</v>
      </c>
      <c r="D2957" s="20">
        <v>186.06720000000001</v>
      </c>
    </row>
    <row r="2958" spans="1:4">
      <c r="A2958">
        <f t="shared" si="46"/>
        <v>20.527777777777139</v>
      </c>
      <c r="B2958" s="1">
        <v>43438.194444444445</v>
      </c>
      <c r="C2958" s="20">
        <v>0.49661349999999999</v>
      </c>
      <c r="D2958" s="20">
        <v>184.6199</v>
      </c>
    </row>
    <row r="2959" spans="1:4">
      <c r="A2959">
        <f t="shared" si="46"/>
        <v>20.534722222221582</v>
      </c>
      <c r="B2959" s="1">
        <v>43438.201388888891</v>
      </c>
      <c r="C2959" s="20">
        <v>0.52320650000000002</v>
      </c>
      <c r="D2959" s="20">
        <v>185.2638</v>
      </c>
    </row>
    <row r="2960" spans="1:4">
      <c r="A2960">
        <f t="shared" si="46"/>
        <v>20.541666666666025</v>
      </c>
      <c r="B2960" s="1">
        <v>43438.208333333336</v>
      </c>
      <c r="C2960" s="20">
        <v>0.60929140000000004</v>
      </c>
      <c r="D2960" s="20">
        <v>190.0189</v>
      </c>
    </row>
    <row r="2961" spans="1:4">
      <c r="A2961">
        <f t="shared" si="46"/>
        <v>20.548611111110468</v>
      </c>
      <c r="B2961" s="1">
        <v>43438.215277777781</v>
      </c>
      <c r="C2961" s="20">
        <v>0.60929140000000004</v>
      </c>
      <c r="D2961" s="20">
        <v>190.0189</v>
      </c>
    </row>
    <row r="2962" spans="1:4">
      <c r="A2962">
        <f t="shared" si="46"/>
        <v>20.555555555554911</v>
      </c>
      <c r="B2962" s="1">
        <v>43438.222222222219</v>
      </c>
      <c r="C2962" s="20">
        <v>0.59799409999999997</v>
      </c>
      <c r="D2962" s="20">
        <v>186.6259</v>
      </c>
    </row>
    <row r="2963" spans="1:4">
      <c r="A2963">
        <f t="shared" si="46"/>
        <v>20.562499999999353</v>
      </c>
      <c r="B2963" s="1">
        <v>43438.229166666664</v>
      </c>
      <c r="C2963" s="20">
        <v>0.58073399999999997</v>
      </c>
      <c r="D2963" s="20">
        <v>187.32079999999999</v>
      </c>
    </row>
    <row r="2964" spans="1:4">
      <c r="A2964">
        <f t="shared" si="46"/>
        <v>20.569444444443796</v>
      </c>
      <c r="B2964" s="1">
        <v>43438.236111111109</v>
      </c>
      <c r="C2964" s="20">
        <v>0.60034410000000005</v>
      </c>
      <c r="D2964" s="20">
        <v>185.06479999999999</v>
      </c>
    </row>
    <row r="2965" spans="1:4">
      <c r="A2965">
        <f t="shared" si="46"/>
        <v>20.576388888888239</v>
      </c>
      <c r="B2965" s="1">
        <v>43438.243055555555</v>
      </c>
      <c r="C2965" s="20">
        <v>0.55917530000000004</v>
      </c>
      <c r="D2965" s="20">
        <v>178.56530000000001</v>
      </c>
    </row>
    <row r="2966" spans="1:4">
      <c r="A2966">
        <f t="shared" si="46"/>
        <v>20.583333333332682</v>
      </c>
      <c r="B2966" s="1">
        <v>43438.25</v>
      </c>
      <c r="C2966" s="20">
        <v>0.65555629999999998</v>
      </c>
      <c r="D2966" s="20">
        <v>177.6395</v>
      </c>
    </row>
    <row r="2967" spans="1:4">
      <c r="A2967">
        <f t="shared" si="46"/>
        <v>20.590277777777125</v>
      </c>
      <c r="B2967" s="1">
        <v>43438.256944444445</v>
      </c>
      <c r="C2967" s="20">
        <v>0.65555629999999998</v>
      </c>
      <c r="D2967" s="20">
        <v>177.6395</v>
      </c>
    </row>
    <row r="2968" spans="1:4">
      <c r="A2968">
        <f t="shared" si="46"/>
        <v>20.597222222221568</v>
      </c>
      <c r="B2968" s="1">
        <v>43438.263888888891</v>
      </c>
      <c r="C2968" s="20">
        <v>0.56441560000000002</v>
      </c>
      <c r="D2968" s="20">
        <v>187.9435</v>
      </c>
    </row>
    <row r="2969" spans="1:4">
      <c r="A2969">
        <f t="shared" si="46"/>
        <v>20.604166666666011</v>
      </c>
      <c r="B2969" s="1">
        <v>43438.270833333336</v>
      </c>
      <c r="C2969" s="20">
        <v>0.56949539999999998</v>
      </c>
      <c r="D2969" s="20">
        <v>186.35130000000001</v>
      </c>
    </row>
    <row r="2970" spans="1:4">
      <c r="A2970">
        <f t="shared" si="46"/>
        <v>20.611111111110453</v>
      </c>
      <c r="B2970" s="1">
        <v>43438.277777777781</v>
      </c>
      <c r="C2970" s="20">
        <v>0.55956139999999999</v>
      </c>
      <c r="D2970" s="20">
        <v>190.6071</v>
      </c>
    </row>
    <row r="2971" spans="1:4">
      <c r="A2971">
        <f t="shared" si="46"/>
        <v>20.618055555554896</v>
      </c>
      <c r="B2971" s="1">
        <v>43438.284722222219</v>
      </c>
      <c r="C2971" s="20">
        <v>0.54577100000000001</v>
      </c>
      <c r="D2971" s="20">
        <v>176.95410000000001</v>
      </c>
    </row>
    <row r="2972" spans="1:4">
      <c r="A2972">
        <f t="shared" si="46"/>
        <v>20.624999999999339</v>
      </c>
      <c r="B2972" s="1">
        <v>43438.291666666664</v>
      </c>
      <c r="C2972" s="20">
        <v>0.62670009999999998</v>
      </c>
      <c r="D2972" s="20">
        <v>186.22909999999999</v>
      </c>
    </row>
    <row r="2973" spans="1:4">
      <c r="A2973">
        <f t="shared" si="46"/>
        <v>20.631944444443782</v>
      </c>
      <c r="B2973" s="1">
        <v>43438.298611111109</v>
      </c>
      <c r="C2973" s="20">
        <v>0.62670009999999998</v>
      </c>
      <c r="D2973" s="20">
        <v>186.22909999999999</v>
      </c>
    </row>
    <row r="2974" spans="1:4">
      <c r="A2974">
        <f t="shared" si="46"/>
        <v>20.638888888888225</v>
      </c>
      <c r="B2974" s="1">
        <v>43438.305555555555</v>
      </c>
      <c r="C2974" s="20">
        <v>0.54601469999999996</v>
      </c>
      <c r="D2974" s="20">
        <v>180.41970000000001</v>
      </c>
    </row>
    <row r="2975" spans="1:4">
      <c r="A2975">
        <f t="shared" si="46"/>
        <v>20.645833333332668</v>
      </c>
      <c r="B2975" s="1">
        <v>43438.3125</v>
      </c>
      <c r="C2975" s="20">
        <v>0.46131329999999998</v>
      </c>
      <c r="D2975" s="20">
        <v>192.13810000000001</v>
      </c>
    </row>
    <row r="2976" spans="1:4">
      <c r="A2976">
        <f t="shared" si="46"/>
        <v>20.652777777777111</v>
      </c>
      <c r="B2976" s="1">
        <v>43438.319444444445</v>
      </c>
      <c r="C2976" s="20">
        <v>0.3273546</v>
      </c>
      <c r="D2976" s="20">
        <v>192.16810000000001</v>
      </c>
    </row>
    <row r="2977" spans="1:4">
      <c r="A2977">
        <f t="shared" si="46"/>
        <v>20.659722222221554</v>
      </c>
      <c r="B2977" s="1">
        <v>43438.326388888891</v>
      </c>
      <c r="C2977" s="20">
        <v>0.30204140000000002</v>
      </c>
      <c r="D2977" s="20">
        <v>180.9485</v>
      </c>
    </row>
    <row r="2978" spans="1:4">
      <c r="A2978">
        <f t="shared" si="46"/>
        <v>20.666666666665996</v>
      </c>
      <c r="B2978" s="1">
        <v>43438.333333333336</v>
      </c>
      <c r="C2978" s="20">
        <v>0.26210109999999998</v>
      </c>
      <c r="D2978" s="20">
        <v>185.25380000000001</v>
      </c>
    </row>
    <row r="2979" spans="1:4">
      <c r="A2979">
        <f t="shared" si="46"/>
        <v>20.673611111110439</v>
      </c>
      <c r="B2979" s="1">
        <v>43438.340277777781</v>
      </c>
      <c r="C2979" s="20">
        <v>0.26210109999999998</v>
      </c>
      <c r="D2979" s="20">
        <v>185.25380000000001</v>
      </c>
    </row>
    <row r="2980" spans="1:4">
      <c r="A2980">
        <f t="shared" si="46"/>
        <v>20.680555555554882</v>
      </c>
      <c r="B2980" s="1">
        <v>43438.347222222219</v>
      </c>
      <c r="C2980" s="20">
        <v>0.1812319</v>
      </c>
      <c r="D2980" s="20">
        <v>197.33519999999999</v>
      </c>
    </row>
    <row r="2981" spans="1:4">
      <c r="A2981">
        <f t="shared" si="46"/>
        <v>20.687499999999325</v>
      </c>
      <c r="B2981" s="1">
        <v>43438.354166666664</v>
      </c>
      <c r="C2981" s="20">
        <v>9.8812949999999997E-2</v>
      </c>
      <c r="D2981" s="20">
        <v>144.05789999999999</v>
      </c>
    </row>
    <row r="2982" spans="1:4">
      <c r="A2982">
        <f t="shared" si="46"/>
        <v>20.694444444443768</v>
      </c>
      <c r="B2982" s="1">
        <v>43438.361111111109</v>
      </c>
      <c r="C2982" s="20">
        <v>5.5108980000000002E-2</v>
      </c>
      <c r="D2982" s="20">
        <v>101.5138</v>
      </c>
    </row>
    <row r="2983" spans="1:4">
      <c r="A2983">
        <f t="shared" si="46"/>
        <v>20.701388888888211</v>
      </c>
      <c r="B2983" s="1">
        <v>43438.368055555555</v>
      </c>
      <c r="C2983" s="20">
        <v>0.14135420000000001</v>
      </c>
      <c r="D2983" s="20">
        <v>18.563130000000001</v>
      </c>
    </row>
    <row r="2984" spans="1:4">
      <c r="A2984">
        <f t="shared" si="46"/>
        <v>20.708333333332654</v>
      </c>
      <c r="B2984" s="1">
        <v>43438.375</v>
      </c>
      <c r="C2984" s="20">
        <v>0.2056818</v>
      </c>
      <c r="D2984" s="20">
        <v>14.644310000000001</v>
      </c>
    </row>
    <row r="2985" spans="1:4">
      <c r="A2985">
        <f t="shared" si="46"/>
        <v>20.715277777777096</v>
      </c>
      <c r="B2985" s="1">
        <v>43438.381944444445</v>
      </c>
      <c r="C2985" s="20">
        <v>0.2056818</v>
      </c>
      <c r="D2985" s="20">
        <v>14.644310000000001</v>
      </c>
    </row>
    <row r="2986" spans="1:4">
      <c r="A2986">
        <f t="shared" si="46"/>
        <v>20.722222222221539</v>
      </c>
      <c r="B2986" s="1">
        <v>43438.388888888891</v>
      </c>
      <c r="C2986" s="20">
        <v>0.38765959999999999</v>
      </c>
      <c r="D2986" s="20">
        <v>9.8024970000000007</v>
      </c>
    </row>
    <row r="2987" spans="1:4">
      <c r="A2987">
        <f t="shared" si="46"/>
        <v>20.729166666665982</v>
      </c>
      <c r="B2987" s="1">
        <v>43438.395833333336</v>
      </c>
      <c r="C2987" s="20">
        <v>0.433</v>
      </c>
      <c r="D2987" s="20">
        <v>19.564810000000001</v>
      </c>
    </row>
    <row r="2988" spans="1:4">
      <c r="A2988">
        <f t="shared" si="46"/>
        <v>20.736111111110425</v>
      </c>
      <c r="B2988" s="1">
        <v>43438.402777777781</v>
      </c>
      <c r="C2988" s="20">
        <v>0.47617749999999998</v>
      </c>
      <c r="D2988" s="20">
        <v>12.9856</v>
      </c>
    </row>
    <row r="2989" spans="1:4">
      <c r="A2989">
        <f t="shared" si="46"/>
        <v>20.743055555554868</v>
      </c>
      <c r="B2989" s="1">
        <v>43438.409722222219</v>
      </c>
      <c r="C2989" s="20">
        <v>0.57324520000000001</v>
      </c>
      <c r="D2989" s="20">
        <v>12.79984</v>
      </c>
    </row>
    <row r="2990" spans="1:4">
      <c r="A2990">
        <f t="shared" si="46"/>
        <v>20.749999999999311</v>
      </c>
      <c r="B2990" s="1">
        <v>43438.416666666664</v>
      </c>
      <c r="C2990" s="20">
        <v>0.71759669999999998</v>
      </c>
      <c r="D2990" s="20">
        <v>11.576129999999999</v>
      </c>
    </row>
    <row r="2991" spans="1:4">
      <c r="A2991">
        <f t="shared" si="46"/>
        <v>20.756944444443754</v>
      </c>
      <c r="B2991" s="1">
        <v>43438.423611111109</v>
      </c>
      <c r="C2991" s="20">
        <v>0.71759669999999998</v>
      </c>
      <c r="D2991" s="20">
        <v>11.576129999999999</v>
      </c>
    </row>
    <row r="2992" spans="1:4">
      <c r="A2992">
        <f t="shared" si="46"/>
        <v>20.763888888888197</v>
      </c>
      <c r="B2992" s="1">
        <v>43438.430555555555</v>
      </c>
      <c r="C2992" s="20">
        <v>0.72652110000000003</v>
      </c>
      <c r="D2992" s="20">
        <v>12.965059999999999</v>
      </c>
    </row>
    <row r="2993" spans="1:4">
      <c r="A2993">
        <f t="shared" si="46"/>
        <v>20.770833333332639</v>
      </c>
      <c r="B2993" s="1">
        <v>43438.4375</v>
      </c>
      <c r="C2993" s="20">
        <v>0.70653670000000002</v>
      </c>
      <c r="D2993" s="20">
        <v>13.5052</v>
      </c>
    </row>
    <row r="2994" spans="1:4">
      <c r="A2994">
        <f t="shared" si="46"/>
        <v>20.777777777777082</v>
      </c>
      <c r="B2994" s="1">
        <v>43438.444444444445</v>
      </c>
      <c r="C2994" s="20">
        <v>0.74613799999999997</v>
      </c>
      <c r="D2994" s="20">
        <v>12.30392</v>
      </c>
    </row>
    <row r="2995" spans="1:4">
      <c r="A2995">
        <f t="shared" si="46"/>
        <v>20.784722222221525</v>
      </c>
      <c r="B2995" s="1">
        <v>43438.451388888891</v>
      </c>
      <c r="C2995" s="20">
        <v>0.78604320000000005</v>
      </c>
      <c r="D2995" s="20">
        <v>11.595840000000001</v>
      </c>
    </row>
    <row r="2996" spans="1:4">
      <c r="A2996">
        <f t="shared" si="46"/>
        <v>20.791666666665968</v>
      </c>
      <c r="B2996" s="1">
        <v>43438.458333333336</v>
      </c>
      <c r="C2996" s="20">
        <v>0.76919309999999996</v>
      </c>
      <c r="D2996" s="20">
        <v>11.7774</v>
      </c>
    </row>
    <row r="2997" spans="1:4">
      <c r="A2997">
        <f t="shared" si="46"/>
        <v>20.798611111110411</v>
      </c>
      <c r="B2997" s="1">
        <v>43438.465277777781</v>
      </c>
      <c r="C2997" s="20">
        <v>0.76919309999999996</v>
      </c>
      <c r="D2997" s="20">
        <v>11.7774</v>
      </c>
    </row>
    <row r="2998" spans="1:4">
      <c r="A2998">
        <f t="shared" si="46"/>
        <v>20.805555555554854</v>
      </c>
      <c r="B2998" s="1">
        <v>43438.472222222219</v>
      </c>
      <c r="C2998" s="20">
        <v>0.71934209999999998</v>
      </c>
      <c r="D2998" s="20">
        <v>12.60656</v>
      </c>
    </row>
    <row r="2999" spans="1:4">
      <c r="A2999">
        <f t="shared" si="46"/>
        <v>20.812499999999297</v>
      </c>
      <c r="B2999" s="1">
        <v>43438.479166666664</v>
      </c>
      <c r="C2999" s="20">
        <v>0.73926449999999999</v>
      </c>
      <c r="D2999" s="20">
        <v>14.412190000000001</v>
      </c>
    </row>
    <row r="3000" spans="1:4">
      <c r="A3000">
        <f t="shared" si="46"/>
        <v>20.819444444443739</v>
      </c>
      <c r="B3000" s="1">
        <v>43438.486111111109</v>
      </c>
      <c r="C3000" s="20">
        <v>0.825206</v>
      </c>
      <c r="D3000" s="20">
        <v>12.385719999999999</v>
      </c>
    </row>
    <row r="3001" spans="1:4">
      <c r="A3001">
        <f t="shared" si="46"/>
        <v>20.826388888888182</v>
      </c>
      <c r="B3001" s="1">
        <v>43438.493055555555</v>
      </c>
      <c r="C3001" s="20">
        <v>0.76277189999999995</v>
      </c>
      <c r="D3001" s="20">
        <v>10.49968</v>
      </c>
    </row>
    <row r="3002" spans="1:4">
      <c r="A3002">
        <f t="shared" si="46"/>
        <v>20.833333333332625</v>
      </c>
      <c r="B3002" s="1">
        <v>43438.5</v>
      </c>
      <c r="C3002" s="20">
        <v>0.605688</v>
      </c>
      <c r="D3002" s="20">
        <v>5.3999730000000001</v>
      </c>
    </row>
    <row r="3003" spans="1:4">
      <c r="A3003">
        <f t="shared" si="46"/>
        <v>20.840277777777068</v>
      </c>
      <c r="B3003" s="1">
        <v>43438.506944444445</v>
      </c>
      <c r="C3003" s="20">
        <v>0.605688</v>
      </c>
      <c r="D3003" s="20">
        <v>5.3999730000000001</v>
      </c>
    </row>
    <row r="3004" spans="1:4">
      <c r="A3004">
        <f t="shared" si="46"/>
        <v>20.847222222221511</v>
      </c>
      <c r="B3004" s="1">
        <v>43438.513888888891</v>
      </c>
      <c r="C3004" s="20">
        <v>0.730267</v>
      </c>
      <c r="D3004" s="20">
        <v>3.3756750000000002</v>
      </c>
    </row>
    <row r="3005" spans="1:4">
      <c r="A3005">
        <f t="shared" si="46"/>
        <v>20.854166666665954</v>
      </c>
      <c r="B3005" s="1">
        <v>43438.520833333336</v>
      </c>
      <c r="C3005" s="20">
        <v>0.59066059999999998</v>
      </c>
      <c r="D3005" s="20">
        <v>5.4403319999999997</v>
      </c>
    </row>
    <row r="3006" spans="1:4">
      <c r="A3006">
        <f t="shared" si="46"/>
        <v>20.861111111110397</v>
      </c>
      <c r="B3006" s="1">
        <v>43438.527777777781</v>
      </c>
      <c r="C3006" s="20">
        <v>0.60980330000000005</v>
      </c>
      <c r="D3006" s="20">
        <v>6.4024470000000004</v>
      </c>
    </row>
    <row r="3007" spans="1:4">
      <c r="A3007">
        <f t="shared" si="46"/>
        <v>20.868055555554839</v>
      </c>
      <c r="B3007" s="1">
        <v>43438.534722222219</v>
      </c>
      <c r="C3007" s="20">
        <v>0.64605409999999996</v>
      </c>
      <c r="D3007" s="20">
        <v>10.61421</v>
      </c>
    </row>
    <row r="3008" spans="1:4">
      <c r="A3008">
        <f t="shared" si="46"/>
        <v>20.874999999999282</v>
      </c>
      <c r="B3008" s="1">
        <v>43438.541666666664</v>
      </c>
      <c r="C3008" s="20">
        <v>0.44110090000000002</v>
      </c>
      <c r="D3008" s="20">
        <v>5.5942699999999999</v>
      </c>
    </row>
    <row r="3009" spans="1:4">
      <c r="A3009">
        <f t="shared" si="46"/>
        <v>20.881944444443725</v>
      </c>
      <c r="B3009" s="1">
        <v>43438.548611111109</v>
      </c>
      <c r="C3009" s="20">
        <v>0.44110090000000002</v>
      </c>
      <c r="D3009" s="20">
        <v>5.5942699999999999</v>
      </c>
    </row>
    <row r="3010" spans="1:4">
      <c r="A3010">
        <f t="shared" si="46"/>
        <v>20.888888888888168</v>
      </c>
      <c r="B3010" s="1">
        <v>43438.555555555555</v>
      </c>
      <c r="C3010" s="20">
        <v>0.53572569999999997</v>
      </c>
      <c r="D3010" s="20">
        <v>7.6158460000000003</v>
      </c>
    </row>
    <row r="3011" spans="1:4">
      <c r="A3011">
        <f t="shared" si="46"/>
        <v>20.895833333332611</v>
      </c>
      <c r="B3011" s="1">
        <v>43438.5625</v>
      </c>
      <c r="C3011" s="20">
        <v>0.49451390000000001</v>
      </c>
      <c r="D3011" s="20">
        <v>9.3099399999999992</v>
      </c>
    </row>
    <row r="3012" spans="1:4">
      <c r="A3012">
        <f t="shared" ref="A3012:A3075" si="47">A3011+((10/60)/24)</f>
        <v>20.902777777777054</v>
      </c>
      <c r="B3012" s="1">
        <v>43438.569444444445</v>
      </c>
      <c r="C3012" s="20">
        <v>0.44131169999999997</v>
      </c>
      <c r="D3012" s="20">
        <v>10.4442</v>
      </c>
    </row>
    <row r="3013" spans="1:4">
      <c r="A3013">
        <f t="shared" si="47"/>
        <v>20.909722222221497</v>
      </c>
      <c r="B3013" s="1">
        <v>43438.576388888891</v>
      </c>
      <c r="C3013" s="20">
        <v>0.39279639999999999</v>
      </c>
      <c r="D3013" s="20">
        <v>3.6491259999999999</v>
      </c>
    </row>
    <row r="3014" spans="1:4">
      <c r="A3014">
        <f t="shared" si="47"/>
        <v>20.91666666666594</v>
      </c>
      <c r="B3014" s="1">
        <v>43438.583333333336</v>
      </c>
      <c r="C3014" s="20">
        <v>0.35572599999999999</v>
      </c>
      <c r="D3014" s="20">
        <v>5.6464860000000003</v>
      </c>
    </row>
    <row r="3015" spans="1:4">
      <c r="A3015">
        <f t="shared" si="47"/>
        <v>20.923611111110382</v>
      </c>
      <c r="B3015" s="1">
        <v>43438.590277777781</v>
      </c>
      <c r="C3015" s="20">
        <v>0.35572599999999999</v>
      </c>
      <c r="D3015" s="20">
        <v>5.6464860000000003</v>
      </c>
    </row>
    <row r="3016" spans="1:4">
      <c r="A3016">
        <f t="shared" si="47"/>
        <v>20.930555555554825</v>
      </c>
      <c r="B3016" s="1">
        <v>43438.597222222219</v>
      </c>
      <c r="C3016" s="20">
        <v>0.21228520000000001</v>
      </c>
      <c r="D3016" s="20">
        <v>357.02980000000002</v>
      </c>
    </row>
    <row r="3017" spans="1:4">
      <c r="A3017">
        <f t="shared" si="47"/>
        <v>20.937499999999268</v>
      </c>
      <c r="B3017" s="1">
        <v>43438.604166666664</v>
      </c>
      <c r="C3017" s="20">
        <v>0.2057669</v>
      </c>
      <c r="D3017" s="20">
        <v>338.92250000000001</v>
      </c>
    </row>
    <row r="3018" spans="1:4">
      <c r="A3018">
        <f t="shared" si="47"/>
        <v>20.944444444443711</v>
      </c>
      <c r="B3018" s="1">
        <v>43438.611111111109</v>
      </c>
      <c r="C3018" s="20">
        <v>0.17253399999999999</v>
      </c>
      <c r="D3018" s="20">
        <v>325.38889999999998</v>
      </c>
    </row>
    <row r="3019" spans="1:4">
      <c r="A3019">
        <f t="shared" si="47"/>
        <v>20.951388888888154</v>
      </c>
      <c r="B3019" s="1">
        <v>43438.618055555555</v>
      </c>
      <c r="C3019" s="20">
        <v>0.17223530000000001</v>
      </c>
      <c r="D3019" s="20">
        <v>2.9953029999999998</v>
      </c>
    </row>
    <row r="3020" spans="1:4">
      <c r="A3020">
        <f t="shared" si="47"/>
        <v>20.958333333332597</v>
      </c>
      <c r="B3020" s="1">
        <v>43438.625</v>
      </c>
      <c r="C3020" s="20">
        <v>8.9442719999999996E-3</v>
      </c>
      <c r="D3020" s="20">
        <v>243.435</v>
      </c>
    </row>
    <row r="3021" spans="1:4">
      <c r="A3021">
        <f t="shared" si="47"/>
        <v>20.96527777777704</v>
      </c>
      <c r="B3021" s="1">
        <v>43438.631944444445</v>
      </c>
      <c r="C3021" s="20">
        <v>8.9442719999999996E-3</v>
      </c>
      <c r="D3021" s="20">
        <v>243.435</v>
      </c>
    </row>
    <row r="3022" spans="1:4">
      <c r="A3022">
        <f t="shared" si="47"/>
        <v>20.972222222221482</v>
      </c>
      <c r="B3022" s="1">
        <v>43438.638888888891</v>
      </c>
      <c r="C3022" s="20">
        <v>0.1081665</v>
      </c>
      <c r="D3022" s="20">
        <v>199.44</v>
      </c>
    </row>
    <row r="3023" spans="1:4">
      <c r="A3023">
        <f t="shared" si="47"/>
        <v>20.979166666665925</v>
      </c>
      <c r="B3023" s="1">
        <v>43438.645833333336</v>
      </c>
      <c r="C3023" s="20">
        <v>0.1721656</v>
      </c>
      <c r="D3023" s="20">
        <v>186.67099999999999</v>
      </c>
    </row>
    <row r="3024" spans="1:4">
      <c r="A3024">
        <f t="shared" si="47"/>
        <v>20.986111111110368</v>
      </c>
      <c r="B3024" s="1">
        <v>43438.652777777781</v>
      </c>
      <c r="C3024" s="20">
        <v>0.32452429999999999</v>
      </c>
      <c r="D3024" s="20">
        <v>197.20660000000001</v>
      </c>
    </row>
    <row r="3025" spans="1:4">
      <c r="A3025">
        <f t="shared" si="47"/>
        <v>20.993055555554811</v>
      </c>
      <c r="B3025" s="1">
        <v>43438.659722222219</v>
      </c>
      <c r="C3025" s="20">
        <v>0.3475702</v>
      </c>
      <c r="D3025" s="20">
        <v>203.39340000000001</v>
      </c>
    </row>
    <row r="3026" spans="1:4">
      <c r="A3026">
        <f t="shared" si="47"/>
        <v>20.999999999999254</v>
      </c>
      <c r="B3026" s="1">
        <v>43438.666666666664</v>
      </c>
      <c r="C3026" s="20">
        <v>0.36472589999999999</v>
      </c>
      <c r="D3026" s="20">
        <v>199.87569999999999</v>
      </c>
    </row>
    <row r="3027" spans="1:4">
      <c r="A3027">
        <f t="shared" si="47"/>
        <v>21.006944444443697</v>
      </c>
      <c r="B3027" s="1">
        <v>43438.673611111109</v>
      </c>
      <c r="C3027" s="20">
        <v>0.36472589999999999</v>
      </c>
      <c r="D3027" s="20">
        <v>199.87569999999999</v>
      </c>
    </row>
    <row r="3028" spans="1:4">
      <c r="A3028">
        <f t="shared" si="47"/>
        <v>21.01388888888814</v>
      </c>
      <c r="B3028" s="1">
        <v>43438.680555555555</v>
      </c>
      <c r="C3028" s="20">
        <v>0.51655010000000001</v>
      </c>
      <c r="D3028" s="20">
        <v>189.13409999999999</v>
      </c>
    </row>
    <row r="3029" spans="1:4">
      <c r="A3029">
        <f t="shared" si="47"/>
        <v>21.020833333332583</v>
      </c>
      <c r="B3029" s="1">
        <v>43438.6875</v>
      </c>
      <c r="C3029" s="20">
        <v>0.65622709999999995</v>
      </c>
      <c r="D3029" s="20">
        <v>185.68450000000001</v>
      </c>
    </row>
    <row r="3030" spans="1:4">
      <c r="A3030">
        <f t="shared" si="47"/>
        <v>21.027777777777025</v>
      </c>
      <c r="B3030" s="1">
        <v>43438.694444444445</v>
      </c>
      <c r="C3030" s="20">
        <v>0.47725250000000002</v>
      </c>
      <c r="D3030" s="20">
        <v>189.28469999999999</v>
      </c>
    </row>
    <row r="3031" spans="1:4">
      <c r="A3031">
        <f t="shared" si="47"/>
        <v>21.034722222221468</v>
      </c>
      <c r="B3031" s="1">
        <v>43438.701388888891</v>
      </c>
      <c r="C3031" s="20">
        <v>0.51636519999999997</v>
      </c>
      <c r="D3031" s="20">
        <v>187.45529999999999</v>
      </c>
    </row>
    <row r="3032" spans="1:4">
      <c r="A3032">
        <f t="shared" si="47"/>
        <v>21.041666666665911</v>
      </c>
      <c r="B3032" s="1">
        <v>43438.708333333336</v>
      </c>
      <c r="C3032" s="20">
        <v>0.63013019999999997</v>
      </c>
      <c r="D3032" s="20">
        <v>194.5214</v>
      </c>
    </row>
    <row r="3033" spans="1:4">
      <c r="A3033">
        <f t="shared" si="47"/>
        <v>21.048611111110354</v>
      </c>
      <c r="B3033" s="1">
        <v>43438.715277777781</v>
      </c>
      <c r="C3033" s="20">
        <v>0.63013019999999997</v>
      </c>
      <c r="D3033" s="20">
        <v>194.5214</v>
      </c>
    </row>
    <row r="3034" spans="1:4">
      <c r="A3034">
        <f t="shared" si="47"/>
        <v>21.055555555554797</v>
      </c>
      <c r="B3034" s="1">
        <v>43438.722222222219</v>
      </c>
      <c r="C3034" s="20">
        <v>0.63700080000000003</v>
      </c>
      <c r="D3034" s="20">
        <v>179.91</v>
      </c>
    </row>
    <row r="3035" spans="1:4">
      <c r="A3035">
        <f t="shared" si="47"/>
        <v>21.06249999999924</v>
      </c>
      <c r="B3035" s="1">
        <v>43438.729166666664</v>
      </c>
      <c r="C3035" s="20">
        <v>0.68545599999999995</v>
      </c>
      <c r="D3035" s="20">
        <v>182.09020000000001</v>
      </c>
    </row>
    <row r="3036" spans="1:4">
      <c r="A3036">
        <f t="shared" si="47"/>
        <v>21.069444444443683</v>
      </c>
      <c r="B3036" s="1">
        <v>43438.736111111109</v>
      </c>
      <c r="C3036" s="20">
        <v>0.66526459999999998</v>
      </c>
      <c r="D3036" s="20">
        <v>183.5334</v>
      </c>
    </row>
    <row r="3037" spans="1:4">
      <c r="A3037">
        <f t="shared" si="47"/>
        <v>21.076388888888125</v>
      </c>
      <c r="B3037" s="1">
        <v>43438.743055555555</v>
      </c>
      <c r="C3037" s="20">
        <v>0.7103872</v>
      </c>
      <c r="D3037" s="20">
        <v>194.0949</v>
      </c>
    </row>
    <row r="3038" spans="1:4">
      <c r="A3038">
        <f t="shared" si="47"/>
        <v>21.083333333332568</v>
      </c>
      <c r="B3038" s="1">
        <v>43438.75</v>
      </c>
      <c r="C3038" s="20">
        <v>0.64835330000000002</v>
      </c>
      <c r="D3038" s="20">
        <v>193.2861</v>
      </c>
    </row>
    <row r="3039" spans="1:4">
      <c r="A3039">
        <f t="shared" si="47"/>
        <v>21.090277777777011</v>
      </c>
      <c r="B3039" s="1">
        <v>43438.756944444445</v>
      </c>
      <c r="C3039" s="20">
        <v>0.64835330000000002</v>
      </c>
      <c r="D3039" s="20">
        <v>193.2861</v>
      </c>
    </row>
    <row r="3040" spans="1:4">
      <c r="A3040">
        <f t="shared" si="47"/>
        <v>21.097222222221454</v>
      </c>
      <c r="B3040" s="1">
        <v>43438.763888888891</v>
      </c>
      <c r="C3040" s="20">
        <v>0.64871869999999998</v>
      </c>
      <c r="D3040" s="20">
        <v>189.4042</v>
      </c>
    </row>
    <row r="3041" spans="1:4">
      <c r="A3041">
        <f t="shared" si="47"/>
        <v>21.104166666665897</v>
      </c>
      <c r="B3041" s="1">
        <v>43438.770833333336</v>
      </c>
      <c r="C3041" s="20">
        <v>0.64085020000000004</v>
      </c>
      <c r="D3041" s="20">
        <v>188.97730000000001</v>
      </c>
    </row>
    <row r="3042" spans="1:4">
      <c r="A3042">
        <f t="shared" si="47"/>
        <v>21.11111111111034</v>
      </c>
      <c r="B3042" s="1">
        <v>43438.777777777781</v>
      </c>
      <c r="C3042" s="20">
        <v>0.68487810000000005</v>
      </c>
      <c r="D3042" s="20">
        <v>190.6865</v>
      </c>
    </row>
    <row r="3043" spans="1:4">
      <c r="A3043">
        <f t="shared" si="47"/>
        <v>21.118055555554783</v>
      </c>
      <c r="B3043" s="1">
        <v>43438.784722222219</v>
      </c>
      <c r="C3043" s="20">
        <v>0.61299999999999999</v>
      </c>
      <c r="D3043" s="20">
        <v>183.2731</v>
      </c>
    </row>
    <row r="3044" spans="1:4">
      <c r="A3044">
        <f t="shared" si="47"/>
        <v>21.124999999999226</v>
      </c>
      <c r="B3044" s="1">
        <v>43438.791666666664</v>
      </c>
      <c r="C3044" s="20">
        <v>0.59424239999999995</v>
      </c>
      <c r="D3044" s="20">
        <v>191.65029999999999</v>
      </c>
    </row>
    <row r="3045" spans="1:4">
      <c r="A3045">
        <f t="shared" si="47"/>
        <v>21.131944444443668</v>
      </c>
      <c r="B3045" s="1">
        <v>43438.798611111109</v>
      </c>
      <c r="C3045" s="20">
        <v>0.59424239999999995</v>
      </c>
      <c r="D3045" s="20">
        <v>191.65029999999999</v>
      </c>
    </row>
    <row r="3046" spans="1:4">
      <c r="A3046">
        <f t="shared" si="47"/>
        <v>21.138888888888111</v>
      </c>
      <c r="B3046" s="1">
        <v>43438.805555555555</v>
      </c>
      <c r="C3046" s="20">
        <v>0.62617730000000005</v>
      </c>
      <c r="D3046" s="20">
        <v>185.77430000000001</v>
      </c>
    </row>
    <row r="3047" spans="1:4">
      <c r="A3047">
        <f t="shared" si="47"/>
        <v>21.145833333332554</v>
      </c>
      <c r="B3047" s="1">
        <v>43438.8125</v>
      </c>
      <c r="C3047" s="20">
        <v>0.5525523</v>
      </c>
      <c r="D3047" s="20">
        <v>200.6653</v>
      </c>
    </row>
    <row r="3048" spans="1:4">
      <c r="A3048">
        <f t="shared" si="47"/>
        <v>21.152777777776997</v>
      </c>
      <c r="B3048" s="1">
        <v>43438.819444444445</v>
      </c>
      <c r="C3048" s="20">
        <v>0.60101329999999997</v>
      </c>
      <c r="D3048" s="20">
        <v>180.38130000000001</v>
      </c>
    </row>
    <row r="3049" spans="1:4">
      <c r="A3049">
        <f t="shared" si="47"/>
        <v>21.15972222222144</v>
      </c>
      <c r="B3049" s="1">
        <v>43438.826388888891</v>
      </c>
      <c r="C3049" s="20">
        <v>0.45443699999999998</v>
      </c>
      <c r="D3049" s="20">
        <v>185.93639999999999</v>
      </c>
    </row>
    <row r="3050" spans="1:4">
      <c r="A3050">
        <f t="shared" si="47"/>
        <v>21.166666666665883</v>
      </c>
      <c r="B3050" s="1">
        <v>43438.833333333336</v>
      </c>
      <c r="C3050" s="20">
        <v>0.41600120000000002</v>
      </c>
      <c r="D3050" s="20">
        <v>180.1377</v>
      </c>
    </row>
    <row r="3051" spans="1:4">
      <c r="A3051">
        <f t="shared" si="47"/>
        <v>21.173611111110326</v>
      </c>
      <c r="B3051" s="1">
        <v>43438.840277777781</v>
      </c>
      <c r="C3051" s="20">
        <v>0.41600120000000002</v>
      </c>
      <c r="D3051" s="20">
        <v>180.1377</v>
      </c>
    </row>
    <row r="3052" spans="1:4">
      <c r="A3052">
        <f t="shared" si="47"/>
        <v>21.180555555554768</v>
      </c>
      <c r="B3052" s="1">
        <v>43438.847222222219</v>
      </c>
      <c r="C3052" s="20">
        <v>0.4034353</v>
      </c>
      <c r="D3052" s="20">
        <v>175.16560000000001</v>
      </c>
    </row>
    <row r="3053" spans="1:4">
      <c r="A3053">
        <f t="shared" si="47"/>
        <v>21.187499999999211</v>
      </c>
      <c r="B3053" s="1">
        <v>43438.854166666664</v>
      </c>
      <c r="C3053" s="20">
        <v>0.27930270000000001</v>
      </c>
      <c r="D3053" s="20">
        <v>177.3322</v>
      </c>
    </row>
    <row r="3054" spans="1:4">
      <c r="A3054">
        <f t="shared" si="47"/>
        <v>21.194444444443654</v>
      </c>
      <c r="B3054" s="1">
        <v>43438.861111111109</v>
      </c>
      <c r="C3054" s="20">
        <v>0.2400188</v>
      </c>
      <c r="D3054" s="20">
        <v>180.71619999999999</v>
      </c>
    </row>
    <row r="3055" spans="1:4">
      <c r="A3055">
        <f t="shared" si="47"/>
        <v>21.201388888888097</v>
      </c>
      <c r="B3055" s="1">
        <v>43438.868055555555</v>
      </c>
      <c r="C3055" s="20">
        <v>0.20271410000000001</v>
      </c>
      <c r="D3055" s="20">
        <v>184.81059999999999</v>
      </c>
    </row>
    <row r="3056" spans="1:4">
      <c r="A3056">
        <f t="shared" si="47"/>
        <v>21.20833333333254</v>
      </c>
      <c r="B3056" s="1">
        <v>43438.875</v>
      </c>
      <c r="C3056" s="20">
        <v>0.13620940000000001</v>
      </c>
      <c r="D3056" s="20">
        <v>142.4571</v>
      </c>
    </row>
    <row r="3057" spans="1:4">
      <c r="A3057">
        <f t="shared" si="47"/>
        <v>21.215277777776983</v>
      </c>
      <c r="B3057" s="1">
        <v>43438.881944444445</v>
      </c>
      <c r="C3057" s="20">
        <v>0.13620940000000001</v>
      </c>
      <c r="D3057" s="20">
        <v>142.4571</v>
      </c>
    </row>
    <row r="3058" spans="1:4">
      <c r="A3058">
        <f t="shared" si="47"/>
        <v>21.222222222221426</v>
      </c>
      <c r="B3058" s="1">
        <v>43438.888888888891</v>
      </c>
      <c r="C3058" s="20">
        <v>4.2059480000000003E-2</v>
      </c>
      <c r="D3058" s="20">
        <v>151.607</v>
      </c>
    </row>
    <row r="3059" spans="1:4">
      <c r="A3059">
        <f t="shared" si="47"/>
        <v>21.229166666665868</v>
      </c>
      <c r="B3059" s="1">
        <v>43438.895833333336</v>
      </c>
      <c r="C3059" s="20">
        <v>0.1669042</v>
      </c>
      <c r="D3059" s="20">
        <v>10.70401</v>
      </c>
    </row>
    <row r="3060" spans="1:4">
      <c r="A3060">
        <f t="shared" si="47"/>
        <v>21.236111111110311</v>
      </c>
      <c r="B3060" s="1">
        <v>43438.902777777781</v>
      </c>
      <c r="C3060" s="20">
        <v>0.26600190000000001</v>
      </c>
      <c r="D3060" s="20">
        <v>17.27693</v>
      </c>
    </row>
    <row r="3061" spans="1:4">
      <c r="A3061">
        <f t="shared" si="47"/>
        <v>21.243055555554754</v>
      </c>
      <c r="B3061" s="1">
        <v>43438.909722222219</v>
      </c>
      <c r="C3061" s="20">
        <v>0.4949596</v>
      </c>
      <c r="D3061" s="20">
        <v>17.519760000000002</v>
      </c>
    </row>
    <row r="3062" spans="1:4">
      <c r="A3062">
        <f t="shared" si="47"/>
        <v>21.249999999999197</v>
      </c>
      <c r="B3062" s="1">
        <v>43438.916666666664</v>
      </c>
      <c r="C3062" s="20">
        <v>0.5592066</v>
      </c>
      <c r="D3062" s="20">
        <v>17.268450000000001</v>
      </c>
    </row>
    <row r="3063" spans="1:4">
      <c r="A3063">
        <f t="shared" si="47"/>
        <v>21.25694444444364</v>
      </c>
      <c r="B3063" s="1">
        <v>43438.923611111109</v>
      </c>
      <c r="C3063" s="20">
        <v>0.5592066</v>
      </c>
      <c r="D3063" s="20">
        <v>17.268450000000001</v>
      </c>
    </row>
    <row r="3064" spans="1:4">
      <c r="A3064">
        <f t="shared" si="47"/>
        <v>21.263888888888083</v>
      </c>
      <c r="B3064" s="1">
        <v>43438.930555555555</v>
      </c>
      <c r="C3064" s="20">
        <v>0.58590869999999995</v>
      </c>
      <c r="D3064" s="20">
        <v>8.1439319999999995</v>
      </c>
    </row>
    <row r="3065" spans="1:4">
      <c r="A3065">
        <f t="shared" si="47"/>
        <v>21.270833333332526</v>
      </c>
      <c r="B3065" s="1">
        <v>43438.9375</v>
      </c>
      <c r="C3065" s="20">
        <v>0.60397520000000005</v>
      </c>
      <c r="D3065" s="20">
        <v>15.854179999999999</v>
      </c>
    </row>
    <row r="3066" spans="1:4">
      <c r="A3066">
        <f t="shared" si="47"/>
        <v>21.277777777776969</v>
      </c>
      <c r="B3066" s="1">
        <v>43438.944444444445</v>
      </c>
      <c r="C3066" s="20">
        <v>0.62013300000000005</v>
      </c>
      <c r="D3066" s="20">
        <v>8.0647710000000004</v>
      </c>
    </row>
    <row r="3067" spans="1:4">
      <c r="A3067">
        <f t="shared" si="47"/>
        <v>21.284722222221411</v>
      </c>
      <c r="B3067" s="1">
        <v>43438.951388888891</v>
      </c>
      <c r="C3067" s="20">
        <v>0.7912806</v>
      </c>
      <c r="D3067" s="20">
        <v>3.2601610000000001</v>
      </c>
    </row>
    <row r="3068" spans="1:4">
      <c r="A3068">
        <f t="shared" si="47"/>
        <v>21.291666666665854</v>
      </c>
      <c r="B3068" s="1">
        <v>43438.958333333336</v>
      </c>
      <c r="C3068" s="20">
        <v>0.59246690000000002</v>
      </c>
      <c r="D3068" s="20">
        <v>11.29097</v>
      </c>
    </row>
    <row r="3069" spans="1:4">
      <c r="A3069">
        <f t="shared" si="47"/>
        <v>21.298611111110297</v>
      </c>
      <c r="B3069" s="1">
        <v>43438.965277777781</v>
      </c>
      <c r="C3069" s="20">
        <v>0.59246690000000002</v>
      </c>
      <c r="D3069" s="20">
        <v>11.29097</v>
      </c>
    </row>
    <row r="3070" spans="1:4">
      <c r="A3070">
        <f t="shared" si="47"/>
        <v>21.30555555555474</v>
      </c>
      <c r="B3070" s="1">
        <v>43438.972222222219</v>
      </c>
      <c r="C3070" s="20">
        <v>0.72511789999999998</v>
      </c>
      <c r="D3070" s="20">
        <v>6.8113919999999997</v>
      </c>
    </row>
    <row r="3071" spans="1:4">
      <c r="A3071">
        <f t="shared" si="47"/>
        <v>21.312499999999183</v>
      </c>
      <c r="B3071" s="1">
        <v>43438.979166666664</v>
      </c>
      <c r="C3071" s="20">
        <v>0.77801350000000002</v>
      </c>
      <c r="D3071" s="20">
        <v>10.89109</v>
      </c>
    </row>
    <row r="3072" spans="1:4">
      <c r="A3072">
        <f t="shared" si="47"/>
        <v>21.319444444443626</v>
      </c>
      <c r="B3072" s="1">
        <v>43438.986111111109</v>
      </c>
      <c r="C3072" s="20">
        <v>0.76636420000000005</v>
      </c>
      <c r="D3072" s="20">
        <v>16.448609999999999</v>
      </c>
    </row>
    <row r="3073" spans="1:4">
      <c r="A3073">
        <f t="shared" si="47"/>
        <v>21.326388888888069</v>
      </c>
      <c r="B3073" s="1">
        <v>43438.993055555555</v>
      </c>
      <c r="C3073" s="20">
        <v>0.92492870000000005</v>
      </c>
      <c r="D3073" s="20">
        <v>7.0174469999999998</v>
      </c>
    </row>
    <row r="3074" spans="1:4">
      <c r="A3074">
        <f t="shared" si="47"/>
        <v>21.333333333332511</v>
      </c>
      <c r="B3074" s="1">
        <v>43439</v>
      </c>
      <c r="C3074" s="20">
        <v>0.78539800000000004</v>
      </c>
      <c r="D3074" s="20">
        <v>6.0662830000000003</v>
      </c>
    </row>
    <row r="3075" spans="1:4">
      <c r="A3075">
        <f t="shared" si="47"/>
        <v>21.340277777776954</v>
      </c>
      <c r="B3075" s="1">
        <v>43439.006944444445</v>
      </c>
      <c r="C3075" s="20">
        <v>0.78539800000000004</v>
      </c>
      <c r="D3075" s="20">
        <v>6.0662830000000003</v>
      </c>
    </row>
    <row r="3076" spans="1:4">
      <c r="A3076">
        <f t="shared" ref="A3076:A3139" si="48">A3075+((10/60)/24)</f>
        <v>21.347222222221397</v>
      </c>
      <c r="B3076" s="1">
        <v>43439.013888888891</v>
      </c>
      <c r="C3076" s="20">
        <v>0.74221630000000005</v>
      </c>
      <c r="D3076" s="20">
        <v>6.1100209999999997</v>
      </c>
    </row>
    <row r="3077" spans="1:4">
      <c r="A3077">
        <f t="shared" si="48"/>
        <v>21.35416666666584</v>
      </c>
      <c r="B3077" s="1">
        <v>43439.020833333336</v>
      </c>
      <c r="C3077" s="20">
        <v>0.65493590000000002</v>
      </c>
      <c r="D3077" s="20">
        <v>3.0633659999999998</v>
      </c>
    </row>
    <row r="3078" spans="1:4">
      <c r="A3078">
        <f t="shared" si="48"/>
        <v>21.361111111110283</v>
      </c>
      <c r="B3078" s="1">
        <v>43439.027777777781</v>
      </c>
      <c r="C3078" s="20">
        <v>0.75476160000000003</v>
      </c>
      <c r="D3078" s="20">
        <v>9.6869610000000002</v>
      </c>
    </row>
    <row r="3079" spans="1:4">
      <c r="A3079">
        <f t="shared" si="48"/>
        <v>21.368055555554726</v>
      </c>
      <c r="B3079" s="1">
        <v>43439.034722222219</v>
      </c>
      <c r="C3079" s="20">
        <v>0.6672361</v>
      </c>
      <c r="D3079" s="20">
        <v>8.4458459999999995</v>
      </c>
    </row>
    <row r="3080" spans="1:4">
      <c r="A3080">
        <f t="shared" si="48"/>
        <v>21.374999999999169</v>
      </c>
      <c r="B3080" s="1">
        <v>43439.041666666664</v>
      </c>
      <c r="C3080" s="20">
        <v>0.61225649999999998</v>
      </c>
      <c r="D3080" s="20">
        <v>17.78389</v>
      </c>
    </row>
    <row r="3081" spans="1:4">
      <c r="A3081">
        <f t="shared" si="48"/>
        <v>21.381944444443612</v>
      </c>
      <c r="B3081" s="1">
        <v>43439.048611111109</v>
      </c>
      <c r="C3081" s="20">
        <v>0.61225649999999998</v>
      </c>
      <c r="D3081" s="20">
        <v>17.78389</v>
      </c>
    </row>
    <row r="3082" spans="1:4">
      <c r="A3082">
        <f t="shared" si="48"/>
        <v>21.388888888888054</v>
      </c>
      <c r="B3082" s="1">
        <v>43439.055555555555</v>
      </c>
      <c r="C3082" s="20">
        <v>0.55107170000000005</v>
      </c>
      <c r="D3082" s="20">
        <v>9.1888360000000002</v>
      </c>
    </row>
    <row r="3083" spans="1:4">
      <c r="A3083">
        <f t="shared" si="48"/>
        <v>21.395833333332497</v>
      </c>
      <c r="B3083" s="1">
        <v>43439.0625</v>
      </c>
      <c r="C3083" s="20">
        <v>0.50756080000000003</v>
      </c>
      <c r="D3083" s="20">
        <v>11.70843</v>
      </c>
    </row>
    <row r="3084" spans="1:4">
      <c r="A3084">
        <f t="shared" si="48"/>
        <v>21.40277777777694</v>
      </c>
      <c r="B3084" s="1">
        <v>43439.069444444445</v>
      </c>
      <c r="C3084" s="20">
        <v>0.52118419999999999</v>
      </c>
      <c r="D3084" s="20">
        <v>10.16719</v>
      </c>
    </row>
    <row r="3085" spans="1:4">
      <c r="A3085">
        <f t="shared" si="48"/>
        <v>21.409722222221383</v>
      </c>
      <c r="B3085" s="1">
        <v>43439.076388888891</v>
      </c>
      <c r="C3085" s="20">
        <v>0.42604229999999998</v>
      </c>
      <c r="D3085" s="20">
        <v>359.19310000000002</v>
      </c>
    </row>
    <row r="3086" spans="1:4">
      <c r="A3086">
        <f t="shared" si="48"/>
        <v>21.416666666665826</v>
      </c>
      <c r="B3086" s="1">
        <v>43439.083333333336</v>
      </c>
      <c r="C3086" s="20">
        <v>0.34524919999999998</v>
      </c>
      <c r="D3086" s="20">
        <v>8.9985090000000003</v>
      </c>
    </row>
    <row r="3087" spans="1:4">
      <c r="A3087">
        <f t="shared" si="48"/>
        <v>21.423611111110269</v>
      </c>
      <c r="B3087" s="1">
        <v>43439.090277777781</v>
      </c>
      <c r="C3087" s="20">
        <v>0.34524919999999998</v>
      </c>
      <c r="D3087" s="20">
        <v>8.9985090000000003</v>
      </c>
    </row>
    <row r="3088" spans="1:4">
      <c r="A3088">
        <f t="shared" si="48"/>
        <v>21.430555555554712</v>
      </c>
      <c r="B3088" s="1">
        <v>43439.097222222219</v>
      </c>
      <c r="C3088" s="20">
        <v>0.30516389999999999</v>
      </c>
      <c r="D3088" s="20">
        <v>1.877877</v>
      </c>
    </row>
    <row r="3089" spans="1:4">
      <c r="A3089">
        <f t="shared" si="48"/>
        <v>21.437499999999154</v>
      </c>
      <c r="B3089" s="1">
        <v>43439.104166666664</v>
      </c>
      <c r="C3089" s="20">
        <v>0.2390188</v>
      </c>
      <c r="D3089" s="20">
        <v>0.71915609999999996</v>
      </c>
    </row>
    <row r="3090" spans="1:4">
      <c r="A3090">
        <f t="shared" si="48"/>
        <v>21.444444444443597</v>
      </c>
      <c r="B3090" s="1">
        <v>43439.111111111109</v>
      </c>
      <c r="C3090" s="20">
        <v>0.17860010000000001</v>
      </c>
      <c r="D3090" s="20">
        <v>335.87459999999999</v>
      </c>
    </row>
    <row r="3091" spans="1:4">
      <c r="A3091">
        <f t="shared" si="48"/>
        <v>21.45138888888804</v>
      </c>
      <c r="B3091" s="1">
        <v>43439.118055555555</v>
      </c>
      <c r="C3091" s="20">
        <v>0.24903210000000001</v>
      </c>
      <c r="D3091" s="20">
        <v>0.92033500000000001</v>
      </c>
    </row>
    <row r="3092" spans="1:4">
      <c r="A3092">
        <f t="shared" si="48"/>
        <v>21.458333333332483</v>
      </c>
      <c r="B3092" s="1">
        <v>43439.125</v>
      </c>
      <c r="C3092" s="20">
        <v>9.0077740000000003E-2</v>
      </c>
      <c r="D3092" s="20">
        <v>337.13549999999998</v>
      </c>
    </row>
    <row r="3093" spans="1:4">
      <c r="A3093">
        <f t="shared" si="48"/>
        <v>21.465277777776926</v>
      </c>
      <c r="B3093" s="1">
        <v>43439.131944444445</v>
      </c>
      <c r="C3093" s="20">
        <v>9.0077740000000003E-2</v>
      </c>
      <c r="D3093" s="20">
        <v>337.13549999999998</v>
      </c>
    </row>
    <row r="3094" spans="1:4">
      <c r="A3094">
        <f t="shared" si="48"/>
        <v>21.472222222221369</v>
      </c>
      <c r="B3094" s="1">
        <v>43439.138888888891</v>
      </c>
      <c r="C3094" s="20">
        <v>6.3007939999999998E-2</v>
      </c>
      <c r="D3094" s="20">
        <v>270.90940000000001</v>
      </c>
    </row>
    <row r="3095" spans="1:4">
      <c r="A3095">
        <f t="shared" si="48"/>
        <v>21.479166666665812</v>
      </c>
      <c r="B3095" s="1">
        <v>43439.145833333336</v>
      </c>
      <c r="C3095" s="20">
        <v>5.8249460000000003E-2</v>
      </c>
      <c r="D3095" s="20">
        <v>235.4915</v>
      </c>
    </row>
    <row r="3096" spans="1:4">
      <c r="A3096">
        <f t="shared" si="48"/>
        <v>21.486111111110255</v>
      </c>
      <c r="B3096" s="1">
        <v>43439.152777777781</v>
      </c>
      <c r="C3096" s="20">
        <v>0.1908822</v>
      </c>
      <c r="D3096" s="20">
        <v>215.18870000000001</v>
      </c>
    </row>
    <row r="3097" spans="1:4">
      <c r="A3097">
        <f t="shared" si="48"/>
        <v>21.493055555554697</v>
      </c>
      <c r="B3097" s="1">
        <v>43439.159722222219</v>
      </c>
      <c r="C3097" s="20">
        <v>0.2869042</v>
      </c>
      <c r="D3097" s="20">
        <v>201.46770000000001</v>
      </c>
    </row>
    <row r="3098" spans="1:4">
      <c r="A3098">
        <f t="shared" si="48"/>
        <v>21.49999999999914</v>
      </c>
      <c r="B3098" s="1">
        <v>43439.166666666664</v>
      </c>
      <c r="C3098" s="20">
        <v>0.47362959999999998</v>
      </c>
      <c r="D3098" s="20">
        <v>205.91579999999999</v>
      </c>
    </row>
    <row r="3099" spans="1:4">
      <c r="A3099">
        <f t="shared" si="48"/>
        <v>21.506944444443583</v>
      </c>
      <c r="B3099" s="1">
        <v>43439.173611111109</v>
      </c>
      <c r="C3099" s="20">
        <v>0.47362959999999998</v>
      </c>
      <c r="D3099" s="20">
        <v>205.91579999999999</v>
      </c>
    </row>
    <row r="3100" spans="1:4">
      <c r="A3100">
        <f t="shared" si="48"/>
        <v>21.513888888888026</v>
      </c>
      <c r="B3100" s="1">
        <v>43439.180555555555</v>
      </c>
      <c r="C3100" s="20">
        <v>0.42179729999999999</v>
      </c>
      <c r="D3100" s="20">
        <v>194.6952</v>
      </c>
    </row>
    <row r="3101" spans="1:4">
      <c r="A3101">
        <f t="shared" si="48"/>
        <v>21.520833333332469</v>
      </c>
      <c r="B3101" s="1">
        <v>43439.1875</v>
      </c>
      <c r="C3101" s="20">
        <v>0.48335499999999998</v>
      </c>
      <c r="D3101" s="20">
        <v>190.00800000000001</v>
      </c>
    </row>
    <row r="3102" spans="1:4">
      <c r="A3102">
        <f t="shared" si="48"/>
        <v>21.527777777776912</v>
      </c>
      <c r="B3102" s="1">
        <v>43439.194444444445</v>
      </c>
      <c r="C3102" s="20">
        <v>0.58683730000000001</v>
      </c>
      <c r="D3102" s="20">
        <v>190.50569999999999</v>
      </c>
    </row>
    <row r="3103" spans="1:4">
      <c r="A3103">
        <f t="shared" si="48"/>
        <v>21.534722222221355</v>
      </c>
      <c r="B3103" s="1">
        <v>43439.201388888891</v>
      </c>
      <c r="C3103" s="20">
        <v>0.49158109999999999</v>
      </c>
      <c r="D3103" s="20">
        <v>190.07550000000001</v>
      </c>
    </row>
    <row r="3104" spans="1:4">
      <c r="A3104">
        <f t="shared" si="48"/>
        <v>21.541666666665797</v>
      </c>
      <c r="B3104" s="1">
        <v>43439.208333333336</v>
      </c>
      <c r="C3104" s="20">
        <v>0.55550429999999995</v>
      </c>
      <c r="D3104" s="20">
        <v>189.42840000000001</v>
      </c>
    </row>
    <row r="3105" spans="1:4">
      <c r="A3105">
        <f t="shared" si="48"/>
        <v>21.54861111111024</v>
      </c>
      <c r="B3105" s="1">
        <v>43439.215277777781</v>
      </c>
      <c r="C3105" s="20">
        <v>0.55550429999999995</v>
      </c>
      <c r="D3105" s="20">
        <v>189.42840000000001</v>
      </c>
    </row>
    <row r="3106" spans="1:4">
      <c r="A3106">
        <f t="shared" si="48"/>
        <v>21.555555555554683</v>
      </c>
      <c r="B3106" s="1">
        <v>43439.222222222219</v>
      </c>
      <c r="C3106" s="20">
        <v>0.59810110000000005</v>
      </c>
      <c r="D3106" s="20">
        <v>193.73419999999999</v>
      </c>
    </row>
    <row r="3107" spans="1:4">
      <c r="A3107">
        <f t="shared" si="48"/>
        <v>21.562499999999126</v>
      </c>
      <c r="B3107" s="1">
        <v>43439.229166666664</v>
      </c>
      <c r="C3107" s="20">
        <v>0.58428849999999999</v>
      </c>
      <c r="D3107" s="20">
        <v>189.05930000000001</v>
      </c>
    </row>
    <row r="3108" spans="1:4">
      <c r="A3108">
        <f t="shared" si="48"/>
        <v>21.569444444443569</v>
      </c>
      <c r="B3108" s="1">
        <v>43439.236111111109</v>
      </c>
      <c r="C3108" s="20">
        <v>0.61677959999999998</v>
      </c>
      <c r="D3108" s="20">
        <v>177.119</v>
      </c>
    </row>
    <row r="3109" spans="1:4">
      <c r="A3109">
        <f t="shared" si="48"/>
        <v>21.576388888888012</v>
      </c>
      <c r="B3109" s="1">
        <v>43439.243055555555</v>
      </c>
      <c r="C3109" s="20">
        <v>0.61801300000000003</v>
      </c>
      <c r="D3109" s="20">
        <v>187.999</v>
      </c>
    </row>
    <row r="3110" spans="1:4">
      <c r="A3110">
        <f t="shared" si="48"/>
        <v>21.583333333332455</v>
      </c>
      <c r="B3110" s="1">
        <v>43439.25</v>
      </c>
      <c r="C3110" s="20">
        <v>0.68132300000000001</v>
      </c>
      <c r="D3110" s="20">
        <v>187.16669999999999</v>
      </c>
    </row>
    <row r="3111" spans="1:4">
      <c r="A3111">
        <f t="shared" si="48"/>
        <v>21.590277777776897</v>
      </c>
      <c r="B3111" s="1">
        <v>43439.256944444445</v>
      </c>
      <c r="C3111" s="20">
        <v>0.68132300000000001</v>
      </c>
      <c r="D3111" s="20">
        <v>187.16669999999999</v>
      </c>
    </row>
    <row r="3112" spans="1:4">
      <c r="A3112">
        <f t="shared" si="48"/>
        <v>21.59722222222134</v>
      </c>
      <c r="B3112" s="1">
        <v>43439.263888888891</v>
      </c>
      <c r="C3112" s="20">
        <v>0.64250289999999999</v>
      </c>
      <c r="D3112" s="20">
        <v>185.98570000000001</v>
      </c>
    </row>
    <row r="3113" spans="1:4">
      <c r="A3113">
        <f t="shared" si="48"/>
        <v>21.604166666665783</v>
      </c>
      <c r="B3113" s="1">
        <v>43439.270833333336</v>
      </c>
      <c r="C3113" s="20">
        <v>0.6132088</v>
      </c>
      <c r="D3113" s="20">
        <v>181.49510000000001</v>
      </c>
    </row>
    <row r="3114" spans="1:4">
      <c r="A3114">
        <f t="shared" si="48"/>
        <v>21.611111111110226</v>
      </c>
      <c r="B3114" s="1">
        <v>43439.277777777781</v>
      </c>
      <c r="C3114" s="20">
        <v>0.56700349999999999</v>
      </c>
      <c r="D3114" s="20">
        <v>180.2021</v>
      </c>
    </row>
    <row r="3115" spans="1:4">
      <c r="A3115">
        <f t="shared" si="48"/>
        <v>21.618055555554669</v>
      </c>
      <c r="B3115" s="1">
        <v>43439.284722222219</v>
      </c>
      <c r="C3115" s="20">
        <v>0.59957400000000005</v>
      </c>
      <c r="D3115" s="20">
        <v>189.11670000000001</v>
      </c>
    </row>
    <row r="3116" spans="1:4">
      <c r="A3116">
        <f t="shared" si="48"/>
        <v>21.624999999999112</v>
      </c>
      <c r="B3116" s="1">
        <v>43439.291666666664</v>
      </c>
      <c r="C3116" s="20">
        <v>0.60582259999999999</v>
      </c>
      <c r="D3116" s="20">
        <v>190.84620000000001</v>
      </c>
    </row>
    <row r="3117" spans="1:4">
      <c r="A3117">
        <f t="shared" si="48"/>
        <v>21.631944444443555</v>
      </c>
      <c r="B3117" s="1">
        <v>43439.298611111109</v>
      </c>
      <c r="C3117" s="20">
        <v>0.60582259999999999</v>
      </c>
      <c r="D3117" s="20">
        <v>190.84620000000001</v>
      </c>
    </row>
    <row r="3118" spans="1:4">
      <c r="A3118">
        <f t="shared" si="48"/>
        <v>21.638888888887998</v>
      </c>
      <c r="B3118" s="1">
        <v>43439.305555555555</v>
      </c>
      <c r="C3118" s="20">
        <v>0.56147130000000001</v>
      </c>
      <c r="D3118" s="20">
        <v>188.70740000000001</v>
      </c>
    </row>
    <row r="3119" spans="1:4">
      <c r="A3119">
        <f t="shared" si="48"/>
        <v>21.64583333333244</v>
      </c>
      <c r="B3119" s="1">
        <v>43439.3125</v>
      </c>
      <c r="C3119" s="20">
        <v>0.60806660000000001</v>
      </c>
      <c r="D3119" s="20">
        <v>180.84809999999999</v>
      </c>
    </row>
    <row r="3120" spans="1:4">
      <c r="A3120">
        <f t="shared" si="48"/>
        <v>21.652777777776883</v>
      </c>
      <c r="B3120" s="1">
        <v>43439.319444444445</v>
      </c>
      <c r="C3120" s="20">
        <v>0.50528510000000004</v>
      </c>
      <c r="D3120" s="20">
        <v>185.4511</v>
      </c>
    </row>
    <row r="3121" spans="1:4">
      <c r="A3121">
        <f t="shared" si="48"/>
        <v>21.659722222221326</v>
      </c>
      <c r="B3121" s="1">
        <v>43439.326388888891</v>
      </c>
      <c r="C3121" s="20">
        <v>0.42501879999999997</v>
      </c>
      <c r="D3121" s="20">
        <v>180.53919999999999</v>
      </c>
    </row>
    <row r="3122" spans="1:4">
      <c r="A3122">
        <f t="shared" si="48"/>
        <v>21.666666666665769</v>
      </c>
      <c r="B3122" s="1">
        <v>43439.333333333336</v>
      </c>
      <c r="C3122" s="20">
        <v>0.47489369999999997</v>
      </c>
      <c r="D3122" s="20">
        <v>188.23249999999999</v>
      </c>
    </row>
    <row r="3123" spans="1:4">
      <c r="A3123">
        <f t="shared" si="48"/>
        <v>21.673611111110212</v>
      </c>
      <c r="B3123" s="1">
        <v>43439.340277777781</v>
      </c>
      <c r="C3123" s="20">
        <v>0.47489369999999997</v>
      </c>
      <c r="D3123" s="20">
        <v>188.23249999999999</v>
      </c>
    </row>
    <row r="3124" spans="1:4">
      <c r="A3124">
        <f t="shared" si="48"/>
        <v>21.680555555554655</v>
      </c>
      <c r="B3124" s="1">
        <v>43439.347222222219</v>
      </c>
      <c r="C3124" s="20">
        <v>0.3799053</v>
      </c>
      <c r="D3124" s="20">
        <v>185.7406</v>
      </c>
    </row>
    <row r="3125" spans="1:4">
      <c r="A3125">
        <f t="shared" si="48"/>
        <v>21.687499999999098</v>
      </c>
      <c r="B3125" s="1">
        <v>43439.354166666664</v>
      </c>
      <c r="C3125" s="20">
        <v>0.37563410000000003</v>
      </c>
      <c r="D3125" s="20">
        <v>174.65369999999999</v>
      </c>
    </row>
    <row r="3126" spans="1:4">
      <c r="A3126">
        <f t="shared" si="48"/>
        <v>21.69444444444354</v>
      </c>
      <c r="B3126" s="1">
        <v>43439.361111111109</v>
      </c>
      <c r="C3126" s="20">
        <v>0.4105898</v>
      </c>
      <c r="D3126" s="20">
        <v>176.92850000000001</v>
      </c>
    </row>
    <row r="3127" spans="1:4">
      <c r="A3127">
        <f t="shared" si="48"/>
        <v>21.701388888887983</v>
      </c>
      <c r="B3127" s="1">
        <v>43439.368055555555</v>
      </c>
      <c r="C3127" s="20">
        <v>0.34264410000000001</v>
      </c>
      <c r="D3127" s="20">
        <v>183.5137</v>
      </c>
    </row>
    <row r="3128" spans="1:4">
      <c r="A3128">
        <f t="shared" si="48"/>
        <v>21.708333333332426</v>
      </c>
      <c r="B3128" s="1">
        <v>43439.375</v>
      </c>
      <c r="C3128" s="20">
        <v>0.17514569999999999</v>
      </c>
      <c r="D3128" s="20">
        <v>186.55690000000001</v>
      </c>
    </row>
    <row r="3129" spans="1:4">
      <c r="A3129">
        <f t="shared" si="48"/>
        <v>21.715277777776869</v>
      </c>
      <c r="B3129" s="1">
        <v>43439.381944444445</v>
      </c>
      <c r="C3129" s="20">
        <v>0.17514569999999999</v>
      </c>
      <c r="D3129" s="20">
        <v>186.55690000000001</v>
      </c>
    </row>
    <row r="3130" spans="1:4">
      <c r="A3130">
        <f t="shared" si="48"/>
        <v>21.722222222221312</v>
      </c>
      <c r="B3130" s="1">
        <v>43439.388888888891</v>
      </c>
      <c r="C3130" s="20">
        <v>0.118072</v>
      </c>
      <c r="D3130" s="20">
        <v>152.78389999999999</v>
      </c>
    </row>
    <row r="3131" spans="1:4">
      <c r="A3131">
        <f t="shared" si="48"/>
        <v>21.729166666665755</v>
      </c>
      <c r="B3131" s="1">
        <v>43439.395833333336</v>
      </c>
      <c r="C3131" s="20">
        <v>7.940403E-2</v>
      </c>
      <c r="D3131" s="20">
        <v>58.912489999999998</v>
      </c>
    </row>
    <row r="3132" spans="1:4">
      <c r="A3132">
        <f t="shared" si="48"/>
        <v>21.736111111110198</v>
      </c>
      <c r="B3132" s="1">
        <v>43439.402777777781</v>
      </c>
      <c r="C3132" s="20">
        <v>0.244755</v>
      </c>
      <c r="D3132" s="20">
        <v>31.80687</v>
      </c>
    </row>
    <row r="3133" spans="1:4">
      <c r="A3133">
        <f t="shared" si="48"/>
        <v>21.743055555554641</v>
      </c>
      <c r="B3133" s="1">
        <v>43439.409722222219</v>
      </c>
      <c r="C3133" s="20">
        <v>0.32334659999999998</v>
      </c>
      <c r="D3133" s="20">
        <v>27.040520000000001</v>
      </c>
    </row>
    <row r="3134" spans="1:4">
      <c r="A3134">
        <f t="shared" si="48"/>
        <v>21.749999999999083</v>
      </c>
      <c r="B3134" s="1">
        <v>43439.416666666664</v>
      </c>
      <c r="C3134" s="20">
        <v>0.37606650000000003</v>
      </c>
      <c r="D3134" s="20">
        <v>21.037510000000001</v>
      </c>
    </row>
    <row r="3135" spans="1:4">
      <c r="A3135">
        <f t="shared" si="48"/>
        <v>21.756944444443526</v>
      </c>
      <c r="B3135" s="1">
        <v>43439.423611111109</v>
      </c>
      <c r="C3135" s="20">
        <v>0.37606650000000003</v>
      </c>
      <c r="D3135" s="20">
        <v>21.037510000000001</v>
      </c>
    </row>
    <row r="3136" spans="1:4">
      <c r="A3136">
        <f t="shared" si="48"/>
        <v>21.763888888887969</v>
      </c>
      <c r="B3136" s="1">
        <v>43439.430555555555</v>
      </c>
      <c r="C3136" s="20">
        <v>0.43804680000000001</v>
      </c>
      <c r="D3136" s="20">
        <v>19.469059999999999</v>
      </c>
    </row>
    <row r="3137" spans="1:4">
      <c r="A3137">
        <f t="shared" si="48"/>
        <v>21.770833333332412</v>
      </c>
      <c r="B3137" s="1">
        <v>43439.4375</v>
      </c>
      <c r="C3137" s="20">
        <v>0.63837449999999996</v>
      </c>
      <c r="D3137" s="20">
        <v>9.8312050000000006</v>
      </c>
    </row>
    <row r="3138" spans="1:4">
      <c r="A3138">
        <f t="shared" si="48"/>
        <v>21.777777777776855</v>
      </c>
      <c r="B3138" s="1">
        <v>43439.444444444445</v>
      </c>
      <c r="C3138" s="20">
        <v>0.6603348</v>
      </c>
      <c r="D3138" s="20">
        <v>17.721530000000001</v>
      </c>
    </row>
    <row r="3139" spans="1:4">
      <c r="A3139">
        <f t="shared" si="48"/>
        <v>21.784722222221298</v>
      </c>
      <c r="B3139" s="1">
        <v>43439.451388888891</v>
      </c>
      <c r="C3139" s="20">
        <v>0.66738969999999997</v>
      </c>
      <c r="D3139" s="20">
        <v>11.05738</v>
      </c>
    </row>
    <row r="3140" spans="1:4">
      <c r="A3140">
        <f t="shared" ref="A3140:A3203" si="49">A3139+((10/60)/24)</f>
        <v>21.791666666665741</v>
      </c>
      <c r="B3140" s="1">
        <v>43439.458333333336</v>
      </c>
      <c r="C3140" s="20">
        <v>0.76287090000000002</v>
      </c>
      <c r="D3140" s="20">
        <v>8.746162</v>
      </c>
    </row>
    <row r="3141" spans="1:4">
      <c r="A3141">
        <f t="shared" si="49"/>
        <v>21.798611111110183</v>
      </c>
      <c r="B3141" s="1">
        <v>43439.465277777781</v>
      </c>
      <c r="C3141" s="20">
        <v>0.76287090000000002</v>
      </c>
      <c r="D3141" s="20">
        <v>8.746162</v>
      </c>
    </row>
    <row r="3142" spans="1:4">
      <c r="A3142">
        <f t="shared" si="49"/>
        <v>21.805555555554626</v>
      </c>
      <c r="B3142" s="1">
        <v>43439.472222222219</v>
      </c>
      <c r="C3142" s="20">
        <v>0.91465510000000005</v>
      </c>
      <c r="D3142" s="20">
        <v>3.447387</v>
      </c>
    </row>
    <row r="3143" spans="1:4">
      <c r="A3143">
        <f t="shared" si="49"/>
        <v>21.812499999999069</v>
      </c>
      <c r="B3143" s="1">
        <v>43439.479166666664</v>
      </c>
      <c r="C3143" s="20">
        <v>0.852993</v>
      </c>
      <c r="D3143" s="20">
        <v>7.3416350000000001</v>
      </c>
    </row>
    <row r="3144" spans="1:4">
      <c r="A3144">
        <f t="shared" si="49"/>
        <v>21.819444444443512</v>
      </c>
      <c r="B3144" s="1">
        <v>43439.486111111109</v>
      </c>
      <c r="C3144" s="20">
        <v>0.94645659999999998</v>
      </c>
      <c r="D3144" s="20">
        <v>11.333679999999999</v>
      </c>
    </row>
    <row r="3145" spans="1:4">
      <c r="A3145">
        <f t="shared" si="49"/>
        <v>21.826388888887955</v>
      </c>
      <c r="B3145" s="1">
        <v>43439.493055555555</v>
      </c>
      <c r="C3145" s="20">
        <v>0.88021020000000005</v>
      </c>
      <c r="D3145" s="20">
        <v>8.2958029999999994</v>
      </c>
    </row>
    <row r="3146" spans="1:4">
      <c r="A3146">
        <f t="shared" si="49"/>
        <v>21.833333333332398</v>
      </c>
      <c r="B3146" s="1">
        <v>43439.5</v>
      </c>
      <c r="C3146" s="20">
        <v>0.89816759999999995</v>
      </c>
      <c r="D3146" s="20">
        <v>8.1932539999999996</v>
      </c>
    </row>
    <row r="3147" spans="1:4">
      <c r="A3147">
        <f t="shared" si="49"/>
        <v>21.840277777776841</v>
      </c>
      <c r="B3147" s="1">
        <v>43439.506944444445</v>
      </c>
      <c r="C3147" s="20">
        <v>0.89816759999999995</v>
      </c>
      <c r="D3147" s="20">
        <v>8.1932539999999996</v>
      </c>
    </row>
    <row r="3148" spans="1:4">
      <c r="A3148">
        <f t="shared" si="49"/>
        <v>21.847222222221284</v>
      </c>
      <c r="B3148" s="1">
        <v>43439.513888888891</v>
      </c>
      <c r="C3148" s="20">
        <v>0.73702710000000005</v>
      </c>
      <c r="D3148" s="20">
        <v>8.9766680000000001</v>
      </c>
    </row>
    <row r="3149" spans="1:4">
      <c r="A3149">
        <f t="shared" si="49"/>
        <v>21.854166666665726</v>
      </c>
      <c r="B3149" s="1">
        <v>43439.520833333336</v>
      </c>
      <c r="C3149" s="20">
        <v>0.85390509999999997</v>
      </c>
      <c r="D3149" s="20">
        <v>8.2819289999999999</v>
      </c>
    </row>
    <row r="3150" spans="1:4">
      <c r="A3150">
        <f t="shared" si="49"/>
        <v>21.861111111110169</v>
      </c>
      <c r="B3150" s="1">
        <v>43439.527777777781</v>
      </c>
      <c r="C3150" s="20">
        <v>0.87315980000000004</v>
      </c>
      <c r="D3150" s="20">
        <v>10.692209999999999</v>
      </c>
    </row>
    <row r="3151" spans="1:4">
      <c r="A3151">
        <f t="shared" si="49"/>
        <v>21.868055555554612</v>
      </c>
      <c r="B3151" s="1">
        <v>43439.534722222219</v>
      </c>
      <c r="C3151" s="20">
        <v>0.8362446</v>
      </c>
      <c r="D3151" s="20">
        <v>8.5273780000000006</v>
      </c>
    </row>
    <row r="3152" spans="1:4">
      <c r="A3152">
        <f t="shared" si="49"/>
        <v>21.874999999999055</v>
      </c>
      <c r="B3152" s="1">
        <v>43439.541666666664</v>
      </c>
      <c r="C3152" s="20">
        <v>0.79408120000000004</v>
      </c>
      <c r="D3152" s="20">
        <v>11.55049</v>
      </c>
    </row>
    <row r="3153" spans="1:4">
      <c r="A3153">
        <f t="shared" si="49"/>
        <v>21.881944444443498</v>
      </c>
      <c r="B3153" s="1">
        <v>43439.548611111109</v>
      </c>
      <c r="C3153" s="20">
        <v>0.79408120000000004</v>
      </c>
      <c r="D3153" s="20">
        <v>11.55049</v>
      </c>
    </row>
    <row r="3154" spans="1:4">
      <c r="A3154">
        <f t="shared" si="49"/>
        <v>21.888888888887941</v>
      </c>
      <c r="B3154" s="1">
        <v>43439.555555555555</v>
      </c>
      <c r="C3154" s="20">
        <v>0.71803340000000004</v>
      </c>
      <c r="D3154" s="20">
        <v>4.3130249999999997</v>
      </c>
    </row>
    <row r="3155" spans="1:4">
      <c r="A3155">
        <f t="shared" si="49"/>
        <v>21.895833333332384</v>
      </c>
      <c r="B3155" s="1">
        <v>43439.5625</v>
      </c>
      <c r="C3155" s="20">
        <v>0.64121530000000004</v>
      </c>
      <c r="D3155" s="20">
        <v>10.24091</v>
      </c>
    </row>
    <row r="3156" spans="1:4">
      <c r="A3156">
        <f t="shared" si="49"/>
        <v>21.902777777776826</v>
      </c>
      <c r="B3156" s="1">
        <v>43439.569444444445</v>
      </c>
      <c r="C3156" s="20">
        <v>0.66214569999999995</v>
      </c>
      <c r="D3156" s="20">
        <v>14.518940000000001</v>
      </c>
    </row>
    <row r="3157" spans="1:4">
      <c r="A3157">
        <f t="shared" si="49"/>
        <v>21.909722222221269</v>
      </c>
      <c r="B3157" s="1">
        <v>43439.576388888891</v>
      </c>
      <c r="C3157" s="20">
        <v>0.54775269999999998</v>
      </c>
      <c r="D3157" s="20">
        <v>11.37147</v>
      </c>
    </row>
    <row r="3158" spans="1:4">
      <c r="A3158">
        <f t="shared" si="49"/>
        <v>21.916666666665712</v>
      </c>
      <c r="B3158" s="1">
        <v>43439.583333333336</v>
      </c>
      <c r="C3158" s="20">
        <v>0.56147749999999996</v>
      </c>
      <c r="D3158" s="20">
        <v>14.33324</v>
      </c>
    </row>
    <row r="3159" spans="1:4">
      <c r="A3159">
        <f t="shared" si="49"/>
        <v>21.923611111110155</v>
      </c>
      <c r="B3159" s="1">
        <v>43439.590277777781</v>
      </c>
      <c r="C3159" s="20">
        <v>0.56147749999999996</v>
      </c>
      <c r="D3159" s="20">
        <v>14.33324</v>
      </c>
    </row>
    <row r="3160" spans="1:4">
      <c r="A3160">
        <f t="shared" si="49"/>
        <v>21.930555555554598</v>
      </c>
      <c r="B3160" s="1">
        <v>43439.597222222219</v>
      </c>
      <c r="C3160" s="20">
        <v>0.41627399999999998</v>
      </c>
      <c r="D3160" s="20">
        <v>9.9601400000000009</v>
      </c>
    </row>
    <row r="3161" spans="1:4">
      <c r="A3161">
        <f t="shared" si="49"/>
        <v>21.937499999999041</v>
      </c>
      <c r="B3161" s="1">
        <v>43439.604166666664</v>
      </c>
      <c r="C3161" s="20">
        <v>0.42262159999999999</v>
      </c>
      <c r="D3161" s="20">
        <v>353.61489999999998</v>
      </c>
    </row>
    <row r="3162" spans="1:4">
      <c r="A3162">
        <f t="shared" si="49"/>
        <v>21.944444444443484</v>
      </c>
      <c r="B3162" s="1">
        <v>43439.611111111109</v>
      </c>
      <c r="C3162" s="20">
        <v>0.3569678</v>
      </c>
      <c r="D3162" s="20">
        <v>12.12839</v>
      </c>
    </row>
    <row r="3163" spans="1:4">
      <c r="A3163">
        <f t="shared" si="49"/>
        <v>21.951388888887926</v>
      </c>
      <c r="B3163" s="1">
        <v>43439.618055555555</v>
      </c>
      <c r="C3163" s="20">
        <v>0.45407049999999999</v>
      </c>
      <c r="D3163" s="20">
        <v>9.3793450000000007</v>
      </c>
    </row>
    <row r="3164" spans="1:4">
      <c r="A3164">
        <f t="shared" si="49"/>
        <v>21.958333333332369</v>
      </c>
      <c r="B3164" s="1">
        <v>43439.625</v>
      </c>
      <c r="C3164" s="20">
        <v>0.35982500000000001</v>
      </c>
      <c r="D3164" s="20">
        <v>7.1842680000000003</v>
      </c>
    </row>
    <row r="3165" spans="1:4">
      <c r="A3165">
        <f t="shared" si="49"/>
        <v>21.965277777776812</v>
      </c>
      <c r="B3165" s="1">
        <v>43439.631944444445</v>
      </c>
      <c r="C3165" s="20">
        <v>0.35982500000000001</v>
      </c>
      <c r="D3165" s="20">
        <v>7.1842680000000003</v>
      </c>
    </row>
    <row r="3166" spans="1:4">
      <c r="A3166">
        <f t="shared" si="49"/>
        <v>21.972222222221255</v>
      </c>
      <c r="B3166" s="1">
        <v>43439.638888888891</v>
      </c>
      <c r="C3166" s="20">
        <v>0.23300209999999999</v>
      </c>
      <c r="D3166" s="20">
        <v>359.75409999999999</v>
      </c>
    </row>
    <row r="3167" spans="1:4">
      <c r="A3167">
        <f t="shared" si="49"/>
        <v>21.979166666665698</v>
      </c>
      <c r="B3167" s="1">
        <v>43439.645833333336</v>
      </c>
      <c r="C3167" s="20">
        <v>0.15108279999999999</v>
      </c>
      <c r="D3167" s="20">
        <v>350.4753</v>
      </c>
    </row>
    <row r="3168" spans="1:4">
      <c r="A3168">
        <f t="shared" si="49"/>
        <v>21.986111111110141</v>
      </c>
      <c r="B3168" s="1">
        <v>43439.652777777781</v>
      </c>
      <c r="C3168" s="20">
        <v>0.25076880000000001</v>
      </c>
      <c r="D3168" s="20">
        <v>341.63729999999998</v>
      </c>
    </row>
    <row r="3169" spans="1:4">
      <c r="A3169">
        <f t="shared" si="49"/>
        <v>21.993055555554584</v>
      </c>
      <c r="B3169" s="1">
        <v>43439.659722222219</v>
      </c>
      <c r="C3169" s="20">
        <v>2.2360680000000001E-2</v>
      </c>
      <c r="D3169" s="20">
        <v>63.434950000000001</v>
      </c>
    </row>
    <row r="3170" spans="1:4">
      <c r="A3170">
        <f t="shared" si="49"/>
        <v>21.999999999999027</v>
      </c>
      <c r="B3170" s="1">
        <v>43439.666666666664</v>
      </c>
      <c r="C3170" s="20">
        <v>9.0027769999999993E-2</v>
      </c>
      <c r="D3170" s="20">
        <v>347.81630000000001</v>
      </c>
    </row>
    <row r="3171" spans="1:4">
      <c r="A3171">
        <f t="shared" si="49"/>
        <v>22.006944444443469</v>
      </c>
      <c r="B3171" s="1">
        <v>43439.673611111109</v>
      </c>
      <c r="C3171" s="20">
        <v>9.0027769999999993E-2</v>
      </c>
      <c r="D3171" s="20">
        <v>347.81630000000001</v>
      </c>
    </row>
    <row r="3172" spans="1:4">
      <c r="A3172">
        <f t="shared" si="49"/>
        <v>22.013888888887912</v>
      </c>
      <c r="B3172" s="1">
        <v>43439.680555555555</v>
      </c>
      <c r="C3172" s="20">
        <v>0.17083619999999999</v>
      </c>
      <c r="D3172" s="20">
        <v>190.45480000000001</v>
      </c>
    </row>
    <row r="3173" spans="1:4">
      <c r="A3173">
        <f t="shared" si="49"/>
        <v>22.020833333332355</v>
      </c>
      <c r="B3173" s="1">
        <v>43439.6875</v>
      </c>
      <c r="C3173" s="20">
        <v>0.30637399999999998</v>
      </c>
      <c r="D3173" s="20">
        <v>207.4014</v>
      </c>
    </row>
    <row r="3174" spans="1:4">
      <c r="A3174">
        <f t="shared" si="49"/>
        <v>22.027777777776798</v>
      </c>
      <c r="B3174" s="1">
        <v>43439.694444444445</v>
      </c>
      <c r="C3174" s="20">
        <v>0.37436350000000002</v>
      </c>
      <c r="D3174" s="20">
        <v>201.6309</v>
      </c>
    </row>
    <row r="3175" spans="1:4">
      <c r="A3175">
        <f t="shared" si="49"/>
        <v>22.034722222221241</v>
      </c>
      <c r="B3175" s="1">
        <v>43439.701388888891</v>
      </c>
      <c r="C3175" s="20">
        <v>0.38241340000000001</v>
      </c>
      <c r="D3175" s="20">
        <v>195.7807</v>
      </c>
    </row>
    <row r="3176" spans="1:4">
      <c r="A3176">
        <f t="shared" si="49"/>
        <v>22.041666666665684</v>
      </c>
      <c r="B3176" s="1">
        <v>43439.708333333336</v>
      </c>
      <c r="C3176" s="20">
        <v>0.40753899999999998</v>
      </c>
      <c r="D3176" s="20">
        <v>200.39150000000001</v>
      </c>
    </row>
    <row r="3177" spans="1:4">
      <c r="A3177">
        <f t="shared" si="49"/>
        <v>22.048611111110127</v>
      </c>
      <c r="B3177" s="1">
        <v>43439.715277777781</v>
      </c>
      <c r="C3177" s="20">
        <v>0.40753899999999998</v>
      </c>
      <c r="D3177" s="20">
        <v>200.39150000000001</v>
      </c>
    </row>
    <row r="3178" spans="1:4">
      <c r="A3178">
        <f t="shared" si="49"/>
        <v>22.055555555554569</v>
      </c>
      <c r="B3178" s="1">
        <v>43439.722222222219</v>
      </c>
      <c r="C3178" s="20">
        <v>0.4832649</v>
      </c>
      <c r="D3178" s="20">
        <v>200.7226</v>
      </c>
    </row>
    <row r="3179" spans="1:4">
      <c r="A3179">
        <f t="shared" si="49"/>
        <v>22.062499999999012</v>
      </c>
      <c r="B3179" s="1">
        <v>43439.729166666664</v>
      </c>
      <c r="C3179" s="20">
        <v>0.53807530000000003</v>
      </c>
      <c r="D3179" s="20">
        <v>183.62280000000001</v>
      </c>
    </row>
    <row r="3180" spans="1:4">
      <c r="A3180">
        <f t="shared" si="49"/>
        <v>22.069444444443455</v>
      </c>
      <c r="B3180" s="1">
        <v>43439.736111111109</v>
      </c>
      <c r="C3180" s="20">
        <v>0.59001020000000004</v>
      </c>
      <c r="D3180" s="20">
        <v>188.185</v>
      </c>
    </row>
    <row r="3181" spans="1:4">
      <c r="A3181">
        <f t="shared" si="49"/>
        <v>22.076388888887898</v>
      </c>
      <c r="B3181" s="1">
        <v>43439.743055555555</v>
      </c>
      <c r="C3181" s="20">
        <v>0.5106868</v>
      </c>
      <c r="D3181" s="20">
        <v>188.55850000000001</v>
      </c>
    </row>
    <row r="3182" spans="1:4">
      <c r="A3182">
        <f t="shared" si="49"/>
        <v>22.083333333332341</v>
      </c>
      <c r="B3182" s="1">
        <v>43439.75</v>
      </c>
      <c r="C3182" s="20">
        <v>0.66681710000000005</v>
      </c>
      <c r="D3182" s="20">
        <v>189.84370000000001</v>
      </c>
    </row>
    <row r="3183" spans="1:4">
      <c r="A3183">
        <f t="shared" si="49"/>
        <v>22.090277777776784</v>
      </c>
      <c r="B3183" s="1">
        <v>43439.756944444445</v>
      </c>
      <c r="C3183" s="20">
        <v>0.66681710000000005</v>
      </c>
      <c r="D3183" s="20">
        <v>189.84370000000001</v>
      </c>
    </row>
    <row r="3184" spans="1:4">
      <c r="A3184">
        <f t="shared" si="49"/>
        <v>22.097222222221227</v>
      </c>
      <c r="B3184" s="1">
        <v>43439.763888888891</v>
      </c>
      <c r="C3184" s="20">
        <v>0.64354100000000003</v>
      </c>
      <c r="D3184" s="20">
        <v>190.3845</v>
      </c>
    </row>
    <row r="3185" spans="1:4">
      <c r="A3185">
        <f t="shared" si="49"/>
        <v>22.10416666666567</v>
      </c>
      <c r="B3185" s="1">
        <v>43439.770833333336</v>
      </c>
      <c r="C3185" s="20">
        <v>0.67941149999999995</v>
      </c>
      <c r="D3185" s="20">
        <v>190.51609999999999</v>
      </c>
    </row>
    <row r="3186" spans="1:4">
      <c r="A3186">
        <f t="shared" si="49"/>
        <v>22.111111111110112</v>
      </c>
      <c r="B3186" s="1">
        <v>43439.777777777781</v>
      </c>
      <c r="C3186" s="20">
        <v>0.73934089999999997</v>
      </c>
      <c r="D3186" s="20">
        <v>190.04839999999999</v>
      </c>
    </row>
    <row r="3187" spans="1:4">
      <c r="A3187">
        <f t="shared" si="49"/>
        <v>22.118055555554555</v>
      </c>
      <c r="B3187" s="1">
        <v>43439.784722222219</v>
      </c>
      <c r="C3187" s="20">
        <v>0.61875760000000002</v>
      </c>
      <c r="D3187" s="20">
        <v>191.655</v>
      </c>
    </row>
    <row r="3188" spans="1:4">
      <c r="A3188">
        <f t="shared" si="49"/>
        <v>22.124999999998998</v>
      </c>
      <c r="B3188" s="1">
        <v>43439.791666666664</v>
      </c>
      <c r="C3188" s="20">
        <v>0.72688719999999996</v>
      </c>
      <c r="D3188" s="20">
        <v>193.76859999999999</v>
      </c>
    </row>
    <row r="3189" spans="1:4">
      <c r="A3189">
        <f t="shared" si="49"/>
        <v>22.131944444443441</v>
      </c>
      <c r="B3189" s="1">
        <v>43439.798611111109</v>
      </c>
      <c r="C3189" s="20">
        <v>0.72688719999999996</v>
      </c>
      <c r="D3189" s="20">
        <v>193.76859999999999</v>
      </c>
    </row>
    <row r="3190" spans="1:4">
      <c r="A3190">
        <f t="shared" si="49"/>
        <v>22.138888888887884</v>
      </c>
      <c r="B3190" s="1">
        <v>43439.805555555555</v>
      </c>
      <c r="C3190" s="20">
        <v>0.61934239999999996</v>
      </c>
      <c r="D3190" s="20">
        <v>192.77969999999999</v>
      </c>
    </row>
    <row r="3191" spans="1:4">
      <c r="A3191">
        <f t="shared" si="49"/>
        <v>22.145833333332327</v>
      </c>
      <c r="B3191" s="1">
        <v>43439.8125</v>
      </c>
      <c r="C3191" s="20">
        <v>0.65408639999999996</v>
      </c>
      <c r="D3191" s="20">
        <v>186.40790000000001</v>
      </c>
    </row>
    <row r="3192" spans="1:4">
      <c r="A3192">
        <f t="shared" si="49"/>
        <v>22.15277777777677</v>
      </c>
      <c r="B3192" s="1">
        <v>43439.819444444445</v>
      </c>
      <c r="C3192" s="20">
        <v>0.55359910000000001</v>
      </c>
      <c r="D3192" s="20">
        <v>195.29140000000001</v>
      </c>
    </row>
    <row r="3193" spans="1:4">
      <c r="A3193">
        <f t="shared" si="49"/>
        <v>22.159722222221212</v>
      </c>
      <c r="B3193" s="1">
        <v>43439.826388888891</v>
      </c>
      <c r="C3193" s="20">
        <v>0.68568580000000001</v>
      </c>
      <c r="D3193" s="20">
        <v>185.9434</v>
      </c>
    </row>
    <row r="3194" spans="1:4">
      <c r="A3194">
        <f t="shared" si="49"/>
        <v>22.166666666665655</v>
      </c>
      <c r="B3194" s="1">
        <v>43439.833333333336</v>
      </c>
      <c r="C3194" s="20">
        <v>0.57914160000000003</v>
      </c>
      <c r="D3194" s="20">
        <v>187.6404</v>
      </c>
    </row>
    <row r="3195" spans="1:4">
      <c r="A3195">
        <f t="shared" si="49"/>
        <v>22.173611111110098</v>
      </c>
      <c r="B3195" s="1">
        <v>43439.840277777781</v>
      </c>
      <c r="C3195" s="20">
        <v>0.57914160000000003</v>
      </c>
      <c r="D3195" s="20">
        <v>187.6404</v>
      </c>
    </row>
    <row r="3196" spans="1:4">
      <c r="A3196">
        <f t="shared" si="49"/>
        <v>22.180555555554541</v>
      </c>
      <c r="B3196" s="1">
        <v>43439.847222222219</v>
      </c>
      <c r="C3196" s="20">
        <v>0.57572650000000003</v>
      </c>
      <c r="D3196" s="20">
        <v>188.08789999999999</v>
      </c>
    </row>
    <row r="3197" spans="1:4">
      <c r="A3197">
        <f t="shared" si="49"/>
        <v>22.187499999998984</v>
      </c>
      <c r="B3197" s="1">
        <v>43439.854166666664</v>
      </c>
      <c r="C3197" s="20">
        <v>0.39801510000000001</v>
      </c>
      <c r="D3197" s="20">
        <v>185.7679</v>
      </c>
    </row>
    <row r="3198" spans="1:4">
      <c r="A3198">
        <f t="shared" si="49"/>
        <v>22.194444444443427</v>
      </c>
      <c r="B3198" s="1">
        <v>43439.861111111109</v>
      </c>
      <c r="C3198" s="20">
        <v>0.39845330000000001</v>
      </c>
      <c r="D3198" s="20">
        <v>184.89500000000001</v>
      </c>
    </row>
    <row r="3199" spans="1:4">
      <c r="A3199">
        <f t="shared" si="49"/>
        <v>22.20138888888787</v>
      </c>
      <c r="B3199" s="1">
        <v>43439.868055555555</v>
      </c>
      <c r="C3199" s="20">
        <v>0.4155779</v>
      </c>
      <c r="D3199" s="20">
        <v>191.66139999999999</v>
      </c>
    </row>
    <row r="3200" spans="1:4">
      <c r="A3200">
        <f t="shared" si="49"/>
        <v>22.208333333332313</v>
      </c>
      <c r="B3200" s="1">
        <v>43439.875</v>
      </c>
      <c r="C3200" s="20">
        <v>0.38282759999999999</v>
      </c>
      <c r="D3200" s="20">
        <v>188.10890000000001</v>
      </c>
    </row>
    <row r="3201" spans="1:4">
      <c r="A3201">
        <f t="shared" si="49"/>
        <v>22.215277777776755</v>
      </c>
      <c r="B3201" s="1">
        <v>43439.881944444445</v>
      </c>
      <c r="C3201" s="20">
        <v>0.38282759999999999</v>
      </c>
      <c r="D3201" s="20">
        <v>188.10890000000001</v>
      </c>
    </row>
    <row r="3202" spans="1:4">
      <c r="A3202">
        <f t="shared" si="49"/>
        <v>22.222222222221198</v>
      </c>
      <c r="B3202" s="1">
        <v>43439.888888888891</v>
      </c>
      <c r="C3202" s="20">
        <v>0.21592819999999999</v>
      </c>
      <c r="D3202" s="20">
        <v>174.68549999999999</v>
      </c>
    </row>
    <row r="3203" spans="1:4">
      <c r="A3203">
        <f t="shared" si="49"/>
        <v>22.229166666665641</v>
      </c>
      <c r="B3203" s="1">
        <v>43439.895833333336</v>
      </c>
      <c r="C3203" s="20">
        <v>0.17046990000000001</v>
      </c>
      <c r="D3203" s="20">
        <v>157.94890000000001</v>
      </c>
    </row>
    <row r="3204" spans="1:4">
      <c r="A3204">
        <f t="shared" ref="A3204:A3267" si="50">A3203+((10/60)/24)</f>
        <v>22.236111111110084</v>
      </c>
      <c r="B3204" s="1">
        <v>43439.902777777781</v>
      </c>
      <c r="C3204" s="20">
        <v>0.1497231</v>
      </c>
      <c r="D3204" s="20">
        <v>149.4957</v>
      </c>
    </row>
    <row r="3205" spans="1:4">
      <c r="A3205">
        <f t="shared" si="50"/>
        <v>22.243055555554527</v>
      </c>
      <c r="B3205" s="1">
        <v>43439.909722222219</v>
      </c>
      <c r="C3205" s="20">
        <v>0.11410960000000001</v>
      </c>
      <c r="D3205" s="20">
        <v>177.48859999999999</v>
      </c>
    </row>
    <row r="3206" spans="1:4">
      <c r="A3206">
        <f t="shared" si="50"/>
        <v>22.24999999999897</v>
      </c>
      <c r="B3206" s="1">
        <v>43439.916666666664</v>
      </c>
      <c r="C3206" s="20">
        <v>8.6371299999999998E-2</v>
      </c>
      <c r="D3206" s="20">
        <v>5.314546</v>
      </c>
    </row>
    <row r="3207" spans="1:4">
      <c r="A3207">
        <f t="shared" si="50"/>
        <v>22.256944444443413</v>
      </c>
      <c r="B3207" s="1">
        <v>43439.923611111109</v>
      </c>
      <c r="C3207" s="20">
        <v>8.6371299999999998E-2</v>
      </c>
      <c r="D3207" s="20">
        <v>5.314546</v>
      </c>
    </row>
    <row r="3208" spans="1:4">
      <c r="A3208">
        <f t="shared" si="50"/>
        <v>22.263888888887855</v>
      </c>
      <c r="B3208" s="1">
        <v>43439.930555555555</v>
      </c>
      <c r="C3208" s="20">
        <v>0.34974850000000002</v>
      </c>
      <c r="D3208" s="20">
        <v>18.331340000000001</v>
      </c>
    </row>
    <row r="3209" spans="1:4">
      <c r="A3209">
        <f t="shared" si="50"/>
        <v>22.270833333332298</v>
      </c>
      <c r="B3209" s="1">
        <v>43439.9375</v>
      </c>
      <c r="C3209" s="20">
        <v>0.33295200000000003</v>
      </c>
      <c r="D3209" s="20">
        <v>21.865320000000001</v>
      </c>
    </row>
    <row r="3210" spans="1:4">
      <c r="A3210">
        <f t="shared" si="50"/>
        <v>22.277777777776741</v>
      </c>
      <c r="B3210" s="1">
        <v>43439.944444444445</v>
      </c>
      <c r="C3210" s="20">
        <v>0.47052310000000003</v>
      </c>
      <c r="D3210" s="20">
        <v>14.27251</v>
      </c>
    </row>
    <row r="3211" spans="1:4">
      <c r="A3211">
        <f t="shared" si="50"/>
        <v>22.284722222221184</v>
      </c>
      <c r="B3211" s="1">
        <v>43439.951388888891</v>
      </c>
      <c r="C3211" s="20">
        <v>0.46565329999999999</v>
      </c>
      <c r="D3211" s="20">
        <v>15.82709</v>
      </c>
    </row>
    <row r="3212" spans="1:4">
      <c r="A3212">
        <f t="shared" si="50"/>
        <v>22.291666666665627</v>
      </c>
      <c r="B3212" s="1">
        <v>43439.958333333336</v>
      </c>
      <c r="C3212" s="20">
        <v>0.49463119999999999</v>
      </c>
      <c r="D3212" s="20">
        <v>10.719279999999999</v>
      </c>
    </row>
    <row r="3213" spans="1:4">
      <c r="A3213">
        <f t="shared" si="50"/>
        <v>22.29861111111007</v>
      </c>
      <c r="B3213" s="1">
        <v>43439.965277777781</v>
      </c>
      <c r="C3213" s="20">
        <v>0.49463119999999999</v>
      </c>
      <c r="D3213" s="20">
        <v>10.719279999999999</v>
      </c>
    </row>
    <row r="3214" spans="1:4">
      <c r="A3214">
        <f t="shared" si="50"/>
        <v>22.305555555554513</v>
      </c>
      <c r="B3214" s="1">
        <v>43439.972222222219</v>
      </c>
      <c r="C3214" s="20">
        <v>0.57128100000000004</v>
      </c>
      <c r="D3214" s="20">
        <v>5.1217879999999996</v>
      </c>
    </row>
    <row r="3215" spans="1:4">
      <c r="A3215">
        <f t="shared" si="50"/>
        <v>22.312499999998956</v>
      </c>
      <c r="B3215" s="1">
        <v>43439.979166666664</v>
      </c>
      <c r="C3215" s="20">
        <v>0.60944969999999998</v>
      </c>
      <c r="D3215" s="20">
        <v>8.9677389999999999</v>
      </c>
    </row>
    <row r="3216" spans="1:4">
      <c r="A3216">
        <f t="shared" si="50"/>
        <v>22.319444444443398</v>
      </c>
      <c r="B3216" s="1">
        <v>43439.986111111109</v>
      </c>
      <c r="C3216" s="20">
        <v>0.64876650000000002</v>
      </c>
      <c r="D3216" s="20">
        <v>10.928890000000001</v>
      </c>
    </row>
    <row r="3217" spans="1:4">
      <c r="A3217">
        <f t="shared" si="50"/>
        <v>22.326388888887841</v>
      </c>
      <c r="B3217" s="1">
        <v>43439.993055555555</v>
      </c>
      <c r="C3217" s="20">
        <v>0.73951409999999995</v>
      </c>
      <c r="D3217" s="20">
        <v>14.48723</v>
      </c>
    </row>
    <row r="3218" spans="1:4">
      <c r="A3218">
        <f t="shared" si="50"/>
        <v>22.333333333332284</v>
      </c>
      <c r="B3218" s="1">
        <v>43440</v>
      </c>
      <c r="C3218" s="20">
        <v>0.74962530000000005</v>
      </c>
      <c r="D3218" s="20">
        <v>10.53045</v>
      </c>
    </row>
    <row r="3219" spans="1:4">
      <c r="A3219">
        <f t="shared" si="50"/>
        <v>22.340277777776727</v>
      </c>
      <c r="B3219" s="1">
        <v>43440.006944444445</v>
      </c>
      <c r="C3219" s="20">
        <v>0.74962530000000005</v>
      </c>
      <c r="D3219" s="20">
        <v>10.53045</v>
      </c>
    </row>
    <row r="3220" spans="1:4">
      <c r="A3220">
        <f t="shared" si="50"/>
        <v>22.34722222222117</v>
      </c>
      <c r="B3220" s="1">
        <v>43440.013888888891</v>
      </c>
      <c r="C3220" s="20">
        <v>0.737371</v>
      </c>
      <c r="D3220" s="20">
        <v>8.1081249999999994</v>
      </c>
    </row>
    <row r="3221" spans="1:4">
      <c r="A3221">
        <f t="shared" si="50"/>
        <v>22.354166666665613</v>
      </c>
      <c r="B3221" s="1">
        <v>43440.020833333336</v>
      </c>
      <c r="C3221" s="20">
        <v>0.76996109999999995</v>
      </c>
      <c r="D3221" s="20">
        <v>5.8142560000000003</v>
      </c>
    </row>
    <row r="3222" spans="1:4">
      <c r="A3222">
        <f t="shared" si="50"/>
        <v>22.361111111110056</v>
      </c>
      <c r="B3222" s="1">
        <v>43440.027777777781</v>
      </c>
      <c r="C3222" s="20">
        <v>0.83061240000000003</v>
      </c>
      <c r="D3222" s="20">
        <v>8.7251840000000005</v>
      </c>
    </row>
    <row r="3223" spans="1:4">
      <c r="A3223">
        <f t="shared" si="50"/>
        <v>22.368055555554498</v>
      </c>
      <c r="B3223" s="1">
        <v>43440.034722222219</v>
      </c>
      <c r="C3223" s="20">
        <v>0.73355300000000001</v>
      </c>
      <c r="D3223" s="20">
        <v>9.2568699999999993</v>
      </c>
    </row>
    <row r="3224" spans="1:4">
      <c r="A3224">
        <f t="shared" si="50"/>
        <v>22.374999999998941</v>
      </c>
      <c r="B3224" s="1">
        <v>43440.041666666664</v>
      </c>
      <c r="C3224" s="20">
        <v>0.86946420000000002</v>
      </c>
      <c r="D3224" s="20">
        <v>12.757529999999999</v>
      </c>
    </row>
    <row r="3225" spans="1:4">
      <c r="A3225">
        <f t="shared" si="50"/>
        <v>22.381944444443384</v>
      </c>
      <c r="B3225" s="1">
        <v>43440.048611111109</v>
      </c>
      <c r="C3225" s="20">
        <v>0.86946420000000002</v>
      </c>
      <c r="D3225" s="20">
        <v>12.757529999999999</v>
      </c>
    </row>
    <row r="3226" spans="1:4">
      <c r="A3226">
        <f t="shared" si="50"/>
        <v>22.388888888887827</v>
      </c>
      <c r="B3226" s="1">
        <v>43440.055555555555</v>
      </c>
      <c r="C3226" s="20">
        <v>0.65454489999999999</v>
      </c>
      <c r="D3226" s="20">
        <v>6.7558619999999996</v>
      </c>
    </row>
    <row r="3227" spans="1:4">
      <c r="A3227">
        <f t="shared" si="50"/>
        <v>22.39583333333227</v>
      </c>
      <c r="B3227" s="1">
        <v>43440.0625</v>
      </c>
      <c r="C3227" s="20">
        <v>0.59470500000000004</v>
      </c>
      <c r="D3227" s="20">
        <v>4.3395919999999997</v>
      </c>
    </row>
    <row r="3228" spans="1:4">
      <c r="A3228">
        <f t="shared" si="50"/>
        <v>22.402777777776713</v>
      </c>
      <c r="B3228" s="1">
        <v>43440.069444444445</v>
      </c>
      <c r="C3228" s="20">
        <v>0.67127490000000001</v>
      </c>
      <c r="D3228" s="20">
        <v>10.037649999999999</v>
      </c>
    </row>
    <row r="3229" spans="1:4">
      <c r="A3229">
        <f t="shared" si="50"/>
        <v>22.409722222221156</v>
      </c>
      <c r="B3229" s="1">
        <v>43440.076388888891</v>
      </c>
      <c r="C3229" s="20">
        <v>0.63327719999999998</v>
      </c>
      <c r="D3229" s="20">
        <v>9.8193009999999994</v>
      </c>
    </row>
    <row r="3230" spans="1:4">
      <c r="A3230">
        <f t="shared" si="50"/>
        <v>22.416666666665598</v>
      </c>
      <c r="B3230" s="1">
        <v>43440.083333333336</v>
      </c>
      <c r="C3230" s="20">
        <v>0.69578300000000004</v>
      </c>
      <c r="D3230" s="20">
        <v>2.718477</v>
      </c>
    </row>
    <row r="3231" spans="1:4">
      <c r="A3231">
        <f t="shared" si="50"/>
        <v>22.423611111110041</v>
      </c>
      <c r="B3231" s="1">
        <v>43440.090277777781</v>
      </c>
      <c r="C3231" s="20">
        <v>0.69578300000000004</v>
      </c>
      <c r="D3231" s="20">
        <v>2.718477</v>
      </c>
    </row>
    <row r="3232" spans="1:4">
      <c r="A3232">
        <f t="shared" si="50"/>
        <v>22.430555555554484</v>
      </c>
      <c r="B3232" s="1">
        <v>43440.097222222219</v>
      </c>
      <c r="C3232" s="20">
        <v>0.4474204</v>
      </c>
      <c r="D3232" s="20">
        <v>12.38991</v>
      </c>
    </row>
    <row r="3233" spans="1:4">
      <c r="A3233">
        <f t="shared" si="50"/>
        <v>22.437499999998927</v>
      </c>
      <c r="B3233" s="1">
        <v>43440.104166666664</v>
      </c>
      <c r="C3233" s="20">
        <v>0.4232186</v>
      </c>
      <c r="D3233" s="20">
        <v>11.30993</v>
      </c>
    </row>
    <row r="3234" spans="1:4">
      <c r="A3234">
        <f t="shared" si="50"/>
        <v>22.44444444444337</v>
      </c>
      <c r="B3234" s="1">
        <v>43440.111111111109</v>
      </c>
      <c r="C3234" s="20">
        <v>0.42596709999999999</v>
      </c>
      <c r="D3234" s="20">
        <v>7.8257450000000004</v>
      </c>
    </row>
    <row r="3235" spans="1:4">
      <c r="A3235">
        <f t="shared" si="50"/>
        <v>22.451388888887813</v>
      </c>
      <c r="B3235" s="1">
        <v>43440.118055555555</v>
      </c>
      <c r="C3235" s="20">
        <v>0.30742969999999997</v>
      </c>
      <c r="D3235" s="20">
        <v>9.7380750000000003</v>
      </c>
    </row>
    <row r="3236" spans="1:4">
      <c r="A3236">
        <f t="shared" si="50"/>
        <v>22.458333333332256</v>
      </c>
      <c r="B3236" s="1">
        <v>43440.125</v>
      </c>
      <c r="C3236" s="20">
        <v>0.3953796</v>
      </c>
      <c r="D3236" s="20">
        <v>9.4623220000000003</v>
      </c>
    </row>
    <row r="3237" spans="1:4">
      <c r="A3237">
        <f t="shared" si="50"/>
        <v>22.465277777776699</v>
      </c>
      <c r="B3237" s="1">
        <v>43440.131944444445</v>
      </c>
      <c r="C3237" s="20">
        <v>0.3953796</v>
      </c>
      <c r="D3237" s="20">
        <v>9.4623220000000003</v>
      </c>
    </row>
    <row r="3238" spans="1:4">
      <c r="A3238">
        <f t="shared" si="50"/>
        <v>22.472222222221141</v>
      </c>
      <c r="B3238" s="1">
        <v>43440.138888888891</v>
      </c>
      <c r="C3238" s="20">
        <v>0.3432113</v>
      </c>
      <c r="D3238" s="20">
        <v>10.91705</v>
      </c>
    </row>
    <row r="3239" spans="1:4">
      <c r="A3239">
        <f t="shared" si="50"/>
        <v>22.479166666665584</v>
      </c>
      <c r="B3239" s="1">
        <v>43440.145833333336</v>
      </c>
      <c r="C3239" s="20">
        <v>0.2429094</v>
      </c>
      <c r="D3239" s="20">
        <v>4.959524</v>
      </c>
    </row>
    <row r="3240" spans="1:4">
      <c r="A3240">
        <f t="shared" si="50"/>
        <v>22.486111111110027</v>
      </c>
      <c r="B3240" s="1">
        <v>43440.152777777781</v>
      </c>
      <c r="C3240" s="20">
        <v>0.25240050000000003</v>
      </c>
      <c r="D3240" s="20">
        <v>17.28632</v>
      </c>
    </row>
    <row r="3241" spans="1:4">
      <c r="A3241">
        <f t="shared" si="50"/>
        <v>22.49305555555447</v>
      </c>
      <c r="B3241" s="1">
        <v>43440.159722222219</v>
      </c>
      <c r="C3241" s="20">
        <v>0.17249059999999999</v>
      </c>
      <c r="D3241" s="20">
        <v>4.3222769999999997</v>
      </c>
    </row>
    <row r="3242" spans="1:4">
      <c r="A3242">
        <f t="shared" si="50"/>
        <v>22.499999999998913</v>
      </c>
      <c r="B3242" s="1">
        <v>43440.166666666664</v>
      </c>
      <c r="C3242" s="20">
        <v>9.8005099999999998E-2</v>
      </c>
      <c r="D3242" s="20">
        <v>323.71469999999999</v>
      </c>
    </row>
    <row r="3243" spans="1:4">
      <c r="A3243">
        <f t="shared" si="50"/>
        <v>22.506944444443356</v>
      </c>
      <c r="B3243" s="1">
        <v>43440.173611111109</v>
      </c>
      <c r="C3243" s="20">
        <v>9.8005099999999998E-2</v>
      </c>
      <c r="D3243" s="20">
        <v>323.71469999999999</v>
      </c>
    </row>
    <row r="3244" spans="1:4">
      <c r="A3244">
        <f t="shared" si="50"/>
        <v>22.513888888887799</v>
      </c>
      <c r="B3244" s="1">
        <v>43440.180555555555</v>
      </c>
      <c r="C3244" s="20">
        <v>0.1615549</v>
      </c>
      <c r="D3244" s="20">
        <v>195.0685</v>
      </c>
    </row>
    <row r="3245" spans="1:4">
      <c r="A3245">
        <f t="shared" si="50"/>
        <v>22.520833333332241</v>
      </c>
      <c r="B3245" s="1">
        <v>43440.1875</v>
      </c>
      <c r="C3245" s="20">
        <v>0.27259489999999997</v>
      </c>
      <c r="D3245" s="20">
        <v>198.8338</v>
      </c>
    </row>
    <row r="3246" spans="1:4">
      <c r="A3246">
        <f t="shared" si="50"/>
        <v>22.527777777776684</v>
      </c>
      <c r="B3246" s="1">
        <v>43440.194444444445</v>
      </c>
      <c r="C3246" s="20">
        <v>0.3286944</v>
      </c>
      <c r="D3246" s="20">
        <v>187.34119999999999</v>
      </c>
    </row>
    <row r="3247" spans="1:4">
      <c r="A3247">
        <f t="shared" si="50"/>
        <v>22.534722222221127</v>
      </c>
      <c r="B3247" s="1">
        <v>43440.201388888891</v>
      </c>
      <c r="C3247" s="20">
        <v>0.43286599999999997</v>
      </c>
      <c r="D3247" s="20">
        <v>201.40809999999999</v>
      </c>
    </row>
    <row r="3248" spans="1:4">
      <c r="A3248">
        <f t="shared" si="50"/>
        <v>22.54166666666557</v>
      </c>
      <c r="B3248" s="1">
        <v>43440.208333333336</v>
      </c>
      <c r="C3248" s="20">
        <v>0.42513060000000003</v>
      </c>
      <c r="D3248" s="20">
        <v>199.7989</v>
      </c>
    </row>
    <row r="3249" spans="1:4">
      <c r="A3249">
        <f t="shared" si="50"/>
        <v>22.548611111110013</v>
      </c>
      <c r="B3249" s="1">
        <v>43440.215277777781</v>
      </c>
      <c r="C3249" s="20">
        <v>0.42513060000000003</v>
      </c>
      <c r="D3249" s="20">
        <v>199.7989</v>
      </c>
    </row>
    <row r="3250" spans="1:4">
      <c r="A3250">
        <f t="shared" si="50"/>
        <v>22.555555555554456</v>
      </c>
      <c r="B3250" s="1">
        <v>43440.222222222219</v>
      </c>
      <c r="C3250" s="20">
        <v>0.46774890000000002</v>
      </c>
      <c r="D3250" s="20">
        <v>191.7183</v>
      </c>
    </row>
    <row r="3251" spans="1:4">
      <c r="A3251">
        <f t="shared" si="50"/>
        <v>22.562499999998899</v>
      </c>
      <c r="B3251" s="1">
        <v>43440.229166666664</v>
      </c>
      <c r="C3251" s="20">
        <v>0.59727719999999995</v>
      </c>
      <c r="D3251" s="20">
        <v>195.33920000000001</v>
      </c>
    </row>
    <row r="3252" spans="1:4">
      <c r="A3252">
        <f t="shared" si="50"/>
        <v>22.569444444443342</v>
      </c>
      <c r="B3252" s="1">
        <v>43440.236111111109</v>
      </c>
      <c r="C3252" s="20">
        <v>0.55087200000000003</v>
      </c>
      <c r="D3252" s="20">
        <v>198.63229999999999</v>
      </c>
    </row>
    <row r="3253" spans="1:4">
      <c r="A3253">
        <f t="shared" si="50"/>
        <v>22.576388888887784</v>
      </c>
      <c r="B3253" s="1">
        <v>43440.243055555555</v>
      </c>
      <c r="C3253" s="20">
        <v>0.57180850000000005</v>
      </c>
      <c r="D3253" s="20">
        <v>187.4357</v>
      </c>
    </row>
    <row r="3254" spans="1:4">
      <c r="A3254">
        <f t="shared" si="50"/>
        <v>22.583333333332227</v>
      </c>
      <c r="B3254" s="1">
        <v>43440.25</v>
      </c>
      <c r="C3254" s="20">
        <v>0.63487400000000005</v>
      </c>
      <c r="D3254" s="20">
        <v>190.61969999999999</v>
      </c>
    </row>
    <row r="3255" spans="1:4">
      <c r="A3255">
        <f t="shared" si="50"/>
        <v>22.59027777777667</v>
      </c>
      <c r="B3255" s="1">
        <v>43440.256944444445</v>
      </c>
      <c r="C3255" s="20">
        <v>0.63487400000000005</v>
      </c>
      <c r="D3255" s="20">
        <v>190.61969999999999</v>
      </c>
    </row>
    <row r="3256" spans="1:4">
      <c r="A3256">
        <f t="shared" si="50"/>
        <v>22.597222222221113</v>
      </c>
      <c r="B3256" s="1">
        <v>43440.263888888891</v>
      </c>
      <c r="C3256" s="20">
        <v>0.64747580000000005</v>
      </c>
      <c r="D3256" s="20">
        <v>185.93950000000001</v>
      </c>
    </row>
    <row r="3257" spans="1:4">
      <c r="A3257">
        <f t="shared" si="50"/>
        <v>22.604166666665556</v>
      </c>
      <c r="B3257" s="1">
        <v>43440.270833333336</v>
      </c>
      <c r="C3257" s="20">
        <v>0.68636580000000003</v>
      </c>
      <c r="D3257" s="20">
        <v>189.476</v>
      </c>
    </row>
    <row r="3258" spans="1:4">
      <c r="A3258">
        <f t="shared" si="50"/>
        <v>22.611111111109999</v>
      </c>
      <c r="B3258" s="1">
        <v>43440.277777777781</v>
      </c>
      <c r="C3258" s="20">
        <v>0.69368940000000001</v>
      </c>
      <c r="D3258" s="20">
        <v>191.81209999999999</v>
      </c>
    </row>
    <row r="3259" spans="1:4">
      <c r="A3259">
        <f t="shared" si="50"/>
        <v>22.618055555554442</v>
      </c>
      <c r="B3259" s="1">
        <v>43440.284722222219</v>
      </c>
      <c r="C3259" s="20">
        <v>0.63981010000000005</v>
      </c>
      <c r="D3259" s="20">
        <v>193.92760000000001</v>
      </c>
    </row>
    <row r="3260" spans="1:4">
      <c r="A3260">
        <f t="shared" si="50"/>
        <v>22.624999999998884</v>
      </c>
      <c r="B3260" s="1">
        <v>43440.291666666664</v>
      </c>
      <c r="C3260" s="20">
        <v>0.63841210000000004</v>
      </c>
      <c r="D3260" s="20">
        <v>188.73929999999999</v>
      </c>
    </row>
    <row r="3261" spans="1:4">
      <c r="A3261">
        <f t="shared" si="50"/>
        <v>22.631944444443327</v>
      </c>
      <c r="B3261" s="1">
        <v>43440.298611111109</v>
      </c>
      <c r="C3261" s="20">
        <v>0.63841210000000004</v>
      </c>
      <c r="D3261" s="20">
        <v>188.73929999999999</v>
      </c>
    </row>
    <row r="3262" spans="1:4">
      <c r="A3262">
        <f t="shared" si="50"/>
        <v>22.63888888888777</v>
      </c>
      <c r="B3262" s="1">
        <v>43440.305555555555</v>
      </c>
      <c r="C3262" s="20">
        <v>0.72292800000000002</v>
      </c>
      <c r="D3262" s="20">
        <v>192.7867</v>
      </c>
    </row>
    <row r="3263" spans="1:4">
      <c r="A3263">
        <f t="shared" si="50"/>
        <v>22.645833333332213</v>
      </c>
      <c r="B3263" s="1">
        <v>43440.3125</v>
      </c>
      <c r="C3263" s="20">
        <v>0.84641359999999999</v>
      </c>
      <c r="D3263" s="20">
        <v>187.05779999999999</v>
      </c>
    </row>
    <row r="3264" spans="1:4">
      <c r="A3264">
        <f t="shared" si="50"/>
        <v>22.652777777776656</v>
      </c>
      <c r="B3264" s="1">
        <v>43440.319444444445</v>
      </c>
      <c r="C3264" s="20">
        <v>0.60565089999999999</v>
      </c>
      <c r="D3264" s="20">
        <v>189.69560000000001</v>
      </c>
    </row>
    <row r="3265" spans="1:4">
      <c r="A3265">
        <f t="shared" si="50"/>
        <v>22.659722222221099</v>
      </c>
      <c r="B3265" s="1">
        <v>43440.326388888891</v>
      </c>
      <c r="C3265" s="20">
        <v>0.70066899999999999</v>
      </c>
      <c r="D3265" s="20">
        <v>189.52950000000001</v>
      </c>
    </row>
    <row r="3266" spans="1:4">
      <c r="A3266">
        <f t="shared" si="50"/>
        <v>22.666666666665542</v>
      </c>
      <c r="B3266" s="1">
        <v>43440.333333333336</v>
      </c>
      <c r="C3266" s="20">
        <v>0.58363089999999995</v>
      </c>
      <c r="D3266" s="20">
        <v>186.39439999999999</v>
      </c>
    </row>
    <row r="3267" spans="1:4">
      <c r="A3267">
        <f t="shared" si="50"/>
        <v>22.673611111109985</v>
      </c>
      <c r="B3267" s="1">
        <v>43440.340277777781</v>
      </c>
      <c r="C3267" s="20">
        <v>0.58363089999999995</v>
      </c>
      <c r="D3267" s="20">
        <v>186.39439999999999</v>
      </c>
    </row>
    <row r="3268" spans="1:4">
      <c r="A3268">
        <f t="shared" ref="A3268:A3331" si="51">A3267+((10/60)/24)</f>
        <v>22.680555555554427</v>
      </c>
      <c r="B3268" s="1">
        <v>43440.347222222219</v>
      </c>
      <c r="C3268" s="20">
        <v>0.64640699999999995</v>
      </c>
      <c r="D3268" s="20">
        <v>193.32679999999999</v>
      </c>
    </row>
    <row r="3269" spans="1:4">
      <c r="A3269">
        <f t="shared" si="51"/>
        <v>22.68749999999887</v>
      </c>
      <c r="B3269" s="1">
        <v>43440.354166666664</v>
      </c>
      <c r="C3269" s="20">
        <v>0.6205176</v>
      </c>
      <c r="D3269" s="20">
        <v>191.0564</v>
      </c>
    </row>
    <row r="3270" spans="1:4">
      <c r="A3270">
        <f t="shared" si="51"/>
        <v>22.694444444443313</v>
      </c>
      <c r="B3270" s="1">
        <v>43440.361111111109</v>
      </c>
      <c r="C3270" s="20">
        <v>0.54818339999999999</v>
      </c>
      <c r="D3270" s="20">
        <v>183.7654</v>
      </c>
    </row>
    <row r="3271" spans="1:4">
      <c r="A3271">
        <f t="shared" si="51"/>
        <v>22.701388888887756</v>
      </c>
      <c r="B3271" s="1">
        <v>43440.368055555555</v>
      </c>
      <c r="C3271" s="20">
        <v>0.58912310000000001</v>
      </c>
      <c r="D3271" s="20">
        <v>194.24850000000001</v>
      </c>
    </row>
    <row r="3272" spans="1:4">
      <c r="A3272">
        <f t="shared" si="51"/>
        <v>22.708333333332199</v>
      </c>
      <c r="B3272" s="1">
        <v>43440.375</v>
      </c>
      <c r="C3272" s="20">
        <v>0.38581080000000001</v>
      </c>
      <c r="D3272" s="20">
        <v>183.71530000000001</v>
      </c>
    </row>
    <row r="3273" spans="1:4">
      <c r="A3273">
        <f t="shared" si="51"/>
        <v>22.715277777776642</v>
      </c>
      <c r="B3273" s="1">
        <v>43440.381944444445</v>
      </c>
      <c r="C3273" s="20">
        <v>0.38581080000000001</v>
      </c>
      <c r="D3273" s="20">
        <v>183.71530000000001</v>
      </c>
    </row>
    <row r="3274" spans="1:4">
      <c r="A3274">
        <f t="shared" si="51"/>
        <v>22.722222222221085</v>
      </c>
      <c r="B3274" s="1">
        <v>43440.388888888891</v>
      </c>
      <c r="C3274" s="20">
        <v>0.33574399999999999</v>
      </c>
      <c r="D3274" s="20">
        <v>188.56450000000001</v>
      </c>
    </row>
    <row r="3275" spans="1:4">
      <c r="A3275">
        <f t="shared" si="51"/>
        <v>22.729166666665527</v>
      </c>
      <c r="B3275" s="1">
        <v>43440.395833333336</v>
      </c>
      <c r="C3275" s="20">
        <v>0.3614194</v>
      </c>
      <c r="D3275" s="20">
        <v>174.9204</v>
      </c>
    </row>
    <row r="3276" spans="1:4">
      <c r="A3276">
        <f t="shared" si="51"/>
        <v>22.73611111110997</v>
      </c>
      <c r="B3276" s="1">
        <v>43440.402777777781</v>
      </c>
      <c r="C3276" s="20">
        <v>0.26672079999999998</v>
      </c>
      <c r="D3276" s="20">
        <v>171.8091</v>
      </c>
    </row>
    <row r="3277" spans="1:4">
      <c r="A3277">
        <f t="shared" si="51"/>
        <v>22.743055555554413</v>
      </c>
      <c r="B3277" s="1">
        <v>43440.409722222219</v>
      </c>
      <c r="C3277" s="20">
        <v>0.16857340000000001</v>
      </c>
      <c r="D3277" s="20">
        <v>160.5977</v>
      </c>
    </row>
    <row r="3278" spans="1:4">
      <c r="A3278">
        <f t="shared" si="51"/>
        <v>22.749999999998856</v>
      </c>
      <c r="B3278" s="1">
        <v>43440.416666666664</v>
      </c>
      <c r="C3278" s="20">
        <v>0.12567420000000001</v>
      </c>
      <c r="D3278" s="20">
        <v>154.04660000000001</v>
      </c>
    </row>
    <row r="3279" spans="1:4">
      <c r="A3279">
        <f t="shared" si="51"/>
        <v>22.756944444443299</v>
      </c>
      <c r="B3279" s="1">
        <v>43440.423611111109</v>
      </c>
      <c r="C3279" s="20">
        <v>0.12567420000000001</v>
      </c>
      <c r="D3279" s="20">
        <v>154.04660000000001</v>
      </c>
    </row>
    <row r="3280" spans="1:4">
      <c r="A3280">
        <f t="shared" si="51"/>
        <v>22.763888888887742</v>
      </c>
      <c r="B3280" s="1">
        <v>43440.430555555555</v>
      </c>
      <c r="C3280" s="20">
        <v>0.171712</v>
      </c>
      <c r="D3280" s="20">
        <v>34.800669999999997</v>
      </c>
    </row>
    <row r="3281" spans="1:4">
      <c r="A3281">
        <f t="shared" si="51"/>
        <v>22.770833333332185</v>
      </c>
      <c r="B3281" s="1">
        <v>43440.4375</v>
      </c>
      <c r="C3281" s="20">
        <v>0.34936660000000003</v>
      </c>
      <c r="D3281" s="20">
        <v>25.244769999999999</v>
      </c>
    </row>
    <row r="3282" spans="1:4">
      <c r="A3282">
        <f t="shared" si="51"/>
        <v>22.777777777776627</v>
      </c>
      <c r="B3282" s="1">
        <v>43440.444444444445</v>
      </c>
      <c r="C3282" s="20">
        <v>0.34883229999999998</v>
      </c>
      <c r="D3282" s="20">
        <v>30.68207</v>
      </c>
    </row>
    <row r="3283" spans="1:4">
      <c r="A3283">
        <f t="shared" si="51"/>
        <v>22.78472222222107</v>
      </c>
      <c r="B3283" s="1">
        <v>43440.451388888891</v>
      </c>
      <c r="C3283" s="20">
        <v>0.44841500000000001</v>
      </c>
      <c r="D3283" s="20">
        <v>18.192509999999999</v>
      </c>
    </row>
    <row r="3284" spans="1:4">
      <c r="A3284">
        <f t="shared" si="51"/>
        <v>22.791666666665513</v>
      </c>
      <c r="B3284" s="1">
        <v>43440.458333333336</v>
      </c>
      <c r="C3284" s="20">
        <v>0.46815810000000002</v>
      </c>
      <c r="D3284" s="20">
        <v>13.086349999999999</v>
      </c>
    </row>
    <row r="3285" spans="1:4">
      <c r="A3285">
        <f t="shared" si="51"/>
        <v>22.798611111109956</v>
      </c>
      <c r="B3285" s="1">
        <v>43440.465277777781</v>
      </c>
      <c r="C3285" s="20">
        <v>0.46815810000000002</v>
      </c>
      <c r="D3285" s="20">
        <v>13.086349999999999</v>
      </c>
    </row>
    <row r="3286" spans="1:4">
      <c r="A3286">
        <f t="shared" si="51"/>
        <v>22.805555555554399</v>
      </c>
      <c r="B3286" s="1">
        <v>43440.472222222219</v>
      </c>
      <c r="C3286" s="20">
        <v>0.62626029999999999</v>
      </c>
      <c r="D3286" s="20">
        <v>7.4314080000000002</v>
      </c>
    </row>
    <row r="3287" spans="1:4">
      <c r="A3287">
        <f t="shared" si="51"/>
        <v>22.812499999998842</v>
      </c>
      <c r="B3287" s="1">
        <v>43440.479166666664</v>
      </c>
      <c r="C3287" s="20">
        <v>0.58324949999999998</v>
      </c>
      <c r="D3287" s="20">
        <v>11.2714</v>
      </c>
    </row>
    <row r="3288" spans="1:4">
      <c r="A3288">
        <f t="shared" si="51"/>
        <v>22.819444444443285</v>
      </c>
      <c r="B3288" s="1">
        <v>43440.486111111109</v>
      </c>
      <c r="C3288" s="20">
        <v>0.6600007</v>
      </c>
      <c r="D3288" s="20">
        <v>10.475669999999999</v>
      </c>
    </row>
    <row r="3289" spans="1:4">
      <c r="A3289">
        <f t="shared" si="51"/>
        <v>22.826388888887728</v>
      </c>
      <c r="B3289" s="1">
        <v>43440.493055555555</v>
      </c>
      <c r="C3289" s="20">
        <v>0.76578060000000003</v>
      </c>
      <c r="D3289" s="20">
        <v>9.1671119999999995</v>
      </c>
    </row>
    <row r="3290" spans="1:4">
      <c r="A3290">
        <f t="shared" si="51"/>
        <v>22.83333333333217</v>
      </c>
      <c r="B3290" s="1">
        <v>43440.5</v>
      </c>
      <c r="C3290" s="20">
        <v>0.82464110000000002</v>
      </c>
      <c r="D3290" s="20">
        <v>7.8058459999999998</v>
      </c>
    </row>
    <row r="3291" spans="1:4">
      <c r="A3291">
        <f t="shared" si="51"/>
        <v>22.840277777776613</v>
      </c>
      <c r="B3291" s="1">
        <v>43440.506944444445</v>
      </c>
      <c r="C3291" s="20">
        <v>0.82464110000000002</v>
      </c>
      <c r="D3291" s="20">
        <v>7.8058459999999998</v>
      </c>
    </row>
    <row r="3292" spans="1:4">
      <c r="A3292">
        <f t="shared" si="51"/>
        <v>22.847222222221056</v>
      </c>
      <c r="B3292" s="1">
        <v>43440.513888888891</v>
      </c>
      <c r="C3292" s="20">
        <v>0.89357260000000005</v>
      </c>
      <c r="D3292" s="20">
        <v>12.014150000000001</v>
      </c>
    </row>
    <row r="3293" spans="1:4">
      <c r="A3293">
        <f t="shared" si="51"/>
        <v>22.854166666665499</v>
      </c>
      <c r="B3293" s="1">
        <v>43440.520833333336</v>
      </c>
      <c r="C3293" s="20">
        <v>0.8456051</v>
      </c>
      <c r="D3293" s="20">
        <v>5.2925800000000001</v>
      </c>
    </row>
    <row r="3294" spans="1:4">
      <c r="A3294">
        <f t="shared" si="51"/>
        <v>22.861111111109942</v>
      </c>
      <c r="B3294" s="1">
        <v>43440.527777777781</v>
      </c>
      <c r="C3294" s="20">
        <v>0.97164859999999997</v>
      </c>
      <c r="D3294" s="20">
        <v>13.449859999999999</v>
      </c>
    </row>
    <row r="3295" spans="1:4">
      <c r="A3295">
        <f t="shared" si="51"/>
        <v>22.868055555554385</v>
      </c>
      <c r="B3295" s="1">
        <v>43440.534722222219</v>
      </c>
      <c r="C3295" s="20">
        <v>0.77627120000000005</v>
      </c>
      <c r="D3295" s="20">
        <v>7.8482710000000004</v>
      </c>
    </row>
    <row r="3296" spans="1:4">
      <c r="A3296">
        <f t="shared" si="51"/>
        <v>22.874999999998828</v>
      </c>
      <c r="B3296" s="1">
        <v>43440.541666666664</v>
      </c>
      <c r="C3296" s="20">
        <v>0.83950939999999996</v>
      </c>
      <c r="D3296" s="20">
        <v>8.6320069999999998</v>
      </c>
    </row>
    <row r="3297" spans="1:4">
      <c r="A3297">
        <f t="shared" si="51"/>
        <v>22.88194444444327</v>
      </c>
      <c r="B3297" s="1">
        <v>43440.548611111109</v>
      </c>
      <c r="C3297" s="20">
        <v>0.83950939999999996</v>
      </c>
      <c r="D3297" s="20">
        <v>8.6320069999999998</v>
      </c>
    </row>
    <row r="3298" spans="1:4">
      <c r="A3298">
        <f t="shared" si="51"/>
        <v>22.888888888887713</v>
      </c>
      <c r="B3298" s="1">
        <v>43440.555555555555</v>
      </c>
      <c r="C3298" s="20">
        <v>0.94041059999999999</v>
      </c>
      <c r="D3298" s="20">
        <v>10.04327</v>
      </c>
    </row>
    <row r="3299" spans="1:4">
      <c r="A3299">
        <f t="shared" si="51"/>
        <v>22.895833333332156</v>
      </c>
      <c r="B3299" s="1">
        <v>43440.5625</v>
      </c>
      <c r="C3299" s="20">
        <v>0.83811990000000003</v>
      </c>
      <c r="D3299" s="20">
        <v>12.26187</v>
      </c>
    </row>
    <row r="3300" spans="1:4">
      <c r="A3300">
        <f t="shared" si="51"/>
        <v>22.902777777776599</v>
      </c>
      <c r="B3300" s="1">
        <v>43440.569444444445</v>
      </c>
      <c r="C3300" s="20">
        <v>0.87703140000000002</v>
      </c>
      <c r="D3300" s="20">
        <v>11.30993</v>
      </c>
    </row>
    <row r="3301" spans="1:4">
      <c r="A3301">
        <f t="shared" si="51"/>
        <v>22.909722222221042</v>
      </c>
      <c r="B3301" s="1">
        <v>43440.576388888891</v>
      </c>
      <c r="C3301" s="20">
        <v>0.73803319999999994</v>
      </c>
      <c r="D3301" s="20">
        <v>11.96463</v>
      </c>
    </row>
    <row r="3302" spans="1:4">
      <c r="A3302">
        <f t="shared" si="51"/>
        <v>22.916666666665485</v>
      </c>
      <c r="B3302" s="1">
        <v>43440.583333333336</v>
      </c>
      <c r="C3302" s="20">
        <v>0.7012311</v>
      </c>
      <c r="D3302" s="20">
        <v>10.26831</v>
      </c>
    </row>
    <row r="3303" spans="1:4">
      <c r="A3303">
        <f t="shared" si="51"/>
        <v>22.923611111109928</v>
      </c>
      <c r="B3303" s="1">
        <v>43440.590277777781</v>
      </c>
      <c r="C3303" s="20">
        <v>0.7012311</v>
      </c>
      <c r="D3303" s="20">
        <v>10.26831</v>
      </c>
    </row>
    <row r="3304" spans="1:4">
      <c r="A3304">
        <f t="shared" si="51"/>
        <v>22.930555555554371</v>
      </c>
      <c r="B3304" s="1">
        <v>43440.597222222219</v>
      </c>
      <c r="C3304" s="20">
        <v>0.71736319999999998</v>
      </c>
      <c r="D3304" s="20">
        <v>6.3225509999999998</v>
      </c>
    </row>
    <row r="3305" spans="1:4">
      <c r="A3305">
        <f t="shared" si="51"/>
        <v>22.937499999998813</v>
      </c>
      <c r="B3305" s="1">
        <v>43440.604166666664</v>
      </c>
      <c r="C3305" s="20">
        <v>0.7064397</v>
      </c>
      <c r="D3305" s="20">
        <v>9.8623320000000003</v>
      </c>
    </row>
    <row r="3306" spans="1:4">
      <c r="A3306">
        <f t="shared" si="51"/>
        <v>22.944444444443256</v>
      </c>
      <c r="B3306" s="1">
        <v>43440.611111111109</v>
      </c>
      <c r="C3306" s="20">
        <v>0.63229900000000006</v>
      </c>
      <c r="D3306" s="20">
        <v>10.84788</v>
      </c>
    </row>
    <row r="3307" spans="1:4">
      <c r="A3307">
        <f t="shared" si="51"/>
        <v>22.951388888887699</v>
      </c>
      <c r="B3307" s="1">
        <v>43440.618055555555</v>
      </c>
      <c r="C3307" s="20">
        <v>0.55383210000000005</v>
      </c>
      <c r="D3307" s="20">
        <v>7.5741339999999999</v>
      </c>
    </row>
    <row r="3308" spans="1:4">
      <c r="A3308">
        <f t="shared" si="51"/>
        <v>22.958333333332142</v>
      </c>
      <c r="B3308" s="1">
        <v>43440.625</v>
      </c>
      <c r="C3308" s="20">
        <v>0.534161</v>
      </c>
      <c r="D3308" s="20">
        <v>5.1555840000000002</v>
      </c>
    </row>
    <row r="3309" spans="1:4">
      <c r="A3309">
        <f t="shared" si="51"/>
        <v>22.965277777776585</v>
      </c>
      <c r="B3309" s="1">
        <v>43440.631944444445</v>
      </c>
      <c r="C3309" s="20">
        <v>0.534161</v>
      </c>
      <c r="D3309" s="20">
        <v>5.1555840000000002</v>
      </c>
    </row>
    <row r="3310" spans="1:4">
      <c r="A3310">
        <f t="shared" si="51"/>
        <v>22.972222222221028</v>
      </c>
      <c r="B3310" s="1">
        <v>43440.638888888891</v>
      </c>
      <c r="C3310" s="20">
        <v>0.49921739999999998</v>
      </c>
      <c r="D3310" s="20">
        <v>5.402247</v>
      </c>
    </row>
    <row r="3311" spans="1:4">
      <c r="A3311">
        <f t="shared" si="51"/>
        <v>22.979166666665471</v>
      </c>
      <c r="B3311" s="1">
        <v>43440.645833333336</v>
      </c>
      <c r="C3311" s="20">
        <v>0.39561220000000002</v>
      </c>
      <c r="D3311" s="20">
        <v>3.1878639999999998</v>
      </c>
    </row>
    <row r="3312" spans="1:4">
      <c r="A3312">
        <f t="shared" si="51"/>
        <v>22.986111111109913</v>
      </c>
      <c r="B3312" s="1">
        <v>43440.652777777781</v>
      </c>
      <c r="C3312" s="20">
        <v>0.39507209999999998</v>
      </c>
      <c r="D3312" s="20">
        <v>10.058389999999999</v>
      </c>
    </row>
    <row r="3313" spans="1:4">
      <c r="A3313">
        <f t="shared" si="51"/>
        <v>22.993055555554356</v>
      </c>
      <c r="B3313" s="1">
        <v>43440.659722222219</v>
      </c>
      <c r="C3313" s="20">
        <v>0.33325670000000002</v>
      </c>
      <c r="D3313" s="20">
        <v>13.53586</v>
      </c>
    </row>
    <row r="3314" spans="1:4">
      <c r="A3314">
        <f t="shared" si="51"/>
        <v>22.999999999998799</v>
      </c>
      <c r="B3314" s="1">
        <v>43440.666666666664</v>
      </c>
      <c r="C3314" s="20">
        <v>0.2880434</v>
      </c>
      <c r="D3314" s="20">
        <v>0.99461849999999996</v>
      </c>
    </row>
    <row r="3315" spans="1:4">
      <c r="A3315">
        <f t="shared" si="51"/>
        <v>23.006944444443242</v>
      </c>
      <c r="B3315" s="1">
        <v>43440.673611111109</v>
      </c>
      <c r="C3315" s="20">
        <v>0.2880434</v>
      </c>
      <c r="D3315" s="20">
        <v>0.99461849999999996</v>
      </c>
    </row>
    <row r="3316" spans="1:4">
      <c r="A3316">
        <f t="shared" si="51"/>
        <v>23.013888888887685</v>
      </c>
      <c r="B3316" s="1">
        <v>43440.680555555555</v>
      </c>
      <c r="C3316" s="20">
        <v>0.14207739999999999</v>
      </c>
      <c r="D3316" s="20">
        <v>22.77497</v>
      </c>
    </row>
    <row r="3317" spans="1:4">
      <c r="A3317">
        <f t="shared" si="51"/>
        <v>23.020833333332128</v>
      </c>
      <c r="B3317" s="1">
        <v>43440.6875</v>
      </c>
      <c r="C3317" s="20">
        <v>0.1180678</v>
      </c>
      <c r="D3317" s="20">
        <v>321.18860000000001</v>
      </c>
    </row>
    <row r="3318" spans="1:4">
      <c r="A3318">
        <f t="shared" si="51"/>
        <v>23.027777777776571</v>
      </c>
      <c r="B3318" s="1">
        <v>43440.694444444445</v>
      </c>
      <c r="C3318" s="20">
        <v>3.2526909999999999E-2</v>
      </c>
      <c r="D3318" s="20">
        <v>45</v>
      </c>
    </row>
    <row r="3319" spans="1:4">
      <c r="A3319">
        <f t="shared" si="51"/>
        <v>23.034722222221014</v>
      </c>
      <c r="B3319" s="1">
        <v>43440.701388888891</v>
      </c>
      <c r="C3319" s="20">
        <v>8.8600230000000002E-2</v>
      </c>
      <c r="D3319" s="20">
        <v>249.5196</v>
      </c>
    </row>
    <row r="3320" spans="1:4">
      <c r="A3320">
        <f t="shared" si="51"/>
        <v>23.041666666665456</v>
      </c>
      <c r="B3320" s="1">
        <v>43440.708333333336</v>
      </c>
      <c r="C3320" s="20">
        <v>0.1611862</v>
      </c>
      <c r="D3320" s="20">
        <v>201.47139999999999</v>
      </c>
    </row>
    <row r="3321" spans="1:4">
      <c r="A3321">
        <f t="shared" si="51"/>
        <v>23.048611111109899</v>
      </c>
      <c r="B3321" s="1">
        <v>43440.715277777781</v>
      </c>
      <c r="C3321" s="20">
        <v>0.1611862</v>
      </c>
      <c r="D3321" s="20">
        <v>201.47139999999999</v>
      </c>
    </row>
    <row r="3322" spans="1:4">
      <c r="A3322">
        <f t="shared" si="51"/>
        <v>23.055555555554342</v>
      </c>
      <c r="B3322" s="1">
        <v>43440.722222222219</v>
      </c>
      <c r="C3322" s="20">
        <v>0.35623729999999998</v>
      </c>
      <c r="D3322" s="20">
        <v>202.96629999999999</v>
      </c>
    </row>
    <row r="3323" spans="1:4">
      <c r="A3323">
        <f t="shared" si="51"/>
        <v>23.062499999998785</v>
      </c>
      <c r="B3323" s="1">
        <v>43440.729166666664</v>
      </c>
      <c r="C3323" s="20">
        <v>0.41531800000000002</v>
      </c>
      <c r="D3323" s="20">
        <v>192.79820000000001</v>
      </c>
    </row>
    <row r="3324" spans="1:4">
      <c r="A3324">
        <f t="shared" si="51"/>
        <v>23.069444444443228</v>
      </c>
      <c r="B3324" s="1">
        <v>43440.736111111109</v>
      </c>
      <c r="C3324" s="20">
        <v>0.45425100000000002</v>
      </c>
      <c r="D3324" s="20">
        <v>187.84469999999999</v>
      </c>
    </row>
    <row r="3325" spans="1:4">
      <c r="A3325">
        <f t="shared" si="51"/>
        <v>23.076388888887671</v>
      </c>
      <c r="B3325" s="1">
        <v>43440.743055555555</v>
      </c>
      <c r="C3325" s="20">
        <v>0.48614089999999999</v>
      </c>
      <c r="D3325" s="20">
        <v>199.59039999999999</v>
      </c>
    </row>
    <row r="3326" spans="1:4">
      <c r="A3326">
        <f t="shared" si="51"/>
        <v>23.083333333332114</v>
      </c>
      <c r="B3326" s="1">
        <v>43440.75</v>
      </c>
      <c r="C3326" s="20">
        <v>0.61972899999999997</v>
      </c>
      <c r="D3326" s="20">
        <v>191.16489999999999</v>
      </c>
    </row>
    <row r="3327" spans="1:4">
      <c r="A3327">
        <f t="shared" si="51"/>
        <v>23.090277777776556</v>
      </c>
      <c r="B3327" s="1">
        <v>43440.756944444445</v>
      </c>
      <c r="C3327" s="20">
        <v>0.61972899999999997</v>
      </c>
      <c r="D3327" s="20">
        <v>191.16489999999999</v>
      </c>
    </row>
    <row r="3328" spans="1:4">
      <c r="A3328">
        <f t="shared" si="51"/>
        <v>23.097222222220999</v>
      </c>
      <c r="B3328" s="1">
        <v>43440.763888888891</v>
      </c>
      <c r="C3328" s="20">
        <v>0.59485540000000003</v>
      </c>
      <c r="D3328" s="20">
        <v>191.9333</v>
      </c>
    </row>
    <row r="3329" spans="1:4">
      <c r="A3329">
        <f t="shared" si="51"/>
        <v>23.104166666665442</v>
      </c>
      <c r="B3329" s="1">
        <v>43440.770833333336</v>
      </c>
      <c r="C3329" s="20">
        <v>0.61154310000000001</v>
      </c>
      <c r="D3329" s="20">
        <v>192.94550000000001</v>
      </c>
    </row>
    <row r="3330" spans="1:4">
      <c r="A3330">
        <f t="shared" si="51"/>
        <v>23.111111111109885</v>
      </c>
      <c r="B3330" s="1">
        <v>43440.777777777781</v>
      </c>
      <c r="C3330" s="20">
        <v>0.638957</v>
      </c>
      <c r="D3330" s="20">
        <v>186.37979999999999</v>
      </c>
    </row>
    <row r="3331" spans="1:4">
      <c r="A3331">
        <f t="shared" si="51"/>
        <v>23.118055555554328</v>
      </c>
      <c r="B3331" s="1">
        <v>43440.784722222219</v>
      </c>
      <c r="C3331" s="20">
        <v>0.67596599999999996</v>
      </c>
      <c r="D3331" s="20">
        <v>193.6045</v>
      </c>
    </row>
    <row r="3332" spans="1:4">
      <c r="A3332">
        <f t="shared" ref="A3332:A3395" si="52">A3331+((10/60)/24)</f>
        <v>23.124999999998771</v>
      </c>
      <c r="B3332" s="1">
        <v>43440.791666666664</v>
      </c>
      <c r="C3332" s="20">
        <v>0.74801399999999996</v>
      </c>
      <c r="D3332" s="20">
        <v>197.3449</v>
      </c>
    </row>
    <row r="3333" spans="1:4">
      <c r="A3333">
        <f t="shared" si="52"/>
        <v>23.131944444443214</v>
      </c>
      <c r="B3333" s="1">
        <v>43440.798611111109</v>
      </c>
      <c r="C3333" s="20">
        <v>0.74801399999999996</v>
      </c>
      <c r="D3333" s="20">
        <v>197.3449</v>
      </c>
    </row>
    <row r="3334" spans="1:4">
      <c r="A3334">
        <f t="shared" si="52"/>
        <v>23.138888888887656</v>
      </c>
      <c r="B3334" s="1">
        <v>43440.805555555555</v>
      </c>
      <c r="C3334" s="20">
        <v>0.59806769999999998</v>
      </c>
      <c r="D3334" s="20">
        <v>180.8622</v>
      </c>
    </row>
    <row r="3335" spans="1:4">
      <c r="A3335">
        <f t="shared" si="52"/>
        <v>23.145833333332099</v>
      </c>
      <c r="B3335" s="1">
        <v>43440.8125</v>
      </c>
      <c r="C3335" s="20">
        <v>0.68525400000000003</v>
      </c>
      <c r="D3335" s="20">
        <v>194.9691</v>
      </c>
    </row>
    <row r="3336" spans="1:4">
      <c r="A3336">
        <f t="shared" si="52"/>
        <v>23.152777777776542</v>
      </c>
      <c r="B3336" s="1">
        <v>43440.819444444445</v>
      </c>
      <c r="C3336" s="20">
        <v>0.74051330000000004</v>
      </c>
      <c r="D3336" s="20">
        <v>187.60489999999999</v>
      </c>
    </row>
    <row r="3337" spans="1:4">
      <c r="A3337">
        <f t="shared" si="52"/>
        <v>23.159722222220985</v>
      </c>
      <c r="B3337" s="1">
        <v>43440.826388888891</v>
      </c>
      <c r="C3337" s="20">
        <v>0.72296749999999999</v>
      </c>
      <c r="D3337" s="20">
        <v>190.43950000000001</v>
      </c>
    </row>
    <row r="3338" spans="1:4">
      <c r="A3338">
        <f t="shared" si="52"/>
        <v>23.166666666665428</v>
      </c>
      <c r="B3338" s="1">
        <v>43440.833333333336</v>
      </c>
      <c r="C3338" s="20">
        <v>0.74743899999999996</v>
      </c>
      <c r="D3338" s="20">
        <v>188.61799999999999</v>
      </c>
    </row>
    <row r="3339" spans="1:4">
      <c r="A3339">
        <f t="shared" si="52"/>
        <v>23.173611111109871</v>
      </c>
      <c r="B3339" s="1">
        <v>43440.840277777781</v>
      </c>
      <c r="C3339" s="20">
        <v>0.74743899999999996</v>
      </c>
      <c r="D3339" s="20">
        <v>188.61799999999999</v>
      </c>
    </row>
    <row r="3340" spans="1:4">
      <c r="A3340">
        <f t="shared" si="52"/>
        <v>23.180555555554314</v>
      </c>
      <c r="B3340" s="1">
        <v>43440.847222222219</v>
      </c>
      <c r="C3340" s="20">
        <v>0.600464</v>
      </c>
      <c r="D3340" s="20">
        <v>192.60130000000001</v>
      </c>
    </row>
    <row r="3341" spans="1:4">
      <c r="A3341">
        <f t="shared" si="52"/>
        <v>23.187499999998757</v>
      </c>
      <c r="B3341" s="1">
        <v>43440.854166666664</v>
      </c>
      <c r="C3341" s="20">
        <v>0.57658480000000001</v>
      </c>
      <c r="D3341" s="20">
        <v>191.50479999999999</v>
      </c>
    </row>
    <row r="3342" spans="1:4">
      <c r="A3342">
        <f t="shared" si="52"/>
        <v>23.194444444443199</v>
      </c>
      <c r="B3342" s="1">
        <v>43440.861111111109</v>
      </c>
      <c r="C3342" s="20">
        <v>0.53659020000000002</v>
      </c>
      <c r="D3342" s="20">
        <v>192.92259999999999</v>
      </c>
    </row>
    <row r="3343" spans="1:4">
      <c r="A3343">
        <f t="shared" si="52"/>
        <v>23.201388888887642</v>
      </c>
      <c r="B3343" s="1">
        <v>43440.868055555555</v>
      </c>
      <c r="C3343" s="20">
        <v>0.60176830000000003</v>
      </c>
      <c r="D3343" s="20">
        <v>188.60140000000001</v>
      </c>
    </row>
    <row r="3344" spans="1:4">
      <c r="A3344">
        <f t="shared" si="52"/>
        <v>23.208333333332085</v>
      </c>
      <c r="B3344" s="1">
        <v>43440.875</v>
      </c>
      <c r="C3344" s="20">
        <v>0.52622899999999995</v>
      </c>
      <c r="D3344" s="20">
        <v>188.0839</v>
      </c>
    </row>
    <row r="3345" spans="1:4">
      <c r="A3345">
        <f t="shared" si="52"/>
        <v>23.215277777776528</v>
      </c>
      <c r="B3345" s="1">
        <v>43440.881944444445</v>
      </c>
      <c r="C3345" s="20">
        <v>0.52622899999999995</v>
      </c>
      <c r="D3345" s="20">
        <v>188.0839</v>
      </c>
    </row>
    <row r="3346" spans="1:4">
      <c r="A3346">
        <f t="shared" si="52"/>
        <v>23.222222222220971</v>
      </c>
      <c r="B3346" s="1">
        <v>43440.888888888891</v>
      </c>
      <c r="C3346" s="20">
        <v>0.47404639999999998</v>
      </c>
      <c r="D3346" s="20">
        <v>185.32570000000001</v>
      </c>
    </row>
    <row r="3347" spans="1:4">
      <c r="A3347">
        <f t="shared" si="52"/>
        <v>23.229166666665414</v>
      </c>
      <c r="B3347" s="1">
        <v>43440.895833333336</v>
      </c>
      <c r="C3347" s="20">
        <v>0.34636539999999999</v>
      </c>
      <c r="D3347" s="20">
        <v>193.35419999999999</v>
      </c>
    </row>
    <row r="3348" spans="1:4">
      <c r="A3348">
        <f t="shared" si="52"/>
        <v>23.236111111109857</v>
      </c>
      <c r="B3348" s="1">
        <v>43440.902777777781</v>
      </c>
      <c r="C3348" s="20">
        <v>0.44785380000000002</v>
      </c>
      <c r="D3348" s="20">
        <v>192.63980000000001</v>
      </c>
    </row>
    <row r="3349" spans="1:4">
      <c r="A3349">
        <f t="shared" si="52"/>
        <v>23.243055555554299</v>
      </c>
      <c r="B3349" s="1">
        <v>43440.909722222219</v>
      </c>
      <c r="C3349" s="20">
        <v>0.28176050000000002</v>
      </c>
      <c r="D3349" s="20">
        <v>198.62790000000001</v>
      </c>
    </row>
    <row r="3350" spans="1:4">
      <c r="A3350">
        <f t="shared" si="52"/>
        <v>23.249999999998742</v>
      </c>
      <c r="B3350" s="1">
        <v>43440.916666666664</v>
      </c>
      <c r="C3350" s="20">
        <v>0.33543109999999998</v>
      </c>
      <c r="D3350" s="20">
        <v>194.3262</v>
      </c>
    </row>
    <row r="3351" spans="1:4">
      <c r="A3351">
        <f t="shared" si="52"/>
        <v>23.256944444443185</v>
      </c>
      <c r="B3351" s="1">
        <v>43440.923611111109</v>
      </c>
      <c r="C3351" s="20">
        <v>0.33543109999999998</v>
      </c>
      <c r="D3351" s="20">
        <v>194.3262</v>
      </c>
    </row>
    <row r="3352" spans="1:4">
      <c r="A3352">
        <f t="shared" si="52"/>
        <v>23.263888888887628</v>
      </c>
      <c r="B3352" s="1">
        <v>43440.930555555555</v>
      </c>
      <c r="C3352" s="20">
        <v>0.13601469999999999</v>
      </c>
      <c r="D3352" s="20">
        <v>180.8425</v>
      </c>
    </row>
    <row r="3353" spans="1:4">
      <c r="A3353">
        <f t="shared" si="52"/>
        <v>23.270833333332071</v>
      </c>
      <c r="B3353" s="1">
        <v>43440.9375</v>
      </c>
      <c r="C3353" s="20">
        <v>0.02</v>
      </c>
      <c r="D3353" s="20">
        <v>36.869900000000001</v>
      </c>
    </row>
    <row r="3354" spans="1:4">
      <c r="A3354">
        <f t="shared" si="52"/>
        <v>23.277777777776514</v>
      </c>
      <c r="B3354" s="1">
        <v>43440.944444444445</v>
      </c>
      <c r="C3354" s="20">
        <v>0.13086249999999999</v>
      </c>
      <c r="D3354" s="20">
        <v>350.32170000000002</v>
      </c>
    </row>
    <row r="3355" spans="1:4">
      <c r="A3355">
        <f t="shared" si="52"/>
        <v>23.284722222220957</v>
      </c>
      <c r="B3355" s="1">
        <v>43440.951388888891</v>
      </c>
      <c r="C3355" s="20">
        <v>0.1910393</v>
      </c>
      <c r="D3355" s="20">
        <v>19.573129999999999</v>
      </c>
    </row>
    <row r="3356" spans="1:4">
      <c r="A3356">
        <f t="shared" si="52"/>
        <v>23.2916666666654</v>
      </c>
      <c r="B3356" s="1">
        <v>43440.958333333336</v>
      </c>
      <c r="C3356" s="20">
        <v>0.27197789999999999</v>
      </c>
      <c r="D3356" s="20">
        <v>25.24597</v>
      </c>
    </row>
    <row r="3357" spans="1:4">
      <c r="A3357">
        <f t="shared" si="52"/>
        <v>23.298611111109842</v>
      </c>
      <c r="B3357" s="1">
        <v>43440.965277777781</v>
      </c>
      <c r="C3357" s="20">
        <v>0.27197789999999999</v>
      </c>
      <c r="D3357" s="20">
        <v>25.24597</v>
      </c>
    </row>
    <row r="3358" spans="1:4">
      <c r="A3358">
        <f t="shared" si="52"/>
        <v>23.305555555554285</v>
      </c>
      <c r="B3358" s="1">
        <v>43440.972222222219</v>
      </c>
      <c r="C3358" s="20">
        <v>0.54138520000000001</v>
      </c>
      <c r="D3358" s="20">
        <v>18.635750000000002</v>
      </c>
    </row>
    <row r="3359" spans="1:4">
      <c r="A3359">
        <f t="shared" si="52"/>
        <v>23.312499999998728</v>
      </c>
      <c r="B3359" s="1">
        <v>43440.979166666664</v>
      </c>
      <c r="C3359" s="20">
        <v>0.37048750000000003</v>
      </c>
      <c r="D3359" s="20">
        <v>16.62518</v>
      </c>
    </row>
    <row r="3360" spans="1:4">
      <c r="A3360">
        <f t="shared" si="52"/>
        <v>23.319444444443171</v>
      </c>
      <c r="B3360" s="1">
        <v>43440.986111111109</v>
      </c>
      <c r="C3360" s="20">
        <v>0.58074519999999996</v>
      </c>
      <c r="D3360" s="20">
        <v>12.02585</v>
      </c>
    </row>
    <row r="3361" spans="1:4">
      <c r="A3361">
        <f t="shared" si="52"/>
        <v>23.326388888887614</v>
      </c>
      <c r="B3361" s="1">
        <v>43440.993055555555</v>
      </c>
      <c r="C3361" s="20">
        <v>0.58898220000000001</v>
      </c>
      <c r="D3361" s="20">
        <v>3.3093360000000001</v>
      </c>
    </row>
    <row r="3362" spans="1:4">
      <c r="A3362">
        <f t="shared" si="52"/>
        <v>23.333333333332057</v>
      </c>
      <c r="B3362" s="1">
        <v>43441</v>
      </c>
      <c r="C3362" s="20">
        <v>0.54612269999999996</v>
      </c>
      <c r="D3362" s="20">
        <v>12.585699999999999</v>
      </c>
    </row>
    <row r="3363" spans="1:4">
      <c r="A3363">
        <f t="shared" si="52"/>
        <v>23.3402777777765</v>
      </c>
      <c r="B3363" s="1">
        <v>43441.006944444445</v>
      </c>
      <c r="C3363" s="20">
        <v>0.54612269999999996</v>
      </c>
      <c r="D3363" s="20">
        <v>12.585699999999999</v>
      </c>
    </row>
    <row r="3364" spans="1:4">
      <c r="A3364">
        <f t="shared" si="52"/>
        <v>23.347222222220942</v>
      </c>
      <c r="B3364" s="1">
        <v>43441.013888888891</v>
      </c>
      <c r="C3364" s="20">
        <v>0.65508469999999996</v>
      </c>
      <c r="D3364" s="20">
        <v>10.55518</v>
      </c>
    </row>
    <row r="3365" spans="1:4">
      <c r="A3365">
        <f t="shared" si="52"/>
        <v>23.354166666665385</v>
      </c>
      <c r="B3365" s="1">
        <v>43441.020833333336</v>
      </c>
      <c r="C3365" s="20">
        <v>0.69130959999999997</v>
      </c>
      <c r="D3365" s="20">
        <v>11.26117</v>
      </c>
    </row>
    <row r="3366" spans="1:4">
      <c r="A3366">
        <f t="shared" si="52"/>
        <v>23.361111111109828</v>
      </c>
      <c r="B3366" s="1">
        <v>43441.027777777781</v>
      </c>
      <c r="C3366" s="20">
        <v>0.72232470000000004</v>
      </c>
      <c r="D3366" s="20">
        <v>11.82329</v>
      </c>
    </row>
    <row r="3367" spans="1:4">
      <c r="A3367">
        <f t="shared" si="52"/>
        <v>23.368055555554271</v>
      </c>
      <c r="B3367" s="1">
        <v>43441.034722222219</v>
      </c>
      <c r="C3367" s="20">
        <v>0.89356480000000005</v>
      </c>
      <c r="D3367" s="20">
        <v>8.8192869999999992</v>
      </c>
    </row>
    <row r="3368" spans="1:4">
      <c r="A3368">
        <f t="shared" si="52"/>
        <v>23.374999999998714</v>
      </c>
      <c r="B3368" s="1">
        <v>43441.041666666664</v>
      </c>
      <c r="C3368" s="20">
        <v>0.773644</v>
      </c>
      <c r="D3368" s="20">
        <v>5.5632089999999996</v>
      </c>
    </row>
    <row r="3369" spans="1:4">
      <c r="A3369">
        <f t="shared" si="52"/>
        <v>23.381944444443157</v>
      </c>
      <c r="B3369" s="1">
        <v>43441.048611111109</v>
      </c>
      <c r="C3369" s="20">
        <v>0.773644</v>
      </c>
      <c r="D3369" s="20">
        <v>5.5632089999999996</v>
      </c>
    </row>
    <row r="3370" spans="1:4">
      <c r="A3370">
        <f t="shared" si="52"/>
        <v>23.3888888888876</v>
      </c>
      <c r="B3370" s="1">
        <v>43441.055555555555</v>
      </c>
      <c r="C3370" s="20">
        <v>0.76458939999999997</v>
      </c>
      <c r="D3370" s="20">
        <v>5.5540070000000004</v>
      </c>
    </row>
    <row r="3371" spans="1:4">
      <c r="A3371">
        <f t="shared" si="52"/>
        <v>23.395833333332043</v>
      </c>
      <c r="B3371" s="1">
        <v>43441.0625</v>
      </c>
      <c r="C3371" s="20">
        <v>0.75405040000000001</v>
      </c>
      <c r="D3371" s="20">
        <v>12.561769999999999</v>
      </c>
    </row>
    <row r="3372" spans="1:4">
      <c r="A3372">
        <f t="shared" si="52"/>
        <v>23.402777777776485</v>
      </c>
      <c r="B3372" s="1">
        <v>43441.069444444445</v>
      </c>
      <c r="C3372" s="20">
        <v>0.77734740000000002</v>
      </c>
      <c r="D3372" s="20">
        <v>10.22574</v>
      </c>
    </row>
    <row r="3373" spans="1:4">
      <c r="A3373">
        <f t="shared" si="52"/>
        <v>23.409722222220928</v>
      </c>
      <c r="B3373" s="1">
        <v>43441.076388888891</v>
      </c>
      <c r="C3373" s="20">
        <v>0.79196270000000002</v>
      </c>
      <c r="D3373" s="20">
        <v>7.0352819999999996</v>
      </c>
    </row>
    <row r="3374" spans="1:4">
      <c r="A3374">
        <f t="shared" si="52"/>
        <v>23.416666666665371</v>
      </c>
      <c r="B3374" s="1">
        <v>43441.083333333336</v>
      </c>
      <c r="C3374" s="20">
        <v>0.74346760000000001</v>
      </c>
      <c r="D3374" s="20">
        <v>6.9529579999999997</v>
      </c>
    </row>
    <row r="3375" spans="1:4">
      <c r="A3375">
        <f t="shared" si="52"/>
        <v>23.423611111109814</v>
      </c>
      <c r="B3375" s="1">
        <v>43441.090277777781</v>
      </c>
      <c r="C3375" s="20">
        <v>0.74346760000000001</v>
      </c>
      <c r="D3375" s="20">
        <v>6.9529579999999997</v>
      </c>
    </row>
    <row r="3376" spans="1:4">
      <c r="A3376">
        <f t="shared" si="52"/>
        <v>23.430555555554257</v>
      </c>
      <c r="B3376" s="1">
        <v>43441.097222222219</v>
      </c>
      <c r="C3376" s="20">
        <v>0.62443570000000004</v>
      </c>
      <c r="D3376" s="20">
        <v>11.453889999999999</v>
      </c>
    </row>
    <row r="3377" spans="1:4">
      <c r="A3377">
        <f t="shared" si="52"/>
        <v>23.4374999999987</v>
      </c>
      <c r="B3377" s="1">
        <v>43441.104166666664</v>
      </c>
      <c r="C3377" s="20">
        <v>0.60926590000000003</v>
      </c>
      <c r="D3377" s="20">
        <v>5.9351710000000004</v>
      </c>
    </row>
    <row r="3378" spans="1:4">
      <c r="A3378">
        <f t="shared" si="52"/>
        <v>23.444444444443143</v>
      </c>
      <c r="B3378" s="1">
        <v>43441.111111111109</v>
      </c>
      <c r="C3378" s="20">
        <v>0.62340119999999999</v>
      </c>
      <c r="D3378" s="20">
        <v>9.4169929999999997</v>
      </c>
    </row>
    <row r="3379" spans="1:4">
      <c r="A3379">
        <f t="shared" si="52"/>
        <v>23.451388888887585</v>
      </c>
      <c r="B3379" s="1">
        <v>43441.118055555555</v>
      </c>
      <c r="C3379" s="20">
        <v>0.52512950000000003</v>
      </c>
      <c r="D3379" s="20">
        <v>8.762753</v>
      </c>
    </row>
    <row r="3380" spans="1:4">
      <c r="A3380">
        <f t="shared" si="52"/>
        <v>23.458333333332028</v>
      </c>
      <c r="B3380" s="1">
        <v>43441.125</v>
      </c>
      <c r="C3380" s="20">
        <v>0.43961919999999999</v>
      </c>
      <c r="D3380" s="20">
        <v>9.9551309999999997</v>
      </c>
    </row>
    <row r="3381" spans="1:4">
      <c r="A3381">
        <f t="shared" si="52"/>
        <v>23.465277777776471</v>
      </c>
      <c r="B3381" s="1">
        <v>43441.131944444445</v>
      </c>
      <c r="C3381" s="20">
        <v>0.43961919999999999</v>
      </c>
      <c r="D3381" s="20">
        <v>9.9551309999999997</v>
      </c>
    </row>
    <row r="3382" spans="1:4">
      <c r="A3382">
        <f t="shared" si="52"/>
        <v>23.472222222220914</v>
      </c>
      <c r="B3382" s="1">
        <v>43441.138888888891</v>
      </c>
      <c r="C3382" s="20">
        <v>0.55270969999999997</v>
      </c>
      <c r="D3382" s="20">
        <v>7.4850390000000004</v>
      </c>
    </row>
    <row r="3383" spans="1:4">
      <c r="A3383">
        <f t="shared" si="52"/>
        <v>23.479166666665357</v>
      </c>
      <c r="B3383" s="1">
        <v>43441.145833333336</v>
      </c>
      <c r="C3383" s="20">
        <v>0.41600480000000001</v>
      </c>
      <c r="D3383" s="20">
        <v>0.27545839999999999</v>
      </c>
    </row>
    <row r="3384" spans="1:4">
      <c r="A3384">
        <f t="shared" si="52"/>
        <v>23.4861111111098</v>
      </c>
      <c r="B3384" s="1">
        <v>43441.152777777781</v>
      </c>
      <c r="C3384" s="20">
        <v>0.39195020000000003</v>
      </c>
      <c r="D3384" s="20">
        <v>7.0343590000000003</v>
      </c>
    </row>
    <row r="3385" spans="1:4">
      <c r="A3385">
        <f t="shared" si="52"/>
        <v>23.493055555554243</v>
      </c>
      <c r="B3385" s="1">
        <v>43441.159722222219</v>
      </c>
      <c r="C3385" s="20">
        <v>0.40300000000000002</v>
      </c>
      <c r="D3385" s="20">
        <v>0</v>
      </c>
    </row>
    <row r="3386" spans="1:4">
      <c r="A3386">
        <f t="shared" si="52"/>
        <v>23.499999999998685</v>
      </c>
      <c r="B3386" s="1">
        <v>43441.166666666664</v>
      </c>
      <c r="C3386" s="20">
        <v>0.20180439999999999</v>
      </c>
      <c r="D3386" s="20">
        <v>354.8827</v>
      </c>
    </row>
    <row r="3387" spans="1:4">
      <c r="A3387">
        <f t="shared" si="52"/>
        <v>23.506944444443128</v>
      </c>
      <c r="B3387" s="1">
        <v>43441.173611111109</v>
      </c>
      <c r="C3387" s="20">
        <v>0.20180439999999999</v>
      </c>
      <c r="D3387" s="20">
        <v>354.8827</v>
      </c>
    </row>
    <row r="3388" spans="1:4">
      <c r="A3388">
        <f t="shared" si="52"/>
        <v>23.513888888887571</v>
      </c>
      <c r="B3388" s="1">
        <v>43441.180555555555</v>
      </c>
      <c r="C3388" s="20">
        <v>0.18127599999999999</v>
      </c>
      <c r="D3388" s="20">
        <v>356.83769999999998</v>
      </c>
    </row>
    <row r="3389" spans="1:4">
      <c r="A3389">
        <f t="shared" si="52"/>
        <v>23.520833333332014</v>
      </c>
      <c r="B3389" s="1">
        <v>43441.1875</v>
      </c>
      <c r="C3389" s="20">
        <v>0.1407196</v>
      </c>
      <c r="D3389" s="20">
        <v>309.2321</v>
      </c>
    </row>
    <row r="3390" spans="1:4">
      <c r="A3390">
        <f t="shared" si="52"/>
        <v>23.527777777776457</v>
      </c>
      <c r="B3390" s="1">
        <v>43441.194444444445</v>
      </c>
      <c r="C3390" s="20">
        <v>7.9309519999999994E-2</v>
      </c>
      <c r="D3390" s="20">
        <v>311.93349999999998</v>
      </c>
    </row>
    <row r="3391" spans="1:4">
      <c r="A3391">
        <f t="shared" si="52"/>
        <v>23.5347222222209</v>
      </c>
      <c r="B3391" s="1">
        <v>43441.201388888891</v>
      </c>
      <c r="C3391" s="20">
        <v>3.8013159999999997E-2</v>
      </c>
      <c r="D3391" s="20">
        <v>178.49260000000001</v>
      </c>
    </row>
    <row r="3392" spans="1:4">
      <c r="A3392">
        <f t="shared" si="52"/>
        <v>23.541666666665343</v>
      </c>
      <c r="B3392" s="1">
        <v>43441.208333333336</v>
      </c>
      <c r="C3392" s="20">
        <v>5.59464E-2</v>
      </c>
      <c r="D3392" s="20">
        <v>208.85570000000001</v>
      </c>
    </row>
    <row r="3393" spans="1:4">
      <c r="A3393">
        <f t="shared" si="52"/>
        <v>23.548611111109786</v>
      </c>
      <c r="B3393" s="1">
        <v>43441.215277777781</v>
      </c>
      <c r="C3393" s="20">
        <v>5.59464E-2</v>
      </c>
      <c r="D3393" s="20">
        <v>208.85570000000001</v>
      </c>
    </row>
    <row r="3394" spans="1:4">
      <c r="A3394">
        <f t="shared" si="52"/>
        <v>23.555555555554228</v>
      </c>
      <c r="B3394" s="1">
        <v>43441.222222222219</v>
      </c>
      <c r="C3394" s="20">
        <v>0.28371990000000002</v>
      </c>
      <c r="D3394" s="20">
        <v>197.22149999999999</v>
      </c>
    </row>
    <row r="3395" spans="1:4">
      <c r="A3395">
        <f t="shared" si="52"/>
        <v>23.562499999998671</v>
      </c>
      <c r="B3395" s="1">
        <v>43441.229166666664</v>
      </c>
      <c r="C3395" s="20">
        <v>0.37239230000000001</v>
      </c>
      <c r="D3395" s="20">
        <v>208.90520000000001</v>
      </c>
    </row>
    <row r="3396" spans="1:4">
      <c r="A3396">
        <f t="shared" ref="A3396:A3459" si="53">A3395+((10/60)/24)</f>
        <v>23.569444444443114</v>
      </c>
      <c r="B3396" s="1">
        <v>43441.236111111109</v>
      </c>
      <c r="C3396" s="20">
        <v>0.45600220000000002</v>
      </c>
      <c r="D3396" s="20">
        <v>198.27600000000001</v>
      </c>
    </row>
    <row r="3397" spans="1:4">
      <c r="A3397">
        <f t="shared" si="53"/>
        <v>23.576388888887557</v>
      </c>
      <c r="B3397" s="1">
        <v>43441.243055555555</v>
      </c>
      <c r="C3397" s="20">
        <v>0.46493440000000003</v>
      </c>
      <c r="D3397" s="20">
        <v>189.90799999999999</v>
      </c>
    </row>
    <row r="3398" spans="1:4">
      <c r="A3398">
        <f t="shared" si="53"/>
        <v>23.583333333332</v>
      </c>
      <c r="B3398" s="1">
        <v>43441.25</v>
      </c>
      <c r="C3398" s="20">
        <v>0.45265109999999997</v>
      </c>
      <c r="D3398" s="20">
        <v>195.11080000000001</v>
      </c>
    </row>
    <row r="3399" spans="1:4">
      <c r="A3399">
        <f t="shared" si="53"/>
        <v>23.590277777776443</v>
      </c>
      <c r="B3399" s="1">
        <v>43441.256944444445</v>
      </c>
      <c r="C3399" s="20">
        <v>0.45265109999999997</v>
      </c>
      <c r="D3399" s="20">
        <v>195.11080000000001</v>
      </c>
    </row>
    <row r="3400" spans="1:4">
      <c r="A3400">
        <f t="shared" si="53"/>
        <v>23.597222222220886</v>
      </c>
      <c r="B3400" s="1">
        <v>43441.263888888891</v>
      </c>
      <c r="C3400" s="20">
        <v>0.50525339999999996</v>
      </c>
      <c r="D3400" s="20">
        <v>196.67750000000001</v>
      </c>
    </row>
    <row r="3401" spans="1:4">
      <c r="A3401">
        <f t="shared" si="53"/>
        <v>23.604166666665328</v>
      </c>
      <c r="B3401" s="1">
        <v>43441.270833333336</v>
      </c>
      <c r="C3401" s="20">
        <v>0.59815879999999999</v>
      </c>
      <c r="D3401" s="20">
        <v>191.08449999999999</v>
      </c>
    </row>
    <row r="3402" spans="1:4">
      <c r="A3402">
        <f t="shared" si="53"/>
        <v>23.611111111109771</v>
      </c>
      <c r="B3402" s="1">
        <v>43441.277777777781</v>
      </c>
      <c r="C3402" s="20">
        <v>0.66189200000000004</v>
      </c>
      <c r="D3402" s="20">
        <v>198.95509999999999</v>
      </c>
    </row>
    <row r="3403" spans="1:4">
      <c r="A3403">
        <f t="shared" si="53"/>
        <v>23.618055555554214</v>
      </c>
      <c r="B3403" s="1">
        <v>43441.284722222219</v>
      </c>
      <c r="C3403" s="20">
        <v>0.58787160000000005</v>
      </c>
      <c r="D3403" s="20">
        <v>183.12039999999999</v>
      </c>
    </row>
    <row r="3404" spans="1:4">
      <c r="A3404">
        <f t="shared" si="53"/>
        <v>23.624999999998657</v>
      </c>
      <c r="B3404" s="1">
        <v>43441.291666666664</v>
      </c>
      <c r="C3404" s="20">
        <v>0.62031760000000002</v>
      </c>
      <c r="D3404" s="20">
        <v>192.75919999999999</v>
      </c>
    </row>
    <row r="3405" spans="1:4">
      <c r="A3405">
        <f t="shared" si="53"/>
        <v>23.6319444444431</v>
      </c>
      <c r="B3405" s="1">
        <v>43441.298611111109</v>
      </c>
      <c r="C3405" s="20">
        <v>0.62031760000000002</v>
      </c>
      <c r="D3405" s="20">
        <v>192.75919999999999</v>
      </c>
    </row>
    <row r="3406" spans="1:4">
      <c r="A3406">
        <f t="shared" si="53"/>
        <v>23.638888888887543</v>
      </c>
      <c r="B3406" s="1">
        <v>43441.305555555555</v>
      </c>
      <c r="C3406" s="20">
        <v>0.64010160000000005</v>
      </c>
      <c r="D3406" s="20">
        <v>194.7527</v>
      </c>
    </row>
    <row r="3407" spans="1:4">
      <c r="A3407">
        <f t="shared" si="53"/>
        <v>23.645833333331986</v>
      </c>
      <c r="B3407" s="1">
        <v>43441.3125</v>
      </c>
      <c r="C3407" s="20">
        <v>0.70672480000000004</v>
      </c>
      <c r="D3407" s="20">
        <v>185.03290000000001</v>
      </c>
    </row>
    <row r="3408" spans="1:4">
      <c r="A3408">
        <f t="shared" si="53"/>
        <v>23.652777777776429</v>
      </c>
      <c r="B3408" s="1">
        <v>43441.319444444445</v>
      </c>
      <c r="C3408" s="20">
        <v>0.71219169999999998</v>
      </c>
      <c r="D3408" s="20">
        <v>192.24080000000001</v>
      </c>
    </row>
    <row r="3409" spans="1:4">
      <c r="A3409">
        <f t="shared" si="53"/>
        <v>23.659722222220871</v>
      </c>
      <c r="B3409" s="1">
        <v>43441.326388888891</v>
      </c>
      <c r="C3409" s="20">
        <v>0.62293019999999999</v>
      </c>
      <c r="D3409" s="20">
        <v>192.1397</v>
      </c>
    </row>
    <row r="3410" spans="1:4">
      <c r="A3410">
        <f t="shared" si="53"/>
        <v>23.666666666665314</v>
      </c>
      <c r="B3410" s="1">
        <v>43441.333333333336</v>
      </c>
      <c r="C3410" s="20">
        <v>0.60346420000000001</v>
      </c>
      <c r="D3410" s="20">
        <v>193.4145</v>
      </c>
    </row>
    <row r="3411" spans="1:4">
      <c r="A3411">
        <f t="shared" si="53"/>
        <v>23.673611111109757</v>
      </c>
      <c r="B3411" s="1">
        <v>43441.340277777781</v>
      </c>
      <c r="C3411" s="20">
        <v>0.60346420000000001</v>
      </c>
      <c r="D3411" s="20">
        <v>193.4145</v>
      </c>
    </row>
    <row r="3412" spans="1:4">
      <c r="A3412">
        <f t="shared" si="53"/>
        <v>23.6805555555542</v>
      </c>
      <c r="B3412" s="1">
        <v>43441.347222222219</v>
      </c>
      <c r="C3412" s="20">
        <v>0.59786280000000003</v>
      </c>
      <c r="D3412" s="20">
        <v>192.36250000000001</v>
      </c>
    </row>
    <row r="3413" spans="1:4">
      <c r="A3413">
        <f t="shared" si="53"/>
        <v>23.687499999998643</v>
      </c>
      <c r="B3413" s="1">
        <v>43441.354166666664</v>
      </c>
      <c r="C3413" s="20">
        <v>0.63258199999999998</v>
      </c>
      <c r="D3413" s="20">
        <v>186.90029999999999</v>
      </c>
    </row>
    <row r="3414" spans="1:4">
      <c r="A3414">
        <f t="shared" si="53"/>
        <v>23.694444444443086</v>
      </c>
      <c r="B3414" s="1">
        <v>43441.361111111109</v>
      </c>
      <c r="C3414" s="20">
        <v>0.57325910000000002</v>
      </c>
      <c r="D3414" s="20">
        <v>196.72800000000001</v>
      </c>
    </row>
    <row r="3415" spans="1:4">
      <c r="A3415">
        <f t="shared" si="53"/>
        <v>23.701388888887529</v>
      </c>
      <c r="B3415" s="1">
        <v>43441.368055555555</v>
      </c>
      <c r="C3415" s="20">
        <v>0.52099899999999999</v>
      </c>
      <c r="D3415" s="20">
        <v>187.9435</v>
      </c>
    </row>
    <row r="3416" spans="1:4">
      <c r="A3416">
        <f t="shared" si="53"/>
        <v>23.708333333331971</v>
      </c>
      <c r="B3416" s="1">
        <v>43441.375</v>
      </c>
      <c r="C3416" s="20">
        <v>0.4804852</v>
      </c>
      <c r="D3416" s="20">
        <v>191.40350000000001</v>
      </c>
    </row>
    <row r="3417" spans="1:4">
      <c r="A3417">
        <f t="shared" si="53"/>
        <v>23.715277777776414</v>
      </c>
      <c r="B3417" s="1">
        <v>43441.381944444445</v>
      </c>
      <c r="C3417" s="20">
        <v>0.4804852</v>
      </c>
      <c r="D3417" s="20">
        <v>191.40350000000001</v>
      </c>
    </row>
    <row r="3418" spans="1:4">
      <c r="A3418">
        <f t="shared" si="53"/>
        <v>23.722222222220857</v>
      </c>
      <c r="B3418" s="1">
        <v>43441.388888888891</v>
      </c>
      <c r="C3418" s="20">
        <v>0.47296939999999998</v>
      </c>
      <c r="D3418" s="20">
        <v>193.4486</v>
      </c>
    </row>
    <row r="3419" spans="1:4">
      <c r="A3419">
        <f t="shared" si="53"/>
        <v>23.7291666666653</v>
      </c>
      <c r="B3419" s="1">
        <v>43441.395833333336</v>
      </c>
      <c r="C3419" s="20">
        <v>0.40749109999999999</v>
      </c>
      <c r="D3419" s="20">
        <v>182.81319999999999</v>
      </c>
    </row>
    <row r="3420" spans="1:4">
      <c r="A3420">
        <f t="shared" si="53"/>
        <v>23.736111111109743</v>
      </c>
      <c r="B3420" s="1">
        <v>43441.402777777781</v>
      </c>
      <c r="C3420" s="20">
        <v>0.40527770000000002</v>
      </c>
      <c r="D3420" s="20">
        <v>177.87889999999999</v>
      </c>
    </row>
    <row r="3421" spans="1:4">
      <c r="A3421">
        <f t="shared" si="53"/>
        <v>23.743055555554186</v>
      </c>
      <c r="B3421" s="1">
        <v>43441.409722222219</v>
      </c>
      <c r="C3421" s="20">
        <v>0.26222509999999999</v>
      </c>
      <c r="D3421" s="20">
        <v>188.99529999999999</v>
      </c>
    </row>
    <row r="3422" spans="1:4">
      <c r="A3422">
        <f t="shared" si="53"/>
        <v>23.749999999998629</v>
      </c>
      <c r="B3422" s="1">
        <v>43441.416666666664</v>
      </c>
      <c r="C3422" s="20">
        <v>0.34</v>
      </c>
      <c r="D3422" s="20">
        <v>188.79740000000001</v>
      </c>
    </row>
    <row r="3423" spans="1:4">
      <c r="A3423">
        <f t="shared" si="53"/>
        <v>23.756944444443072</v>
      </c>
      <c r="B3423" s="1">
        <v>43441.423611111109</v>
      </c>
      <c r="C3423" s="20">
        <v>0.34</v>
      </c>
      <c r="D3423" s="20">
        <v>188.79740000000001</v>
      </c>
    </row>
    <row r="3424" spans="1:4">
      <c r="A3424">
        <f t="shared" si="53"/>
        <v>23.763888888887514</v>
      </c>
      <c r="B3424" s="1">
        <v>43441.430555555555</v>
      </c>
      <c r="C3424" s="20">
        <v>0.13605880000000001</v>
      </c>
      <c r="D3424" s="20">
        <v>181.68469999999999</v>
      </c>
    </row>
    <row r="3425" spans="1:4">
      <c r="A3425">
        <f t="shared" si="53"/>
        <v>23.770833333331957</v>
      </c>
      <c r="B3425" s="1">
        <v>43441.4375</v>
      </c>
      <c r="C3425" s="20">
        <v>9.0077740000000003E-2</v>
      </c>
      <c r="D3425" s="20">
        <v>202.86449999999999</v>
      </c>
    </row>
    <row r="3426" spans="1:4">
      <c r="A3426">
        <f t="shared" si="53"/>
        <v>23.7777777777764</v>
      </c>
      <c r="B3426" s="1">
        <v>43441.444444444445</v>
      </c>
      <c r="C3426" s="20">
        <v>0.13160930000000001</v>
      </c>
      <c r="D3426" s="20">
        <v>60.903109999999998</v>
      </c>
    </row>
    <row r="3427" spans="1:4">
      <c r="A3427">
        <f t="shared" si="53"/>
        <v>23.784722222220843</v>
      </c>
      <c r="B3427" s="1">
        <v>43441.451388888891</v>
      </c>
      <c r="C3427" s="20">
        <v>0.10261579999999999</v>
      </c>
      <c r="D3427" s="20">
        <v>37.874980000000001</v>
      </c>
    </row>
    <row r="3428" spans="1:4">
      <c r="A3428">
        <f t="shared" si="53"/>
        <v>23.791666666665286</v>
      </c>
      <c r="B3428" s="1">
        <v>43441.458333333336</v>
      </c>
      <c r="C3428" s="20">
        <v>0.31705050000000001</v>
      </c>
      <c r="D3428" s="20">
        <v>6.5198020000000003</v>
      </c>
    </row>
    <row r="3429" spans="1:4">
      <c r="A3429">
        <f t="shared" si="53"/>
        <v>23.798611111109729</v>
      </c>
      <c r="B3429" s="1">
        <v>43441.465277777781</v>
      </c>
      <c r="C3429" s="20">
        <v>0.31705050000000001</v>
      </c>
      <c r="D3429" s="20">
        <v>6.5198020000000003</v>
      </c>
    </row>
    <row r="3430" spans="1:4">
      <c r="A3430">
        <f t="shared" si="53"/>
        <v>23.805555555554172</v>
      </c>
      <c r="B3430" s="1">
        <v>43441.472222222219</v>
      </c>
      <c r="C3430" s="20">
        <v>0.4368398</v>
      </c>
      <c r="D3430" s="20">
        <v>10.152340000000001</v>
      </c>
    </row>
    <row r="3431" spans="1:4">
      <c r="A3431">
        <f t="shared" si="53"/>
        <v>23.812499999998614</v>
      </c>
      <c r="B3431" s="1">
        <v>43441.479166666664</v>
      </c>
      <c r="C3431" s="20">
        <v>0.44387840000000001</v>
      </c>
      <c r="D3431" s="20">
        <v>9.3349980000000006</v>
      </c>
    </row>
    <row r="3432" spans="1:4">
      <c r="A3432">
        <f t="shared" si="53"/>
        <v>23.819444444443057</v>
      </c>
      <c r="B3432" s="1">
        <v>43441.486111111109</v>
      </c>
      <c r="C3432" s="20">
        <v>0.48292960000000001</v>
      </c>
      <c r="D3432" s="20">
        <v>13.288069999999999</v>
      </c>
    </row>
    <row r="3433" spans="1:4">
      <c r="A3433">
        <f t="shared" si="53"/>
        <v>23.8263888888875</v>
      </c>
      <c r="B3433" s="1">
        <v>43441.493055555555</v>
      </c>
      <c r="C3433" s="20">
        <v>0.67194120000000002</v>
      </c>
      <c r="D3433" s="20">
        <v>8.8174740000000007</v>
      </c>
    </row>
    <row r="3434" spans="1:4">
      <c r="A3434">
        <f t="shared" si="53"/>
        <v>23.833333333331943</v>
      </c>
      <c r="B3434" s="1">
        <v>43441.5</v>
      </c>
      <c r="C3434" s="20">
        <v>0.63679509999999995</v>
      </c>
      <c r="D3434" s="20">
        <v>7.035736</v>
      </c>
    </row>
    <row r="3435" spans="1:4">
      <c r="A3435">
        <f t="shared" si="53"/>
        <v>23.840277777776386</v>
      </c>
      <c r="B3435" s="1">
        <v>43441.506944444445</v>
      </c>
      <c r="C3435" s="20">
        <v>0.63679509999999995</v>
      </c>
      <c r="D3435" s="20">
        <v>7.035736</v>
      </c>
    </row>
    <row r="3436" spans="1:4">
      <c r="A3436">
        <f t="shared" si="53"/>
        <v>23.847222222220829</v>
      </c>
      <c r="B3436" s="1">
        <v>43441.513888888891</v>
      </c>
      <c r="C3436" s="20">
        <v>0.77029409999999998</v>
      </c>
      <c r="D3436" s="20">
        <v>14.126440000000001</v>
      </c>
    </row>
    <row r="3437" spans="1:4">
      <c r="A3437">
        <f t="shared" si="53"/>
        <v>23.854166666665272</v>
      </c>
      <c r="B3437" s="1">
        <v>43441.520833333336</v>
      </c>
      <c r="C3437" s="20">
        <v>0.86998220000000004</v>
      </c>
      <c r="D3437" s="20">
        <v>7.2638850000000001</v>
      </c>
    </row>
    <row r="3438" spans="1:4">
      <c r="A3438">
        <f t="shared" si="53"/>
        <v>23.861111111109714</v>
      </c>
      <c r="B3438" s="1">
        <v>43441.527777777781</v>
      </c>
      <c r="C3438" s="20">
        <v>0.75269379999999997</v>
      </c>
      <c r="D3438" s="20">
        <v>11.339790000000001</v>
      </c>
    </row>
    <row r="3439" spans="1:4">
      <c r="A3439">
        <f t="shared" si="53"/>
        <v>23.868055555554157</v>
      </c>
      <c r="B3439" s="1">
        <v>43441.534722222219</v>
      </c>
      <c r="C3439" s="20">
        <v>0.86261759999999998</v>
      </c>
      <c r="D3439" s="20">
        <v>9.8117490000000007</v>
      </c>
    </row>
    <row r="3440" spans="1:4">
      <c r="A3440">
        <f t="shared" si="53"/>
        <v>23.8749999999986</v>
      </c>
      <c r="B3440" s="1">
        <v>43441.541666666664</v>
      </c>
      <c r="C3440" s="20">
        <v>0.80354530000000002</v>
      </c>
      <c r="D3440" s="20">
        <v>14.48588</v>
      </c>
    </row>
    <row r="3441" spans="1:4">
      <c r="A3441">
        <f t="shared" si="53"/>
        <v>23.881944444443043</v>
      </c>
      <c r="B3441" s="1">
        <v>43441.548611111109</v>
      </c>
      <c r="C3441" s="20">
        <v>0.80354530000000002</v>
      </c>
      <c r="D3441" s="20">
        <v>14.48588</v>
      </c>
    </row>
    <row r="3442" spans="1:4">
      <c r="A3442">
        <f t="shared" si="53"/>
        <v>23.888888888887486</v>
      </c>
      <c r="B3442" s="1">
        <v>43441.555555555555</v>
      </c>
      <c r="C3442" s="20">
        <v>0.83091879999999996</v>
      </c>
      <c r="D3442" s="20">
        <v>6.8427730000000002</v>
      </c>
    </row>
    <row r="3443" spans="1:4">
      <c r="A3443">
        <f t="shared" si="53"/>
        <v>23.895833333331929</v>
      </c>
      <c r="B3443" s="1">
        <v>43441.5625</v>
      </c>
      <c r="C3443" s="20">
        <v>0.68688360000000004</v>
      </c>
      <c r="D3443" s="20">
        <v>8.1183060000000005</v>
      </c>
    </row>
    <row r="3444" spans="1:4">
      <c r="A3444">
        <f t="shared" si="53"/>
        <v>23.902777777776372</v>
      </c>
      <c r="B3444" s="1">
        <v>43441.569444444445</v>
      </c>
      <c r="C3444" s="20">
        <v>0.96001300000000001</v>
      </c>
      <c r="D3444" s="20">
        <v>15.961790000000001</v>
      </c>
    </row>
    <row r="3445" spans="1:4">
      <c r="A3445">
        <f t="shared" si="53"/>
        <v>23.909722222220815</v>
      </c>
      <c r="B3445" s="1">
        <v>43441.576388888891</v>
      </c>
      <c r="C3445" s="20">
        <v>0.89408949999999998</v>
      </c>
      <c r="D3445" s="20">
        <v>7.7132149999999999</v>
      </c>
    </row>
    <row r="3446" spans="1:4">
      <c r="A3446">
        <f t="shared" si="53"/>
        <v>23.916666666665257</v>
      </c>
      <c r="B3446" s="1">
        <v>43441.583333333336</v>
      </c>
      <c r="C3446" s="20">
        <v>0.92626399999999998</v>
      </c>
      <c r="D3446" s="20">
        <v>11.07944</v>
      </c>
    </row>
    <row r="3447" spans="1:4">
      <c r="A3447">
        <f t="shared" si="53"/>
        <v>23.9236111111097</v>
      </c>
      <c r="B3447" s="1">
        <v>43441.590277777781</v>
      </c>
      <c r="C3447" s="20">
        <v>0.92626399999999998</v>
      </c>
      <c r="D3447" s="20">
        <v>11.07944</v>
      </c>
    </row>
    <row r="3448" spans="1:4">
      <c r="A3448">
        <f t="shared" si="53"/>
        <v>23.930555555554143</v>
      </c>
      <c r="B3448" s="1">
        <v>43441.597222222219</v>
      </c>
      <c r="C3448" s="20">
        <v>0.85314540000000005</v>
      </c>
      <c r="D3448" s="20">
        <v>16.96941</v>
      </c>
    </row>
    <row r="3449" spans="1:4">
      <c r="A3449">
        <f t="shared" si="53"/>
        <v>23.937499999998586</v>
      </c>
      <c r="B3449" s="1">
        <v>43441.604166666664</v>
      </c>
      <c r="C3449" s="20">
        <v>0.75204919999999997</v>
      </c>
      <c r="D3449" s="20">
        <v>6.6430740000000004</v>
      </c>
    </row>
    <row r="3450" spans="1:4">
      <c r="A3450">
        <f t="shared" si="53"/>
        <v>23.944444444443029</v>
      </c>
      <c r="B3450" s="1">
        <v>43441.611111111109</v>
      </c>
      <c r="C3450" s="20">
        <v>0.77630540000000003</v>
      </c>
      <c r="D3450" s="20">
        <v>3.3231199999999999</v>
      </c>
    </row>
    <row r="3451" spans="1:4">
      <c r="A3451">
        <f t="shared" si="53"/>
        <v>23.951388888887472</v>
      </c>
      <c r="B3451" s="1">
        <v>43441.618055555555</v>
      </c>
      <c r="C3451" s="20">
        <v>0.64236590000000005</v>
      </c>
      <c r="D3451" s="20">
        <v>8.6851299999999991</v>
      </c>
    </row>
    <row r="3452" spans="1:4">
      <c r="A3452">
        <f t="shared" si="53"/>
        <v>23.958333333331915</v>
      </c>
      <c r="B3452" s="1">
        <v>43441.625</v>
      </c>
      <c r="C3452" s="20">
        <v>0.78407459999999995</v>
      </c>
      <c r="D3452" s="20">
        <v>4.1689179999999997</v>
      </c>
    </row>
    <row r="3453" spans="1:4">
      <c r="A3453">
        <f t="shared" si="53"/>
        <v>23.965277777776357</v>
      </c>
      <c r="B3453" s="1">
        <v>43441.631944444445</v>
      </c>
      <c r="C3453" s="20">
        <v>0.78407459999999995</v>
      </c>
      <c r="D3453" s="20">
        <v>4.1689179999999997</v>
      </c>
    </row>
    <row r="3454" spans="1:4">
      <c r="A3454">
        <f t="shared" si="53"/>
        <v>23.9722222222208</v>
      </c>
      <c r="B3454" s="1">
        <v>43441.638888888891</v>
      </c>
      <c r="C3454" s="20">
        <v>0.48480309999999999</v>
      </c>
      <c r="D3454" s="20">
        <v>11.54171</v>
      </c>
    </row>
    <row r="3455" spans="1:4">
      <c r="A3455">
        <f t="shared" si="53"/>
        <v>23.979166666665243</v>
      </c>
      <c r="B3455" s="1">
        <v>43441.645833333336</v>
      </c>
      <c r="C3455" s="20">
        <v>0.4940698</v>
      </c>
      <c r="D3455" s="20">
        <v>12.151450000000001</v>
      </c>
    </row>
    <row r="3456" spans="1:4">
      <c r="A3456">
        <f t="shared" si="53"/>
        <v>23.986111111109686</v>
      </c>
      <c r="B3456" s="1">
        <v>43441.652777777781</v>
      </c>
      <c r="C3456" s="20">
        <v>0.48251110000000003</v>
      </c>
      <c r="D3456" s="20">
        <v>9.4232790000000008</v>
      </c>
    </row>
    <row r="3457" spans="1:4">
      <c r="A3457">
        <f t="shared" si="53"/>
        <v>23.993055555554129</v>
      </c>
      <c r="B3457" s="1">
        <v>43441.659722222219</v>
      </c>
      <c r="C3457" s="20">
        <v>0.47735939999999999</v>
      </c>
      <c r="D3457" s="20">
        <v>4.3250599999999997</v>
      </c>
    </row>
    <row r="3458" spans="1:4">
      <c r="A3458">
        <f t="shared" si="53"/>
        <v>23.999999999998572</v>
      </c>
      <c r="B3458" s="1">
        <v>43441.666666666664</v>
      </c>
      <c r="C3458" s="20">
        <v>0.34797270000000002</v>
      </c>
      <c r="D3458" s="20">
        <v>6.103809</v>
      </c>
    </row>
    <row r="3459" spans="1:4">
      <c r="A3459">
        <f t="shared" si="53"/>
        <v>24.006944444443015</v>
      </c>
      <c r="B3459" s="1">
        <v>43441.673611111109</v>
      </c>
      <c r="C3459" s="20">
        <v>0.34797270000000002</v>
      </c>
      <c r="D3459" s="20">
        <v>6.103809</v>
      </c>
    </row>
    <row r="3460" spans="1:4">
      <c r="A3460">
        <f t="shared" ref="A3460:A3523" si="54">A3459+((10/60)/24)</f>
        <v>24.013888888887458</v>
      </c>
      <c r="B3460" s="1">
        <v>43441.680555555555</v>
      </c>
      <c r="C3460" s="20">
        <v>0.2693641</v>
      </c>
      <c r="D3460" s="20">
        <v>357.02080000000001</v>
      </c>
    </row>
    <row r="3461" spans="1:4">
      <c r="A3461">
        <f t="shared" si="54"/>
        <v>24.0208333333319</v>
      </c>
      <c r="B3461" s="1">
        <v>43441.6875</v>
      </c>
      <c r="C3461" s="20">
        <v>0.29705389999999998</v>
      </c>
      <c r="D3461" s="20">
        <v>4.8277130000000001</v>
      </c>
    </row>
    <row r="3462" spans="1:4">
      <c r="A3462">
        <f t="shared" si="54"/>
        <v>24.027777777776343</v>
      </c>
      <c r="B3462" s="1">
        <v>43441.694444444445</v>
      </c>
      <c r="C3462" s="20">
        <v>0.23417299999999999</v>
      </c>
      <c r="D3462" s="20">
        <v>2.2025980000000001</v>
      </c>
    </row>
    <row r="3463" spans="1:4">
      <c r="A3463">
        <f t="shared" si="54"/>
        <v>24.034722222220786</v>
      </c>
      <c r="B3463" s="1">
        <v>43441.701388888891</v>
      </c>
      <c r="C3463" s="20">
        <v>0.1406876</v>
      </c>
      <c r="D3463" s="20">
        <v>13.14724</v>
      </c>
    </row>
    <row r="3464" spans="1:4">
      <c r="A3464">
        <f t="shared" si="54"/>
        <v>24.041666666665229</v>
      </c>
      <c r="B3464" s="1">
        <v>43441.708333333336</v>
      </c>
      <c r="C3464" s="20">
        <v>0.1712921</v>
      </c>
      <c r="D3464" s="20">
        <v>356.65320000000003</v>
      </c>
    </row>
    <row r="3465" spans="1:4">
      <c r="A3465">
        <f t="shared" si="54"/>
        <v>24.048611111109672</v>
      </c>
      <c r="B3465" s="1">
        <v>43441.715277777781</v>
      </c>
      <c r="C3465" s="20">
        <v>0.1712921</v>
      </c>
      <c r="D3465" s="20">
        <v>356.65320000000003</v>
      </c>
    </row>
    <row r="3466" spans="1:4">
      <c r="A3466">
        <f t="shared" si="54"/>
        <v>24.055555555554115</v>
      </c>
      <c r="B3466" s="1">
        <v>43441.722222222219</v>
      </c>
      <c r="C3466" s="20">
        <v>0.17679929999999999</v>
      </c>
      <c r="D3466" s="20">
        <v>225.91669999999999</v>
      </c>
    </row>
    <row r="3467" spans="1:4">
      <c r="A3467">
        <f t="shared" si="54"/>
        <v>24.062499999998558</v>
      </c>
      <c r="B3467" s="1">
        <v>43441.729166666664</v>
      </c>
      <c r="C3467" s="20">
        <v>9.7498710000000002E-2</v>
      </c>
      <c r="D3467" s="20">
        <v>201.03749999999999</v>
      </c>
    </row>
    <row r="3468" spans="1:4">
      <c r="A3468">
        <f t="shared" si="54"/>
        <v>24.069444444443</v>
      </c>
      <c r="B3468" s="1">
        <v>43441.736111111109</v>
      </c>
      <c r="C3468" s="20">
        <v>0.2907129</v>
      </c>
      <c r="D3468" s="20">
        <v>203.3021</v>
      </c>
    </row>
    <row r="3469" spans="1:4">
      <c r="A3469">
        <f t="shared" si="54"/>
        <v>24.076388888887443</v>
      </c>
      <c r="B3469" s="1">
        <v>43441.743055555555</v>
      </c>
      <c r="C3469" s="20">
        <v>0.3190016</v>
      </c>
      <c r="D3469" s="20">
        <v>208.25210000000001</v>
      </c>
    </row>
    <row r="3470" spans="1:4">
      <c r="A3470">
        <f t="shared" si="54"/>
        <v>24.083333333331886</v>
      </c>
      <c r="B3470" s="1">
        <v>43441.75</v>
      </c>
      <c r="C3470" s="20">
        <v>0.40929450000000001</v>
      </c>
      <c r="D3470" s="20">
        <v>197.19540000000001</v>
      </c>
    </row>
    <row r="3471" spans="1:4">
      <c r="A3471">
        <f t="shared" si="54"/>
        <v>24.090277777776329</v>
      </c>
      <c r="B3471" s="1">
        <v>43441.756944444445</v>
      </c>
      <c r="C3471" s="20">
        <v>0.40929450000000001</v>
      </c>
      <c r="D3471" s="20">
        <v>197.19540000000001</v>
      </c>
    </row>
    <row r="3472" spans="1:4">
      <c r="A3472">
        <f t="shared" si="54"/>
        <v>24.097222222220772</v>
      </c>
      <c r="B3472" s="1">
        <v>43441.763888888891</v>
      </c>
      <c r="C3472" s="20">
        <v>0.499973</v>
      </c>
      <c r="D3472" s="20">
        <v>198.90610000000001</v>
      </c>
    </row>
    <row r="3473" spans="1:4">
      <c r="A3473">
        <f t="shared" si="54"/>
        <v>24.104166666665215</v>
      </c>
      <c r="B3473" s="1">
        <v>43441.770833333336</v>
      </c>
      <c r="C3473" s="20">
        <v>0.51323779999999997</v>
      </c>
      <c r="D3473" s="20">
        <v>198.39959999999999</v>
      </c>
    </row>
    <row r="3474" spans="1:4">
      <c r="A3474">
        <f t="shared" si="54"/>
        <v>24.111111111109658</v>
      </c>
      <c r="B3474" s="1">
        <v>43441.777777777781</v>
      </c>
      <c r="C3474" s="20">
        <v>0.54093440000000004</v>
      </c>
      <c r="D3474" s="20">
        <v>201.58510000000001</v>
      </c>
    </row>
    <row r="3475" spans="1:4">
      <c r="A3475">
        <f t="shared" si="54"/>
        <v>24.118055555554101</v>
      </c>
      <c r="B3475" s="1">
        <v>43441.784722222219</v>
      </c>
      <c r="C3475" s="20">
        <v>0.67856470000000002</v>
      </c>
      <c r="D3475" s="20">
        <v>191.47550000000001</v>
      </c>
    </row>
    <row r="3476" spans="1:4">
      <c r="A3476">
        <f t="shared" si="54"/>
        <v>24.124999999998543</v>
      </c>
      <c r="B3476" s="1">
        <v>43441.791666666664</v>
      </c>
      <c r="C3476" s="20">
        <v>0.62556369999999994</v>
      </c>
      <c r="D3476" s="20">
        <v>193.21430000000001</v>
      </c>
    </row>
    <row r="3477" spans="1:4">
      <c r="A3477">
        <f t="shared" si="54"/>
        <v>24.131944444442986</v>
      </c>
      <c r="B3477" s="1">
        <v>43441.798611111109</v>
      </c>
      <c r="C3477" s="20">
        <v>0.62556369999999994</v>
      </c>
      <c r="D3477" s="20">
        <v>193.21430000000001</v>
      </c>
    </row>
    <row r="3478" spans="1:4">
      <c r="A3478">
        <f t="shared" si="54"/>
        <v>24.138888888887429</v>
      </c>
      <c r="B3478" s="1">
        <v>43441.805555555555</v>
      </c>
      <c r="C3478" s="20">
        <v>0.57370549999999998</v>
      </c>
      <c r="D3478" s="20">
        <v>197.5506</v>
      </c>
    </row>
    <row r="3479" spans="1:4">
      <c r="A3479">
        <f t="shared" si="54"/>
        <v>24.145833333331872</v>
      </c>
      <c r="B3479" s="1">
        <v>43441.8125</v>
      </c>
      <c r="C3479" s="20">
        <v>0.69926319999999997</v>
      </c>
      <c r="D3479" s="20">
        <v>193.47980000000001</v>
      </c>
    </row>
    <row r="3480" spans="1:4">
      <c r="A3480">
        <f t="shared" si="54"/>
        <v>24.152777777776315</v>
      </c>
      <c r="B3480" s="1">
        <v>43441.819444444445</v>
      </c>
      <c r="C3480" s="20">
        <v>0.70744750000000001</v>
      </c>
      <c r="D3480" s="20">
        <v>188.86320000000001</v>
      </c>
    </row>
    <row r="3481" spans="1:4">
      <c r="A3481">
        <f t="shared" si="54"/>
        <v>24.159722222220758</v>
      </c>
      <c r="B3481" s="1">
        <v>43441.826388888891</v>
      </c>
      <c r="C3481" s="20">
        <v>0.66867410000000005</v>
      </c>
      <c r="D3481" s="20">
        <v>190.25120000000001</v>
      </c>
    </row>
    <row r="3482" spans="1:4">
      <c r="A3482">
        <f t="shared" si="54"/>
        <v>24.166666666665201</v>
      </c>
      <c r="B3482" s="1">
        <v>43441.833333333336</v>
      </c>
      <c r="C3482" s="20">
        <v>0.67173280000000002</v>
      </c>
      <c r="D3482" s="20">
        <v>190.7244</v>
      </c>
    </row>
    <row r="3483" spans="1:4">
      <c r="A3483">
        <f t="shared" si="54"/>
        <v>24.173611111109643</v>
      </c>
      <c r="B3483" s="1">
        <v>43441.840277777781</v>
      </c>
      <c r="C3483" s="20">
        <v>0.67173280000000002</v>
      </c>
      <c r="D3483" s="20">
        <v>190.7244</v>
      </c>
    </row>
    <row r="3484" spans="1:4">
      <c r="A3484">
        <f t="shared" si="54"/>
        <v>24.180555555554086</v>
      </c>
      <c r="B3484" s="1">
        <v>43441.847222222219</v>
      </c>
      <c r="C3484" s="20">
        <v>0.74546959999999995</v>
      </c>
      <c r="D3484" s="20">
        <v>187.554</v>
      </c>
    </row>
    <row r="3485" spans="1:4">
      <c r="A3485">
        <f t="shared" si="54"/>
        <v>24.187499999998529</v>
      </c>
      <c r="B3485" s="1">
        <v>43441.854166666664</v>
      </c>
      <c r="C3485" s="20">
        <v>0.66172580000000003</v>
      </c>
      <c r="D3485" s="20">
        <v>185.20230000000001</v>
      </c>
    </row>
    <row r="3486" spans="1:4">
      <c r="A3486">
        <f t="shared" si="54"/>
        <v>24.194444444442972</v>
      </c>
      <c r="B3486" s="1">
        <v>43441.861111111109</v>
      </c>
      <c r="C3486" s="20">
        <v>0.78800060000000005</v>
      </c>
      <c r="D3486" s="20">
        <v>190.01220000000001</v>
      </c>
    </row>
    <row r="3487" spans="1:4">
      <c r="A3487">
        <f t="shared" si="54"/>
        <v>24.201388888887415</v>
      </c>
      <c r="B3487" s="1">
        <v>43441.868055555555</v>
      </c>
      <c r="C3487" s="20">
        <v>0.63159010000000004</v>
      </c>
      <c r="D3487" s="20">
        <v>188.2841</v>
      </c>
    </row>
    <row r="3488" spans="1:4">
      <c r="A3488">
        <f t="shared" si="54"/>
        <v>24.208333333331858</v>
      </c>
      <c r="B3488" s="1">
        <v>43441.875</v>
      </c>
      <c r="C3488" s="20">
        <v>0.61313949999999995</v>
      </c>
      <c r="D3488" s="20">
        <v>194.3535</v>
      </c>
    </row>
    <row r="3489" spans="1:4">
      <c r="A3489">
        <f t="shared" si="54"/>
        <v>24.215277777776301</v>
      </c>
      <c r="B3489" s="1">
        <v>43441.881944444445</v>
      </c>
      <c r="C3489" s="20">
        <v>0.61313949999999995</v>
      </c>
      <c r="D3489" s="20">
        <v>194.3535</v>
      </c>
    </row>
    <row r="3490" spans="1:4">
      <c r="A3490">
        <f t="shared" si="54"/>
        <v>24.222222222220744</v>
      </c>
      <c r="B3490" s="1">
        <v>43441.888888888891</v>
      </c>
      <c r="C3490" s="20">
        <v>0.56163419999999997</v>
      </c>
      <c r="D3490" s="20">
        <v>187.36539999999999</v>
      </c>
    </row>
    <row r="3491" spans="1:4">
      <c r="A3491">
        <f t="shared" si="54"/>
        <v>24.229166666665186</v>
      </c>
      <c r="B3491" s="1">
        <v>43441.895833333336</v>
      </c>
      <c r="C3491" s="20">
        <v>0.61522759999999999</v>
      </c>
      <c r="D3491" s="20">
        <v>190.96289999999999</v>
      </c>
    </row>
    <row r="3492" spans="1:4">
      <c r="A3492">
        <f t="shared" si="54"/>
        <v>24.236111111109629</v>
      </c>
      <c r="B3492" s="1">
        <v>43441.902777777781</v>
      </c>
      <c r="C3492" s="20">
        <v>0.57218880000000005</v>
      </c>
      <c r="D3492" s="20">
        <v>185.01310000000001</v>
      </c>
    </row>
    <row r="3493" spans="1:4">
      <c r="A3493">
        <f t="shared" si="54"/>
        <v>24.243055555554072</v>
      </c>
      <c r="B3493" s="1">
        <v>43441.909722222219</v>
      </c>
      <c r="C3493" s="20">
        <v>0.44309480000000001</v>
      </c>
      <c r="D3493" s="20">
        <v>199.37549999999999</v>
      </c>
    </row>
    <row r="3494" spans="1:4">
      <c r="A3494">
        <f t="shared" si="54"/>
        <v>24.249999999998515</v>
      </c>
      <c r="B3494" s="1">
        <v>43441.916666666664</v>
      </c>
      <c r="C3494" s="20">
        <v>0.44255729999999999</v>
      </c>
      <c r="D3494" s="20">
        <v>199.94990000000001</v>
      </c>
    </row>
    <row r="3495" spans="1:4">
      <c r="A3495">
        <f t="shared" si="54"/>
        <v>24.256944444442958</v>
      </c>
      <c r="B3495" s="1">
        <v>43441.923611111109</v>
      </c>
      <c r="C3495" s="20">
        <v>0.44255729999999999</v>
      </c>
      <c r="D3495" s="20">
        <v>199.94990000000001</v>
      </c>
    </row>
    <row r="3496" spans="1:4">
      <c r="A3496">
        <f t="shared" si="54"/>
        <v>24.263888888887401</v>
      </c>
      <c r="B3496" s="1">
        <v>43441.930555555555</v>
      </c>
      <c r="C3496" s="20">
        <v>0.34462300000000001</v>
      </c>
      <c r="D3496" s="20">
        <v>190.36429999999999</v>
      </c>
    </row>
    <row r="3497" spans="1:4">
      <c r="A3497">
        <f t="shared" si="54"/>
        <v>24.270833333331844</v>
      </c>
      <c r="B3497" s="1">
        <v>43441.9375</v>
      </c>
      <c r="C3497" s="20">
        <v>0.25761400000000001</v>
      </c>
      <c r="D3497" s="20">
        <v>193.01130000000001</v>
      </c>
    </row>
    <row r="3498" spans="1:4">
      <c r="A3498">
        <f t="shared" si="54"/>
        <v>24.277777777776286</v>
      </c>
      <c r="B3498" s="1">
        <v>43441.944444444445</v>
      </c>
      <c r="C3498" s="20">
        <v>0.1681339</v>
      </c>
      <c r="D3498" s="20">
        <v>195.5241</v>
      </c>
    </row>
    <row r="3499" spans="1:4">
      <c r="A3499">
        <f t="shared" si="54"/>
        <v>24.284722222220729</v>
      </c>
      <c r="B3499" s="1">
        <v>43441.951388888891</v>
      </c>
      <c r="C3499" s="20">
        <v>0.13823170000000001</v>
      </c>
      <c r="D3499" s="20">
        <v>183.31780000000001</v>
      </c>
    </row>
    <row r="3500" spans="1:4">
      <c r="A3500">
        <f t="shared" si="54"/>
        <v>24.291666666665172</v>
      </c>
      <c r="B3500" s="1">
        <v>43441.958333333336</v>
      </c>
      <c r="C3500" s="20">
        <v>8.7823689999999996E-2</v>
      </c>
      <c r="D3500" s="20">
        <v>172.14670000000001</v>
      </c>
    </row>
    <row r="3501" spans="1:4">
      <c r="A3501">
        <f t="shared" si="54"/>
        <v>24.298611111109615</v>
      </c>
      <c r="B3501" s="1">
        <v>43441.965277777781</v>
      </c>
      <c r="C3501" s="20">
        <v>8.7823689999999996E-2</v>
      </c>
      <c r="D3501" s="20">
        <v>172.14670000000001</v>
      </c>
    </row>
    <row r="3502" spans="1:4">
      <c r="A3502">
        <f t="shared" si="54"/>
        <v>24.305555555554058</v>
      </c>
      <c r="B3502" s="1">
        <v>43441.972222222219</v>
      </c>
      <c r="C3502" s="20">
        <v>0.15911320000000001</v>
      </c>
      <c r="D3502" s="20">
        <v>357.83890000000002</v>
      </c>
    </row>
    <row r="3503" spans="1:4">
      <c r="A3503">
        <f t="shared" si="54"/>
        <v>24.312499999998501</v>
      </c>
      <c r="B3503" s="1">
        <v>43441.979166666664</v>
      </c>
      <c r="C3503" s="20">
        <v>0.22910700000000001</v>
      </c>
      <c r="D3503" s="20">
        <v>7.7764290000000003</v>
      </c>
    </row>
    <row r="3504" spans="1:4">
      <c r="A3504">
        <f t="shared" si="54"/>
        <v>24.319444444442944</v>
      </c>
      <c r="B3504" s="1">
        <v>43441.986111111109</v>
      </c>
      <c r="C3504" s="20">
        <v>0.32459969999999999</v>
      </c>
      <c r="D3504" s="20">
        <v>21.506409999999999</v>
      </c>
    </row>
    <row r="3505" spans="1:4">
      <c r="A3505">
        <f t="shared" si="54"/>
        <v>24.326388888887386</v>
      </c>
      <c r="B3505" s="1">
        <v>43441.993055555555</v>
      </c>
      <c r="C3505" s="20">
        <v>0.48349769999999997</v>
      </c>
      <c r="D3505" s="20">
        <v>9.4038769999999996</v>
      </c>
    </row>
    <row r="3506" spans="1:4">
      <c r="A3506">
        <f t="shared" si="54"/>
        <v>24.333333333331829</v>
      </c>
      <c r="B3506" s="1">
        <v>43442</v>
      </c>
      <c r="C3506" s="20">
        <v>0.55411999999999995</v>
      </c>
      <c r="D3506" s="20">
        <v>16.243659999999998</v>
      </c>
    </row>
    <row r="3507" spans="1:4">
      <c r="A3507">
        <f t="shared" si="54"/>
        <v>24.340277777776272</v>
      </c>
      <c r="B3507" s="1">
        <v>43442.006944444445</v>
      </c>
      <c r="C3507" s="20">
        <v>0.55411999999999995</v>
      </c>
      <c r="D3507" s="20">
        <v>16.243659999999998</v>
      </c>
    </row>
    <row r="3508" spans="1:4">
      <c r="A3508">
        <f t="shared" si="54"/>
        <v>24.347222222220715</v>
      </c>
      <c r="B3508" s="1">
        <v>43442.013888888891</v>
      </c>
      <c r="C3508" s="20">
        <v>0.63611709999999999</v>
      </c>
      <c r="D3508" s="20">
        <v>10.232340000000001</v>
      </c>
    </row>
    <row r="3509" spans="1:4">
      <c r="A3509">
        <f t="shared" si="54"/>
        <v>24.354166666665158</v>
      </c>
      <c r="B3509" s="1">
        <v>43442.020833333336</v>
      </c>
      <c r="C3509" s="20">
        <v>0.6073096</v>
      </c>
      <c r="D3509" s="20">
        <v>14.104889999999999</v>
      </c>
    </row>
    <row r="3510" spans="1:4">
      <c r="A3510">
        <f t="shared" si="54"/>
        <v>24.361111111109601</v>
      </c>
      <c r="B3510" s="1">
        <v>43442.027777777781</v>
      </c>
      <c r="C3510" s="20">
        <v>0.63851780000000002</v>
      </c>
      <c r="D3510" s="20">
        <v>8.1935529999999996</v>
      </c>
    </row>
    <row r="3511" spans="1:4">
      <c r="A3511">
        <f t="shared" si="54"/>
        <v>24.368055555554044</v>
      </c>
      <c r="B3511" s="1">
        <v>43442.034722222219</v>
      </c>
      <c r="C3511" s="20">
        <v>0.59580949999999999</v>
      </c>
      <c r="D3511" s="20">
        <v>8.0077049999999996</v>
      </c>
    </row>
    <row r="3512" spans="1:4">
      <c r="A3512">
        <f t="shared" si="54"/>
        <v>24.374999999998487</v>
      </c>
      <c r="B3512" s="1">
        <v>43442.041666666664</v>
      </c>
      <c r="C3512" s="20">
        <v>0.77490769999999998</v>
      </c>
      <c r="D3512" s="20">
        <v>14.26937</v>
      </c>
    </row>
    <row r="3513" spans="1:4">
      <c r="A3513">
        <f t="shared" si="54"/>
        <v>24.381944444442929</v>
      </c>
      <c r="B3513" s="1">
        <v>43442.048611111109</v>
      </c>
      <c r="C3513" s="20">
        <v>0.77490769999999998</v>
      </c>
      <c r="D3513" s="20">
        <v>14.26937</v>
      </c>
    </row>
    <row r="3514" spans="1:4">
      <c r="A3514">
        <f t="shared" si="54"/>
        <v>24.388888888887372</v>
      </c>
      <c r="B3514" s="1">
        <v>43442.055555555555</v>
      </c>
      <c r="C3514" s="20">
        <v>0.79653499999999999</v>
      </c>
      <c r="D3514" s="20">
        <v>16.933499999999999</v>
      </c>
    </row>
    <row r="3515" spans="1:4">
      <c r="A3515">
        <f t="shared" si="54"/>
        <v>24.395833333331815</v>
      </c>
      <c r="B3515" s="1">
        <v>43442.0625</v>
      </c>
      <c r="C3515" s="20">
        <v>0.84148679999999998</v>
      </c>
      <c r="D3515" s="20">
        <v>8.6115680000000001</v>
      </c>
    </row>
    <row r="3516" spans="1:4">
      <c r="A3516">
        <f t="shared" si="54"/>
        <v>24.402777777776258</v>
      </c>
      <c r="B3516" s="1">
        <v>43442.069444444445</v>
      </c>
      <c r="C3516" s="20">
        <v>0.79364729999999994</v>
      </c>
      <c r="D3516" s="20">
        <v>5.4950890000000001</v>
      </c>
    </row>
    <row r="3517" spans="1:4">
      <c r="A3517">
        <f t="shared" si="54"/>
        <v>24.409722222220701</v>
      </c>
      <c r="B3517" s="1">
        <v>43442.076388888891</v>
      </c>
      <c r="C3517" s="20">
        <v>0.86788140000000003</v>
      </c>
      <c r="D3517" s="20">
        <v>9.0824549999999995</v>
      </c>
    </row>
    <row r="3518" spans="1:4">
      <c r="A3518">
        <f t="shared" si="54"/>
        <v>24.416666666665144</v>
      </c>
      <c r="B3518" s="1">
        <v>43442.083333333336</v>
      </c>
      <c r="C3518" s="20">
        <v>0.90314229999999995</v>
      </c>
      <c r="D3518" s="20">
        <v>7.6994499999999997</v>
      </c>
    </row>
    <row r="3519" spans="1:4">
      <c r="A3519">
        <f t="shared" si="54"/>
        <v>24.423611111109587</v>
      </c>
      <c r="B3519" s="1">
        <v>43442.090277777781</v>
      </c>
      <c r="C3519" s="20">
        <v>0.90314229999999995</v>
      </c>
      <c r="D3519" s="20">
        <v>7.6994499999999997</v>
      </c>
    </row>
    <row r="3520" spans="1:4">
      <c r="A3520">
        <f t="shared" si="54"/>
        <v>24.430555555554029</v>
      </c>
      <c r="B3520" s="1">
        <v>43442.097222222219</v>
      </c>
      <c r="C3520" s="20">
        <v>0.78529289999999996</v>
      </c>
      <c r="D3520" s="20">
        <v>12.726649999999999</v>
      </c>
    </row>
    <row r="3521" spans="1:4">
      <c r="A3521">
        <f t="shared" si="54"/>
        <v>24.437499999998472</v>
      </c>
      <c r="B3521" s="1">
        <v>43442.104166666664</v>
      </c>
      <c r="C3521" s="20">
        <v>0.70001789999999997</v>
      </c>
      <c r="D3521" s="20">
        <v>9.2066590000000001</v>
      </c>
    </row>
    <row r="3522" spans="1:4">
      <c r="A3522">
        <f t="shared" si="54"/>
        <v>24.444444444442915</v>
      </c>
      <c r="B3522" s="1">
        <v>43442.111111111109</v>
      </c>
      <c r="C3522" s="20">
        <v>0.94336629999999999</v>
      </c>
      <c r="D3522" s="20">
        <v>8.903162</v>
      </c>
    </row>
    <row r="3523" spans="1:4">
      <c r="A3523">
        <f t="shared" si="54"/>
        <v>24.451388888887358</v>
      </c>
      <c r="B3523" s="1">
        <v>43442.118055555555</v>
      </c>
      <c r="C3523" s="20">
        <v>0.60429299999999997</v>
      </c>
      <c r="D3523" s="20">
        <v>15.25512</v>
      </c>
    </row>
    <row r="3524" spans="1:4">
      <c r="A3524">
        <f t="shared" ref="A3524:A3587" si="55">A3523+((10/60)/24)</f>
        <v>24.458333333331801</v>
      </c>
      <c r="B3524" s="1">
        <v>43442.125</v>
      </c>
      <c r="C3524" s="20">
        <v>0.75075559999999997</v>
      </c>
      <c r="D3524" s="20">
        <v>11.75895</v>
      </c>
    </row>
    <row r="3525" spans="1:4">
      <c r="A3525">
        <f t="shared" si="55"/>
        <v>24.465277777776244</v>
      </c>
      <c r="B3525" s="1">
        <v>43442.131944444445</v>
      </c>
      <c r="C3525" s="20">
        <v>0.75075559999999997</v>
      </c>
      <c r="D3525" s="20">
        <v>11.75895</v>
      </c>
    </row>
    <row r="3526" spans="1:4">
      <c r="A3526">
        <f t="shared" si="55"/>
        <v>24.472222222220687</v>
      </c>
      <c r="B3526" s="1">
        <v>43442.138888888891</v>
      </c>
      <c r="C3526" s="20">
        <v>0.64552149999999997</v>
      </c>
      <c r="D3526" s="20">
        <v>5.065855</v>
      </c>
    </row>
    <row r="3527" spans="1:4">
      <c r="A3527">
        <f t="shared" si="55"/>
        <v>24.47916666666513</v>
      </c>
      <c r="B3527" s="1">
        <v>43442.145833333336</v>
      </c>
      <c r="C3527" s="20">
        <v>0.63780329999999996</v>
      </c>
      <c r="D3527" s="20">
        <v>2.8758629999999998</v>
      </c>
    </row>
    <row r="3528" spans="1:4">
      <c r="A3528">
        <f t="shared" si="55"/>
        <v>24.486111111109572</v>
      </c>
      <c r="B3528" s="1">
        <v>43442.152777777781</v>
      </c>
      <c r="C3528" s="20">
        <v>0.59553750000000005</v>
      </c>
      <c r="D3528" s="20">
        <v>8.497465</v>
      </c>
    </row>
    <row r="3529" spans="1:4">
      <c r="A3529">
        <f t="shared" si="55"/>
        <v>24.493055555554015</v>
      </c>
      <c r="B3529" s="1">
        <v>43442.159722222219</v>
      </c>
      <c r="C3529" s="20">
        <v>0.49443399999999998</v>
      </c>
      <c r="D3529" s="20">
        <v>5.687532</v>
      </c>
    </row>
    <row r="3530" spans="1:4">
      <c r="A3530">
        <f t="shared" si="55"/>
        <v>24.499999999998458</v>
      </c>
      <c r="B3530" s="1">
        <v>43442.166666666664</v>
      </c>
      <c r="C3530" s="20">
        <v>0.5124109</v>
      </c>
      <c r="D3530" s="20">
        <v>4.2529149999999998</v>
      </c>
    </row>
    <row r="3531" spans="1:4">
      <c r="A3531">
        <f t="shared" si="55"/>
        <v>24.506944444442901</v>
      </c>
      <c r="B3531" s="1">
        <v>43442.173611111109</v>
      </c>
      <c r="C3531" s="20">
        <v>0.5124109</v>
      </c>
      <c r="D3531" s="20">
        <v>4.2529149999999998</v>
      </c>
    </row>
    <row r="3532" spans="1:4">
      <c r="A3532">
        <f t="shared" si="55"/>
        <v>24.513888888887344</v>
      </c>
      <c r="B3532" s="1">
        <v>43442.180555555555</v>
      </c>
      <c r="C3532" s="20">
        <v>0.42432300000000001</v>
      </c>
      <c r="D3532" s="20">
        <v>7.1752609999999999</v>
      </c>
    </row>
    <row r="3533" spans="1:4">
      <c r="A3533">
        <f t="shared" si="55"/>
        <v>24.520833333331787</v>
      </c>
      <c r="B3533" s="1">
        <v>43442.1875</v>
      </c>
      <c r="C3533" s="20">
        <v>0.2631539</v>
      </c>
      <c r="D3533" s="20">
        <v>1.959927</v>
      </c>
    </row>
    <row r="3534" spans="1:4">
      <c r="A3534">
        <f t="shared" si="55"/>
        <v>24.52777777777623</v>
      </c>
      <c r="B3534" s="1">
        <v>43442.194444444445</v>
      </c>
      <c r="C3534" s="20">
        <v>0.27734629999999999</v>
      </c>
      <c r="D3534" s="20">
        <v>7.4581270000000002</v>
      </c>
    </row>
    <row r="3535" spans="1:4">
      <c r="A3535">
        <f t="shared" si="55"/>
        <v>24.534722222220672</v>
      </c>
      <c r="B3535" s="1">
        <v>43442.201388888891</v>
      </c>
      <c r="C3535" s="20">
        <v>0.26630999999999999</v>
      </c>
      <c r="D3535" s="20">
        <v>7.5519910000000001</v>
      </c>
    </row>
    <row r="3536" spans="1:4">
      <c r="A3536">
        <f t="shared" si="55"/>
        <v>24.541666666665115</v>
      </c>
      <c r="B3536" s="1">
        <v>43442.208333333336</v>
      </c>
      <c r="C3536" s="20">
        <v>0.2325941</v>
      </c>
      <c r="D3536" s="20">
        <v>348.59339999999997</v>
      </c>
    </row>
    <row r="3537" spans="1:4">
      <c r="A3537">
        <f t="shared" si="55"/>
        <v>24.548611111109558</v>
      </c>
      <c r="B3537" s="1">
        <v>43442.215277777781</v>
      </c>
      <c r="C3537" s="20">
        <v>0.2325941</v>
      </c>
      <c r="D3537" s="20">
        <v>348.59339999999997</v>
      </c>
    </row>
    <row r="3538" spans="1:4">
      <c r="A3538">
        <f t="shared" si="55"/>
        <v>24.555555555554001</v>
      </c>
      <c r="B3538" s="1">
        <v>43442.222222222219</v>
      </c>
      <c r="C3538" s="20">
        <v>0.176706</v>
      </c>
      <c r="D3538" s="20">
        <v>331.98469999999998</v>
      </c>
    </row>
    <row r="3539" spans="1:4">
      <c r="A3539">
        <f t="shared" si="55"/>
        <v>24.562499999998444</v>
      </c>
      <c r="B3539" s="1">
        <v>43442.229166666664</v>
      </c>
      <c r="C3539" s="20">
        <v>8.6348129999999995E-2</v>
      </c>
      <c r="D3539" s="20">
        <v>256.60750000000002</v>
      </c>
    </row>
    <row r="3540" spans="1:4">
      <c r="A3540">
        <f t="shared" si="55"/>
        <v>24.569444444442887</v>
      </c>
      <c r="B3540" s="1">
        <v>43442.236111111109</v>
      </c>
      <c r="C3540" s="20">
        <v>0.15226619999999999</v>
      </c>
      <c r="D3540" s="20">
        <v>213.4813</v>
      </c>
    </row>
    <row r="3541" spans="1:4">
      <c r="A3541">
        <f t="shared" si="55"/>
        <v>24.57638888888733</v>
      </c>
      <c r="B3541" s="1">
        <v>43442.243055555555</v>
      </c>
      <c r="C3541" s="20">
        <v>0.1281601</v>
      </c>
      <c r="D3541" s="20">
        <v>196.31389999999999</v>
      </c>
    </row>
    <row r="3542" spans="1:4">
      <c r="A3542">
        <f t="shared" si="55"/>
        <v>24.583333333331773</v>
      </c>
      <c r="B3542" s="1">
        <v>43442.25</v>
      </c>
      <c r="C3542" s="20">
        <v>0.31679649999999998</v>
      </c>
      <c r="D3542" s="20">
        <v>201.86859999999999</v>
      </c>
    </row>
    <row r="3543" spans="1:4">
      <c r="A3543">
        <f t="shared" si="55"/>
        <v>24.590277777776215</v>
      </c>
      <c r="B3543" s="1">
        <v>43442.256944444445</v>
      </c>
      <c r="C3543" s="20">
        <v>0.31679649999999998</v>
      </c>
      <c r="D3543" s="20">
        <v>201.86859999999999</v>
      </c>
    </row>
    <row r="3544" spans="1:4">
      <c r="A3544">
        <f t="shared" si="55"/>
        <v>24.597222222220658</v>
      </c>
      <c r="B3544" s="1">
        <v>43442.263888888891</v>
      </c>
      <c r="C3544" s="20">
        <v>0.38958949999999998</v>
      </c>
      <c r="D3544" s="20">
        <v>195.17769999999999</v>
      </c>
    </row>
    <row r="3545" spans="1:4">
      <c r="A3545">
        <f t="shared" si="55"/>
        <v>24.604166666665101</v>
      </c>
      <c r="B3545" s="1">
        <v>43442.270833333336</v>
      </c>
      <c r="C3545" s="20">
        <v>0.48415390000000003</v>
      </c>
      <c r="D3545" s="20">
        <v>202.5926</v>
      </c>
    </row>
    <row r="3546" spans="1:4">
      <c r="A3546">
        <f t="shared" si="55"/>
        <v>24.611111111109544</v>
      </c>
      <c r="B3546" s="1">
        <v>43442.277777777781</v>
      </c>
      <c r="C3546" s="20">
        <v>0.51654719999999998</v>
      </c>
      <c r="D3546" s="20">
        <v>199.8031</v>
      </c>
    </row>
    <row r="3547" spans="1:4">
      <c r="A3547">
        <f t="shared" si="55"/>
        <v>24.618055555553987</v>
      </c>
      <c r="B3547" s="1">
        <v>43442.284722222219</v>
      </c>
      <c r="C3547" s="20">
        <v>0.56384840000000003</v>
      </c>
      <c r="D3547" s="20">
        <v>188.2594</v>
      </c>
    </row>
    <row r="3548" spans="1:4">
      <c r="A3548">
        <f t="shared" si="55"/>
        <v>24.62499999999843</v>
      </c>
      <c r="B3548" s="1">
        <v>43442.291666666664</v>
      </c>
      <c r="C3548" s="20">
        <v>0.57523729999999995</v>
      </c>
      <c r="D3548" s="20">
        <v>189.7079</v>
      </c>
    </row>
    <row r="3549" spans="1:4">
      <c r="A3549">
        <f t="shared" si="55"/>
        <v>24.631944444442873</v>
      </c>
      <c r="B3549" s="1">
        <v>43442.298611111109</v>
      </c>
      <c r="C3549" s="20">
        <v>0.57523729999999995</v>
      </c>
      <c r="D3549" s="20">
        <v>189.7079</v>
      </c>
    </row>
    <row r="3550" spans="1:4">
      <c r="A3550">
        <f t="shared" si="55"/>
        <v>24.638888888887315</v>
      </c>
      <c r="B3550" s="1">
        <v>43442.305555555555</v>
      </c>
      <c r="C3550" s="20">
        <v>0.59106429999999999</v>
      </c>
      <c r="D3550" s="20">
        <v>193.80109999999999</v>
      </c>
    </row>
    <row r="3551" spans="1:4">
      <c r="A3551">
        <f t="shared" si="55"/>
        <v>24.645833333331758</v>
      </c>
      <c r="B3551" s="1">
        <v>43442.3125</v>
      </c>
      <c r="C3551" s="20">
        <v>0.64374690000000001</v>
      </c>
      <c r="D3551" s="20">
        <v>192.28749999999999</v>
      </c>
    </row>
    <row r="3552" spans="1:4">
      <c r="A3552">
        <f t="shared" si="55"/>
        <v>24.652777777776201</v>
      </c>
      <c r="B3552" s="1">
        <v>43442.319444444445</v>
      </c>
      <c r="C3552" s="20">
        <v>0.59952810000000001</v>
      </c>
      <c r="D3552" s="20">
        <v>185.2636</v>
      </c>
    </row>
    <row r="3553" spans="1:4">
      <c r="A3553">
        <f t="shared" si="55"/>
        <v>24.659722222220644</v>
      </c>
      <c r="B3553" s="1">
        <v>43442.326388888891</v>
      </c>
      <c r="C3553" s="20">
        <v>0.59396970000000004</v>
      </c>
      <c r="D3553" s="20">
        <v>188.1301</v>
      </c>
    </row>
    <row r="3554" spans="1:4">
      <c r="A3554">
        <f t="shared" si="55"/>
        <v>24.666666666665087</v>
      </c>
      <c r="B3554" s="1">
        <v>43442.333333333336</v>
      </c>
      <c r="C3554" s="20">
        <v>0.74070570000000002</v>
      </c>
      <c r="D3554" s="20">
        <v>193.9049</v>
      </c>
    </row>
    <row r="3555" spans="1:4">
      <c r="A3555">
        <f t="shared" si="55"/>
        <v>24.67361111110953</v>
      </c>
      <c r="B3555" s="1">
        <v>43442.340277777781</v>
      </c>
      <c r="C3555" s="20">
        <v>0.74070570000000002</v>
      </c>
      <c r="D3555" s="20">
        <v>193.9049</v>
      </c>
    </row>
    <row r="3556" spans="1:4">
      <c r="A3556">
        <f t="shared" si="55"/>
        <v>24.680555555553973</v>
      </c>
      <c r="B3556" s="1">
        <v>43442.347222222219</v>
      </c>
      <c r="C3556" s="20">
        <v>0.66735370000000005</v>
      </c>
      <c r="D3556" s="20">
        <v>195.20240000000001</v>
      </c>
    </row>
    <row r="3557" spans="1:4">
      <c r="A3557">
        <f t="shared" si="55"/>
        <v>24.687499999998415</v>
      </c>
      <c r="B3557" s="1">
        <v>43442.354166666664</v>
      </c>
      <c r="C3557" s="20">
        <v>0.68287920000000002</v>
      </c>
      <c r="D3557" s="20">
        <v>191.1454</v>
      </c>
    </row>
    <row r="3558" spans="1:4">
      <c r="A3558">
        <f t="shared" si="55"/>
        <v>24.694444444442858</v>
      </c>
      <c r="B3558" s="1">
        <v>43442.361111111109</v>
      </c>
      <c r="C3558" s="20">
        <v>0.69525970000000004</v>
      </c>
      <c r="D3558" s="20">
        <v>189.8552</v>
      </c>
    </row>
    <row r="3559" spans="1:4">
      <c r="A3559">
        <f t="shared" si="55"/>
        <v>24.701388888887301</v>
      </c>
      <c r="B3559" s="1">
        <v>43442.368055555555</v>
      </c>
      <c r="C3559" s="20">
        <v>0.73259260000000004</v>
      </c>
      <c r="D3559" s="20">
        <v>192.93600000000001</v>
      </c>
    </row>
    <row r="3560" spans="1:4">
      <c r="A3560">
        <f t="shared" si="55"/>
        <v>24.708333333331744</v>
      </c>
      <c r="B3560" s="1">
        <v>43442.375</v>
      </c>
      <c r="C3560" s="20">
        <v>0.73789570000000004</v>
      </c>
      <c r="D3560" s="20">
        <v>192.28460000000001</v>
      </c>
    </row>
    <row r="3561" spans="1:4">
      <c r="A3561">
        <f t="shared" si="55"/>
        <v>24.715277777776187</v>
      </c>
      <c r="B3561" s="1">
        <v>43442.381944444445</v>
      </c>
      <c r="C3561" s="20">
        <v>0.73789570000000004</v>
      </c>
      <c r="D3561" s="20">
        <v>192.28460000000001</v>
      </c>
    </row>
    <row r="3562" spans="1:4">
      <c r="A3562">
        <f t="shared" si="55"/>
        <v>24.72222222222063</v>
      </c>
      <c r="B3562" s="1">
        <v>43442.388888888891</v>
      </c>
      <c r="C3562" s="20">
        <v>0.57796970000000003</v>
      </c>
      <c r="D3562" s="20">
        <v>194.32480000000001</v>
      </c>
    </row>
    <row r="3563" spans="1:4">
      <c r="A3563">
        <f t="shared" si="55"/>
        <v>24.729166666665073</v>
      </c>
      <c r="B3563" s="1">
        <v>43442.395833333336</v>
      </c>
      <c r="C3563" s="20">
        <v>0.51280020000000004</v>
      </c>
      <c r="D3563" s="20">
        <v>187.84569999999999</v>
      </c>
    </row>
    <row r="3564" spans="1:4">
      <c r="A3564">
        <f t="shared" si="55"/>
        <v>24.736111111109516</v>
      </c>
      <c r="B3564" s="1">
        <v>43442.402777777781</v>
      </c>
      <c r="C3564" s="20">
        <v>0.62061259999999996</v>
      </c>
      <c r="D3564" s="20">
        <v>195.51419999999999</v>
      </c>
    </row>
    <row r="3565" spans="1:4">
      <c r="A3565">
        <f t="shared" si="55"/>
        <v>24.743055555553958</v>
      </c>
      <c r="B3565" s="1">
        <v>43442.409722222219</v>
      </c>
      <c r="C3565" s="20">
        <v>0.5544907</v>
      </c>
      <c r="D3565" s="20">
        <v>194.8382</v>
      </c>
    </row>
    <row r="3566" spans="1:4">
      <c r="A3566">
        <f t="shared" si="55"/>
        <v>24.749999999998401</v>
      </c>
      <c r="B3566" s="1">
        <v>43442.416666666664</v>
      </c>
      <c r="C3566" s="20">
        <v>0.59596649999999995</v>
      </c>
      <c r="D3566" s="20">
        <v>196.97550000000001</v>
      </c>
    </row>
    <row r="3567" spans="1:4">
      <c r="A3567">
        <f t="shared" si="55"/>
        <v>24.756944444442844</v>
      </c>
      <c r="B3567" s="1">
        <v>43442.423611111109</v>
      </c>
      <c r="C3567" s="20">
        <v>0.59596649999999995</v>
      </c>
      <c r="D3567" s="20">
        <v>196.97550000000001</v>
      </c>
    </row>
    <row r="3568" spans="1:4">
      <c r="A3568">
        <f t="shared" si="55"/>
        <v>24.763888888887287</v>
      </c>
      <c r="B3568" s="1">
        <v>43442.430555555555</v>
      </c>
      <c r="C3568" s="20">
        <v>0.4361468</v>
      </c>
      <c r="D3568" s="20">
        <v>187.90719999999999</v>
      </c>
    </row>
    <row r="3569" spans="1:4">
      <c r="A3569">
        <f t="shared" si="55"/>
        <v>24.77083333333173</v>
      </c>
      <c r="B3569" s="1">
        <v>43442.4375</v>
      </c>
      <c r="C3569" s="20">
        <v>0.35894989999999999</v>
      </c>
      <c r="D3569" s="20">
        <v>199.19210000000001</v>
      </c>
    </row>
    <row r="3570" spans="1:4">
      <c r="A3570">
        <f t="shared" si="55"/>
        <v>24.777777777776173</v>
      </c>
      <c r="B3570" s="1">
        <v>43442.444444444445</v>
      </c>
      <c r="C3570" s="20">
        <v>0.31056719999999999</v>
      </c>
      <c r="D3570" s="20">
        <v>197.6182</v>
      </c>
    </row>
    <row r="3571" spans="1:4">
      <c r="A3571">
        <f t="shared" si="55"/>
        <v>24.784722222220616</v>
      </c>
      <c r="B3571" s="1">
        <v>43442.451388888891</v>
      </c>
      <c r="C3571" s="20">
        <v>0.24318919999999999</v>
      </c>
      <c r="D3571" s="20">
        <v>198.95650000000001</v>
      </c>
    </row>
    <row r="3572" spans="1:4">
      <c r="A3572">
        <f t="shared" si="55"/>
        <v>24.791666666665058</v>
      </c>
      <c r="B3572" s="1">
        <v>43442.458333333336</v>
      </c>
      <c r="C3572" s="20">
        <v>0.20496339999999999</v>
      </c>
      <c r="D3572" s="20">
        <v>199.67259999999999</v>
      </c>
    </row>
    <row r="3573" spans="1:4">
      <c r="A3573">
        <f t="shared" si="55"/>
        <v>24.798611111109501</v>
      </c>
      <c r="B3573" s="1">
        <v>43442.465277777781</v>
      </c>
      <c r="C3573" s="20">
        <v>0.20496339999999999</v>
      </c>
      <c r="D3573" s="20">
        <v>199.67259999999999</v>
      </c>
    </row>
    <row r="3574" spans="1:4">
      <c r="A3574">
        <f t="shared" si="55"/>
        <v>24.805555555553944</v>
      </c>
      <c r="B3574" s="1">
        <v>43442.472222222219</v>
      </c>
      <c r="C3574" s="20">
        <v>0.1311869</v>
      </c>
      <c r="D3574" s="20">
        <v>236.18879999999999</v>
      </c>
    </row>
    <row r="3575" spans="1:4">
      <c r="A3575">
        <f t="shared" si="55"/>
        <v>24.812499999998387</v>
      </c>
      <c r="B3575" s="1">
        <v>43442.479166666664</v>
      </c>
      <c r="C3575" s="20">
        <v>0.10604239999999999</v>
      </c>
      <c r="D3575" s="20">
        <v>344.12880000000001</v>
      </c>
    </row>
    <row r="3576" spans="1:4">
      <c r="A3576">
        <f t="shared" si="55"/>
        <v>24.81944444444283</v>
      </c>
      <c r="B3576" s="1">
        <v>43442.486111111109</v>
      </c>
      <c r="C3576" s="20">
        <v>6.6309880000000002E-2</v>
      </c>
      <c r="D3576" s="20">
        <v>336.91489999999999</v>
      </c>
    </row>
    <row r="3577" spans="1:4">
      <c r="A3577">
        <f t="shared" si="55"/>
        <v>24.826388888887273</v>
      </c>
      <c r="B3577" s="1">
        <v>43442.493055555555</v>
      </c>
      <c r="C3577" s="20">
        <v>0.21085780000000001</v>
      </c>
      <c r="D3577" s="20">
        <v>354.83019999999999</v>
      </c>
    </row>
    <row r="3578" spans="1:4">
      <c r="A3578">
        <f t="shared" si="55"/>
        <v>24.833333333331716</v>
      </c>
      <c r="B3578" s="1">
        <v>43442.5</v>
      </c>
      <c r="C3578" s="20">
        <v>0.30727840000000001</v>
      </c>
      <c r="D3578" s="20">
        <v>5.228192</v>
      </c>
    </row>
    <row r="3579" spans="1:4">
      <c r="A3579">
        <f t="shared" si="55"/>
        <v>24.840277777776159</v>
      </c>
      <c r="B3579" s="1">
        <v>43442.506944444445</v>
      </c>
      <c r="C3579" s="20">
        <v>0.30727840000000001</v>
      </c>
      <c r="D3579" s="20">
        <v>5.228192</v>
      </c>
    </row>
    <row r="3580" spans="1:4">
      <c r="A3580">
        <f t="shared" si="55"/>
        <v>24.847222222220601</v>
      </c>
      <c r="B3580" s="1">
        <v>43442.513888888891</v>
      </c>
      <c r="C3580" s="20">
        <v>0.46002720000000002</v>
      </c>
      <c r="D3580" s="20">
        <v>15.637449999999999</v>
      </c>
    </row>
    <row r="3581" spans="1:4">
      <c r="A3581">
        <f t="shared" si="55"/>
        <v>24.854166666665044</v>
      </c>
      <c r="B3581" s="1">
        <v>43442.520833333336</v>
      </c>
      <c r="C3581" s="20">
        <v>0.51832520000000004</v>
      </c>
      <c r="D3581" s="20">
        <v>19.029209999999999</v>
      </c>
    </row>
    <row r="3582" spans="1:4">
      <c r="A3582">
        <f t="shared" si="55"/>
        <v>24.861111111109487</v>
      </c>
      <c r="B3582" s="1">
        <v>43442.527777777781</v>
      </c>
      <c r="C3582" s="20">
        <v>0.60031409999999996</v>
      </c>
      <c r="D3582" s="20">
        <v>11.14147</v>
      </c>
    </row>
    <row r="3583" spans="1:4">
      <c r="A3583">
        <f t="shared" si="55"/>
        <v>24.86805555555393</v>
      </c>
      <c r="B3583" s="1">
        <v>43442.534722222219</v>
      </c>
      <c r="C3583" s="20">
        <v>0.65298160000000005</v>
      </c>
      <c r="D3583" s="20">
        <v>6.3305020000000001</v>
      </c>
    </row>
    <row r="3584" spans="1:4">
      <c r="A3584">
        <f t="shared" si="55"/>
        <v>24.874999999998373</v>
      </c>
      <c r="B3584" s="1">
        <v>43442.541666666664</v>
      </c>
      <c r="C3584" s="20">
        <v>0.70379610000000004</v>
      </c>
      <c r="D3584" s="20">
        <v>5.9536110000000004</v>
      </c>
    </row>
    <row r="3585" spans="1:4">
      <c r="A3585">
        <f t="shared" si="55"/>
        <v>24.881944444442816</v>
      </c>
      <c r="B3585" s="1">
        <v>43442.548611111109</v>
      </c>
      <c r="C3585" s="20">
        <v>0.70379610000000004</v>
      </c>
      <c r="D3585" s="20">
        <v>5.9536110000000004</v>
      </c>
    </row>
    <row r="3586" spans="1:4">
      <c r="A3586">
        <f t="shared" si="55"/>
        <v>24.888888888887259</v>
      </c>
      <c r="B3586" s="1">
        <v>43442.555555555555</v>
      </c>
      <c r="C3586" s="20">
        <v>0.80451349999999999</v>
      </c>
      <c r="D3586" s="20">
        <v>14.468070000000001</v>
      </c>
    </row>
    <row r="3587" spans="1:4">
      <c r="A3587">
        <f t="shared" si="55"/>
        <v>24.895833333331701</v>
      </c>
      <c r="B3587" s="1">
        <v>43442.5625</v>
      </c>
      <c r="C3587" s="20">
        <v>0.71814829999999996</v>
      </c>
      <c r="D3587" s="20">
        <v>12.546110000000001</v>
      </c>
    </row>
    <row r="3588" spans="1:4">
      <c r="A3588">
        <f t="shared" ref="A3588:A3651" si="56">A3587+((10/60)/24)</f>
        <v>24.902777777776144</v>
      </c>
      <c r="B3588" s="1">
        <v>43442.569444444445</v>
      </c>
      <c r="C3588" s="20">
        <v>0.90314229999999995</v>
      </c>
      <c r="D3588" s="20">
        <v>7.6994499999999997</v>
      </c>
    </row>
    <row r="3589" spans="1:4">
      <c r="A3589">
        <f t="shared" si="56"/>
        <v>24.909722222220587</v>
      </c>
      <c r="B3589" s="1">
        <v>43442.576388888891</v>
      </c>
      <c r="C3589" s="20">
        <v>0.7644822</v>
      </c>
      <c r="D3589" s="20">
        <v>9.9428560000000008</v>
      </c>
    </row>
    <row r="3590" spans="1:4">
      <c r="A3590">
        <f t="shared" si="56"/>
        <v>24.91666666666503</v>
      </c>
      <c r="B3590" s="1">
        <v>43442.583333333336</v>
      </c>
      <c r="C3590" s="20">
        <v>0.728989</v>
      </c>
      <c r="D3590" s="20">
        <v>10.832090000000001</v>
      </c>
    </row>
    <row r="3591" spans="1:4">
      <c r="A3591">
        <f t="shared" si="56"/>
        <v>24.923611111109473</v>
      </c>
      <c r="B3591" s="1">
        <v>43442.590277777781</v>
      </c>
      <c r="C3591" s="20">
        <v>0.728989</v>
      </c>
      <c r="D3591" s="20">
        <v>10.832090000000001</v>
      </c>
    </row>
    <row r="3592" spans="1:4">
      <c r="A3592">
        <f t="shared" si="56"/>
        <v>24.930555555553916</v>
      </c>
      <c r="B3592" s="1">
        <v>43442.597222222219</v>
      </c>
      <c r="C3592" s="20">
        <v>0.7088371</v>
      </c>
      <c r="D3592" s="20">
        <v>4.1259290000000002</v>
      </c>
    </row>
    <row r="3593" spans="1:4">
      <c r="A3593">
        <f t="shared" si="56"/>
        <v>24.937499999998359</v>
      </c>
      <c r="B3593" s="1">
        <v>43442.604166666664</v>
      </c>
      <c r="C3593" s="20">
        <v>0.80096009999999995</v>
      </c>
      <c r="D3593" s="20">
        <v>6.3796900000000001</v>
      </c>
    </row>
    <row r="3594" spans="1:4">
      <c r="A3594">
        <f t="shared" si="56"/>
        <v>24.944444444442802</v>
      </c>
      <c r="B3594" s="1">
        <v>43442.611111111109</v>
      </c>
      <c r="C3594" s="20">
        <v>0.78080090000000002</v>
      </c>
      <c r="D3594" s="20">
        <v>6.9884899999999996</v>
      </c>
    </row>
    <row r="3595" spans="1:4">
      <c r="A3595">
        <f t="shared" si="56"/>
        <v>24.951388888887244</v>
      </c>
      <c r="B3595" s="1">
        <v>43442.618055555555</v>
      </c>
      <c r="C3595" s="20">
        <v>0.73658469999999998</v>
      </c>
      <c r="D3595" s="20">
        <v>14.2249</v>
      </c>
    </row>
    <row r="3596" spans="1:4">
      <c r="A3596">
        <f t="shared" si="56"/>
        <v>24.958333333331687</v>
      </c>
      <c r="B3596" s="1">
        <v>43442.625</v>
      </c>
      <c r="C3596" s="20">
        <v>0.83495870000000005</v>
      </c>
      <c r="D3596" s="20">
        <v>2.745895</v>
      </c>
    </row>
    <row r="3597" spans="1:4">
      <c r="A3597">
        <f t="shared" si="56"/>
        <v>24.96527777777613</v>
      </c>
      <c r="B3597" s="1">
        <v>43442.631944444445</v>
      </c>
      <c r="C3597" s="20">
        <v>0.83495870000000005</v>
      </c>
      <c r="D3597" s="20">
        <v>2.745895</v>
      </c>
    </row>
    <row r="3598" spans="1:4">
      <c r="A3598">
        <f t="shared" si="56"/>
        <v>24.972222222220573</v>
      </c>
      <c r="B3598" s="1">
        <v>43442.638888888891</v>
      </c>
      <c r="C3598" s="20">
        <v>0.68460569999999998</v>
      </c>
      <c r="D3598" s="20">
        <v>16.025870000000001</v>
      </c>
    </row>
    <row r="3599" spans="1:4">
      <c r="A3599">
        <f t="shared" si="56"/>
        <v>24.979166666665016</v>
      </c>
      <c r="B3599" s="1">
        <v>43442.645833333336</v>
      </c>
      <c r="C3599" s="20">
        <v>0.57314920000000003</v>
      </c>
      <c r="D3599" s="20">
        <v>10.251200000000001</v>
      </c>
    </row>
    <row r="3600" spans="1:4">
      <c r="A3600">
        <f t="shared" si="56"/>
        <v>24.986111111109459</v>
      </c>
      <c r="B3600" s="1">
        <v>43442.652777777781</v>
      </c>
      <c r="C3600" s="20">
        <v>0.63409539999999998</v>
      </c>
      <c r="D3600" s="20">
        <v>9.1652249999999995</v>
      </c>
    </row>
    <row r="3601" spans="1:4">
      <c r="A3601">
        <f t="shared" si="56"/>
        <v>24.993055555553902</v>
      </c>
      <c r="B3601" s="1">
        <v>43442.659722222219</v>
      </c>
      <c r="C3601" s="20">
        <v>0.47288999999999998</v>
      </c>
      <c r="D3601" s="20">
        <v>3.5158719999999999</v>
      </c>
    </row>
    <row r="3602" spans="1:4">
      <c r="A3602">
        <f t="shared" si="56"/>
        <v>24.999999999998344</v>
      </c>
      <c r="B3602" s="1">
        <v>43442.666666666664</v>
      </c>
      <c r="C3602" s="20">
        <v>0.60482230000000003</v>
      </c>
      <c r="D3602" s="20">
        <v>11.34709</v>
      </c>
    </row>
    <row r="3603" spans="1:4">
      <c r="A3603">
        <f t="shared" si="56"/>
        <v>25.006944444442787</v>
      </c>
      <c r="B3603" s="1">
        <v>43442.673611111109</v>
      </c>
      <c r="C3603" s="20">
        <v>0.60482230000000003</v>
      </c>
      <c r="D3603" s="20">
        <v>11.34709</v>
      </c>
    </row>
    <row r="3604" spans="1:4">
      <c r="A3604">
        <f t="shared" si="56"/>
        <v>25.01388888888723</v>
      </c>
      <c r="B3604" s="1">
        <v>43442.680555555555</v>
      </c>
      <c r="C3604" s="20">
        <v>0.49191970000000002</v>
      </c>
      <c r="D3604" s="20">
        <v>13.160489999999999</v>
      </c>
    </row>
    <row r="3605" spans="1:4">
      <c r="A3605">
        <f t="shared" si="56"/>
        <v>25.020833333331673</v>
      </c>
      <c r="B3605" s="1">
        <v>43442.6875</v>
      </c>
      <c r="C3605" s="20">
        <v>0.3671471</v>
      </c>
      <c r="D3605" s="20">
        <v>4.5303649999999998</v>
      </c>
    </row>
    <row r="3606" spans="1:4">
      <c r="A3606">
        <f t="shared" si="56"/>
        <v>25.027777777776116</v>
      </c>
      <c r="B3606" s="1">
        <v>43442.694444444445</v>
      </c>
      <c r="C3606" s="20">
        <v>0.32620389999999999</v>
      </c>
      <c r="D3606" s="20">
        <v>4.9240930000000001</v>
      </c>
    </row>
    <row r="3607" spans="1:4">
      <c r="A3607">
        <f t="shared" si="56"/>
        <v>25.034722222220559</v>
      </c>
      <c r="B3607" s="1">
        <v>43442.701388888891</v>
      </c>
      <c r="C3607" s="20">
        <v>0.35256769999999998</v>
      </c>
      <c r="D3607" s="20">
        <v>3.2519450000000001</v>
      </c>
    </row>
    <row r="3608" spans="1:4">
      <c r="A3608">
        <f t="shared" si="56"/>
        <v>25.041666666665002</v>
      </c>
      <c r="B3608" s="1">
        <v>43442.708333333336</v>
      </c>
      <c r="C3608" s="20">
        <v>0.24906429999999999</v>
      </c>
      <c r="D3608" s="20">
        <v>5.298565</v>
      </c>
    </row>
    <row r="3609" spans="1:4">
      <c r="A3609">
        <f t="shared" si="56"/>
        <v>25.048611111109444</v>
      </c>
      <c r="B3609" s="1">
        <v>43442.715277777781</v>
      </c>
      <c r="C3609" s="20">
        <v>0.24906429999999999</v>
      </c>
      <c r="D3609" s="20">
        <v>5.298565</v>
      </c>
    </row>
    <row r="3610" spans="1:4">
      <c r="A3610">
        <f t="shared" si="56"/>
        <v>25.055555555553887</v>
      </c>
      <c r="B3610" s="1">
        <v>43442.722222222219</v>
      </c>
      <c r="C3610" s="20">
        <v>0.18191479999999999</v>
      </c>
      <c r="D3610" s="20">
        <v>346.65129999999999</v>
      </c>
    </row>
    <row r="3611" spans="1:4">
      <c r="A3611">
        <f t="shared" si="56"/>
        <v>25.06249999999833</v>
      </c>
      <c r="B3611" s="1">
        <v>43442.729166666664</v>
      </c>
      <c r="C3611" s="20">
        <v>0.2026327</v>
      </c>
      <c r="D3611" s="20">
        <v>355.47120000000001</v>
      </c>
    </row>
    <row r="3612" spans="1:4">
      <c r="A3612">
        <f t="shared" si="56"/>
        <v>25.069444444442773</v>
      </c>
      <c r="B3612" s="1">
        <v>43442.736111111109</v>
      </c>
      <c r="C3612" s="20">
        <v>5.7706149999999998E-2</v>
      </c>
      <c r="D3612" s="20">
        <v>332.10270000000003</v>
      </c>
    </row>
    <row r="3613" spans="1:4">
      <c r="A3613">
        <f t="shared" si="56"/>
        <v>25.076388888887216</v>
      </c>
      <c r="B3613" s="1">
        <v>43442.743055555555</v>
      </c>
      <c r="C3613" s="20">
        <v>6.5787540000000005E-2</v>
      </c>
      <c r="D3613" s="20">
        <v>250.4633</v>
      </c>
    </row>
    <row r="3614" spans="1:4">
      <c r="A3614">
        <f t="shared" si="56"/>
        <v>25.083333333331659</v>
      </c>
      <c r="B3614" s="1">
        <v>43442.75</v>
      </c>
      <c r="C3614" s="20">
        <v>0.13207569999999999</v>
      </c>
      <c r="D3614" s="20">
        <v>212.00540000000001</v>
      </c>
    </row>
    <row r="3615" spans="1:4">
      <c r="A3615">
        <f t="shared" si="56"/>
        <v>25.090277777776102</v>
      </c>
      <c r="B3615" s="1">
        <v>43442.756944444445</v>
      </c>
      <c r="C3615" s="20">
        <v>0.13207569999999999</v>
      </c>
      <c r="D3615" s="20">
        <v>212.00540000000001</v>
      </c>
    </row>
    <row r="3616" spans="1:4">
      <c r="A3616">
        <f t="shared" si="56"/>
        <v>25.097222222220545</v>
      </c>
      <c r="B3616" s="1">
        <v>43442.763888888891</v>
      </c>
      <c r="C3616" s="20">
        <v>0.3068632</v>
      </c>
      <c r="D3616" s="20">
        <v>209.90700000000001</v>
      </c>
    </row>
    <row r="3617" spans="1:4">
      <c r="A3617">
        <f t="shared" si="56"/>
        <v>25.104166666664987</v>
      </c>
      <c r="B3617" s="1">
        <v>43442.770833333336</v>
      </c>
      <c r="C3617" s="20">
        <v>0.35757660000000002</v>
      </c>
      <c r="D3617" s="20">
        <v>195.24109999999999</v>
      </c>
    </row>
    <row r="3618" spans="1:4">
      <c r="A3618">
        <f t="shared" si="56"/>
        <v>25.11111111110943</v>
      </c>
      <c r="B3618" s="1">
        <v>43442.777777777781</v>
      </c>
      <c r="C3618" s="20">
        <v>0.44980550000000002</v>
      </c>
      <c r="D3618" s="20">
        <v>204.28579999999999</v>
      </c>
    </row>
    <row r="3619" spans="1:4">
      <c r="A3619">
        <f t="shared" si="56"/>
        <v>25.118055555553873</v>
      </c>
      <c r="B3619" s="1">
        <v>43442.784722222219</v>
      </c>
      <c r="C3619" s="20">
        <v>0.49331629999999999</v>
      </c>
      <c r="D3619" s="20">
        <v>205.83789999999999</v>
      </c>
    </row>
    <row r="3620" spans="1:4">
      <c r="A3620">
        <f t="shared" si="56"/>
        <v>25.124999999998316</v>
      </c>
      <c r="B3620" s="1">
        <v>43442.791666666664</v>
      </c>
      <c r="C3620" s="20">
        <v>0.55221920000000002</v>
      </c>
      <c r="D3620" s="20">
        <v>189.2747</v>
      </c>
    </row>
    <row r="3621" spans="1:4">
      <c r="A3621">
        <f t="shared" si="56"/>
        <v>25.131944444442759</v>
      </c>
      <c r="B3621" s="1">
        <v>43442.798611111109</v>
      </c>
      <c r="C3621" s="20">
        <v>0.55221920000000002</v>
      </c>
      <c r="D3621" s="20">
        <v>189.2747</v>
      </c>
    </row>
    <row r="3622" spans="1:4">
      <c r="A3622">
        <f t="shared" si="56"/>
        <v>25.138888888887202</v>
      </c>
      <c r="B3622" s="1">
        <v>43442.805555555555</v>
      </c>
      <c r="C3622" s="20">
        <v>0.58189340000000001</v>
      </c>
      <c r="D3622" s="20">
        <v>197.81219999999999</v>
      </c>
    </row>
    <row r="3623" spans="1:4">
      <c r="A3623">
        <f t="shared" si="56"/>
        <v>25.145833333331645</v>
      </c>
      <c r="B3623" s="1">
        <v>43442.8125</v>
      </c>
      <c r="C3623" s="20">
        <v>0.63228240000000002</v>
      </c>
      <c r="D3623" s="20">
        <v>195.59690000000001</v>
      </c>
    </row>
    <row r="3624" spans="1:4">
      <c r="A3624">
        <f t="shared" si="56"/>
        <v>25.152777777776087</v>
      </c>
      <c r="B3624" s="1">
        <v>43442.819444444445</v>
      </c>
      <c r="C3624" s="20">
        <v>0.63052439999999998</v>
      </c>
      <c r="D3624" s="20">
        <v>190.97130000000001</v>
      </c>
    </row>
    <row r="3625" spans="1:4">
      <c r="A3625">
        <f t="shared" si="56"/>
        <v>25.15972222222053</v>
      </c>
      <c r="B3625" s="1">
        <v>43442.826388888891</v>
      </c>
      <c r="C3625" s="20">
        <v>0.69741589999999998</v>
      </c>
      <c r="D3625" s="20">
        <v>184.7705</v>
      </c>
    </row>
    <row r="3626" spans="1:4">
      <c r="A3626">
        <f t="shared" si="56"/>
        <v>25.166666666664973</v>
      </c>
      <c r="B3626" s="1">
        <v>43442.833333333336</v>
      </c>
      <c r="C3626" s="20">
        <v>0.67161079999999995</v>
      </c>
      <c r="D3626" s="20">
        <v>188.04570000000001</v>
      </c>
    </row>
    <row r="3627" spans="1:4">
      <c r="A3627">
        <f t="shared" si="56"/>
        <v>25.173611111109416</v>
      </c>
      <c r="B3627" s="1">
        <v>43442.840277777781</v>
      </c>
      <c r="C3627" s="20">
        <v>0.67161079999999995</v>
      </c>
      <c r="D3627" s="20">
        <v>188.04570000000001</v>
      </c>
    </row>
    <row r="3628" spans="1:4">
      <c r="A3628">
        <f t="shared" si="56"/>
        <v>25.180555555553859</v>
      </c>
      <c r="B3628" s="1">
        <v>43442.847222222219</v>
      </c>
      <c r="C3628" s="20">
        <v>0.7812209</v>
      </c>
      <c r="D3628" s="20">
        <v>193.69829999999999</v>
      </c>
    </row>
    <row r="3629" spans="1:4">
      <c r="A3629">
        <f t="shared" si="56"/>
        <v>25.187499999998302</v>
      </c>
      <c r="B3629" s="1">
        <v>43442.854166666664</v>
      </c>
      <c r="C3629" s="20">
        <v>0.7197673</v>
      </c>
      <c r="D3629" s="20">
        <v>188.95189999999999</v>
      </c>
    </row>
    <row r="3630" spans="1:4">
      <c r="A3630">
        <f t="shared" si="56"/>
        <v>25.194444444442745</v>
      </c>
      <c r="B3630" s="1">
        <v>43442.861111111109</v>
      </c>
      <c r="C3630" s="20">
        <v>0.73398770000000002</v>
      </c>
      <c r="D3630" s="20">
        <v>192.351</v>
      </c>
    </row>
    <row r="3631" spans="1:4">
      <c r="A3631">
        <f t="shared" si="56"/>
        <v>25.201388888887188</v>
      </c>
      <c r="B3631" s="1">
        <v>43442.868055555555</v>
      </c>
      <c r="C3631" s="20">
        <v>0.77253930000000004</v>
      </c>
      <c r="D3631" s="20">
        <v>190.74270000000001</v>
      </c>
    </row>
    <row r="3632" spans="1:4">
      <c r="A3632">
        <f t="shared" si="56"/>
        <v>25.20833333333163</v>
      </c>
      <c r="B3632" s="1">
        <v>43442.875</v>
      </c>
      <c r="C3632" s="20">
        <v>0.75016799999999995</v>
      </c>
      <c r="D3632" s="20">
        <v>187.35239999999999</v>
      </c>
    </row>
    <row r="3633" spans="1:4">
      <c r="A3633">
        <f t="shared" si="56"/>
        <v>25.215277777776073</v>
      </c>
      <c r="B3633" s="1">
        <v>43442.881944444445</v>
      </c>
      <c r="C3633" s="20">
        <v>0.75016799999999995</v>
      </c>
      <c r="D3633" s="20">
        <v>187.35239999999999</v>
      </c>
    </row>
    <row r="3634" spans="1:4">
      <c r="A3634">
        <f t="shared" si="56"/>
        <v>25.222222222220516</v>
      </c>
      <c r="B3634" s="1">
        <v>43442.888888888891</v>
      </c>
      <c r="C3634" s="20">
        <v>0.63448009999999999</v>
      </c>
      <c r="D3634" s="20">
        <v>196.2927</v>
      </c>
    </row>
    <row r="3635" spans="1:4">
      <c r="A3635">
        <f t="shared" si="56"/>
        <v>25.229166666664959</v>
      </c>
      <c r="B3635" s="1">
        <v>43442.895833333336</v>
      </c>
      <c r="C3635" s="20">
        <v>0.66050359999999997</v>
      </c>
      <c r="D3635" s="20">
        <v>186.69460000000001</v>
      </c>
    </row>
    <row r="3636" spans="1:4">
      <c r="A3636">
        <f t="shared" si="56"/>
        <v>25.236111111109402</v>
      </c>
      <c r="B3636" s="1">
        <v>43442.902777777781</v>
      </c>
      <c r="C3636" s="20">
        <v>0.65883610000000004</v>
      </c>
      <c r="D3636" s="20">
        <v>190.40600000000001</v>
      </c>
    </row>
    <row r="3637" spans="1:4">
      <c r="A3637">
        <f t="shared" si="56"/>
        <v>25.243055555553845</v>
      </c>
      <c r="B3637" s="1">
        <v>43442.909722222219</v>
      </c>
      <c r="C3637" s="20">
        <v>0.61447949999999996</v>
      </c>
      <c r="D3637" s="20">
        <v>190.5967</v>
      </c>
    </row>
    <row r="3638" spans="1:4">
      <c r="A3638">
        <f t="shared" si="56"/>
        <v>25.249999999998288</v>
      </c>
      <c r="B3638" s="1">
        <v>43442.916666666664</v>
      </c>
      <c r="C3638" s="20">
        <v>0.54973810000000001</v>
      </c>
      <c r="D3638" s="20">
        <v>186.68549999999999</v>
      </c>
    </row>
    <row r="3639" spans="1:4">
      <c r="A3639">
        <f t="shared" si="56"/>
        <v>25.25694444444273</v>
      </c>
      <c r="B3639" s="1">
        <v>43442.923611111109</v>
      </c>
      <c r="C3639" s="20">
        <v>0.54973810000000001</v>
      </c>
      <c r="D3639" s="20">
        <v>186.68549999999999</v>
      </c>
    </row>
    <row r="3640" spans="1:4">
      <c r="A3640">
        <f t="shared" si="56"/>
        <v>25.263888888887173</v>
      </c>
      <c r="B3640" s="1">
        <v>43442.930555555555</v>
      </c>
      <c r="C3640" s="20">
        <v>0.4536541</v>
      </c>
      <c r="D3640" s="20">
        <v>186.20070000000001</v>
      </c>
    </row>
    <row r="3641" spans="1:4">
      <c r="A3641">
        <f t="shared" si="56"/>
        <v>25.270833333331616</v>
      </c>
      <c r="B3641" s="1">
        <v>43442.9375</v>
      </c>
      <c r="C3641" s="20">
        <v>0.47865859999999999</v>
      </c>
      <c r="D3641" s="20">
        <v>192.67160000000001</v>
      </c>
    </row>
    <row r="3642" spans="1:4">
      <c r="A3642">
        <f t="shared" si="56"/>
        <v>25.277777777776059</v>
      </c>
      <c r="B3642" s="1">
        <v>43442.944444444445</v>
      </c>
      <c r="C3642" s="20">
        <v>0.43212610000000001</v>
      </c>
      <c r="D3642" s="20">
        <v>192.4281</v>
      </c>
    </row>
    <row r="3643" spans="1:4">
      <c r="A3643">
        <f t="shared" si="56"/>
        <v>25.284722222220502</v>
      </c>
      <c r="B3643" s="1">
        <v>43442.951388888891</v>
      </c>
      <c r="C3643" s="20">
        <v>0.32382709999999998</v>
      </c>
      <c r="D3643" s="20">
        <v>197.9873</v>
      </c>
    </row>
    <row r="3644" spans="1:4">
      <c r="A3644">
        <f t="shared" si="56"/>
        <v>25.291666666664945</v>
      </c>
      <c r="B3644" s="1">
        <v>43442.958333333336</v>
      </c>
      <c r="C3644" s="20">
        <v>0.3081315</v>
      </c>
      <c r="D3644" s="20">
        <v>169.52879999999999</v>
      </c>
    </row>
    <row r="3645" spans="1:4">
      <c r="A3645">
        <f t="shared" si="56"/>
        <v>25.298611111109388</v>
      </c>
      <c r="B3645" s="1">
        <v>43442.965277777781</v>
      </c>
      <c r="C3645" s="20">
        <v>0.3081315</v>
      </c>
      <c r="D3645" s="20">
        <v>169.52879999999999</v>
      </c>
    </row>
    <row r="3646" spans="1:4">
      <c r="A3646">
        <f t="shared" si="56"/>
        <v>25.305555555553831</v>
      </c>
      <c r="B3646" s="1">
        <v>43442.972222222219</v>
      </c>
      <c r="C3646" s="20">
        <v>0.17516280000000001</v>
      </c>
      <c r="D3646" s="20">
        <v>203.1986</v>
      </c>
    </row>
    <row r="3647" spans="1:4">
      <c r="A3647">
        <f t="shared" si="56"/>
        <v>25.312499999998273</v>
      </c>
      <c r="B3647" s="1">
        <v>43442.979166666664</v>
      </c>
      <c r="C3647" s="20">
        <v>2.5179360000000001E-2</v>
      </c>
      <c r="D3647" s="20">
        <v>263.15719999999999</v>
      </c>
    </row>
    <row r="3648" spans="1:4">
      <c r="A3648">
        <f t="shared" si="56"/>
        <v>25.319444444442716</v>
      </c>
      <c r="B3648" s="1">
        <v>43442.986111111109</v>
      </c>
      <c r="C3648" s="20">
        <v>6.2289650000000002E-2</v>
      </c>
      <c r="D3648" s="20">
        <v>47.602559999999997</v>
      </c>
    </row>
    <row r="3649" spans="1:4">
      <c r="A3649">
        <f t="shared" si="56"/>
        <v>25.326388888887159</v>
      </c>
      <c r="B3649" s="1">
        <v>43442.993055555555</v>
      </c>
      <c r="C3649" s="20">
        <v>7.3246160000000005E-2</v>
      </c>
      <c r="D3649" s="20">
        <v>345.774</v>
      </c>
    </row>
    <row r="3650" spans="1:4">
      <c r="A3650">
        <f t="shared" si="56"/>
        <v>25.333333333331602</v>
      </c>
      <c r="B3650" s="1">
        <v>43443</v>
      </c>
      <c r="C3650" s="20">
        <v>0.25329230000000003</v>
      </c>
      <c r="D3650" s="20">
        <v>7.7142270000000002</v>
      </c>
    </row>
    <row r="3651" spans="1:4">
      <c r="A3651">
        <f t="shared" si="56"/>
        <v>25.340277777776045</v>
      </c>
      <c r="B3651" s="1">
        <v>43443.006944444445</v>
      </c>
      <c r="C3651" s="20">
        <v>0.25329230000000003</v>
      </c>
      <c r="D3651" s="20">
        <v>7.7142270000000002</v>
      </c>
    </row>
    <row r="3652" spans="1:4">
      <c r="A3652">
        <f t="shared" ref="A3652:A3715" si="57">A3651+((10/60)/24)</f>
        <v>25.347222222220488</v>
      </c>
      <c r="B3652" s="1">
        <v>43443.013888888891</v>
      </c>
      <c r="C3652" s="20">
        <v>0.37534519999999999</v>
      </c>
      <c r="D3652" s="20">
        <v>7.6551669999999996</v>
      </c>
    </row>
    <row r="3653" spans="1:4">
      <c r="A3653">
        <f t="shared" si="57"/>
        <v>25.354166666664931</v>
      </c>
      <c r="B3653" s="1">
        <v>43443.020833333336</v>
      </c>
      <c r="C3653" s="20">
        <v>0.4809293</v>
      </c>
      <c r="D3653" s="20">
        <v>6.3270350000000004</v>
      </c>
    </row>
    <row r="3654" spans="1:4">
      <c r="A3654">
        <f t="shared" si="57"/>
        <v>25.361111111109373</v>
      </c>
      <c r="B3654" s="1">
        <v>43443.027777777781</v>
      </c>
      <c r="C3654" s="20">
        <v>0.49911919999999999</v>
      </c>
      <c r="D3654" s="20">
        <v>9.6887869999999996</v>
      </c>
    </row>
    <row r="3655" spans="1:4">
      <c r="A3655">
        <f t="shared" si="57"/>
        <v>25.368055555553816</v>
      </c>
      <c r="B3655" s="1">
        <v>43443.034722222219</v>
      </c>
      <c r="C3655" s="20">
        <v>0.61735320000000005</v>
      </c>
      <c r="D3655" s="20">
        <v>8.8520040000000009</v>
      </c>
    </row>
    <row r="3656" spans="1:4">
      <c r="A3656">
        <f t="shared" si="57"/>
        <v>25.374999999998259</v>
      </c>
      <c r="B3656" s="1">
        <v>43443.041666666664</v>
      </c>
      <c r="C3656" s="20">
        <v>0.68011540000000004</v>
      </c>
      <c r="D3656" s="20">
        <v>7.6892820000000004</v>
      </c>
    </row>
    <row r="3657" spans="1:4">
      <c r="A3657">
        <f t="shared" si="57"/>
        <v>25.381944444442702</v>
      </c>
      <c r="B3657" s="1">
        <v>43443.048611111109</v>
      </c>
      <c r="C3657" s="20">
        <v>0.68011540000000004</v>
      </c>
      <c r="D3657" s="20">
        <v>7.6892820000000004</v>
      </c>
    </row>
    <row r="3658" spans="1:4">
      <c r="A3658">
        <f t="shared" si="57"/>
        <v>25.388888888887145</v>
      </c>
      <c r="B3658" s="1">
        <v>43443.055555555555</v>
      </c>
      <c r="C3658" s="20">
        <v>0.75538400000000006</v>
      </c>
      <c r="D3658" s="20">
        <v>7.4542989999999998</v>
      </c>
    </row>
    <row r="3659" spans="1:4">
      <c r="A3659">
        <f t="shared" si="57"/>
        <v>25.395833333331588</v>
      </c>
      <c r="B3659" s="1">
        <v>43443.0625</v>
      </c>
      <c r="C3659" s="20">
        <v>0.64470300000000003</v>
      </c>
      <c r="D3659" s="20">
        <v>6.1439069999999996</v>
      </c>
    </row>
    <row r="3660" spans="1:4">
      <c r="A3660">
        <f t="shared" si="57"/>
        <v>25.402777777776031</v>
      </c>
      <c r="B3660" s="1">
        <v>43443.069444444445</v>
      </c>
      <c r="C3660" s="20">
        <v>0.81131129999999996</v>
      </c>
      <c r="D3660" s="20">
        <v>7.1512950000000002</v>
      </c>
    </row>
    <row r="3661" spans="1:4">
      <c r="A3661">
        <f t="shared" si="57"/>
        <v>25.409722222220473</v>
      </c>
      <c r="B3661" s="1">
        <v>43443.076388888891</v>
      </c>
      <c r="C3661" s="20">
        <v>0.75936619999999999</v>
      </c>
      <c r="D3661" s="20">
        <v>12.62702</v>
      </c>
    </row>
    <row r="3662" spans="1:4">
      <c r="A3662">
        <f t="shared" si="57"/>
        <v>25.416666666664916</v>
      </c>
      <c r="B3662" s="1">
        <v>43443.083333333336</v>
      </c>
      <c r="C3662" s="20">
        <v>0.82039320000000004</v>
      </c>
      <c r="D3662" s="20">
        <v>10.74836</v>
      </c>
    </row>
    <row r="3663" spans="1:4">
      <c r="A3663">
        <f t="shared" si="57"/>
        <v>25.423611111109359</v>
      </c>
      <c r="B3663" s="1">
        <v>43443.090277777781</v>
      </c>
      <c r="C3663" s="20">
        <v>0.82039320000000004</v>
      </c>
      <c r="D3663" s="20">
        <v>10.74836</v>
      </c>
    </row>
    <row r="3664" spans="1:4">
      <c r="A3664">
        <f t="shared" si="57"/>
        <v>25.430555555553802</v>
      </c>
      <c r="B3664" s="1">
        <v>43443.097222222219</v>
      </c>
      <c r="C3664" s="20">
        <v>0.8416709</v>
      </c>
      <c r="D3664" s="20">
        <v>4.5657779999999999</v>
      </c>
    </row>
    <row r="3665" spans="1:4">
      <c r="A3665">
        <f t="shared" si="57"/>
        <v>25.437499999998245</v>
      </c>
      <c r="B3665" s="1">
        <v>43443.104166666664</v>
      </c>
      <c r="C3665" s="20">
        <v>0.71887970000000001</v>
      </c>
      <c r="D3665" s="20">
        <v>13.84294</v>
      </c>
    </row>
    <row r="3666" spans="1:4">
      <c r="A3666">
        <f t="shared" si="57"/>
        <v>25.444444444442688</v>
      </c>
      <c r="B3666" s="1">
        <v>43443.111111111109</v>
      </c>
      <c r="C3666" s="20">
        <v>0.80124150000000005</v>
      </c>
      <c r="D3666" s="20">
        <v>5.1555840000000002</v>
      </c>
    </row>
    <row r="3667" spans="1:4">
      <c r="A3667">
        <f t="shared" si="57"/>
        <v>25.451388888887131</v>
      </c>
      <c r="B3667" s="1">
        <v>43443.118055555555</v>
      </c>
      <c r="C3667" s="20">
        <v>0.75181509999999996</v>
      </c>
      <c r="D3667" s="20">
        <v>4.9598370000000003</v>
      </c>
    </row>
    <row r="3668" spans="1:4">
      <c r="A3668">
        <f t="shared" si="57"/>
        <v>25.458333333331574</v>
      </c>
      <c r="B3668" s="1">
        <v>43443.125</v>
      </c>
      <c r="C3668" s="20">
        <v>0.78250500000000001</v>
      </c>
      <c r="D3668" s="20">
        <v>11.424810000000001</v>
      </c>
    </row>
    <row r="3669" spans="1:4">
      <c r="A3669">
        <f t="shared" si="57"/>
        <v>25.465277777776016</v>
      </c>
      <c r="B3669" s="1">
        <v>43443.131944444445</v>
      </c>
      <c r="C3669" s="20">
        <v>0.78250500000000001</v>
      </c>
      <c r="D3669" s="20">
        <v>11.424810000000001</v>
      </c>
    </row>
    <row r="3670" spans="1:4">
      <c r="A3670">
        <f t="shared" si="57"/>
        <v>25.472222222220459</v>
      </c>
      <c r="B3670" s="1">
        <v>43443.138888888891</v>
      </c>
      <c r="C3670" s="20">
        <v>0.78871599999999997</v>
      </c>
      <c r="D3670" s="20">
        <v>3.780249</v>
      </c>
    </row>
    <row r="3671" spans="1:4">
      <c r="A3671">
        <f t="shared" si="57"/>
        <v>25.479166666664902</v>
      </c>
      <c r="B3671" s="1">
        <v>43443.145833333336</v>
      </c>
      <c r="C3671" s="20">
        <v>0.70768359999999997</v>
      </c>
      <c r="D3671" s="20">
        <v>8.4506990000000002</v>
      </c>
    </row>
    <row r="3672" spans="1:4">
      <c r="A3672">
        <f t="shared" si="57"/>
        <v>25.486111111109345</v>
      </c>
      <c r="B3672" s="1">
        <v>43443.152777777781</v>
      </c>
      <c r="C3672" s="20">
        <v>0.68488249999999995</v>
      </c>
      <c r="D3672" s="20">
        <v>11.96621</v>
      </c>
    </row>
    <row r="3673" spans="1:4">
      <c r="A3673">
        <f t="shared" si="57"/>
        <v>25.493055555553788</v>
      </c>
      <c r="B3673" s="1">
        <v>43443.159722222219</v>
      </c>
      <c r="C3673" s="20">
        <v>0.63593789999999994</v>
      </c>
      <c r="D3673" s="20">
        <v>18.235510000000001</v>
      </c>
    </row>
    <row r="3674" spans="1:4">
      <c r="A3674">
        <f t="shared" si="57"/>
        <v>25.499999999998231</v>
      </c>
      <c r="B3674" s="1">
        <v>43443.166666666664</v>
      </c>
      <c r="C3674" s="20">
        <v>0.70564159999999998</v>
      </c>
      <c r="D3674" s="20">
        <v>4.9591900000000004</v>
      </c>
    </row>
    <row r="3675" spans="1:4">
      <c r="A3675">
        <f t="shared" si="57"/>
        <v>25.506944444442674</v>
      </c>
      <c r="B3675" s="1">
        <v>43443.173611111109</v>
      </c>
      <c r="C3675" s="20">
        <v>0.70564159999999998</v>
      </c>
      <c r="D3675" s="20">
        <v>4.9591900000000004</v>
      </c>
    </row>
    <row r="3676" spans="1:4">
      <c r="A3676">
        <f t="shared" si="57"/>
        <v>25.513888888887116</v>
      </c>
      <c r="B3676" s="1">
        <v>43443.180555555555</v>
      </c>
      <c r="C3676" s="20">
        <v>0.49630740000000001</v>
      </c>
      <c r="D3676" s="20">
        <v>4.1596419999999998</v>
      </c>
    </row>
    <row r="3677" spans="1:4">
      <c r="A3677">
        <f t="shared" si="57"/>
        <v>25.520833333331559</v>
      </c>
      <c r="B3677" s="1">
        <v>43443.1875</v>
      </c>
      <c r="C3677" s="20">
        <v>0.47077069999999999</v>
      </c>
      <c r="D3677" s="20">
        <v>6.2192299999999996</v>
      </c>
    </row>
    <row r="3678" spans="1:4">
      <c r="A3678">
        <f t="shared" si="57"/>
        <v>25.527777777776002</v>
      </c>
      <c r="B3678" s="1">
        <v>43443.194444444445</v>
      </c>
      <c r="C3678" s="20">
        <v>0.44440639999999998</v>
      </c>
      <c r="D3678" s="20">
        <v>2.4503509999999999</v>
      </c>
    </row>
    <row r="3679" spans="1:4">
      <c r="A3679">
        <f t="shared" si="57"/>
        <v>25.534722222220445</v>
      </c>
      <c r="B3679" s="1">
        <v>43443.201388888891</v>
      </c>
      <c r="C3679" s="20">
        <v>0.43187619999999999</v>
      </c>
      <c r="D3679" s="20">
        <v>9.4623220000000003</v>
      </c>
    </row>
    <row r="3680" spans="1:4">
      <c r="A3680">
        <f t="shared" si="57"/>
        <v>25.541666666664888</v>
      </c>
      <c r="B3680" s="1">
        <v>43443.208333333336</v>
      </c>
      <c r="C3680" s="20">
        <v>0.31636999999999998</v>
      </c>
      <c r="D3680" s="20">
        <v>16.71659</v>
      </c>
    </row>
    <row r="3681" spans="1:4">
      <c r="A3681">
        <f t="shared" si="57"/>
        <v>25.548611111109331</v>
      </c>
      <c r="B3681" s="1">
        <v>43443.215277777781</v>
      </c>
      <c r="C3681" s="20">
        <v>0.31636999999999998</v>
      </c>
      <c r="D3681" s="20">
        <v>16.71659</v>
      </c>
    </row>
    <row r="3682" spans="1:4">
      <c r="A3682">
        <f t="shared" si="57"/>
        <v>25.555555555553774</v>
      </c>
      <c r="B3682" s="1">
        <v>43443.222222222219</v>
      </c>
      <c r="C3682" s="20">
        <v>0.41448279999999998</v>
      </c>
      <c r="D3682" s="20">
        <v>357.23430000000002</v>
      </c>
    </row>
    <row r="3683" spans="1:4">
      <c r="A3683">
        <f t="shared" si="57"/>
        <v>25.562499999998217</v>
      </c>
      <c r="B3683" s="1">
        <v>43443.229166666664</v>
      </c>
      <c r="C3683" s="20">
        <v>0.3667492</v>
      </c>
      <c r="D3683" s="20">
        <v>346.7595</v>
      </c>
    </row>
    <row r="3684" spans="1:4">
      <c r="A3684">
        <f t="shared" si="57"/>
        <v>25.569444444442659</v>
      </c>
      <c r="B3684" s="1">
        <v>43443.236111111109</v>
      </c>
      <c r="C3684" s="20">
        <v>0.27692600000000001</v>
      </c>
      <c r="D3684" s="20">
        <v>10.82301</v>
      </c>
    </row>
    <row r="3685" spans="1:4">
      <c r="A3685">
        <f t="shared" si="57"/>
        <v>25.576388888887102</v>
      </c>
      <c r="B3685" s="1">
        <v>43443.243055555555</v>
      </c>
      <c r="C3685" s="20">
        <v>0.19972480000000001</v>
      </c>
      <c r="D3685" s="20">
        <v>355.11720000000003</v>
      </c>
    </row>
    <row r="3686" spans="1:4">
      <c r="A3686">
        <f t="shared" si="57"/>
        <v>25.583333333331545</v>
      </c>
      <c r="B3686" s="1">
        <v>43443.25</v>
      </c>
      <c r="C3686" s="20">
        <v>0.10729859999999999</v>
      </c>
      <c r="D3686" s="20">
        <v>309.327</v>
      </c>
    </row>
    <row r="3687" spans="1:4">
      <c r="A3687">
        <f t="shared" si="57"/>
        <v>25.590277777775988</v>
      </c>
      <c r="B3687" s="1">
        <v>43443.256944444445</v>
      </c>
      <c r="C3687" s="20">
        <v>0.10729859999999999</v>
      </c>
      <c r="D3687" s="20">
        <v>309.327</v>
      </c>
    </row>
    <row r="3688" spans="1:4">
      <c r="A3688">
        <f t="shared" si="57"/>
        <v>25.597222222220431</v>
      </c>
      <c r="B3688" s="1">
        <v>43443.263888888891</v>
      </c>
      <c r="C3688" s="20">
        <v>0.1142016</v>
      </c>
      <c r="D3688" s="20">
        <v>217.17089999999999</v>
      </c>
    </row>
    <row r="3689" spans="1:4">
      <c r="A3689">
        <f t="shared" si="57"/>
        <v>25.604166666664874</v>
      </c>
      <c r="B3689" s="1">
        <v>43443.270833333336</v>
      </c>
      <c r="C3689" s="20">
        <v>0.1224949</v>
      </c>
      <c r="D3689" s="20">
        <v>185.15209999999999</v>
      </c>
    </row>
    <row r="3690" spans="1:4">
      <c r="A3690">
        <f t="shared" si="57"/>
        <v>25.611111111109317</v>
      </c>
      <c r="B3690" s="1">
        <v>43443.277777777781</v>
      </c>
      <c r="C3690" s="20">
        <v>0.29560110000000001</v>
      </c>
      <c r="D3690" s="20">
        <v>196.10509999999999</v>
      </c>
    </row>
    <row r="3691" spans="1:4">
      <c r="A3691">
        <f t="shared" si="57"/>
        <v>25.618055555553759</v>
      </c>
      <c r="B3691" s="1">
        <v>43443.284722222219</v>
      </c>
      <c r="C3691" s="20">
        <v>0.43128300000000003</v>
      </c>
      <c r="D3691" s="20">
        <v>204.9607</v>
      </c>
    </row>
    <row r="3692" spans="1:4">
      <c r="A3692">
        <f t="shared" si="57"/>
        <v>25.624999999998202</v>
      </c>
      <c r="B3692" s="1">
        <v>43443.291666666664</v>
      </c>
      <c r="C3692" s="20">
        <v>0.43248350000000002</v>
      </c>
      <c r="D3692" s="20">
        <v>205.91329999999999</v>
      </c>
    </row>
    <row r="3693" spans="1:4">
      <c r="A3693">
        <f t="shared" si="57"/>
        <v>25.631944444442645</v>
      </c>
      <c r="B3693" s="1">
        <v>43443.298611111109</v>
      </c>
      <c r="C3693" s="20">
        <v>0.43248350000000002</v>
      </c>
      <c r="D3693" s="20">
        <v>205.91329999999999</v>
      </c>
    </row>
    <row r="3694" spans="1:4">
      <c r="A3694">
        <f t="shared" si="57"/>
        <v>25.638888888887088</v>
      </c>
      <c r="B3694" s="1">
        <v>43443.305555555555</v>
      </c>
      <c r="C3694" s="20">
        <v>0.52295409999999998</v>
      </c>
      <c r="D3694" s="20">
        <v>200.13290000000001</v>
      </c>
    </row>
    <row r="3695" spans="1:4">
      <c r="A3695">
        <f t="shared" si="57"/>
        <v>25.645833333331531</v>
      </c>
      <c r="B3695" s="1">
        <v>43443.3125</v>
      </c>
      <c r="C3695" s="20">
        <v>0.42744359999999998</v>
      </c>
      <c r="D3695" s="20">
        <v>189.15379999999999</v>
      </c>
    </row>
    <row r="3696" spans="1:4">
      <c r="A3696">
        <f t="shared" si="57"/>
        <v>25.652777777775974</v>
      </c>
      <c r="B3696" s="1">
        <v>43443.319444444445</v>
      </c>
      <c r="C3696" s="20">
        <v>0.49385519999999999</v>
      </c>
      <c r="D3696" s="20">
        <v>189.55770000000001</v>
      </c>
    </row>
    <row r="3697" spans="1:4">
      <c r="A3697">
        <f t="shared" si="57"/>
        <v>25.659722222220417</v>
      </c>
      <c r="B3697" s="1">
        <v>43443.326388888891</v>
      </c>
      <c r="C3697" s="20">
        <v>0.61706559999999999</v>
      </c>
      <c r="D3697" s="20">
        <v>192.2569</v>
      </c>
    </row>
    <row r="3698" spans="1:4">
      <c r="A3698">
        <f t="shared" si="57"/>
        <v>25.66666666666486</v>
      </c>
      <c r="B3698" s="1">
        <v>43443.333333333336</v>
      </c>
      <c r="C3698" s="20">
        <v>0.69409290000000001</v>
      </c>
      <c r="D3698" s="20">
        <v>190.71090000000001</v>
      </c>
    </row>
    <row r="3699" spans="1:4">
      <c r="A3699">
        <f t="shared" si="57"/>
        <v>25.673611111109302</v>
      </c>
      <c r="B3699" s="1">
        <v>43443.340277777781</v>
      </c>
      <c r="C3699" s="20">
        <v>0.69409290000000001</v>
      </c>
      <c r="D3699" s="20">
        <v>190.71090000000001</v>
      </c>
    </row>
    <row r="3700" spans="1:4">
      <c r="A3700">
        <f t="shared" si="57"/>
        <v>25.680555555553745</v>
      </c>
      <c r="B3700" s="1">
        <v>43443.347222222219</v>
      </c>
      <c r="C3700" s="20">
        <v>0.67157199999999995</v>
      </c>
      <c r="D3700" s="20">
        <v>195.547</v>
      </c>
    </row>
    <row r="3701" spans="1:4">
      <c r="A3701">
        <f t="shared" si="57"/>
        <v>25.687499999998188</v>
      </c>
      <c r="B3701" s="1">
        <v>43443.354166666664</v>
      </c>
      <c r="C3701" s="20">
        <v>0.62600719999999999</v>
      </c>
      <c r="D3701" s="20">
        <v>194.52459999999999</v>
      </c>
    </row>
    <row r="3702" spans="1:4">
      <c r="A3702">
        <f t="shared" si="57"/>
        <v>25.694444444442631</v>
      </c>
      <c r="B3702" s="1">
        <v>43443.361111111109</v>
      </c>
      <c r="C3702" s="20">
        <v>0.6341561</v>
      </c>
      <c r="D3702" s="20">
        <v>188.6156</v>
      </c>
    </row>
    <row r="3703" spans="1:4">
      <c r="A3703">
        <f t="shared" si="57"/>
        <v>25.701388888887074</v>
      </c>
      <c r="B3703" s="1">
        <v>43443.368055555555</v>
      </c>
      <c r="C3703" s="20">
        <v>0.78758870000000003</v>
      </c>
      <c r="D3703" s="20">
        <v>183.63990000000001</v>
      </c>
    </row>
    <row r="3704" spans="1:4">
      <c r="A3704">
        <f t="shared" si="57"/>
        <v>25.708333333331517</v>
      </c>
      <c r="B3704" s="1">
        <v>43443.375</v>
      </c>
      <c r="C3704" s="20">
        <v>0.80927190000000004</v>
      </c>
      <c r="D3704" s="20">
        <v>192.85130000000001</v>
      </c>
    </row>
    <row r="3705" spans="1:4">
      <c r="A3705">
        <f t="shared" si="57"/>
        <v>25.71527777777596</v>
      </c>
      <c r="B3705" s="1">
        <v>43443.381944444445</v>
      </c>
      <c r="C3705" s="20">
        <v>0.80927190000000004</v>
      </c>
      <c r="D3705" s="20">
        <v>192.85130000000001</v>
      </c>
    </row>
    <row r="3706" spans="1:4">
      <c r="A3706">
        <f t="shared" si="57"/>
        <v>25.722222222220402</v>
      </c>
      <c r="B3706" s="1">
        <v>43443.388888888891</v>
      </c>
      <c r="C3706" s="20">
        <v>0.7925257</v>
      </c>
      <c r="D3706" s="20">
        <v>191.72110000000001</v>
      </c>
    </row>
    <row r="3707" spans="1:4">
      <c r="A3707">
        <f t="shared" si="57"/>
        <v>25.729166666664845</v>
      </c>
      <c r="B3707" s="1">
        <v>43443.395833333336</v>
      </c>
      <c r="C3707" s="20">
        <v>0.84167029999999998</v>
      </c>
      <c r="D3707" s="20">
        <v>183.6103</v>
      </c>
    </row>
    <row r="3708" spans="1:4">
      <c r="A3708">
        <f t="shared" si="57"/>
        <v>25.736111111109288</v>
      </c>
      <c r="B3708" s="1">
        <v>43443.402777777781</v>
      </c>
      <c r="C3708" s="20">
        <v>0.61825560000000002</v>
      </c>
      <c r="D3708" s="20">
        <v>192.3278</v>
      </c>
    </row>
    <row r="3709" spans="1:4">
      <c r="A3709">
        <f t="shared" si="57"/>
        <v>25.743055555553731</v>
      </c>
      <c r="B3709" s="1">
        <v>43443.409722222219</v>
      </c>
      <c r="C3709" s="20">
        <v>0.73611479999999996</v>
      </c>
      <c r="D3709" s="20">
        <v>188.5154</v>
      </c>
    </row>
    <row r="3710" spans="1:4">
      <c r="A3710">
        <f t="shared" si="57"/>
        <v>25.749999999998174</v>
      </c>
      <c r="B3710" s="1">
        <v>43443.416666666664</v>
      </c>
      <c r="C3710" s="20">
        <v>0.58707410000000004</v>
      </c>
      <c r="D3710" s="20">
        <v>185.86600000000001</v>
      </c>
    </row>
    <row r="3711" spans="1:4">
      <c r="A3711">
        <f t="shared" si="57"/>
        <v>25.756944444442617</v>
      </c>
      <c r="B3711" s="1">
        <v>43443.423611111109</v>
      </c>
      <c r="C3711" s="20">
        <v>0.58707410000000004</v>
      </c>
      <c r="D3711" s="20">
        <v>185.86600000000001</v>
      </c>
    </row>
    <row r="3712" spans="1:4">
      <c r="A3712">
        <f t="shared" si="57"/>
        <v>25.76388888888706</v>
      </c>
      <c r="B3712" s="1">
        <v>43443.430555555555</v>
      </c>
      <c r="C3712" s="20">
        <v>0.62020799999999998</v>
      </c>
      <c r="D3712" s="20">
        <v>185.83009999999999</v>
      </c>
    </row>
    <row r="3713" spans="1:4">
      <c r="A3713">
        <f t="shared" si="57"/>
        <v>25.770833333331503</v>
      </c>
      <c r="B3713" s="1">
        <v>43443.4375</v>
      </c>
      <c r="C3713" s="20">
        <v>0.62197429999999998</v>
      </c>
      <c r="D3713" s="20">
        <v>187.9477</v>
      </c>
    </row>
    <row r="3714" spans="1:4">
      <c r="A3714">
        <f t="shared" si="57"/>
        <v>25.777777777775945</v>
      </c>
      <c r="B3714" s="1">
        <v>43443.444444444445</v>
      </c>
      <c r="C3714" s="20">
        <v>0.58074610000000004</v>
      </c>
      <c r="D3714" s="20">
        <v>184.44409999999999</v>
      </c>
    </row>
    <row r="3715" spans="1:4">
      <c r="A3715">
        <f t="shared" si="57"/>
        <v>25.784722222220388</v>
      </c>
      <c r="B3715" s="1">
        <v>43443.451388888891</v>
      </c>
      <c r="C3715" s="20">
        <v>0.48518860000000003</v>
      </c>
      <c r="D3715" s="20">
        <v>195.29660000000001</v>
      </c>
    </row>
    <row r="3716" spans="1:4">
      <c r="A3716">
        <f t="shared" ref="A3716:A3779" si="58">A3715+((10/60)/24)</f>
        <v>25.791666666664831</v>
      </c>
      <c r="B3716" s="1">
        <v>43443.458333333336</v>
      </c>
      <c r="C3716" s="20">
        <v>0.4017076</v>
      </c>
      <c r="D3716" s="20">
        <v>174.71520000000001</v>
      </c>
    </row>
    <row r="3717" spans="1:4">
      <c r="A3717">
        <f t="shared" si="58"/>
        <v>25.798611111109274</v>
      </c>
      <c r="B3717" s="1">
        <v>43443.465277777781</v>
      </c>
      <c r="C3717" s="20">
        <v>0.4017076</v>
      </c>
      <c r="D3717" s="20">
        <v>174.71520000000001</v>
      </c>
    </row>
    <row r="3718" spans="1:4">
      <c r="A3718">
        <f t="shared" si="58"/>
        <v>25.805555555553717</v>
      </c>
      <c r="B3718" s="1">
        <v>43443.472222222219</v>
      </c>
      <c r="C3718" s="20">
        <v>0.32908660000000001</v>
      </c>
      <c r="D3718" s="20">
        <v>191.0368</v>
      </c>
    </row>
    <row r="3719" spans="1:4">
      <c r="A3719">
        <f t="shared" si="58"/>
        <v>25.81249999999816</v>
      </c>
      <c r="B3719" s="1">
        <v>43443.479166666664</v>
      </c>
      <c r="C3719" s="20">
        <v>0.20506099999999999</v>
      </c>
      <c r="D3719" s="20">
        <v>178.6028</v>
      </c>
    </row>
    <row r="3720" spans="1:4">
      <c r="A3720">
        <f t="shared" si="58"/>
        <v>25.819444444442603</v>
      </c>
      <c r="B3720" s="1">
        <v>43443.486111111109</v>
      </c>
      <c r="C3720" s="20">
        <v>0.18249660000000001</v>
      </c>
      <c r="D3720" s="20">
        <v>160.47290000000001</v>
      </c>
    </row>
    <row r="3721" spans="1:4">
      <c r="A3721">
        <f t="shared" si="58"/>
        <v>25.826388888887045</v>
      </c>
      <c r="B3721" s="1">
        <v>43443.493055555555</v>
      </c>
      <c r="C3721" s="20">
        <v>0.16620770000000001</v>
      </c>
      <c r="D3721" s="20">
        <v>201.16130000000001</v>
      </c>
    </row>
    <row r="3722" spans="1:4">
      <c r="A3722">
        <f t="shared" si="58"/>
        <v>25.833333333331488</v>
      </c>
      <c r="B3722" s="1">
        <v>43443.5</v>
      </c>
      <c r="C3722" s="20">
        <v>0.1131592</v>
      </c>
      <c r="D3722" s="20">
        <v>183.0394</v>
      </c>
    </row>
    <row r="3723" spans="1:4">
      <c r="A3723">
        <f t="shared" si="58"/>
        <v>25.840277777775931</v>
      </c>
      <c r="B3723" s="1">
        <v>43443.506944444445</v>
      </c>
      <c r="C3723" s="20">
        <v>0.1131592</v>
      </c>
      <c r="D3723" s="20">
        <v>183.0394</v>
      </c>
    </row>
    <row r="3724" spans="1:4">
      <c r="A3724">
        <f t="shared" si="58"/>
        <v>25.847222222220374</v>
      </c>
      <c r="B3724" s="1">
        <v>43443.513888888891</v>
      </c>
      <c r="C3724" s="20">
        <v>0.19900000000000001</v>
      </c>
      <c r="D3724" s="20">
        <v>0</v>
      </c>
    </row>
    <row r="3725" spans="1:4">
      <c r="A3725">
        <f t="shared" si="58"/>
        <v>25.854166666664817</v>
      </c>
      <c r="B3725" s="1">
        <v>43443.520833333336</v>
      </c>
      <c r="C3725" s="20">
        <v>0.31087619999999999</v>
      </c>
      <c r="D3725" s="20">
        <v>21.116910000000001</v>
      </c>
    </row>
    <row r="3726" spans="1:4">
      <c r="A3726">
        <f t="shared" si="58"/>
        <v>25.86111111110926</v>
      </c>
      <c r="B3726" s="1">
        <v>43443.527777777781</v>
      </c>
      <c r="C3726" s="20">
        <v>0.34525349999999999</v>
      </c>
      <c r="D3726" s="20">
        <v>10.00798</v>
      </c>
    </row>
    <row r="3727" spans="1:4">
      <c r="A3727">
        <f t="shared" si="58"/>
        <v>25.868055555553703</v>
      </c>
      <c r="B3727" s="1">
        <v>43443.534722222219</v>
      </c>
      <c r="C3727" s="20">
        <v>0.42022969999999998</v>
      </c>
      <c r="D3727" s="20">
        <v>7.1081050000000001</v>
      </c>
    </row>
    <row r="3728" spans="1:4">
      <c r="A3728">
        <f t="shared" si="58"/>
        <v>25.874999999998145</v>
      </c>
      <c r="B3728" s="1">
        <v>43443.541666666664</v>
      </c>
      <c r="C3728" s="20">
        <v>0.4878535</v>
      </c>
      <c r="D3728" s="20">
        <v>21.147130000000001</v>
      </c>
    </row>
    <row r="3729" spans="1:4">
      <c r="A3729">
        <f t="shared" si="58"/>
        <v>25.881944444442588</v>
      </c>
      <c r="B3729" s="1">
        <v>43443.548611111109</v>
      </c>
      <c r="C3729" s="20">
        <v>0.4878535</v>
      </c>
      <c r="D3729" s="20">
        <v>21.147130000000001</v>
      </c>
    </row>
    <row r="3730" spans="1:4">
      <c r="A3730">
        <f t="shared" si="58"/>
        <v>25.888888888887031</v>
      </c>
      <c r="B3730" s="1">
        <v>43443.555555555555</v>
      </c>
      <c r="C3730" s="20">
        <v>0.49751079999999998</v>
      </c>
      <c r="D3730" s="20">
        <v>6.8107569999999997</v>
      </c>
    </row>
    <row r="3731" spans="1:4">
      <c r="A3731">
        <f t="shared" si="58"/>
        <v>25.895833333331474</v>
      </c>
      <c r="B3731" s="1">
        <v>43443.5625</v>
      </c>
      <c r="C3731" s="20">
        <v>0.58380310000000002</v>
      </c>
      <c r="D3731" s="20">
        <v>9.9624980000000001</v>
      </c>
    </row>
    <row r="3732" spans="1:4">
      <c r="A3732">
        <f t="shared" si="58"/>
        <v>25.902777777775917</v>
      </c>
      <c r="B3732" s="1">
        <v>43443.569444444445</v>
      </c>
      <c r="C3732" s="20">
        <v>0.66540589999999999</v>
      </c>
      <c r="D3732" s="20">
        <v>8.5563120000000001</v>
      </c>
    </row>
    <row r="3733" spans="1:4">
      <c r="A3733">
        <f t="shared" si="58"/>
        <v>25.90972222222036</v>
      </c>
      <c r="B3733" s="1">
        <v>43443.576388888891</v>
      </c>
      <c r="C3733" s="20">
        <v>0.63627040000000001</v>
      </c>
      <c r="D3733" s="20">
        <v>12.15765</v>
      </c>
    </row>
    <row r="3734" spans="1:4">
      <c r="A3734">
        <f t="shared" si="58"/>
        <v>25.916666666664803</v>
      </c>
      <c r="B3734" s="1">
        <v>43443.583333333336</v>
      </c>
      <c r="C3734" s="20">
        <v>0.65116050000000003</v>
      </c>
      <c r="D3734" s="20">
        <v>4.6686480000000001</v>
      </c>
    </row>
    <row r="3735" spans="1:4">
      <c r="A3735">
        <f t="shared" si="58"/>
        <v>25.923611111109246</v>
      </c>
      <c r="B3735" s="1">
        <v>43443.590277777781</v>
      </c>
      <c r="C3735" s="20">
        <v>0.65116050000000003</v>
      </c>
      <c r="D3735" s="20">
        <v>4.6686480000000001</v>
      </c>
    </row>
    <row r="3736" spans="1:4">
      <c r="A3736">
        <f t="shared" si="58"/>
        <v>25.930555555553688</v>
      </c>
      <c r="B3736" s="1">
        <v>43443.597222222219</v>
      </c>
      <c r="C3736" s="20">
        <v>0.76205310000000004</v>
      </c>
      <c r="D3736" s="20">
        <v>10.20397</v>
      </c>
    </row>
    <row r="3737" spans="1:4">
      <c r="A3737">
        <f t="shared" si="58"/>
        <v>25.937499999998131</v>
      </c>
      <c r="B3737" s="1">
        <v>43443.604166666664</v>
      </c>
      <c r="C3737" s="20">
        <v>0.80791710000000005</v>
      </c>
      <c r="D3737" s="20">
        <v>6.3245290000000001</v>
      </c>
    </row>
    <row r="3738" spans="1:4">
      <c r="A3738">
        <f t="shared" si="58"/>
        <v>25.944444444442574</v>
      </c>
      <c r="B3738" s="1">
        <v>43443.611111111109</v>
      </c>
      <c r="C3738" s="20">
        <v>0.6626145</v>
      </c>
      <c r="D3738" s="20">
        <v>12.46316</v>
      </c>
    </row>
    <row r="3739" spans="1:4">
      <c r="A3739">
        <f t="shared" si="58"/>
        <v>25.951388888887017</v>
      </c>
      <c r="B3739" s="1">
        <v>43443.618055555555</v>
      </c>
      <c r="C3739" s="20">
        <v>0.76988889999999999</v>
      </c>
      <c r="D3739" s="20">
        <v>9.1931569999999994</v>
      </c>
    </row>
    <row r="3740" spans="1:4">
      <c r="A3740">
        <f t="shared" si="58"/>
        <v>25.95833333333146</v>
      </c>
      <c r="B3740" s="1">
        <v>43443.625</v>
      </c>
      <c r="C3740" s="20">
        <v>0.68123199999999995</v>
      </c>
      <c r="D3740" s="20">
        <v>8.3560960000000009</v>
      </c>
    </row>
    <row r="3741" spans="1:4">
      <c r="A3741">
        <f t="shared" si="58"/>
        <v>25.965277777775903</v>
      </c>
      <c r="B3741" s="1">
        <v>43443.631944444445</v>
      </c>
      <c r="C3741" s="20">
        <v>0.68123199999999995</v>
      </c>
      <c r="D3741" s="20">
        <v>8.3560960000000009</v>
      </c>
    </row>
    <row r="3742" spans="1:4">
      <c r="A3742">
        <f t="shared" si="58"/>
        <v>25.972222222220346</v>
      </c>
      <c r="B3742" s="1">
        <v>43443.638888888891</v>
      </c>
      <c r="C3742" s="20">
        <v>0.67344190000000004</v>
      </c>
      <c r="D3742" s="20">
        <v>5.7952500000000002</v>
      </c>
    </row>
    <row r="3743" spans="1:4">
      <c r="A3743">
        <f t="shared" si="58"/>
        <v>25.979166666664788</v>
      </c>
      <c r="B3743" s="1">
        <v>43443.645833333336</v>
      </c>
      <c r="C3743" s="20">
        <v>0.75014999999999998</v>
      </c>
      <c r="D3743" s="20">
        <v>11.53462</v>
      </c>
    </row>
    <row r="3744" spans="1:4">
      <c r="A3744">
        <f t="shared" si="58"/>
        <v>25.986111111109231</v>
      </c>
      <c r="B3744" s="1">
        <v>43443.652777777781</v>
      </c>
      <c r="C3744" s="20">
        <v>0.75400860000000003</v>
      </c>
      <c r="D3744" s="20">
        <v>4.1830679999999996</v>
      </c>
    </row>
    <row r="3745" spans="1:4">
      <c r="A3745">
        <f t="shared" si="58"/>
        <v>25.993055555553674</v>
      </c>
      <c r="B3745" s="1">
        <v>43443.659722222219</v>
      </c>
      <c r="C3745" s="20">
        <v>0.65370709999999999</v>
      </c>
      <c r="D3745" s="20">
        <v>17.631139999999998</v>
      </c>
    </row>
    <row r="3746" spans="1:4">
      <c r="A3746">
        <f t="shared" si="58"/>
        <v>25.999999999998117</v>
      </c>
      <c r="B3746" s="1">
        <v>43443.666666666664</v>
      </c>
      <c r="C3746" s="20">
        <v>0.62495840000000003</v>
      </c>
      <c r="D3746" s="20">
        <v>8.5579649999999994</v>
      </c>
    </row>
    <row r="3747" spans="1:4">
      <c r="A3747">
        <f t="shared" si="58"/>
        <v>26.00694444444256</v>
      </c>
      <c r="B3747" s="1">
        <v>43443.673611111109</v>
      </c>
      <c r="C3747" s="20">
        <v>0.62495840000000003</v>
      </c>
      <c r="D3747" s="20">
        <v>8.5579649999999994</v>
      </c>
    </row>
    <row r="3748" spans="1:4">
      <c r="A3748">
        <f t="shared" si="58"/>
        <v>26.013888888887003</v>
      </c>
      <c r="B3748" s="1">
        <v>43443.680555555555</v>
      </c>
      <c r="C3748" s="20">
        <v>0.59474780000000005</v>
      </c>
      <c r="D3748" s="20">
        <v>7.2445069999999996</v>
      </c>
    </row>
    <row r="3749" spans="1:4">
      <c r="A3749">
        <f t="shared" si="58"/>
        <v>26.020833333331446</v>
      </c>
      <c r="B3749" s="1">
        <v>43443.6875</v>
      </c>
      <c r="C3749" s="20">
        <v>0.5869046</v>
      </c>
      <c r="D3749" s="20">
        <v>9.4141739999999992</v>
      </c>
    </row>
    <row r="3750" spans="1:4">
      <c r="A3750">
        <f t="shared" si="58"/>
        <v>26.027777777775889</v>
      </c>
      <c r="B3750" s="1">
        <v>43443.694444444445</v>
      </c>
      <c r="C3750" s="20">
        <v>0.48341800000000001</v>
      </c>
      <c r="D3750" s="20">
        <v>4.389615</v>
      </c>
    </row>
    <row r="3751" spans="1:4">
      <c r="A3751">
        <f t="shared" si="58"/>
        <v>26.034722222220331</v>
      </c>
      <c r="B3751" s="1">
        <v>43443.701388888891</v>
      </c>
      <c r="C3751" s="20">
        <v>0.47455770000000003</v>
      </c>
      <c r="D3751" s="20">
        <v>7.0201890000000002</v>
      </c>
    </row>
    <row r="3752" spans="1:4">
      <c r="A3752">
        <f t="shared" si="58"/>
        <v>26.041666666664774</v>
      </c>
      <c r="B3752" s="1">
        <v>43443.708333333336</v>
      </c>
      <c r="C3752" s="20">
        <v>0.44913809999999998</v>
      </c>
      <c r="D3752" s="20">
        <v>353.22309999999999</v>
      </c>
    </row>
    <row r="3753" spans="1:4">
      <c r="A3753">
        <f t="shared" si="58"/>
        <v>26.048611111109217</v>
      </c>
      <c r="B3753" s="1">
        <v>43443.715277777781</v>
      </c>
      <c r="C3753" s="20">
        <v>0.44913809999999998</v>
      </c>
      <c r="D3753" s="20">
        <v>353.22309999999999</v>
      </c>
    </row>
    <row r="3754" spans="1:4">
      <c r="A3754">
        <f t="shared" si="58"/>
        <v>26.05555555555366</v>
      </c>
      <c r="B3754" s="1">
        <v>43443.722222222219</v>
      </c>
      <c r="C3754" s="20">
        <v>0.27860370000000001</v>
      </c>
      <c r="D3754" s="20">
        <v>7.8392629999999999</v>
      </c>
    </row>
    <row r="3755" spans="1:4">
      <c r="A3755">
        <f t="shared" si="58"/>
        <v>26.062499999998103</v>
      </c>
      <c r="B3755" s="1">
        <v>43443.729166666664</v>
      </c>
      <c r="C3755" s="20">
        <v>0.29960310000000001</v>
      </c>
      <c r="D3755" s="20">
        <v>356.36399999999998</v>
      </c>
    </row>
    <row r="3756" spans="1:4">
      <c r="A3756">
        <f t="shared" si="58"/>
        <v>26.069444444442546</v>
      </c>
      <c r="B3756" s="1">
        <v>43443.736111111109</v>
      </c>
      <c r="C3756" s="20">
        <v>0.2396539</v>
      </c>
      <c r="D3756" s="20">
        <v>11.30993</v>
      </c>
    </row>
    <row r="3757" spans="1:4">
      <c r="A3757">
        <f t="shared" si="58"/>
        <v>26.076388888886989</v>
      </c>
      <c r="B3757" s="1">
        <v>43443.743055555555</v>
      </c>
      <c r="C3757" s="20">
        <v>0.1999225</v>
      </c>
      <c r="D3757" s="20">
        <v>334.20400000000001</v>
      </c>
    </row>
    <row r="3758" spans="1:4">
      <c r="A3758">
        <f t="shared" si="58"/>
        <v>26.083333333331431</v>
      </c>
      <c r="B3758" s="1">
        <v>43443.75</v>
      </c>
      <c r="C3758" s="20">
        <v>6.2649819999999995E-2</v>
      </c>
      <c r="D3758" s="20">
        <v>335.4803</v>
      </c>
    </row>
    <row r="3759" spans="1:4">
      <c r="A3759">
        <f t="shared" si="58"/>
        <v>26.090277777775874</v>
      </c>
      <c r="B3759" s="1">
        <v>43443.756944444445</v>
      </c>
      <c r="C3759" s="20">
        <v>6.2649819999999995E-2</v>
      </c>
      <c r="D3759" s="20">
        <v>335.4803</v>
      </c>
    </row>
    <row r="3760" spans="1:4">
      <c r="A3760">
        <f t="shared" si="58"/>
        <v>26.097222222220317</v>
      </c>
      <c r="B3760" s="1">
        <v>43443.763888888891</v>
      </c>
      <c r="C3760" s="20">
        <v>5.3851650000000001E-2</v>
      </c>
      <c r="D3760" s="20">
        <v>285.06849999999997</v>
      </c>
    </row>
    <row r="3761" spans="1:4">
      <c r="A3761">
        <f t="shared" si="58"/>
        <v>26.10416666666476</v>
      </c>
      <c r="B3761" s="1">
        <v>43443.770833333336</v>
      </c>
      <c r="C3761" s="20">
        <v>0.17901120000000001</v>
      </c>
      <c r="D3761" s="20">
        <v>208.71260000000001</v>
      </c>
    </row>
    <row r="3762" spans="1:4">
      <c r="A3762">
        <f t="shared" si="58"/>
        <v>26.111111111109203</v>
      </c>
      <c r="B3762" s="1">
        <v>43443.777777777781</v>
      </c>
      <c r="C3762" s="20">
        <v>0.20608979999999999</v>
      </c>
      <c r="D3762" s="20">
        <v>212.91900000000001</v>
      </c>
    </row>
    <row r="3763" spans="1:4">
      <c r="A3763">
        <f t="shared" si="58"/>
        <v>26.118055555553646</v>
      </c>
      <c r="B3763" s="1">
        <v>43443.784722222219</v>
      </c>
      <c r="C3763" s="20">
        <v>0.32482919999999998</v>
      </c>
      <c r="D3763" s="20">
        <v>214.7175</v>
      </c>
    </row>
    <row r="3764" spans="1:4">
      <c r="A3764">
        <f t="shared" si="58"/>
        <v>26.124999999998089</v>
      </c>
      <c r="B3764" s="1">
        <v>43443.791666666664</v>
      </c>
      <c r="C3764" s="20">
        <v>0.4481116</v>
      </c>
      <c r="D3764" s="20">
        <v>206.7938</v>
      </c>
    </row>
    <row r="3765" spans="1:4">
      <c r="A3765">
        <f t="shared" si="58"/>
        <v>26.131944444442532</v>
      </c>
      <c r="B3765" s="1">
        <v>43443.798611111109</v>
      </c>
      <c r="C3765" s="20">
        <v>0.4481116</v>
      </c>
      <c r="D3765" s="20">
        <v>206.7938</v>
      </c>
    </row>
    <row r="3766" spans="1:4">
      <c r="A3766">
        <f t="shared" si="58"/>
        <v>26.138888888886974</v>
      </c>
      <c r="B3766" s="1">
        <v>43443.805555555555</v>
      </c>
      <c r="C3766" s="20">
        <v>0.3810577</v>
      </c>
      <c r="D3766" s="20">
        <v>191.0445</v>
      </c>
    </row>
    <row r="3767" spans="1:4">
      <c r="A3767">
        <f t="shared" si="58"/>
        <v>26.145833333331417</v>
      </c>
      <c r="B3767" s="1">
        <v>43443.8125</v>
      </c>
      <c r="C3767" s="20">
        <v>0.51511750000000001</v>
      </c>
      <c r="D3767" s="20">
        <v>187.2492</v>
      </c>
    </row>
    <row r="3768" spans="1:4">
      <c r="A3768">
        <f t="shared" si="58"/>
        <v>26.15277777777586</v>
      </c>
      <c r="B3768" s="1">
        <v>43443.819444444445</v>
      </c>
      <c r="C3768" s="20">
        <v>0.51049480000000003</v>
      </c>
      <c r="D3768" s="20">
        <v>191.06780000000001</v>
      </c>
    </row>
    <row r="3769" spans="1:4">
      <c r="A3769">
        <f t="shared" si="58"/>
        <v>26.159722222220303</v>
      </c>
      <c r="B3769" s="1">
        <v>43443.826388888891</v>
      </c>
      <c r="C3769" s="20">
        <v>0.49814049999999999</v>
      </c>
      <c r="D3769" s="20">
        <v>191.5806</v>
      </c>
    </row>
    <row r="3770" spans="1:4">
      <c r="A3770">
        <f t="shared" si="58"/>
        <v>26.166666666664746</v>
      </c>
      <c r="B3770" s="1">
        <v>43443.833333333336</v>
      </c>
      <c r="C3770" s="20">
        <v>0.49568240000000002</v>
      </c>
      <c r="D3770" s="20">
        <v>197.00919999999999</v>
      </c>
    </row>
    <row r="3771" spans="1:4">
      <c r="A3771">
        <f t="shared" si="58"/>
        <v>26.173611111109189</v>
      </c>
      <c r="B3771" s="1">
        <v>43443.840277777781</v>
      </c>
      <c r="C3771" s="20">
        <v>0.49568240000000002</v>
      </c>
      <c r="D3771" s="20">
        <v>197.00919999999999</v>
      </c>
    </row>
    <row r="3772" spans="1:4">
      <c r="A3772">
        <f t="shared" si="58"/>
        <v>26.180555555553632</v>
      </c>
      <c r="B3772" s="1">
        <v>43443.847222222219</v>
      </c>
      <c r="C3772" s="20">
        <v>0.66937959999999996</v>
      </c>
      <c r="D3772" s="20">
        <v>191.89750000000001</v>
      </c>
    </row>
    <row r="3773" spans="1:4">
      <c r="A3773">
        <f t="shared" si="58"/>
        <v>26.187499999998074</v>
      </c>
      <c r="B3773" s="1">
        <v>43443.854166666664</v>
      </c>
      <c r="C3773" s="20">
        <v>0.73367700000000002</v>
      </c>
      <c r="D3773" s="20">
        <v>194.2825</v>
      </c>
    </row>
    <row r="3774" spans="1:4">
      <c r="A3774">
        <f t="shared" si="58"/>
        <v>26.194444444442517</v>
      </c>
      <c r="B3774" s="1">
        <v>43443.861111111109</v>
      </c>
      <c r="C3774" s="20">
        <v>0.77645410000000004</v>
      </c>
      <c r="D3774" s="20">
        <v>191.81649999999999</v>
      </c>
    </row>
    <row r="3775" spans="1:4">
      <c r="A3775">
        <f t="shared" si="58"/>
        <v>26.20138888888696</v>
      </c>
      <c r="B3775" s="1">
        <v>43443.868055555555</v>
      </c>
      <c r="C3775" s="20">
        <v>0.66150810000000004</v>
      </c>
      <c r="D3775" s="20">
        <v>191.59870000000001</v>
      </c>
    </row>
    <row r="3776" spans="1:4">
      <c r="A3776">
        <f t="shared" si="58"/>
        <v>26.208333333331403</v>
      </c>
      <c r="B3776" s="1">
        <v>43443.875</v>
      </c>
      <c r="C3776" s="20">
        <v>0.69995779999999996</v>
      </c>
      <c r="D3776" s="20">
        <v>194.05609999999999</v>
      </c>
    </row>
    <row r="3777" spans="1:4">
      <c r="A3777">
        <f t="shared" si="58"/>
        <v>26.215277777775846</v>
      </c>
      <c r="B3777" s="1">
        <v>43443.881944444445</v>
      </c>
      <c r="C3777" s="20">
        <v>0.69995779999999996</v>
      </c>
      <c r="D3777" s="20">
        <v>194.05609999999999</v>
      </c>
    </row>
    <row r="3778" spans="1:4">
      <c r="A3778">
        <f t="shared" si="58"/>
        <v>26.222222222220289</v>
      </c>
      <c r="B3778" s="1">
        <v>43443.888888888891</v>
      </c>
      <c r="C3778" s="20">
        <v>0.75776120000000002</v>
      </c>
      <c r="D3778" s="20">
        <v>187.65960000000001</v>
      </c>
    </row>
    <row r="3779" spans="1:4">
      <c r="A3779">
        <f t="shared" si="58"/>
        <v>26.229166666664732</v>
      </c>
      <c r="B3779" s="1">
        <v>43443.895833333336</v>
      </c>
      <c r="C3779" s="20">
        <v>0.74505639999999995</v>
      </c>
      <c r="D3779" s="20">
        <v>189.42439999999999</v>
      </c>
    </row>
    <row r="3780" spans="1:4">
      <c r="A3780">
        <f t="shared" ref="A3780:A3843" si="59">A3779+((10/60)/24)</f>
        <v>26.236111111109174</v>
      </c>
      <c r="B3780" s="1">
        <v>43443.902777777781</v>
      </c>
      <c r="C3780" s="20">
        <v>0.69351419999999997</v>
      </c>
      <c r="D3780" s="20">
        <v>184.88030000000001</v>
      </c>
    </row>
    <row r="3781" spans="1:4">
      <c r="A3781">
        <f t="shared" si="59"/>
        <v>26.243055555553617</v>
      </c>
      <c r="B3781" s="1">
        <v>43443.909722222219</v>
      </c>
      <c r="C3781" s="20">
        <v>0.75725030000000004</v>
      </c>
      <c r="D3781" s="20">
        <v>188.9648</v>
      </c>
    </row>
    <row r="3782" spans="1:4">
      <c r="A3782">
        <f t="shared" si="59"/>
        <v>26.24999999999806</v>
      </c>
      <c r="B3782" s="1">
        <v>43443.916666666664</v>
      </c>
      <c r="C3782" s="20">
        <v>0.65634519999999996</v>
      </c>
      <c r="D3782" s="20">
        <v>183.66890000000001</v>
      </c>
    </row>
    <row r="3783" spans="1:4">
      <c r="A3783">
        <f t="shared" si="59"/>
        <v>26.256944444442503</v>
      </c>
      <c r="B3783" s="1">
        <v>43443.923611111109</v>
      </c>
      <c r="C3783" s="20">
        <v>0.65634519999999996</v>
      </c>
      <c r="D3783" s="20">
        <v>183.66890000000001</v>
      </c>
    </row>
    <row r="3784" spans="1:4">
      <c r="A3784">
        <f t="shared" si="59"/>
        <v>26.263888888886946</v>
      </c>
      <c r="B3784" s="1">
        <v>43443.930555555555</v>
      </c>
      <c r="C3784" s="20">
        <v>0.59414230000000001</v>
      </c>
      <c r="D3784" s="20">
        <v>181.25380000000001</v>
      </c>
    </row>
    <row r="3785" spans="1:4">
      <c r="A3785">
        <f t="shared" si="59"/>
        <v>26.270833333331389</v>
      </c>
      <c r="B3785" s="1">
        <v>43443.9375</v>
      </c>
      <c r="C3785" s="20">
        <v>0.63153459999999995</v>
      </c>
      <c r="D3785" s="20">
        <v>183.99510000000001</v>
      </c>
    </row>
    <row r="3786" spans="1:4">
      <c r="A3786">
        <f t="shared" si="59"/>
        <v>26.277777777775832</v>
      </c>
      <c r="B3786" s="1">
        <v>43443.944444444445</v>
      </c>
      <c r="C3786" s="20">
        <v>0.65036989999999995</v>
      </c>
      <c r="D3786" s="20">
        <v>189.73750000000001</v>
      </c>
    </row>
    <row r="3787" spans="1:4">
      <c r="A3787">
        <f t="shared" si="59"/>
        <v>26.284722222220275</v>
      </c>
      <c r="B3787" s="1">
        <v>43443.951388888891</v>
      </c>
      <c r="C3787" s="20">
        <v>0.53128989999999998</v>
      </c>
      <c r="D3787" s="20">
        <v>176.00659999999999</v>
      </c>
    </row>
    <row r="3788" spans="1:4">
      <c r="A3788">
        <f t="shared" si="59"/>
        <v>26.291666666664717</v>
      </c>
      <c r="B3788" s="1">
        <v>43443.958333333336</v>
      </c>
      <c r="C3788" s="20">
        <v>0.4875428</v>
      </c>
      <c r="D3788" s="20">
        <v>177.2961</v>
      </c>
    </row>
    <row r="3789" spans="1:4">
      <c r="A3789">
        <f t="shared" si="59"/>
        <v>26.29861111110916</v>
      </c>
      <c r="B3789" s="1">
        <v>43443.965277777781</v>
      </c>
      <c r="C3789" s="20">
        <v>0.4875428</v>
      </c>
      <c r="D3789" s="20">
        <v>177.2961</v>
      </c>
    </row>
    <row r="3790" spans="1:4">
      <c r="A3790">
        <f t="shared" si="59"/>
        <v>26.305555555553603</v>
      </c>
      <c r="B3790" s="1">
        <v>43443.972222222219</v>
      </c>
      <c r="C3790" s="20">
        <v>0.36144850000000001</v>
      </c>
      <c r="D3790" s="20">
        <v>186.6728</v>
      </c>
    </row>
    <row r="3791" spans="1:4">
      <c r="A3791">
        <f t="shared" si="59"/>
        <v>26.312499999998046</v>
      </c>
      <c r="B3791" s="1">
        <v>43443.979166666664</v>
      </c>
      <c r="C3791" s="20">
        <v>0.44515169999999998</v>
      </c>
      <c r="D3791" s="20">
        <v>184.1223</v>
      </c>
    </row>
    <row r="3792" spans="1:4">
      <c r="A3792">
        <f t="shared" si="59"/>
        <v>26.319444444442489</v>
      </c>
      <c r="B3792" s="1">
        <v>43443.986111111109</v>
      </c>
      <c r="C3792" s="20">
        <v>0.39536569999999999</v>
      </c>
      <c r="D3792" s="20">
        <v>182.46440000000001</v>
      </c>
    </row>
    <row r="3793" spans="1:4">
      <c r="A3793">
        <f t="shared" si="59"/>
        <v>26.326388888886932</v>
      </c>
      <c r="B3793" s="1">
        <v>43443.993055555555</v>
      </c>
      <c r="C3793" s="20">
        <v>0.31484119999999999</v>
      </c>
      <c r="D3793" s="20">
        <v>186.1995</v>
      </c>
    </row>
    <row r="3794" spans="1:4">
      <c r="A3794">
        <f t="shared" si="59"/>
        <v>26.333333333331375</v>
      </c>
      <c r="B3794" s="1">
        <v>43444</v>
      </c>
      <c r="C3794" s="20">
        <v>0.1033102</v>
      </c>
      <c r="D3794" s="20">
        <v>175.55879999999999</v>
      </c>
    </row>
    <row r="3795" spans="1:4">
      <c r="A3795">
        <f t="shared" si="59"/>
        <v>26.340277777775817</v>
      </c>
      <c r="B3795" s="1">
        <v>43444.006944444445</v>
      </c>
      <c r="C3795" s="20">
        <v>0.1033102</v>
      </c>
      <c r="D3795" s="20">
        <v>175.55879999999999</v>
      </c>
    </row>
    <row r="3796" spans="1:4">
      <c r="A3796">
        <f t="shared" si="59"/>
        <v>26.34722222222026</v>
      </c>
      <c r="B3796" s="1">
        <v>43444.013888888891</v>
      </c>
      <c r="C3796" s="20">
        <v>0.1504028</v>
      </c>
      <c r="D3796" s="20">
        <v>175.8058</v>
      </c>
    </row>
    <row r="3797" spans="1:4">
      <c r="A3797">
        <f t="shared" si="59"/>
        <v>26.354166666664703</v>
      </c>
      <c r="B3797" s="1">
        <v>43444.020833333336</v>
      </c>
      <c r="C3797" s="20">
        <v>6.3245549999999998E-2</v>
      </c>
      <c r="D3797" s="20">
        <v>145.3048</v>
      </c>
    </row>
    <row r="3798" spans="1:4">
      <c r="A3798">
        <f t="shared" si="59"/>
        <v>26.361111111109146</v>
      </c>
      <c r="B3798" s="1">
        <v>43444.027777777781</v>
      </c>
      <c r="C3798" s="20">
        <v>0.19738539999999999</v>
      </c>
      <c r="D3798" s="20">
        <v>24.22775</v>
      </c>
    </row>
    <row r="3799" spans="1:4">
      <c r="A3799">
        <f t="shared" si="59"/>
        <v>26.368055555553589</v>
      </c>
      <c r="B3799" s="1">
        <v>43444.034722222219</v>
      </c>
      <c r="C3799" s="20">
        <v>0.2423324</v>
      </c>
      <c r="D3799" s="20">
        <v>21.801410000000001</v>
      </c>
    </row>
    <row r="3800" spans="1:4">
      <c r="A3800">
        <f t="shared" si="59"/>
        <v>26.374999999998032</v>
      </c>
      <c r="B3800" s="1">
        <v>43444.041666666664</v>
      </c>
      <c r="C3800" s="20">
        <v>0.3045291</v>
      </c>
      <c r="D3800" s="20">
        <v>15.816179999999999</v>
      </c>
    </row>
    <row r="3801" spans="1:4">
      <c r="A3801">
        <f t="shared" si="59"/>
        <v>26.381944444442475</v>
      </c>
      <c r="B3801" s="1">
        <v>43444.048611111109</v>
      </c>
      <c r="C3801" s="20">
        <v>0.3045291</v>
      </c>
      <c r="D3801" s="20">
        <v>15.816179999999999</v>
      </c>
    </row>
    <row r="3802" spans="1:4">
      <c r="A3802">
        <f t="shared" si="59"/>
        <v>26.388888888886918</v>
      </c>
      <c r="B3802" s="1">
        <v>43444.055555555555</v>
      </c>
      <c r="C3802" s="20">
        <v>0.52151029999999998</v>
      </c>
      <c r="D3802" s="20">
        <v>17.635850000000001</v>
      </c>
    </row>
    <row r="3803" spans="1:4">
      <c r="A3803">
        <f t="shared" si="59"/>
        <v>26.39583333333136</v>
      </c>
      <c r="B3803" s="1">
        <v>43444.0625</v>
      </c>
      <c r="C3803" s="20">
        <v>0.54161329999999996</v>
      </c>
      <c r="D3803" s="20">
        <v>14.65203</v>
      </c>
    </row>
    <row r="3804" spans="1:4">
      <c r="A3804">
        <f t="shared" si="59"/>
        <v>26.402777777775803</v>
      </c>
      <c r="B3804" s="1">
        <v>43444.069444444445</v>
      </c>
      <c r="C3804" s="20">
        <v>0.58921389999999996</v>
      </c>
      <c r="D3804" s="20">
        <v>17.481649999999998</v>
      </c>
    </row>
    <row r="3805" spans="1:4">
      <c r="A3805">
        <f t="shared" si="59"/>
        <v>26.409722222220246</v>
      </c>
      <c r="B3805" s="1">
        <v>43444.076388888891</v>
      </c>
      <c r="C3805" s="20">
        <v>0.59623490000000001</v>
      </c>
      <c r="D3805" s="20">
        <v>8.2931830000000009</v>
      </c>
    </row>
    <row r="3806" spans="1:4">
      <c r="A3806">
        <f t="shared" si="59"/>
        <v>26.416666666664689</v>
      </c>
      <c r="B3806" s="1">
        <v>43444.083333333336</v>
      </c>
      <c r="C3806" s="20">
        <v>0.57525119999999996</v>
      </c>
      <c r="D3806" s="20">
        <v>1.6934689999999999</v>
      </c>
    </row>
    <row r="3807" spans="1:4">
      <c r="A3807">
        <f t="shared" si="59"/>
        <v>26.423611111109132</v>
      </c>
      <c r="B3807" s="1">
        <v>43444.090277777781</v>
      </c>
      <c r="C3807" s="20">
        <v>0.57525119999999996</v>
      </c>
      <c r="D3807" s="20">
        <v>1.6934689999999999</v>
      </c>
    </row>
    <row r="3808" spans="1:4">
      <c r="A3808">
        <f t="shared" si="59"/>
        <v>26.430555555553575</v>
      </c>
      <c r="B3808" s="1">
        <v>43444.097222222219</v>
      </c>
      <c r="C3808" s="20">
        <v>0.70117119999999999</v>
      </c>
      <c r="D3808" s="20">
        <v>6.9628490000000003</v>
      </c>
    </row>
    <row r="3809" spans="1:4">
      <c r="A3809">
        <f t="shared" si="59"/>
        <v>26.437499999998018</v>
      </c>
      <c r="B3809" s="1">
        <v>43444.104166666664</v>
      </c>
      <c r="C3809" s="20">
        <v>0.75302389999999997</v>
      </c>
      <c r="D3809" s="20">
        <v>359.54349999999999</v>
      </c>
    </row>
    <row r="3810" spans="1:4">
      <c r="A3810">
        <f t="shared" si="59"/>
        <v>26.44444444444246</v>
      </c>
      <c r="B3810" s="1">
        <v>43444.111111111109</v>
      </c>
      <c r="C3810" s="20">
        <v>0.81063430000000003</v>
      </c>
      <c r="D3810" s="20">
        <v>8.3699999999999992</v>
      </c>
    </row>
    <row r="3811" spans="1:4">
      <c r="A3811">
        <f t="shared" si="59"/>
        <v>26.451388888886903</v>
      </c>
      <c r="B3811" s="1">
        <v>43444.118055555555</v>
      </c>
      <c r="C3811" s="20">
        <v>0.92208460000000003</v>
      </c>
      <c r="D3811" s="20">
        <v>8.4816059999999993</v>
      </c>
    </row>
    <row r="3812" spans="1:4">
      <c r="A3812">
        <f t="shared" si="59"/>
        <v>26.458333333331346</v>
      </c>
      <c r="B3812" s="1">
        <v>43444.125</v>
      </c>
      <c r="C3812" s="20">
        <v>0.81572359999999999</v>
      </c>
      <c r="D3812" s="20">
        <v>10.52473</v>
      </c>
    </row>
    <row r="3813" spans="1:4">
      <c r="A3813">
        <f t="shared" si="59"/>
        <v>26.465277777775789</v>
      </c>
      <c r="B3813" s="1">
        <v>43444.131944444445</v>
      </c>
      <c r="C3813" s="20">
        <v>0.81572359999999999</v>
      </c>
      <c r="D3813" s="20">
        <v>10.52473</v>
      </c>
    </row>
    <row r="3814" spans="1:4">
      <c r="A3814">
        <f t="shared" si="59"/>
        <v>26.472222222220232</v>
      </c>
      <c r="B3814" s="1">
        <v>43444.138888888891</v>
      </c>
      <c r="C3814" s="20">
        <v>0.78764970000000001</v>
      </c>
      <c r="D3814" s="20">
        <v>10.68221</v>
      </c>
    </row>
    <row r="3815" spans="1:4">
      <c r="A3815">
        <f t="shared" si="59"/>
        <v>26.479166666664675</v>
      </c>
      <c r="B3815" s="1">
        <v>43444.145833333336</v>
      </c>
      <c r="C3815" s="20">
        <v>0.87681240000000005</v>
      </c>
      <c r="D3815" s="20">
        <v>8.1301020000000008</v>
      </c>
    </row>
    <row r="3816" spans="1:4">
      <c r="A3816">
        <f t="shared" si="59"/>
        <v>26.486111111109118</v>
      </c>
      <c r="B3816" s="1">
        <v>43444.152777777781</v>
      </c>
      <c r="C3816" s="20">
        <v>0.76869829999999995</v>
      </c>
      <c r="D3816" s="20">
        <v>12.31861</v>
      </c>
    </row>
    <row r="3817" spans="1:4">
      <c r="A3817">
        <f t="shared" si="59"/>
        <v>26.493055555553561</v>
      </c>
      <c r="B3817" s="1">
        <v>43444.159722222219</v>
      </c>
      <c r="C3817" s="20">
        <v>0.66867410000000005</v>
      </c>
      <c r="D3817" s="20">
        <v>6.0090060000000003</v>
      </c>
    </row>
    <row r="3818" spans="1:4">
      <c r="A3818">
        <f t="shared" si="59"/>
        <v>26.499999999998003</v>
      </c>
      <c r="B3818" s="1">
        <v>43444.166666666664</v>
      </c>
      <c r="C3818" s="20">
        <v>0.68974849999999999</v>
      </c>
      <c r="D3818" s="20">
        <v>11.03299</v>
      </c>
    </row>
    <row r="3819" spans="1:4">
      <c r="A3819">
        <f t="shared" si="59"/>
        <v>26.506944444442446</v>
      </c>
      <c r="B3819" s="1">
        <v>43444.173611111109</v>
      </c>
      <c r="C3819" s="20">
        <v>0.68974849999999999</v>
      </c>
      <c r="D3819" s="20">
        <v>11.03299</v>
      </c>
    </row>
    <row r="3820" spans="1:4">
      <c r="A3820">
        <f t="shared" si="59"/>
        <v>26.513888888886889</v>
      </c>
      <c r="B3820" s="1">
        <v>43444.180555555555</v>
      </c>
      <c r="C3820" s="20">
        <v>0.67004779999999997</v>
      </c>
      <c r="D3820" s="20">
        <v>0.68409620000000004</v>
      </c>
    </row>
    <row r="3821" spans="1:4">
      <c r="A3821">
        <f t="shared" si="59"/>
        <v>26.520833333331332</v>
      </c>
      <c r="B3821" s="1">
        <v>43444.1875</v>
      </c>
      <c r="C3821" s="20">
        <v>0.60142910000000005</v>
      </c>
      <c r="D3821" s="20">
        <v>5.1513039999999997</v>
      </c>
    </row>
    <row r="3822" spans="1:4">
      <c r="A3822">
        <f t="shared" si="59"/>
        <v>26.527777777775775</v>
      </c>
      <c r="B3822" s="1">
        <v>43444.194444444445</v>
      </c>
      <c r="C3822" s="20">
        <v>0.66508639999999997</v>
      </c>
      <c r="D3822" s="20">
        <v>3.2754029999999998</v>
      </c>
    </row>
    <row r="3823" spans="1:4">
      <c r="A3823">
        <f t="shared" si="59"/>
        <v>26.534722222220218</v>
      </c>
      <c r="B3823" s="1">
        <v>43444.201388888891</v>
      </c>
      <c r="C3823" s="20">
        <v>0.60726429999999998</v>
      </c>
      <c r="D3823" s="20">
        <v>8.2368480000000002</v>
      </c>
    </row>
    <row r="3824" spans="1:4">
      <c r="A3824">
        <f t="shared" si="59"/>
        <v>26.541666666664661</v>
      </c>
      <c r="B3824" s="1">
        <v>43444.208333333336</v>
      </c>
      <c r="C3824" s="20">
        <v>0.55394580000000004</v>
      </c>
      <c r="D3824" s="20">
        <v>6.8427730000000002</v>
      </c>
    </row>
    <row r="3825" spans="1:4">
      <c r="A3825">
        <f t="shared" si="59"/>
        <v>26.548611111109103</v>
      </c>
      <c r="B3825" s="1">
        <v>43444.215277777781</v>
      </c>
      <c r="C3825" s="20">
        <v>0.55394580000000004</v>
      </c>
      <c r="D3825" s="20">
        <v>6.8427730000000002</v>
      </c>
    </row>
    <row r="3826" spans="1:4">
      <c r="A3826">
        <f t="shared" si="59"/>
        <v>26.555555555553546</v>
      </c>
      <c r="B3826" s="1">
        <v>43444.222222222219</v>
      </c>
      <c r="C3826" s="20">
        <v>0.42115320000000001</v>
      </c>
      <c r="D3826" s="20">
        <v>8.0531439999999996</v>
      </c>
    </row>
    <row r="3827" spans="1:4">
      <c r="A3827">
        <f t="shared" si="59"/>
        <v>26.562499999997989</v>
      </c>
      <c r="B3827" s="1">
        <v>43444.229166666664</v>
      </c>
      <c r="C3827" s="20">
        <v>0.36040119999999998</v>
      </c>
      <c r="D3827" s="20">
        <v>357.29640000000001</v>
      </c>
    </row>
    <row r="3828" spans="1:4">
      <c r="A3828">
        <f t="shared" si="59"/>
        <v>26.569444444442432</v>
      </c>
      <c r="B3828" s="1">
        <v>43444.236111111109</v>
      </c>
      <c r="C3828" s="20">
        <v>0.30202649999999998</v>
      </c>
      <c r="D3828" s="20">
        <v>359.24110000000002</v>
      </c>
    </row>
    <row r="3829" spans="1:4">
      <c r="A3829">
        <f t="shared" si="59"/>
        <v>26.576388888886875</v>
      </c>
      <c r="B3829" s="1">
        <v>43444.243055555555</v>
      </c>
      <c r="C3829" s="20">
        <v>0.44330130000000001</v>
      </c>
      <c r="D3829" s="20">
        <v>6.9967670000000002</v>
      </c>
    </row>
    <row r="3830" spans="1:4">
      <c r="A3830">
        <f t="shared" si="59"/>
        <v>26.583333333331318</v>
      </c>
      <c r="B3830" s="1">
        <v>43444.25</v>
      </c>
      <c r="C3830" s="20">
        <v>0.31282739999999998</v>
      </c>
      <c r="D3830" s="20">
        <v>348.00760000000002</v>
      </c>
    </row>
    <row r="3831" spans="1:4">
      <c r="A3831">
        <f t="shared" si="59"/>
        <v>26.590277777775761</v>
      </c>
      <c r="B3831" s="1">
        <v>43444.256944444445</v>
      </c>
      <c r="C3831" s="20">
        <v>0.31282739999999998</v>
      </c>
      <c r="D3831" s="20">
        <v>348.00760000000002</v>
      </c>
    </row>
    <row r="3832" spans="1:4">
      <c r="A3832">
        <f t="shared" si="59"/>
        <v>26.597222222220203</v>
      </c>
      <c r="B3832" s="1">
        <v>43444.263888888891</v>
      </c>
      <c r="C3832" s="20">
        <v>0.16857639999999999</v>
      </c>
      <c r="D3832" s="20">
        <v>352.1583</v>
      </c>
    </row>
    <row r="3833" spans="1:4">
      <c r="A3833">
        <f t="shared" si="59"/>
        <v>26.604166666664646</v>
      </c>
      <c r="B3833" s="1">
        <v>43444.270833333336</v>
      </c>
      <c r="C3833" s="20">
        <v>8.0802219999999994E-2</v>
      </c>
      <c r="D3833" s="20">
        <v>306.44439999999997</v>
      </c>
    </row>
    <row r="3834" spans="1:4">
      <c r="A3834">
        <f t="shared" si="59"/>
        <v>26.611111111109089</v>
      </c>
      <c r="B3834" s="1">
        <v>43444.277777777781</v>
      </c>
      <c r="C3834" s="20">
        <v>0.1235557</v>
      </c>
      <c r="D3834" s="20">
        <v>258.3263</v>
      </c>
    </row>
    <row r="3835" spans="1:4">
      <c r="A3835">
        <f t="shared" si="59"/>
        <v>26.618055555553532</v>
      </c>
      <c r="B3835" s="1">
        <v>43444.284722222219</v>
      </c>
      <c r="C3835" s="20">
        <v>8.1987809999999994E-2</v>
      </c>
      <c r="D3835" s="20">
        <v>210.00489999999999</v>
      </c>
    </row>
    <row r="3836" spans="1:4">
      <c r="A3836">
        <f t="shared" si="59"/>
        <v>26.624999999997975</v>
      </c>
      <c r="B3836" s="1">
        <v>43444.291666666664</v>
      </c>
      <c r="C3836" s="20">
        <v>0.19586980000000001</v>
      </c>
      <c r="D3836" s="20">
        <v>225.20679999999999</v>
      </c>
    </row>
    <row r="3837" spans="1:4">
      <c r="A3837">
        <f t="shared" si="59"/>
        <v>26.631944444442418</v>
      </c>
      <c r="B3837" s="1">
        <v>43444.298611111109</v>
      </c>
      <c r="C3837" s="20">
        <v>0.19586980000000001</v>
      </c>
      <c r="D3837" s="20">
        <v>225.20679999999999</v>
      </c>
    </row>
    <row r="3838" spans="1:4">
      <c r="A3838">
        <f t="shared" si="59"/>
        <v>26.638888888886861</v>
      </c>
      <c r="B3838" s="1">
        <v>43444.305555555555</v>
      </c>
      <c r="C3838" s="20">
        <v>0.30991940000000001</v>
      </c>
      <c r="D3838" s="20">
        <v>222.90790000000001</v>
      </c>
    </row>
    <row r="3839" spans="1:4">
      <c r="A3839">
        <f t="shared" si="59"/>
        <v>26.645833333331304</v>
      </c>
      <c r="B3839" s="1">
        <v>43444.3125</v>
      </c>
      <c r="C3839" s="20">
        <v>0.3374315</v>
      </c>
      <c r="D3839" s="20">
        <v>208.6918</v>
      </c>
    </row>
    <row r="3840" spans="1:4">
      <c r="A3840">
        <f t="shared" si="59"/>
        <v>26.652777777775746</v>
      </c>
      <c r="B3840" s="1">
        <v>43444.319444444445</v>
      </c>
      <c r="C3840" s="20">
        <v>0.38866050000000002</v>
      </c>
      <c r="D3840" s="20">
        <v>201.7467</v>
      </c>
    </row>
    <row r="3841" spans="1:4">
      <c r="A3841">
        <f t="shared" si="59"/>
        <v>26.659722222220189</v>
      </c>
      <c r="B3841" s="1">
        <v>43444.326388888891</v>
      </c>
      <c r="C3841" s="20">
        <v>0.40820830000000002</v>
      </c>
      <c r="D3841" s="20">
        <v>193.45750000000001</v>
      </c>
    </row>
    <row r="3842" spans="1:4">
      <c r="A3842">
        <f t="shared" si="59"/>
        <v>26.666666666664632</v>
      </c>
      <c r="B3842" s="1">
        <v>43444.333333333336</v>
      </c>
      <c r="C3842" s="20">
        <v>0.53827230000000004</v>
      </c>
      <c r="D3842" s="20">
        <v>200.55600000000001</v>
      </c>
    </row>
    <row r="3843" spans="1:4">
      <c r="A3843">
        <f t="shared" si="59"/>
        <v>26.673611111109075</v>
      </c>
      <c r="B3843" s="1">
        <v>43444.340277777781</v>
      </c>
      <c r="C3843" s="20">
        <v>0.53827230000000004</v>
      </c>
      <c r="D3843" s="20">
        <v>200.55600000000001</v>
      </c>
    </row>
    <row r="3844" spans="1:4">
      <c r="A3844">
        <f t="shared" ref="A3844:A3907" si="60">A3843+((10/60)/24)</f>
        <v>26.680555555553518</v>
      </c>
      <c r="B3844" s="1">
        <v>43444.347222222219</v>
      </c>
      <c r="C3844" s="20">
        <v>0.56266950000000004</v>
      </c>
      <c r="D3844" s="20">
        <v>191.68940000000001</v>
      </c>
    </row>
    <row r="3845" spans="1:4">
      <c r="A3845">
        <f t="shared" si="60"/>
        <v>26.687499999997961</v>
      </c>
      <c r="B3845" s="1">
        <v>43444.354166666664</v>
      </c>
      <c r="C3845" s="20">
        <v>0.57588980000000001</v>
      </c>
      <c r="D3845" s="20">
        <v>189.495</v>
      </c>
    </row>
    <row r="3846" spans="1:4">
      <c r="A3846">
        <f t="shared" si="60"/>
        <v>26.694444444442404</v>
      </c>
      <c r="B3846" s="1">
        <v>43444.361111111109</v>
      </c>
      <c r="C3846" s="20">
        <v>0.60876269999999999</v>
      </c>
      <c r="D3846" s="20">
        <v>191.75290000000001</v>
      </c>
    </row>
    <row r="3847" spans="1:4">
      <c r="A3847">
        <f t="shared" si="60"/>
        <v>26.701388888886846</v>
      </c>
      <c r="B3847" s="1">
        <v>43444.368055555555</v>
      </c>
      <c r="C3847" s="20">
        <v>0.61037699999999995</v>
      </c>
      <c r="D3847" s="20">
        <v>188.2894</v>
      </c>
    </row>
    <row r="3848" spans="1:4">
      <c r="A3848">
        <f t="shared" si="60"/>
        <v>26.708333333331289</v>
      </c>
      <c r="B3848" s="1">
        <v>43444.375</v>
      </c>
      <c r="C3848" s="20">
        <v>0.65344389999999997</v>
      </c>
      <c r="D3848" s="20">
        <v>185.88509999999999</v>
      </c>
    </row>
    <row r="3849" spans="1:4">
      <c r="A3849">
        <f t="shared" si="60"/>
        <v>26.715277777775732</v>
      </c>
      <c r="B3849" s="1">
        <v>43444.381944444445</v>
      </c>
      <c r="C3849" s="20">
        <v>0.65344389999999997</v>
      </c>
      <c r="D3849" s="20">
        <v>185.88509999999999</v>
      </c>
    </row>
    <row r="3850" spans="1:4">
      <c r="A3850">
        <f t="shared" si="60"/>
        <v>26.722222222220175</v>
      </c>
      <c r="B3850" s="1">
        <v>43444.388888888891</v>
      </c>
      <c r="C3850" s="20">
        <v>0.62162130000000004</v>
      </c>
      <c r="D3850" s="20">
        <v>186.1875</v>
      </c>
    </row>
    <row r="3851" spans="1:4">
      <c r="A3851">
        <f t="shared" si="60"/>
        <v>26.729166666664618</v>
      </c>
      <c r="B3851" s="1">
        <v>43444.395833333336</v>
      </c>
      <c r="C3851" s="20">
        <v>0.65337970000000001</v>
      </c>
      <c r="D3851" s="20">
        <v>190.22640000000001</v>
      </c>
    </row>
    <row r="3852" spans="1:4">
      <c r="A3852">
        <f t="shared" si="60"/>
        <v>26.736111111109061</v>
      </c>
      <c r="B3852" s="1">
        <v>43444.402777777781</v>
      </c>
      <c r="C3852" s="20">
        <v>0.73878960000000005</v>
      </c>
      <c r="D3852" s="20">
        <v>188.32749999999999</v>
      </c>
    </row>
    <row r="3853" spans="1:4">
      <c r="A3853">
        <f t="shared" si="60"/>
        <v>26.743055555553504</v>
      </c>
      <c r="B3853" s="1">
        <v>43444.409722222219</v>
      </c>
      <c r="C3853" s="20">
        <v>0.73151489999999997</v>
      </c>
      <c r="D3853" s="20">
        <v>191.43279999999999</v>
      </c>
    </row>
    <row r="3854" spans="1:4">
      <c r="A3854">
        <f t="shared" si="60"/>
        <v>26.749999999997947</v>
      </c>
      <c r="B3854" s="1">
        <v>43444.416666666664</v>
      </c>
      <c r="C3854" s="20">
        <v>0.74919690000000005</v>
      </c>
      <c r="D3854" s="20">
        <v>190.77</v>
      </c>
    </row>
    <row r="3855" spans="1:4">
      <c r="A3855">
        <f t="shared" si="60"/>
        <v>26.756944444442389</v>
      </c>
      <c r="B3855" s="1">
        <v>43444.423611111109</v>
      </c>
      <c r="C3855" s="20">
        <v>0.74919690000000005</v>
      </c>
      <c r="D3855" s="20">
        <v>190.77</v>
      </c>
    </row>
    <row r="3856" spans="1:4">
      <c r="A3856">
        <f t="shared" si="60"/>
        <v>26.763888888886832</v>
      </c>
      <c r="B3856" s="1">
        <v>43444.430555555555</v>
      </c>
      <c r="C3856" s="20">
        <v>0.67080030000000002</v>
      </c>
      <c r="D3856" s="20">
        <v>188.74619999999999</v>
      </c>
    </row>
    <row r="3857" spans="1:4">
      <c r="A3857">
        <f t="shared" si="60"/>
        <v>26.770833333331275</v>
      </c>
      <c r="B3857" s="1">
        <v>43444.4375</v>
      </c>
      <c r="C3857" s="20">
        <v>0.72835430000000001</v>
      </c>
      <c r="D3857" s="20">
        <v>188.68639999999999</v>
      </c>
    </row>
    <row r="3858" spans="1:4">
      <c r="A3858">
        <f t="shared" si="60"/>
        <v>26.777777777775718</v>
      </c>
      <c r="B3858" s="1">
        <v>43444.444444444445</v>
      </c>
      <c r="C3858" s="20">
        <v>0.64495740000000001</v>
      </c>
      <c r="D3858" s="20">
        <v>189.00960000000001</v>
      </c>
    </row>
    <row r="3859" spans="1:4">
      <c r="A3859">
        <f t="shared" si="60"/>
        <v>26.784722222220161</v>
      </c>
      <c r="B3859" s="1">
        <v>43444.451388888891</v>
      </c>
      <c r="C3859" s="20">
        <v>0.69514100000000001</v>
      </c>
      <c r="D3859" s="20">
        <v>181.154</v>
      </c>
    </row>
    <row r="3860" spans="1:4">
      <c r="A3860">
        <f t="shared" si="60"/>
        <v>26.791666666664604</v>
      </c>
      <c r="B3860" s="1">
        <v>43444.458333333336</v>
      </c>
      <c r="C3860" s="20">
        <v>0.52955929999999996</v>
      </c>
      <c r="D3860" s="20">
        <v>185.6352</v>
      </c>
    </row>
    <row r="3861" spans="1:4">
      <c r="A3861">
        <f t="shared" si="60"/>
        <v>26.798611111109047</v>
      </c>
      <c r="B3861" s="1">
        <v>43444.465277777781</v>
      </c>
      <c r="C3861" s="20">
        <v>0.52955929999999996</v>
      </c>
      <c r="D3861" s="20">
        <v>185.6352</v>
      </c>
    </row>
    <row r="3862" spans="1:4">
      <c r="A3862">
        <f t="shared" si="60"/>
        <v>26.805555555553489</v>
      </c>
      <c r="B3862" s="1">
        <v>43444.472222222219</v>
      </c>
      <c r="C3862" s="20">
        <v>0.5363021</v>
      </c>
      <c r="D3862" s="20">
        <v>181.92339999999999</v>
      </c>
    </row>
    <row r="3863" spans="1:4">
      <c r="A3863">
        <f t="shared" si="60"/>
        <v>26.812499999997932</v>
      </c>
      <c r="B3863" s="1">
        <v>43444.479166666664</v>
      </c>
      <c r="C3863" s="20">
        <v>0.3755809</v>
      </c>
      <c r="D3863" s="20">
        <v>190.7415</v>
      </c>
    </row>
    <row r="3864" spans="1:4">
      <c r="A3864">
        <f t="shared" si="60"/>
        <v>26.819444444442375</v>
      </c>
      <c r="B3864" s="1">
        <v>43444.486111111109</v>
      </c>
      <c r="C3864" s="20">
        <v>0.49609880000000001</v>
      </c>
      <c r="D3864" s="20">
        <v>183.8141</v>
      </c>
    </row>
    <row r="3865" spans="1:4">
      <c r="A3865">
        <f t="shared" si="60"/>
        <v>26.826388888886818</v>
      </c>
      <c r="B3865" s="1">
        <v>43444.493055555555</v>
      </c>
      <c r="C3865" s="20">
        <v>0.34546919999999998</v>
      </c>
      <c r="D3865" s="20">
        <v>177.01339999999999</v>
      </c>
    </row>
    <row r="3866" spans="1:4">
      <c r="A3866">
        <f t="shared" si="60"/>
        <v>26.833333333331261</v>
      </c>
      <c r="B3866" s="1">
        <v>43444.5</v>
      </c>
      <c r="C3866" s="20">
        <v>0.32617170000000001</v>
      </c>
      <c r="D3866" s="20">
        <v>170.82650000000001</v>
      </c>
    </row>
    <row r="3867" spans="1:4">
      <c r="A3867">
        <f t="shared" si="60"/>
        <v>26.840277777775704</v>
      </c>
      <c r="B3867" s="1">
        <v>43444.506944444445</v>
      </c>
      <c r="C3867" s="20">
        <v>0.32617170000000001</v>
      </c>
      <c r="D3867" s="20">
        <v>170.82650000000001</v>
      </c>
    </row>
    <row r="3868" spans="1:4">
      <c r="A3868">
        <f t="shared" si="60"/>
        <v>26.847222222220147</v>
      </c>
      <c r="B3868" s="1">
        <v>43444.513888888891</v>
      </c>
      <c r="C3868" s="20">
        <v>0.3372907</v>
      </c>
      <c r="D3868" s="20">
        <v>188.01</v>
      </c>
    </row>
    <row r="3869" spans="1:4">
      <c r="A3869">
        <f t="shared" si="60"/>
        <v>26.85416666666459</v>
      </c>
      <c r="B3869" s="1">
        <v>43444.520833333336</v>
      </c>
      <c r="C3869" s="20">
        <v>0.2375921</v>
      </c>
      <c r="D3869" s="20">
        <v>171.52889999999999</v>
      </c>
    </row>
    <row r="3870" spans="1:4">
      <c r="A3870">
        <f t="shared" si="60"/>
        <v>26.861111111109032</v>
      </c>
      <c r="B3870" s="1">
        <v>43444.527777777781</v>
      </c>
      <c r="C3870" s="20">
        <v>0.16491510000000001</v>
      </c>
      <c r="D3870" s="20">
        <v>159.03729999999999</v>
      </c>
    </row>
    <row r="3871" spans="1:4">
      <c r="A3871">
        <f t="shared" si="60"/>
        <v>26.868055555553475</v>
      </c>
      <c r="B3871" s="1">
        <v>43444.534722222219</v>
      </c>
      <c r="C3871" s="20">
        <v>7.2249569999999999E-2</v>
      </c>
      <c r="D3871" s="20">
        <v>228.3665</v>
      </c>
    </row>
    <row r="3872" spans="1:4">
      <c r="A3872">
        <f t="shared" si="60"/>
        <v>26.874999999997918</v>
      </c>
      <c r="B3872" s="1">
        <v>43444.541666666664</v>
      </c>
      <c r="C3872" s="20">
        <v>0.10101980000000001</v>
      </c>
      <c r="D3872" s="20">
        <v>31.644659999999998</v>
      </c>
    </row>
    <row r="3873" spans="1:4">
      <c r="A3873">
        <f t="shared" si="60"/>
        <v>26.881944444442361</v>
      </c>
      <c r="B3873" s="1">
        <v>43444.548611111109</v>
      </c>
      <c r="C3873" s="20">
        <v>0.10101980000000001</v>
      </c>
      <c r="D3873" s="20">
        <v>31.644659999999998</v>
      </c>
    </row>
    <row r="3874" spans="1:4">
      <c r="A3874">
        <f t="shared" si="60"/>
        <v>26.888888888886804</v>
      </c>
      <c r="B3874" s="1">
        <v>43444.555555555555</v>
      </c>
      <c r="C3874" s="20">
        <v>0.3654655</v>
      </c>
      <c r="D3874" s="20">
        <v>22.35455</v>
      </c>
    </row>
    <row r="3875" spans="1:4">
      <c r="A3875">
        <f t="shared" si="60"/>
        <v>26.895833333331247</v>
      </c>
      <c r="B3875" s="1">
        <v>43444.5625</v>
      </c>
      <c r="C3875" s="20">
        <v>0.40257300000000001</v>
      </c>
      <c r="D3875" s="20">
        <v>17.939869999999999</v>
      </c>
    </row>
    <row r="3876" spans="1:4">
      <c r="A3876">
        <f t="shared" si="60"/>
        <v>26.90277777777569</v>
      </c>
      <c r="B3876" s="1">
        <v>43444.569444444445</v>
      </c>
      <c r="C3876" s="20">
        <v>0.51322699999999999</v>
      </c>
      <c r="D3876" s="20">
        <v>20.412320000000001</v>
      </c>
    </row>
    <row r="3877" spans="1:4">
      <c r="A3877">
        <f t="shared" si="60"/>
        <v>26.909722222220132</v>
      </c>
      <c r="B3877" s="1">
        <v>43444.576388888891</v>
      </c>
      <c r="C3877" s="20">
        <v>0.47223929999999997</v>
      </c>
      <c r="D3877" s="20">
        <v>24.122640000000001</v>
      </c>
    </row>
    <row r="3878" spans="1:4">
      <c r="A3878">
        <f t="shared" si="60"/>
        <v>26.916666666664575</v>
      </c>
      <c r="B3878" s="1">
        <v>43444.583333333336</v>
      </c>
      <c r="C3878" s="20">
        <v>0.53256079999999995</v>
      </c>
      <c r="D3878" s="20">
        <v>16.359179999999999</v>
      </c>
    </row>
    <row r="3879" spans="1:4">
      <c r="A3879">
        <f t="shared" si="60"/>
        <v>26.923611111109018</v>
      </c>
      <c r="B3879" s="1">
        <v>43444.590277777781</v>
      </c>
      <c r="C3879" s="20">
        <v>0.53256079999999995</v>
      </c>
      <c r="D3879" s="20">
        <v>16.359179999999999</v>
      </c>
    </row>
    <row r="3880" spans="1:4">
      <c r="A3880">
        <f t="shared" si="60"/>
        <v>26.930555555553461</v>
      </c>
      <c r="B3880" s="1">
        <v>43444.597222222219</v>
      </c>
      <c r="C3880" s="20">
        <v>0.63498659999999996</v>
      </c>
      <c r="D3880" s="20">
        <v>18.54908</v>
      </c>
    </row>
    <row r="3881" spans="1:4">
      <c r="A3881">
        <f t="shared" si="60"/>
        <v>26.937499999997904</v>
      </c>
      <c r="B3881" s="1">
        <v>43444.604166666664</v>
      </c>
      <c r="C3881" s="20">
        <v>0.69656300000000004</v>
      </c>
      <c r="D3881" s="20">
        <v>357.69619999999998</v>
      </c>
    </row>
    <row r="3882" spans="1:4">
      <c r="A3882">
        <f t="shared" si="60"/>
        <v>26.944444444442347</v>
      </c>
      <c r="B3882" s="1">
        <v>43444.611111111109</v>
      </c>
      <c r="C3882" s="20">
        <v>0.61447949999999996</v>
      </c>
      <c r="D3882" s="20">
        <v>8.3279010000000007</v>
      </c>
    </row>
    <row r="3883" spans="1:4">
      <c r="A3883">
        <f t="shared" si="60"/>
        <v>26.95138888888679</v>
      </c>
      <c r="B3883" s="1">
        <v>43444.618055555555</v>
      </c>
      <c r="C3883" s="20">
        <v>0.77095590000000003</v>
      </c>
      <c r="D3883" s="20">
        <v>5.8067270000000004</v>
      </c>
    </row>
    <row r="3884" spans="1:4">
      <c r="A3884">
        <f t="shared" si="60"/>
        <v>26.958333333331232</v>
      </c>
      <c r="B3884" s="1">
        <v>43444.625</v>
      </c>
      <c r="C3884" s="20">
        <v>0.6489684</v>
      </c>
      <c r="D3884" s="20">
        <v>5.4821840000000002</v>
      </c>
    </row>
    <row r="3885" spans="1:4">
      <c r="A3885">
        <f t="shared" si="60"/>
        <v>26.965277777775675</v>
      </c>
      <c r="B3885" s="1">
        <v>43444.631944444445</v>
      </c>
      <c r="C3885" s="20">
        <v>0.6489684</v>
      </c>
      <c r="D3885" s="20">
        <v>5.4821840000000002</v>
      </c>
    </row>
    <row r="3886" spans="1:4">
      <c r="A3886">
        <f t="shared" si="60"/>
        <v>26.972222222220118</v>
      </c>
      <c r="B3886" s="1">
        <v>43444.638888888891</v>
      </c>
      <c r="C3886" s="20">
        <v>0.73800949999999998</v>
      </c>
      <c r="D3886" s="20">
        <v>9.9090389999999999</v>
      </c>
    </row>
    <row r="3887" spans="1:4">
      <c r="A3887">
        <f t="shared" si="60"/>
        <v>26.979166666664561</v>
      </c>
      <c r="B3887" s="1">
        <v>43444.645833333336</v>
      </c>
      <c r="C3887" s="20">
        <v>0.84554479999999999</v>
      </c>
      <c r="D3887" s="20">
        <v>7.1334210000000002</v>
      </c>
    </row>
    <row r="3888" spans="1:4">
      <c r="A3888">
        <f t="shared" si="60"/>
        <v>26.986111111109004</v>
      </c>
      <c r="B3888" s="1">
        <v>43444.652777777781</v>
      </c>
      <c r="C3888" s="20">
        <v>0.82252119999999995</v>
      </c>
      <c r="D3888" s="20">
        <v>3.4850850000000002</v>
      </c>
    </row>
    <row r="3889" spans="1:4">
      <c r="A3889">
        <f t="shared" si="60"/>
        <v>26.993055555553447</v>
      </c>
      <c r="B3889" s="1">
        <v>43444.659722222219</v>
      </c>
      <c r="C3889" s="20">
        <v>0.76890179999999997</v>
      </c>
      <c r="D3889" s="20">
        <v>9.2050630000000009</v>
      </c>
    </row>
    <row r="3890" spans="1:4">
      <c r="A3890">
        <f t="shared" si="60"/>
        <v>26.99999999999789</v>
      </c>
      <c r="B3890" s="1">
        <v>43444.666666666664</v>
      </c>
      <c r="C3890" s="20">
        <v>0.77450629999999998</v>
      </c>
      <c r="D3890" s="20">
        <v>2.071812</v>
      </c>
    </row>
    <row r="3891" spans="1:4">
      <c r="A3891">
        <f t="shared" si="60"/>
        <v>27.006944444442333</v>
      </c>
      <c r="B3891" s="1">
        <v>43444.673611111109</v>
      </c>
      <c r="C3891" s="20">
        <v>0.77450629999999998</v>
      </c>
      <c r="D3891" s="20">
        <v>2.071812</v>
      </c>
    </row>
    <row r="3892" spans="1:4">
      <c r="A3892">
        <f t="shared" si="60"/>
        <v>27.013888888886775</v>
      </c>
      <c r="B3892" s="1">
        <v>43444.680555555555</v>
      </c>
      <c r="C3892" s="20">
        <v>0.63031499999999996</v>
      </c>
      <c r="D3892" s="20">
        <v>8.117248</v>
      </c>
    </row>
    <row r="3893" spans="1:4">
      <c r="A3893">
        <f t="shared" si="60"/>
        <v>27.020833333331218</v>
      </c>
      <c r="B3893" s="1">
        <v>43444.6875</v>
      </c>
      <c r="C3893" s="20">
        <v>0.62260260000000001</v>
      </c>
      <c r="D3893" s="20">
        <v>8.9630580000000002</v>
      </c>
    </row>
    <row r="3894" spans="1:4">
      <c r="A3894">
        <f t="shared" si="60"/>
        <v>27.027777777775661</v>
      </c>
      <c r="B3894" s="1">
        <v>43444.694444444445</v>
      </c>
      <c r="C3894" s="20">
        <v>0.63266420000000001</v>
      </c>
      <c r="D3894" s="20">
        <v>5.2600220000000002</v>
      </c>
    </row>
    <row r="3895" spans="1:4">
      <c r="A3895">
        <f t="shared" si="60"/>
        <v>27.034722222220104</v>
      </c>
      <c r="B3895" s="1">
        <v>43444.701388888891</v>
      </c>
      <c r="C3895" s="20">
        <v>0.60318649999999996</v>
      </c>
      <c r="D3895" s="20">
        <v>1.424974</v>
      </c>
    </row>
    <row r="3896" spans="1:4">
      <c r="A3896">
        <f t="shared" si="60"/>
        <v>27.041666666664547</v>
      </c>
      <c r="B3896" s="1">
        <v>43444.708333333336</v>
      </c>
      <c r="C3896" s="20">
        <v>0.53807530000000003</v>
      </c>
      <c r="D3896" s="20">
        <v>3.62283</v>
      </c>
    </row>
    <row r="3897" spans="1:4">
      <c r="A3897">
        <f t="shared" si="60"/>
        <v>27.04861111110899</v>
      </c>
      <c r="B3897" s="1">
        <v>43444.715277777781</v>
      </c>
      <c r="C3897" s="20">
        <v>0.53807530000000003</v>
      </c>
      <c r="D3897" s="20">
        <v>3.62283</v>
      </c>
    </row>
    <row r="3898" spans="1:4">
      <c r="A3898">
        <f t="shared" si="60"/>
        <v>27.055555555553433</v>
      </c>
      <c r="B3898" s="1">
        <v>43444.722222222219</v>
      </c>
      <c r="C3898" s="20">
        <v>0.4441621</v>
      </c>
      <c r="D3898" s="20">
        <v>1.5481579999999999</v>
      </c>
    </row>
    <row r="3899" spans="1:4">
      <c r="A3899">
        <f t="shared" si="60"/>
        <v>27.062499999997875</v>
      </c>
      <c r="B3899" s="1">
        <v>43444.729166666664</v>
      </c>
      <c r="C3899" s="20">
        <v>0.4381929</v>
      </c>
      <c r="D3899" s="20">
        <v>1.700061</v>
      </c>
    </row>
    <row r="3900" spans="1:4">
      <c r="A3900">
        <f t="shared" si="60"/>
        <v>27.069444444442318</v>
      </c>
      <c r="B3900" s="1">
        <v>43444.736111111109</v>
      </c>
      <c r="C3900" s="20">
        <v>0.40588180000000001</v>
      </c>
      <c r="D3900" s="20">
        <v>352.06950000000001</v>
      </c>
    </row>
    <row r="3901" spans="1:4">
      <c r="A3901">
        <f t="shared" si="60"/>
        <v>27.076388888886761</v>
      </c>
      <c r="B3901" s="1">
        <v>43444.743055555555</v>
      </c>
      <c r="C3901" s="20">
        <v>0.43965549999999998</v>
      </c>
      <c r="D3901" s="20">
        <v>356.87079999999997</v>
      </c>
    </row>
    <row r="3902" spans="1:4">
      <c r="A3902">
        <f t="shared" si="60"/>
        <v>27.083333333331204</v>
      </c>
      <c r="B3902" s="1">
        <v>43444.75</v>
      </c>
      <c r="C3902" s="20">
        <v>0.2777211</v>
      </c>
      <c r="D3902" s="20">
        <v>4.1297129999999997</v>
      </c>
    </row>
    <row r="3903" spans="1:4">
      <c r="A3903">
        <f t="shared" si="60"/>
        <v>27.090277777775647</v>
      </c>
      <c r="B3903" s="1">
        <v>43444.756944444445</v>
      </c>
      <c r="C3903" s="20">
        <v>0.2777211</v>
      </c>
      <c r="D3903" s="20">
        <v>4.1297129999999997</v>
      </c>
    </row>
    <row r="3904" spans="1:4">
      <c r="A3904">
        <f t="shared" si="60"/>
        <v>27.09722222222009</v>
      </c>
      <c r="B3904" s="1">
        <v>43444.763888888891</v>
      </c>
      <c r="C3904" s="20">
        <v>0.2200568</v>
      </c>
      <c r="D3904" s="20">
        <v>344.44799999999998</v>
      </c>
    </row>
    <row r="3905" spans="1:4">
      <c r="A3905">
        <f t="shared" si="60"/>
        <v>27.104166666664533</v>
      </c>
      <c r="B3905" s="1">
        <v>43444.770833333336</v>
      </c>
      <c r="C3905" s="20">
        <v>0.12842509999999999</v>
      </c>
      <c r="D3905" s="20">
        <v>319.73750000000001</v>
      </c>
    </row>
    <row r="3906" spans="1:4">
      <c r="A3906">
        <f t="shared" si="60"/>
        <v>27.111111111108976</v>
      </c>
      <c r="B3906" s="1">
        <v>43444.777777777781</v>
      </c>
      <c r="C3906" s="20">
        <v>0.1065082</v>
      </c>
      <c r="D3906" s="20">
        <v>304.2869</v>
      </c>
    </row>
    <row r="3907" spans="1:4">
      <c r="A3907">
        <f t="shared" si="60"/>
        <v>27.118055555553418</v>
      </c>
      <c r="B3907" s="1">
        <v>43444.784722222219</v>
      </c>
      <c r="C3907" s="20">
        <v>0.1181059</v>
      </c>
      <c r="D3907" s="20">
        <v>267.57369999999997</v>
      </c>
    </row>
    <row r="3908" spans="1:4">
      <c r="A3908">
        <f t="shared" ref="A3908:A3971" si="61">A3907+((10/60)/24)</f>
        <v>27.124999999997861</v>
      </c>
      <c r="B3908" s="1">
        <v>43444.791666666664</v>
      </c>
      <c r="C3908" s="20">
        <v>0.13514809999999999</v>
      </c>
      <c r="D3908" s="20">
        <v>257.60910000000001</v>
      </c>
    </row>
    <row r="3909" spans="1:4">
      <c r="A3909">
        <f t="shared" si="61"/>
        <v>27.131944444442304</v>
      </c>
      <c r="B3909" s="1">
        <v>43444.798611111109</v>
      </c>
      <c r="C3909" s="20">
        <v>0.13514809999999999</v>
      </c>
      <c r="D3909" s="20">
        <v>257.60910000000001</v>
      </c>
    </row>
    <row r="3910" spans="1:4">
      <c r="A3910">
        <f t="shared" si="61"/>
        <v>27.138888888886747</v>
      </c>
      <c r="B3910" s="1">
        <v>43444.805555555555</v>
      </c>
      <c r="C3910" s="20">
        <v>0.14759739999999999</v>
      </c>
      <c r="D3910" s="20">
        <v>205.697</v>
      </c>
    </row>
    <row r="3911" spans="1:4">
      <c r="A3911">
        <f t="shared" si="61"/>
        <v>27.14583333333119</v>
      </c>
      <c r="B3911" s="1">
        <v>43444.8125</v>
      </c>
      <c r="C3911" s="20">
        <v>0.28485959999999999</v>
      </c>
      <c r="D3911" s="20">
        <v>211.06720000000001</v>
      </c>
    </row>
    <row r="3912" spans="1:4">
      <c r="A3912">
        <f t="shared" si="61"/>
        <v>27.152777777775633</v>
      </c>
      <c r="B3912" s="1">
        <v>43444.819444444445</v>
      </c>
      <c r="C3912" s="20">
        <v>0.3885615</v>
      </c>
      <c r="D3912" s="20">
        <v>194.60849999999999</v>
      </c>
    </row>
    <row r="3913" spans="1:4">
      <c r="A3913">
        <f t="shared" si="61"/>
        <v>27.159722222220076</v>
      </c>
      <c r="B3913" s="1">
        <v>43444.826388888891</v>
      </c>
      <c r="C3913" s="20">
        <v>0.37753409999999998</v>
      </c>
      <c r="D3913" s="20">
        <v>207.7868</v>
      </c>
    </row>
    <row r="3914" spans="1:4">
      <c r="A3914">
        <f t="shared" si="61"/>
        <v>27.166666666664518</v>
      </c>
      <c r="B3914" s="1">
        <v>43444.833333333336</v>
      </c>
      <c r="C3914" s="20">
        <v>0.4361468</v>
      </c>
      <c r="D3914" s="20">
        <v>187.90719999999999</v>
      </c>
    </row>
    <row r="3915" spans="1:4">
      <c r="A3915">
        <f t="shared" si="61"/>
        <v>27.173611111108961</v>
      </c>
      <c r="B3915" s="1">
        <v>43444.840277777781</v>
      </c>
      <c r="C3915" s="20">
        <v>0.4361468</v>
      </c>
      <c r="D3915" s="20">
        <v>187.90719999999999</v>
      </c>
    </row>
    <row r="3916" spans="1:4">
      <c r="A3916">
        <f t="shared" si="61"/>
        <v>27.180555555553404</v>
      </c>
      <c r="B3916" s="1">
        <v>43444.847222222219</v>
      </c>
      <c r="C3916" s="20">
        <v>0.47344380000000003</v>
      </c>
      <c r="D3916" s="20">
        <v>186.91489999999999</v>
      </c>
    </row>
    <row r="3917" spans="1:4">
      <c r="A3917">
        <f t="shared" si="61"/>
        <v>27.187499999997847</v>
      </c>
      <c r="B3917" s="1">
        <v>43444.854166666664</v>
      </c>
      <c r="C3917" s="20">
        <v>0.59721020000000002</v>
      </c>
      <c r="D3917" s="20">
        <v>183.6481</v>
      </c>
    </row>
    <row r="3918" spans="1:4">
      <c r="A3918">
        <f t="shared" si="61"/>
        <v>27.19444444444229</v>
      </c>
      <c r="B3918" s="1">
        <v>43444.861111111109</v>
      </c>
      <c r="C3918" s="20">
        <v>0.60997780000000001</v>
      </c>
      <c r="D3918" s="20">
        <v>188.6747</v>
      </c>
    </row>
    <row r="3919" spans="1:4">
      <c r="A3919">
        <f t="shared" si="61"/>
        <v>27.201388888886733</v>
      </c>
      <c r="B3919" s="1">
        <v>43444.868055555555</v>
      </c>
      <c r="C3919" s="20">
        <v>0.59876039999999997</v>
      </c>
      <c r="D3919" s="20">
        <v>186.4247</v>
      </c>
    </row>
    <row r="3920" spans="1:4">
      <c r="A3920">
        <f t="shared" si="61"/>
        <v>27.208333333331176</v>
      </c>
      <c r="B3920" s="1">
        <v>43444.875</v>
      </c>
      <c r="C3920" s="20">
        <v>0.60690120000000003</v>
      </c>
      <c r="D3920" s="20">
        <v>184.53630000000001</v>
      </c>
    </row>
    <row r="3921" spans="1:4">
      <c r="A3921">
        <f t="shared" si="61"/>
        <v>27.215277777775619</v>
      </c>
      <c r="B3921" s="1">
        <v>43444.881944444445</v>
      </c>
      <c r="C3921" s="20">
        <v>0.60690120000000003</v>
      </c>
      <c r="D3921" s="20">
        <v>184.53630000000001</v>
      </c>
    </row>
    <row r="3922" spans="1:4">
      <c r="A3922">
        <f t="shared" si="61"/>
        <v>27.222222222220061</v>
      </c>
      <c r="B3922" s="1">
        <v>43444.888888888891</v>
      </c>
      <c r="C3922" s="20">
        <v>0.70795620000000004</v>
      </c>
      <c r="D3922" s="20">
        <v>188.0385</v>
      </c>
    </row>
    <row r="3923" spans="1:4">
      <c r="A3923">
        <f t="shared" si="61"/>
        <v>27.229166666664504</v>
      </c>
      <c r="B3923" s="1">
        <v>43444.895833333336</v>
      </c>
      <c r="C3923" s="20">
        <v>0.75476679999999996</v>
      </c>
      <c r="D3923" s="20">
        <v>188.22669999999999</v>
      </c>
    </row>
    <row r="3924" spans="1:4">
      <c r="A3924">
        <f t="shared" si="61"/>
        <v>27.236111111108947</v>
      </c>
      <c r="B3924" s="1">
        <v>43444.902777777781</v>
      </c>
      <c r="C3924" s="20">
        <v>0.61486010000000002</v>
      </c>
      <c r="D3924" s="20">
        <v>189.1712</v>
      </c>
    </row>
    <row r="3925" spans="1:4">
      <c r="A3925">
        <f t="shared" si="61"/>
        <v>27.24305555555339</v>
      </c>
      <c r="B3925" s="1">
        <v>43444.909722222219</v>
      </c>
      <c r="C3925" s="20">
        <v>0.72046169999999998</v>
      </c>
      <c r="D3925" s="20">
        <v>190.2337</v>
      </c>
    </row>
    <row r="3926" spans="1:4">
      <c r="A3926">
        <f t="shared" si="61"/>
        <v>27.249999999997833</v>
      </c>
      <c r="B3926" s="1">
        <v>43444.916666666664</v>
      </c>
      <c r="C3926" s="20">
        <v>0.61576620000000004</v>
      </c>
      <c r="D3926" s="20">
        <v>186.34020000000001</v>
      </c>
    </row>
    <row r="3927" spans="1:4">
      <c r="A3927">
        <f t="shared" si="61"/>
        <v>27.256944444442276</v>
      </c>
      <c r="B3927" s="1">
        <v>43444.923611111109</v>
      </c>
      <c r="C3927" s="20">
        <v>0.61576620000000004</v>
      </c>
      <c r="D3927" s="20">
        <v>186.34020000000001</v>
      </c>
    </row>
    <row r="3928" spans="1:4">
      <c r="A3928">
        <f t="shared" si="61"/>
        <v>27.263888888886719</v>
      </c>
      <c r="B3928" s="1">
        <v>43444.930555555555</v>
      </c>
      <c r="C3928" s="20">
        <v>0.61515929999999996</v>
      </c>
      <c r="D3928" s="20">
        <v>181.30410000000001</v>
      </c>
    </row>
    <row r="3929" spans="1:4">
      <c r="A3929">
        <f t="shared" si="61"/>
        <v>27.270833333331161</v>
      </c>
      <c r="B3929" s="1">
        <v>43444.9375</v>
      </c>
      <c r="C3929" s="20">
        <v>0.6514875</v>
      </c>
      <c r="D3929" s="20">
        <v>183.87260000000001</v>
      </c>
    </row>
    <row r="3930" spans="1:4">
      <c r="A3930">
        <f t="shared" si="61"/>
        <v>27.277777777775604</v>
      </c>
      <c r="B3930" s="1">
        <v>43444.944444444445</v>
      </c>
      <c r="C3930" s="20">
        <v>0.640378</v>
      </c>
      <c r="D3930" s="20">
        <v>181.96879999999999</v>
      </c>
    </row>
    <row r="3931" spans="1:4">
      <c r="A3931">
        <f t="shared" si="61"/>
        <v>27.284722222220047</v>
      </c>
      <c r="B3931" s="1">
        <v>43444.951388888891</v>
      </c>
      <c r="C3931" s="20">
        <v>0.58247490000000002</v>
      </c>
      <c r="D3931" s="20">
        <v>189.78579999999999</v>
      </c>
    </row>
    <row r="3932" spans="1:4">
      <c r="A3932">
        <f t="shared" si="61"/>
        <v>27.29166666666449</v>
      </c>
      <c r="B3932" s="1">
        <v>43444.958333333336</v>
      </c>
      <c r="C3932" s="20">
        <v>0.62925750000000003</v>
      </c>
      <c r="D3932" s="20">
        <v>181.63919999999999</v>
      </c>
    </row>
    <row r="3933" spans="1:4">
      <c r="A3933">
        <f t="shared" si="61"/>
        <v>27.298611111108933</v>
      </c>
      <c r="B3933" s="1">
        <v>43444.965277777781</v>
      </c>
      <c r="C3933" s="20">
        <v>0.62925750000000003</v>
      </c>
      <c r="D3933" s="20">
        <v>181.63919999999999</v>
      </c>
    </row>
    <row r="3934" spans="1:4">
      <c r="A3934">
        <f t="shared" si="61"/>
        <v>27.305555555553376</v>
      </c>
      <c r="B3934" s="1">
        <v>43444.972222222219</v>
      </c>
      <c r="C3934" s="20">
        <v>0.39678839999999999</v>
      </c>
      <c r="D3934" s="20">
        <v>183.61240000000001</v>
      </c>
    </row>
    <row r="3935" spans="1:4">
      <c r="A3935">
        <f t="shared" si="61"/>
        <v>27.312499999997819</v>
      </c>
      <c r="B3935" s="1">
        <v>43444.979166666664</v>
      </c>
      <c r="C3935" s="20">
        <v>0.4353321</v>
      </c>
      <c r="D3935" s="20">
        <v>182.238</v>
      </c>
    </row>
    <row r="3936" spans="1:4">
      <c r="A3936">
        <f t="shared" si="61"/>
        <v>27.319444444442261</v>
      </c>
      <c r="B3936" s="1">
        <v>43444.986111111109</v>
      </c>
      <c r="C3936" s="20">
        <v>0.55003270000000004</v>
      </c>
      <c r="D3936" s="20">
        <v>179.375</v>
      </c>
    </row>
    <row r="3937" spans="1:4">
      <c r="A3937">
        <f t="shared" si="61"/>
        <v>27.326388888886704</v>
      </c>
      <c r="B3937" s="1">
        <v>43444.993055555555</v>
      </c>
      <c r="C3937" s="20">
        <v>0.41622229999999999</v>
      </c>
      <c r="D3937" s="20">
        <v>166.66489999999999</v>
      </c>
    </row>
    <row r="3938" spans="1:4">
      <c r="A3938">
        <f t="shared" si="61"/>
        <v>27.333333333331147</v>
      </c>
      <c r="B3938" s="1">
        <v>43445</v>
      </c>
      <c r="C3938" s="20">
        <v>0.40080539999999998</v>
      </c>
      <c r="D3938" s="20">
        <v>174.55969999999999</v>
      </c>
    </row>
    <row r="3939" spans="1:4">
      <c r="A3939">
        <f t="shared" si="61"/>
        <v>27.34027777777559</v>
      </c>
      <c r="B3939" s="1">
        <v>43445.006944444445</v>
      </c>
      <c r="C3939" s="20">
        <v>0.40080539999999998</v>
      </c>
      <c r="D3939" s="20">
        <v>174.55969999999999</v>
      </c>
    </row>
    <row r="3940" spans="1:4">
      <c r="A3940">
        <f t="shared" si="61"/>
        <v>27.347222222220033</v>
      </c>
      <c r="B3940" s="1">
        <v>43445.013888888891</v>
      </c>
      <c r="C3940" s="20">
        <v>0.32421139999999998</v>
      </c>
      <c r="D3940" s="20">
        <v>167.8929</v>
      </c>
    </row>
    <row r="3941" spans="1:4">
      <c r="A3941">
        <f t="shared" si="61"/>
        <v>27.354166666664476</v>
      </c>
      <c r="B3941" s="1">
        <v>43445.020833333336</v>
      </c>
      <c r="C3941" s="20">
        <v>0.24665770000000001</v>
      </c>
      <c r="D3941" s="20">
        <v>175.8151</v>
      </c>
    </row>
    <row r="3942" spans="1:4">
      <c r="A3942">
        <f t="shared" si="61"/>
        <v>27.361111111108919</v>
      </c>
      <c r="B3942" s="1">
        <v>43445.027777777781</v>
      </c>
      <c r="C3942" s="20">
        <v>0.2289651</v>
      </c>
      <c r="D3942" s="20">
        <v>185.26240000000001</v>
      </c>
    </row>
    <row r="3943" spans="1:4">
      <c r="A3943">
        <f t="shared" si="61"/>
        <v>27.368055555553362</v>
      </c>
      <c r="B3943" s="1">
        <v>43445.034722222219</v>
      </c>
      <c r="C3943" s="20">
        <v>0.1584487</v>
      </c>
      <c r="D3943" s="20">
        <v>136.5343</v>
      </c>
    </row>
    <row r="3944" spans="1:4">
      <c r="A3944">
        <f t="shared" si="61"/>
        <v>27.374999999997804</v>
      </c>
      <c r="B3944" s="1">
        <v>43445.041666666664</v>
      </c>
      <c r="C3944" s="20">
        <v>0.1920963</v>
      </c>
      <c r="D3944" s="20">
        <v>139.01050000000001</v>
      </c>
    </row>
    <row r="3945" spans="1:4">
      <c r="A3945">
        <f t="shared" si="61"/>
        <v>27.381944444442247</v>
      </c>
      <c r="B3945" s="1">
        <v>43445.048611111109</v>
      </c>
      <c r="C3945" s="20">
        <v>0.1920963</v>
      </c>
      <c r="D3945" s="20">
        <v>139.01050000000001</v>
      </c>
    </row>
    <row r="3946" spans="1:4">
      <c r="A3946">
        <f t="shared" si="61"/>
        <v>27.38888888888669</v>
      </c>
      <c r="B3946" s="1">
        <v>43445.055555555555</v>
      </c>
      <c r="C3946" s="20">
        <v>0.1760824</v>
      </c>
      <c r="D3946" s="20">
        <v>45.690280000000001</v>
      </c>
    </row>
    <row r="3947" spans="1:4">
      <c r="A3947">
        <f t="shared" si="61"/>
        <v>27.395833333331133</v>
      </c>
      <c r="B3947" s="1">
        <v>43445.0625</v>
      </c>
      <c r="C3947" s="20">
        <v>0.18523500000000001</v>
      </c>
      <c r="D3947" s="20">
        <v>37.983499999999999</v>
      </c>
    </row>
    <row r="3948" spans="1:4">
      <c r="A3948">
        <f t="shared" si="61"/>
        <v>27.402777777775576</v>
      </c>
      <c r="B3948" s="1">
        <v>43445.069444444445</v>
      </c>
      <c r="C3948" s="20">
        <v>0.350464</v>
      </c>
      <c r="D3948" s="20">
        <v>22.833649999999999</v>
      </c>
    </row>
    <row r="3949" spans="1:4">
      <c r="A3949">
        <f t="shared" si="61"/>
        <v>27.409722222220019</v>
      </c>
      <c r="B3949" s="1">
        <v>43445.076388888891</v>
      </c>
      <c r="C3949" s="20">
        <v>0.42742950000000002</v>
      </c>
      <c r="D3949" s="20">
        <v>30.044160000000002</v>
      </c>
    </row>
    <row r="3950" spans="1:4">
      <c r="A3950">
        <f t="shared" si="61"/>
        <v>27.416666666664462</v>
      </c>
      <c r="B3950" s="1">
        <v>43445.083333333336</v>
      </c>
      <c r="C3950" s="20">
        <v>0.56317410000000001</v>
      </c>
      <c r="D3950" s="20">
        <v>13.76482</v>
      </c>
    </row>
    <row r="3951" spans="1:4">
      <c r="A3951">
        <f t="shared" si="61"/>
        <v>27.423611111108904</v>
      </c>
      <c r="B3951" s="1">
        <v>43445.090277777781</v>
      </c>
      <c r="C3951" s="20">
        <v>0.56317410000000001</v>
      </c>
      <c r="D3951" s="20">
        <v>13.76482</v>
      </c>
    </row>
    <row r="3952" spans="1:4">
      <c r="A3952">
        <f t="shared" si="61"/>
        <v>27.430555555553347</v>
      </c>
      <c r="B3952" s="1">
        <v>43445.097222222219</v>
      </c>
      <c r="C3952" s="20">
        <v>0.57918650000000005</v>
      </c>
      <c r="D3952" s="20">
        <v>14.396140000000001</v>
      </c>
    </row>
    <row r="3953" spans="1:4">
      <c r="A3953">
        <f t="shared" si="61"/>
        <v>27.43749999999779</v>
      </c>
      <c r="B3953" s="1">
        <v>43445.104166666664</v>
      </c>
      <c r="C3953" s="20">
        <v>0.59352930000000004</v>
      </c>
      <c r="D3953" s="20">
        <v>14.73865</v>
      </c>
    </row>
    <row r="3954" spans="1:4">
      <c r="A3954">
        <f t="shared" si="61"/>
        <v>27.444444444442233</v>
      </c>
      <c r="B3954" s="1">
        <v>43445.111111111109</v>
      </c>
      <c r="C3954" s="20">
        <v>0.68864579999999997</v>
      </c>
      <c r="D3954" s="20">
        <v>7.3417320000000004</v>
      </c>
    </row>
    <row r="3955" spans="1:4">
      <c r="A3955">
        <f t="shared" si="61"/>
        <v>27.451388888886676</v>
      </c>
      <c r="B3955" s="1">
        <v>43445.118055555555</v>
      </c>
      <c r="C3955" s="20">
        <v>0.66130169999999999</v>
      </c>
      <c r="D3955" s="20">
        <v>8.5221979999999995</v>
      </c>
    </row>
    <row r="3956" spans="1:4">
      <c r="A3956">
        <f t="shared" si="61"/>
        <v>27.458333333331119</v>
      </c>
      <c r="B3956" s="1">
        <v>43445.125</v>
      </c>
      <c r="C3956" s="20">
        <v>0.68966810000000001</v>
      </c>
      <c r="D3956" s="20">
        <v>9.0935579999999998</v>
      </c>
    </row>
    <row r="3957" spans="1:4">
      <c r="A3957">
        <f t="shared" si="61"/>
        <v>27.465277777775562</v>
      </c>
      <c r="B3957" s="1">
        <v>43445.131944444445</v>
      </c>
      <c r="C3957" s="20">
        <v>0.68966810000000001</v>
      </c>
      <c r="D3957" s="20">
        <v>9.0935579999999998</v>
      </c>
    </row>
    <row r="3958" spans="1:4">
      <c r="A3958">
        <f t="shared" si="61"/>
        <v>27.472222222220005</v>
      </c>
      <c r="B3958" s="1">
        <v>43445.138888888891</v>
      </c>
      <c r="C3958" s="20">
        <v>0.9208094</v>
      </c>
      <c r="D3958" s="20">
        <v>9.1861259999999998</v>
      </c>
    </row>
    <row r="3959" spans="1:4">
      <c r="A3959">
        <f t="shared" si="61"/>
        <v>27.479166666664447</v>
      </c>
      <c r="B3959" s="1">
        <v>43445.145833333336</v>
      </c>
      <c r="C3959" s="20">
        <v>0.85619619999999996</v>
      </c>
      <c r="D3959" s="20">
        <v>9.6823510000000006</v>
      </c>
    </row>
    <row r="3960" spans="1:4">
      <c r="A3960">
        <f t="shared" si="61"/>
        <v>27.48611111110889</v>
      </c>
      <c r="B3960" s="1">
        <v>43445.152777777781</v>
      </c>
      <c r="C3960" s="20">
        <v>0.72520689999999999</v>
      </c>
      <c r="D3960" s="20">
        <v>10.08578</v>
      </c>
    </row>
    <row r="3961" spans="1:4">
      <c r="A3961">
        <f t="shared" si="61"/>
        <v>27.493055555553333</v>
      </c>
      <c r="B3961" s="1">
        <v>43445.159722222219</v>
      </c>
      <c r="C3961" s="20">
        <v>0.89285270000000005</v>
      </c>
      <c r="D3961" s="20">
        <v>13.27359</v>
      </c>
    </row>
    <row r="3962" spans="1:4">
      <c r="A3962">
        <f t="shared" si="61"/>
        <v>27.499999999997776</v>
      </c>
      <c r="B3962" s="1">
        <v>43445.166666666664</v>
      </c>
      <c r="C3962" s="20">
        <v>0.66500680000000001</v>
      </c>
      <c r="D3962" s="20">
        <v>0.25847550000000002</v>
      </c>
    </row>
    <row r="3963" spans="1:4">
      <c r="A3963">
        <f t="shared" si="61"/>
        <v>27.506944444442219</v>
      </c>
      <c r="B3963" s="1">
        <v>43445.173611111109</v>
      </c>
      <c r="C3963" s="20">
        <v>0.66500680000000001</v>
      </c>
      <c r="D3963" s="20">
        <v>0.25847550000000002</v>
      </c>
    </row>
    <row r="3964" spans="1:4">
      <c r="A3964">
        <f t="shared" si="61"/>
        <v>27.513888888886662</v>
      </c>
      <c r="B3964" s="1">
        <v>43445.180555555555</v>
      </c>
      <c r="C3964" s="20">
        <v>0.67458130000000005</v>
      </c>
      <c r="D3964" s="20">
        <v>8.0099859999999996</v>
      </c>
    </row>
    <row r="3965" spans="1:4">
      <c r="A3965">
        <f t="shared" si="61"/>
        <v>27.520833333331105</v>
      </c>
      <c r="B3965" s="1">
        <v>43445.1875</v>
      </c>
      <c r="C3965" s="20">
        <v>0.77530710000000003</v>
      </c>
      <c r="D3965" s="20">
        <v>9.3529800000000005</v>
      </c>
    </row>
    <row r="3966" spans="1:4">
      <c r="A3966">
        <f t="shared" si="61"/>
        <v>27.527777777775547</v>
      </c>
      <c r="B3966" s="1">
        <v>43445.194444444445</v>
      </c>
      <c r="C3966" s="20">
        <v>0.80276080000000005</v>
      </c>
      <c r="D3966" s="20">
        <v>6.8682850000000002</v>
      </c>
    </row>
    <row r="3967" spans="1:4">
      <c r="A3967">
        <f t="shared" si="61"/>
        <v>27.53472222221999</v>
      </c>
      <c r="B3967" s="1">
        <v>43445.201388888891</v>
      </c>
      <c r="C3967" s="20">
        <v>0.65938450000000004</v>
      </c>
      <c r="D3967" s="20">
        <v>10.66236</v>
      </c>
    </row>
    <row r="3968" spans="1:4">
      <c r="A3968">
        <f t="shared" si="61"/>
        <v>27.541666666664433</v>
      </c>
      <c r="B3968" s="1">
        <v>43445.208333333336</v>
      </c>
      <c r="C3968" s="20">
        <v>0.59004829999999997</v>
      </c>
      <c r="D3968" s="20">
        <v>6.7155100000000001</v>
      </c>
    </row>
    <row r="3969" spans="1:4">
      <c r="A3969">
        <f t="shared" si="61"/>
        <v>27.548611111108876</v>
      </c>
      <c r="B3969" s="1">
        <v>43445.215277777781</v>
      </c>
      <c r="C3969" s="20">
        <v>0.59004829999999997</v>
      </c>
      <c r="D3969" s="20">
        <v>6.7155100000000001</v>
      </c>
    </row>
    <row r="3970" spans="1:4">
      <c r="A3970">
        <f t="shared" si="61"/>
        <v>27.555555555553319</v>
      </c>
      <c r="B3970" s="1">
        <v>43445.222222222219</v>
      </c>
      <c r="C3970" s="20">
        <v>0.49552499999999999</v>
      </c>
      <c r="D3970" s="20">
        <v>6.8381809999999996</v>
      </c>
    </row>
    <row r="3971" spans="1:4">
      <c r="A3971">
        <f t="shared" si="61"/>
        <v>27.562499999997762</v>
      </c>
      <c r="B3971" s="1">
        <v>43445.229166666664</v>
      </c>
      <c r="C3971" s="20">
        <v>0.57218880000000005</v>
      </c>
      <c r="D3971" s="20">
        <v>5.0131139999999998</v>
      </c>
    </row>
    <row r="3972" spans="1:4">
      <c r="A3972">
        <f t="shared" ref="A3972:A4035" si="62">A3971+((10/60)/24)</f>
        <v>27.569444444442205</v>
      </c>
      <c r="B3972" s="1">
        <v>43445.236111111109</v>
      </c>
      <c r="C3972" s="20">
        <v>0.47327049999999998</v>
      </c>
      <c r="D3972" s="20">
        <v>358.06259999999997</v>
      </c>
    </row>
    <row r="3973" spans="1:4">
      <c r="A3973">
        <f t="shared" si="62"/>
        <v>27.576388888886648</v>
      </c>
      <c r="B3973" s="1">
        <v>43445.243055555555</v>
      </c>
      <c r="C3973" s="20">
        <v>0.5310009</v>
      </c>
      <c r="D3973" s="20">
        <v>0.1079015</v>
      </c>
    </row>
    <row r="3974" spans="1:4">
      <c r="A3974">
        <f t="shared" si="62"/>
        <v>27.58333333333109</v>
      </c>
      <c r="B3974" s="1">
        <v>43445.25</v>
      </c>
      <c r="C3974" s="20">
        <v>0.31826559999999998</v>
      </c>
      <c r="D3974" s="20">
        <v>2.3409770000000001</v>
      </c>
    </row>
    <row r="3975" spans="1:4">
      <c r="A3975">
        <f t="shared" si="62"/>
        <v>27.590277777775533</v>
      </c>
      <c r="B3975" s="1">
        <v>43445.256944444445</v>
      </c>
      <c r="C3975" s="20">
        <v>0.31826559999999998</v>
      </c>
      <c r="D3975" s="20">
        <v>2.3409770000000001</v>
      </c>
    </row>
    <row r="3976" spans="1:4">
      <c r="A3976">
        <f t="shared" si="62"/>
        <v>27.597222222219976</v>
      </c>
      <c r="B3976" s="1">
        <v>43445.263888888891</v>
      </c>
      <c r="C3976" s="20">
        <v>0.33971750000000001</v>
      </c>
      <c r="D3976" s="20">
        <v>12.23611</v>
      </c>
    </row>
    <row r="3977" spans="1:4">
      <c r="A3977">
        <f t="shared" si="62"/>
        <v>27.604166666664419</v>
      </c>
      <c r="B3977" s="1">
        <v>43445.270833333336</v>
      </c>
      <c r="C3977" s="20">
        <v>0.19972480000000001</v>
      </c>
      <c r="D3977" s="20">
        <v>4.8827600000000002</v>
      </c>
    </row>
    <row r="3978" spans="1:4">
      <c r="A3978">
        <f t="shared" si="62"/>
        <v>27.611111111108862</v>
      </c>
      <c r="B3978" s="1">
        <v>43445.277777777781</v>
      </c>
      <c r="C3978" s="20">
        <v>0.21925559999999999</v>
      </c>
      <c r="D3978" s="20">
        <v>346.28059999999999</v>
      </c>
    </row>
    <row r="3979" spans="1:4">
      <c r="A3979">
        <f t="shared" si="62"/>
        <v>27.618055555553305</v>
      </c>
      <c r="B3979" s="1">
        <v>43445.284722222219</v>
      </c>
      <c r="C3979" s="20">
        <v>0.2128497</v>
      </c>
      <c r="D3979" s="20">
        <v>354.87869999999998</v>
      </c>
    </row>
    <row r="3980" spans="1:4">
      <c r="A3980">
        <f t="shared" si="62"/>
        <v>27.624999999997748</v>
      </c>
      <c r="B3980" s="1">
        <v>43445.291666666664</v>
      </c>
      <c r="C3980" s="20">
        <v>0.2243569</v>
      </c>
      <c r="D3980" s="20">
        <v>348.69009999999997</v>
      </c>
    </row>
    <row r="3981" spans="1:4">
      <c r="A3981">
        <f t="shared" si="62"/>
        <v>27.63194444444219</v>
      </c>
      <c r="B3981" s="1">
        <v>43445.298611111109</v>
      </c>
      <c r="C3981" s="20">
        <v>0.2243569</v>
      </c>
      <c r="D3981" s="20">
        <v>348.69009999999997</v>
      </c>
    </row>
    <row r="3982" spans="1:4">
      <c r="A3982">
        <f t="shared" si="62"/>
        <v>27.638888888886633</v>
      </c>
      <c r="B3982" s="1">
        <v>43445.305555555555</v>
      </c>
      <c r="C3982" s="20">
        <v>8.132035E-2</v>
      </c>
      <c r="D3982" s="20">
        <v>343.57069999999999</v>
      </c>
    </row>
    <row r="3983" spans="1:4">
      <c r="A3983">
        <f t="shared" si="62"/>
        <v>27.645833333331076</v>
      </c>
      <c r="B3983" s="1">
        <v>43445.3125</v>
      </c>
      <c r="C3983" s="20">
        <v>9.0443350000000006E-2</v>
      </c>
      <c r="D3983" s="20">
        <v>234.9042</v>
      </c>
    </row>
    <row r="3984" spans="1:4">
      <c r="A3984">
        <f t="shared" si="62"/>
        <v>27.652777777775519</v>
      </c>
      <c r="B3984" s="1">
        <v>43445.319444444445</v>
      </c>
      <c r="C3984" s="20">
        <v>0.1957575</v>
      </c>
      <c r="D3984" s="20">
        <v>250.9171</v>
      </c>
    </row>
    <row r="3985" spans="1:4">
      <c r="A3985">
        <f t="shared" si="62"/>
        <v>27.659722222219962</v>
      </c>
      <c r="B3985" s="1">
        <v>43445.326388888891</v>
      </c>
      <c r="C3985" s="20">
        <v>0.28264640000000002</v>
      </c>
      <c r="D3985" s="20">
        <v>214.47720000000001</v>
      </c>
    </row>
    <row r="3986" spans="1:4">
      <c r="A3986">
        <f t="shared" si="62"/>
        <v>27.666666666664405</v>
      </c>
      <c r="B3986" s="1">
        <v>43445.333333333336</v>
      </c>
      <c r="C3986" s="20">
        <v>0.3114306</v>
      </c>
      <c r="D3986" s="20">
        <v>204.67230000000001</v>
      </c>
    </row>
    <row r="3987" spans="1:4">
      <c r="A3987">
        <f t="shared" si="62"/>
        <v>27.673611111108848</v>
      </c>
      <c r="B3987" s="1">
        <v>43445.340277777781</v>
      </c>
      <c r="C3987" s="20">
        <v>0.3114306</v>
      </c>
      <c r="D3987" s="20">
        <v>204.67230000000001</v>
      </c>
    </row>
    <row r="3988" spans="1:4">
      <c r="A3988">
        <f t="shared" si="62"/>
        <v>27.680555555553291</v>
      </c>
      <c r="B3988" s="1">
        <v>43445.347222222219</v>
      </c>
      <c r="C3988" s="20">
        <v>0.35468300000000003</v>
      </c>
      <c r="D3988" s="20">
        <v>195.36850000000001</v>
      </c>
    </row>
    <row r="3989" spans="1:4">
      <c r="A3989">
        <f t="shared" si="62"/>
        <v>27.687499999997733</v>
      </c>
      <c r="B3989" s="1">
        <v>43445.354166666664</v>
      </c>
      <c r="C3989" s="20">
        <v>0.35379369999999999</v>
      </c>
      <c r="D3989" s="20">
        <v>191.24639999999999</v>
      </c>
    </row>
    <row r="3990" spans="1:4">
      <c r="A3990">
        <f t="shared" si="62"/>
        <v>27.694444444442176</v>
      </c>
      <c r="B3990" s="1">
        <v>43445.361111111109</v>
      </c>
      <c r="C3990" s="20">
        <v>0.46109109999999998</v>
      </c>
      <c r="D3990" s="20">
        <v>190.74940000000001</v>
      </c>
    </row>
    <row r="3991" spans="1:4">
      <c r="A3991">
        <f t="shared" si="62"/>
        <v>27.701388888886619</v>
      </c>
      <c r="B3991" s="1">
        <v>43445.368055555555</v>
      </c>
      <c r="C3991" s="20">
        <v>0.55324490000000004</v>
      </c>
      <c r="D3991" s="20">
        <v>187.89580000000001</v>
      </c>
    </row>
    <row r="3992" spans="1:4">
      <c r="A3992">
        <f t="shared" si="62"/>
        <v>27.708333333331062</v>
      </c>
      <c r="B3992" s="1">
        <v>43445.375</v>
      </c>
      <c r="C3992" s="20">
        <v>0.63333799999999996</v>
      </c>
      <c r="D3992" s="20">
        <v>186.7098</v>
      </c>
    </row>
    <row r="3993" spans="1:4">
      <c r="A3993">
        <f t="shared" si="62"/>
        <v>27.715277777775505</v>
      </c>
      <c r="B3993" s="1">
        <v>43445.381944444445</v>
      </c>
      <c r="C3993" s="20">
        <v>0.63333799999999996</v>
      </c>
      <c r="D3993" s="20">
        <v>186.7098</v>
      </c>
    </row>
    <row r="3994" spans="1:4">
      <c r="A3994">
        <f t="shared" si="62"/>
        <v>27.722222222219948</v>
      </c>
      <c r="B3994" s="1">
        <v>43445.388888888891</v>
      </c>
      <c r="C3994" s="20">
        <v>0.52581750000000005</v>
      </c>
      <c r="D3994" s="20">
        <v>194.0891</v>
      </c>
    </row>
    <row r="3995" spans="1:4">
      <c r="A3995">
        <f t="shared" si="62"/>
        <v>27.729166666664391</v>
      </c>
      <c r="B3995" s="1">
        <v>43445.395833333336</v>
      </c>
      <c r="C3995" s="20">
        <v>0.51019409999999998</v>
      </c>
      <c r="D3995" s="20">
        <v>186.41460000000001</v>
      </c>
    </row>
    <row r="3996" spans="1:4">
      <c r="A3996">
        <f t="shared" si="62"/>
        <v>27.736111111108833</v>
      </c>
      <c r="B3996" s="1">
        <v>43445.402777777781</v>
      </c>
      <c r="C3996" s="20">
        <v>0.51832230000000001</v>
      </c>
      <c r="D3996" s="20">
        <v>184.09350000000001</v>
      </c>
    </row>
    <row r="3997" spans="1:4">
      <c r="A3997">
        <f t="shared" si="62"/>
        <v>27.743055555553276</v>
      </c>
      <c r="B3997" s="1">
        <v>43445.409722222219</v>
      </c>
      <c r="C3997" s="20">
        <v>0.53374339999999998</v>
      </c>
      <c r="D3997" s="20">
        <v>187.64429999999999</v>
      </c>
    </row>
    <row r="3998" spans="1:4">
      <c r="A3998">
        <f t="shared" si="62"/>
        <v>27.749999999997719</v>
      </c>
      <c r="B3998" s="1">
        <v>43445.416666666664</v>
      </c>
      <c r="C3998" s="20">
        <v>0.51481739999999998</v>
      </c>
      <c r="D3998" s="20">
        <v>183.22919999999999</v>
      </c>
    </row>
    <row r="3999" spans="1:4">
      <c r="A3999">
        <f t="shared" si="62"/>
        <v>27.756944444442162</v>
      </c>
      <c r="B3999" s="1">
        <v>43445.423611111109</v>
      </c>
      <c r="C3999" s="20">
        <v>0.51481739999999998</v>
      </c>
      <c r="D3999" s="20">
        <v>183.22919999999999</v>
      </c>
    </row>
    <row r="4000" spans="1:4">
      <c r="A4000">
        <f t="shared" si="62"/>
        <v>27.763888888886605</v>
      </c>
      <c r="B4000" s="1">
        <v>43445.430555555555</v>
      </c>
      <c r="C4000" s="20">
        <v>0.58398799999999995</v>
      </c>
      <c r="D4000" s="20">
        <v>185.79849999999999</v>
      </c>
    </row>
    <row r="4001" spans="1:4">
      <c r="A4001">
        <f t="shared" si="62"/>
        <v>27.770833333331048</v>
      </c>
      <c r="B4001" s="1">
        <v>43445.4375</v>
      </c>
      <c r="C4001" s="20">
        <v>0.62283379999999999</v>
      </c>
      <c r="D4001" s="20">
        <v>186.3605</v>
      </c>
    </row>
    <row r="4002" spans="1:4">
      <c r="A4002">
        <f t="shared" si="62"/>
        <v>27.777777777775491</v>
      </c>
      <c r="B4002" s="1">
        <v>43445.444444444445</v>
      </c>
      <c r="C4002" s="20">
        <v>0.65721839999999998</v>
      </c>
      <c r="D4002" s="20">
        <v>183.48929999999999</v>
      </c>
    </row>
    <row r="4003" spans="1:4">
      <c r="A4003">
        <f t="shared" si="62"/>
        <v>27.784722222219933</v>
      </c>
      <c r="B4003" s="1">
        <v>43445.451388888891</v>
      </c>
      <c r="C4003" s="20">
        <v>0.70032139999999998</v>
      </c>
      <c r="D4003" s="20">
        <v>188.2921</v>
      </c>
    </row>
    <row r="4004" spans="1:4">
      <c r="A4004">
        <f t="shared" si="62"/>
        <v>27.791666666664376</v>
      </c>
      <c r="B4004" s="1">
        <v>43445.458333333336</v>
      </c>
      <c r="C4004" s="20">
        <v>0.54726410000000003</v>
      </c>
      <c r="D4004" s="20">
        <v>181.7801</v>
      </c>
    </row>
    <row r="4005" spans="1:4">
      <c r="A4005">
        <f t="shared" si="62"/>
        <v>27.798611111108819</v>
      </c>
      <c r="B4005" s="1">
        <v>43445.465277777781</v>
      </c>
      <c r="C4005" s="20">
        <v>0.54726410000000003</v>
      </c>
      <c r="D4005" s="20">
        <v>181.7801</v>
      </c>
    </row>
    <row r="4006" spans="1:4">
      <c r="A4006">
        <f t="shared" si="62"/>
        <v>27.805555555553262</v>
      </c>
      <c r="B4006" s="1">
        <v>43445.472222222219</v>
      </c>
      <c r="C4006" s="20">
        <v>0.58920709999999998</v>
      </c>
      <c r="D4006" s="20">
        <v>193.04560000000001</v>
      </c>
    </row>
    <row r="4007" spans="1:4">
      <c r="A4007">
        <f t="shared" si="62"/>
        <v>27.812499999997705</v>
      </c>
      <c r="B4007" s="1">
        <v>43445.479166666664</v>
      </c>
      <c r="C4007" s="20">
        <v>0.58067550000000001</v>
      </c>
      <c r="D4007" s="20">
        <v>189.91650000000001</v>
      </c>
    </row>
    <row r="4008" spans="1:4">
      <c r="A4008">
        <f t="shared" si="62"/>
        <v>27.819444444442148</v>
      </c>
      <c r="B4008" s="1">
        <v>43445.486111111109</v>
      </c>
      <c r="C4008" s="20">
        <v>0.59386280000000002</v>
      </c>
      <c r="D4008" s="20">
        <v>184.5393</v>
      </c>
    </row>
    <row r="4009" spans="1:4">
      <c r="A4009">
        <f t="shared" si="62"/>
        <v>27.826388888886591</v>
      </c>
      <c r="B4009" s="1">
        <v>43445.493055555555</v>
      </c>
      <c r="C4009" s="20">
        <v>0.58508289999999996</v>
      </c>
      <c r="D4009" s="20">
        <v>186.77279999999999</v>
      </c>
    </row>
    <row r="4010" spans="1:4">
      <c r="A4010">
        <f t="shared" si="62"/>
        <v>27.833333333331034</v>
      </c>
      <c r="B4010" s="1">
        <v>43445.5</v>
      </c>
      <c r="C4010" s="20">
        <v>0.3581299</v>
      </c>
      <c r="D4010" s="20">
        <v>186.25190000000001</v>
      </c>
    </row>
    <row r="4011" spans="1:4">
      <c r="A4011">
        <f t="shared" si="62"/>
        <v>27.840277777775476</v>
      </c>
      <c r="B4011" s="1">
        <v>43445.506944444445</v>
      </c>
      <c r="C4011" s="20">
        <v>0.3581299</v>
      </c>
      <c r="D4011" s="20">
        <v>186.25190000000001</v>
      </c>
    </row>
    <row r="4012" spans="1:4">
      <c r="A4012">
        <f t="shared" si="62"/>
        <v>27.847222222219919</v>
      </c>
      <c r="B4012" s="1">
        <v>43445.513888888891</v>
      </c>
      <c r="C4012" s="20">
        <v>0.46046930000000003</v>
      </c>
      <c r="D4012" s="20">
        <v>187.98929999999999</v>
      </c>
    </row>
    <row r="4013" spans="1:4">
      <c r="A4013">
        <f t="shared" si="62"/>
        <v>27.854166666664362</v>
      </c>
      <c r="B4013" s="1">
        <v>43445.520833333336</v>
      </c>
      <c r="C4013" s="20">
        <v>0.42544209999999999</v>
      </c>
      <c r="D4013" s="20">
        <v>175.28110000000001</v>
      </c>
    </row>
    <row r="4014" spans="1:4">
      <c r="A4014">
        <f t="shared" si="62"/>
        <v>27.861111111108805</v>
      </c>
      <c r="B4014" s="1">
        <v>43445.527777777781</v>
      </c>
      <c r="C4014" s="20">
        <v>0.31900000000000001</v>
      </c>
      <c r="D4014" s="20">
        <v>180</v>
      </c>
    </row>
    <row r="4015" spans="1:4">
      <c r="A4015">
        <f t="shared" si="62"/>
        <v>27.868055555553248</v>
      </c>
      <c r="B4015" s="1">
        <v>43445.534722222219</v>
      </c>
      <c r="C4015" s="20">
        <v>0.15307509999999999</v>
      </c>
      <c r="D4015" s="20">
        <v>151.0908</v>
      </c>
    </row>
    <row r="4016" spans="1:4">
      <c r="A4016">
        <f t="shared" si="62"/>
        <v>27.874999999997691</v>
      </c>
      <c r="B4016" s="1">
        <v>43445.541666666664</v>
      </c>
      <c r="C4016" s="20">
        <v>0.26123170000000001</v>
      </c>
      <c r="D4016" s="20">
        <v>162.3974</v>
      </c>
    </row>
    <row r="4017" spans="1:4">
      <c r="A4017">
        <f t="shared" si="62"/>
        <v>27.881944444442134</v>
      </c>
      <c r="B4017" s="1">
        <v>43445.548611111109</v>
      </c>
      <c r="C4017" s="20">
        <v>0.26123170000000001</v>
      </c>
      <c r="D4017" s="20">
        <v>162.3974</v>
      </c>
    </row>
    <row r="4018" spans="1:4">
      <c r="A4018">
        <f t="shared" si="62"/>
        <v>27.888888888886576</v>
      </c>
      <c r="B4018" s="1">
        <v>43445.555555555555</v>
      </c>
      <c r="C4018" s="20">
        <v>0.21927150000000001</v>
      </c>
      <c r="D4018" s="20">
        <v>165.20320000000001</v>
      </c>
    </row>
    <row r="4019" spans="1:4">
      <c r="A4019">
        <f t="shared" si="62"/>
        <v>27.895833333331019</v>
      </c>
      <c r="B4019" s="1">
        <v>43445.5625</v>
      </c>
      <c r="C4019" s="20">
        <v>0.21289669999999999</v>
      </c>
      <c r="D4019" s="20">
        <v>133.6678</v>
      </c>
    </row>
    <row r="4020" spans="1:4">
      <c r="A4020">
        <f t="shared" si="62"/>
        <v>27.902777777775462</v>
      </c>
      <c r="B4020" s="1">
        <v>43445.569444444445</v>
      </c>
      <c r="C4020" s="20">
        <v>0.11923930000000001</v>
      </c>
      <c r="D4020" s="20">
        <v>101.1215</v>
      </c>
    </row>
    <row r="4021" spans="1:4">
      <c r="A4021">
        <f t="shared" si="62"/>
        <v>27.909722222219905</v>
      </c>
      <c r="B4021" s="1">
        <v>43445.576388888891</v>
      </c>
      <c r="C4021" s="20">
        <v>0.19801009999999999</v>
      </c>
      <c r="D4021" s="20">
        <v>44.181550000000001</v>
      </c>
    </row>
    <row r="4022" spans="1:4">
      <c r="A4022">
        <f t="shared" si="62"/>
        <v>27.916666666664348</v>
      </c>
      <c r="B4022" s="1">
        <v>43445.583333333336</v>
      </c>
      <c r="C4022" s="20">
        <v>0.25229550000000001</v>
      </c>
      <c r="D4022" s="20">
        <v>27.885470000000002</v>
      </c>
    </row>
    <row r="4023" spans="1:4">
      <c r="A4023">
        <f t="shared" si="62"/>
        <v>27.923611111108791</v>
      </c>
      <c r="B4023" s="1">
        <v>43445.590277777781</v>
      </c>
      <c r="C4023" s="20">
        <v>0.25229550000000001</v>
      </c>
      <c r="D4023" s="20">
        <v>27.885470000000002</v>
      </c>
    </row>
    <row r="4024" spans="1:4">
      <c r="A4024">
        <f t="shared" si="62"/>
        <v>27.930555555553234</v>
      </c>
      <c r="B4024" s="1">
        <v>43445.597222222219</v>
      </c>
      <c r="C4024" s="20">
        <v>0.4105046</v>
      </c>
      <c r="D4024" s="20">
        <v>24.004999999999999</v>
      </c>
    </row>
    <row r="4025" spans="1:4">
      <c r="A4025">
        <f t="shared" si="62"/>
        <v>27.937499999997677</v>
      </c>
      <c r="B4025" s="1">
        <v>43445.604166666664</v>
      </c>
      <c r="C4025" s="20">
        <v>0.5612317</v>
      </c>
      <c r="D4025" s="20">
        <v>13.8134</v>
      </c>
    </row>
    <row r="4026" spans="1:4">
      <c r="A4026">
        <f t="shared" si="62"/>
        <v>27.944444444442119</v>
      </c>
      <c r="B4026" s="1">
        <v>43445.611111111109</v>
      </c>
      <c r="C4026" s="20">
        <v>0.61503819999999998</v>
      </c>
      <c r="D4026" s="20">
        <v>10.871449999999999</v>
      </c>
    </row>
    <row r="4027" spans="1:4">
      <c r="A4027">
        <f t="shared" si="62"/>
        <v>27.951388888886562</v>
      </c>
      <c r="B4027" s="1">
        <v>43445.618055555555</v>
      </c>
      <c r="C4027" s="20">
        <v>0.51384240000000003</v>
      </c>
      <c r="D4027" s="20">
        <v>11.791029999999999</v>
      </c>
    </row>
    <row r="4028" spans="1:4">
      <c r="A4028">
        <f t="shared" si="62"/>
        <v>27.958333333331005</v>
      </c>
      <c r="B4028" s="1">
        <v>43445.625</v>
      </c>
      <c r="C4028" s="20">
        <v>0.57130460000000005</v>
      </c>
      <c r="D4028" s="20">
        <v>7.037941</v>
      </c>
    </row>
    <row r="4029" spans="1:4">
      <c r="A4029">
        <f t="shared" si="62"/>
        <v>27.965277777775448</v>
      </c>
      <c r="B4029" s="1">
        <v>43445.631944444445</v>
      </c>
      <c r="C4029" s="20">
        <v>0.57130460000000005</v>
      </c>
      <c r="D4029" s="20">
        <v>7.037941</v>
      </c>
    </row>
    <row r="4030" spans="1:4">
      <c r="A4030">
        <f t="shared" si="62"/>
        <v>27.972222222219891</v>
      </c>
      <c r="B4030" s="1">
        <v>43445.638888888891</v>
      </c>
      <c r="C4030" s="20">
        <v>0.62824590000000002</v>
      </c>
      <c r="D4030" s="20">
        <v>14.94317</v>
      </c>
    </row>
    <row r="4031" spans="1:4">
      <c r="A4031">
        <f t="shared" si="62"/>
        <v>27.979166666664334</v>
      </c>
      <c r="B4031" s="1">
        <v>43445.645833333336</v>
      </c>
      <c r="C4031" s="20">
        <v>0.80316690000000002</v>
      </c>
      <c r="D4031" s="20">
        <v>8.6648069999999997</v>
      </c>
    </row>
    <row r="4032" spans="1:4">
      <c r="A4032">
        <f t="shared" si="62"/>
        <v>27.986111111108777</v>
      </c>
      <c r="B4032" s="1">
        <v>43445.652777777781</v>
      </c>
      <c r="C4032" s="20">
        <v>0.665466</v>
      </c>
      <c r="D4032" s="20">
        <v>11.96848</v>
      </c>
    </row>
    <row r="4033" spans="1:4">
      <c r="A4033">
        <f t="shared" si="62"/>
        <v>27.993055555553219</v>
      </c>
      <c r="B4033" s="1">
        <v>43445.659722222219</v>
      </c>
      <c r="C4033" s="20">
        <v>0.73800069999999995</v>
      </c>
      <c r="D4033" s="20">
        <v>7.7636510000000006E-2</v>
      </c>
    </row>
    <row r="4034" spans="1:4">
      <c r="A4034">
        <f t="shared" si="62"/>
        <v>27.999999999997662</v>
      </c>
      <c r="B4034" s="1">
        <v>43445.666666666664</v>
      </c>
      <c r="C4034" s="20">
        <v>0.90873539999999997</v>
      </c>
      <c r="D4034" s="20">
        <v>12.843389999999999</v>
      </c>
    </row>
    <row r="4035" spans="1:4">
      <c r="A4035">
        <f t="shared" si="62"/>
        <v>28.006944444442105</v>
      </c>
      <c r="B4035" s="1">
        <v>43445.673611111109</v>
      </c>
      <c r="C4035" s="20">
        <v>0.90873539999999997</v>
      </c>
      <c r="D4035" s="20">
        <v>12.843389999999999</v>
      </c>
    </row>
    <row r="4036" spans="1:4">
      <c r="A4036">
        <f t="shared" ref="A4036:A4099" si="63">A4035+((10/60)/24)</f>
        <v>28.013888888886548</v>
      </c>
      <c r="B4036" s="1">
        <v>43445.680555555555</v>
      </c>
      <c r="C4036" s="20">
        <v>0.839507</v>
      </c>
      <c r="D4036" s="20">
        <v>6.5662979999999997</v>
      </c>
    </row>
    <row r="4037" spans="1:4">
      <c r="A4037">
        <f t="shared" si="63"/>
        <v>28.020833333330991</v>
      </c>
      <c r="B4037" s="1">
        <v>43445.6875</v>
      </c>
      <c r="C4037" s="20">
        <v>0.60640910000000003</v>
      </c>
      <c r="D4037" s="20">
        <v>5.1088870000000002</v>
      </c>
    </row>
    <row r="4038" spans="1:4">
      <c r="A4038">
        <f t="shared" si="63"/>
        <v>28.027777777775434</v>
      </c>
      <c r="B4038" s="1">
        <v>43445.694444444445</v>
      </c>
      <c r="C4038" s="20">
        <v>0.70507089999999994</v>
      </c>
      <c r="D4038" s="20">
        <v>4.3924729999999998</v>
      </c>
    </row>
    <row r="4039" spans="1:4">
      <c r="A4039">
        <f t="shared" si="63"/>
        <v>28.034722222219877</v>
      </c>
      <c r="B4039" s="1">
        <v>43445.701388888891</v>
      </c>
      <c r="C4039" s="20">
        <v>0.73106839999999995</v>
      </c>
      <c r="D4039" s="20">
        <v>359.21620000000001</v>
      </c>
    </row>
    <row r="4040" spans="1:4">
      <c r="A4040">
        <f t="shared" si="63"/>
        <v>28.04166666666432</v>
      </c>
      <c r="B4040" s="1">
        <v>43445.708333333336</v>
      </c>
      <c r="C4040" s="20">
        <v>0.63186229999999999</v>
      </c>
      <c r="D4040" s="20">
        <v>2.9937239999999998</v>
      </c>
    </row>
    <row r="4041" spans="1:4">
      <c r="A4041">
        <f t="shared" si="63"/>
        <v>28.048611111108762</v>
      </c>
      <c r="B4041" s="1">
        <v>43445.715277777781</v>
      </c>
      <c r="C4041" s="20">
        <v>0.63186229999999999</v>
      </c>
      <c r="D4041" s="20">
        <v>2.9937239999999998</v>
      </c>
    </row>
    <row r="4042" spans="1:4">
      <c r="A4042">
        <f t="shared" si="63"/>
        <v>28.055555555553205</v>
      </c>
      <c r="B4042" s="1">
        <v>43445.722222222219</v>
      </c>
      <c r="C4042" s="20">
        <v>0.67793360000000003</v>
      </c>
      <c r="D4042" s="20">
        <v>5.3321589999999999</v>
      </c>
    </row>
    <row r="4043" spans="1:4">
      <c r="A4043">
        <f t="shared" si="63"/>
        <v>28.062499999997648</v>
      </c>
      <c r="B4043" s="1">
        <v>43445.729166666664</v>
      </c>
      <c r="C4043" s="20">
        <v>0.64937279999999997</v>
      </c>
      <c r="D4043" s="20">
        <v>1.941486</v>
      </c>
    </row>
    <row r="4044" spans="1:4">
      <c r="A4044">
        <f t="shared" si="63"/>
        <v>28.069444444442091</v>
      </c>
      <c r="B4044" s="1">
        <v>43445.736111111109</v>
      </c>
      <c r="C4044" s="20">
        <v>0.48845569999999999</v>
      </c>
      <c r="D4044" s="20">
        <v>6.8194800000000004</v>
      </c>
    </row>
    <row r="4045" spans="1:4">
      <c r="A4045">
        <f t="shared" si="63"/>
        <v>28.076388888886534</v>
      </c>
      <c r="B4045" s="1">
        <v>43445.743055555555</v>
      </c>
      <c r="C4045" s="20">
        <v>0.41574030000000001</v>
      </c>
      <c r="D4045" s="20">
        <v>5.2443379999999999</v>
      </c>
    </row>
    <row r="4046" spans="1:4">
      <c r="A4046">
        <f t="shared" si="63"/>
        <v>28.083333333330977</v>
      </c>
      <c r="B4046" s="1">
        <v>43445.75</v>
      </c>
      <c r="C4046" s="20">
        <v>0.37448900000000002</v>
      </c>
      <c r="D4046" s="20">
        <v>7.8271819999999996</v>
      </c>
    </row>
    <row r="4047" spans="1:4">
      <c r="A4047">
        <f t="shared" si="63"/>
        <v>28.09027777777542</v>
      </c>
      <c r="B4047" s="1">
        <v>43445.756944444445</v>
      </c>
      <c r="C4047" s="20">
        <v>0.37448900000000002</v>
      </c>
      <c r="D4047" s="20">
        <v>7.8271819999999996</v>
      </c>
    </row>
    <row r="4048" spans="1:4">
      <c r="A4048">
        <f t="shared" si="63"/>
        <v>28.097222222219862</v>
      </c>
      <c r="B4048" s="1">
        <v>43445.763888888891</v>
      </c>
      <c r="C4048" s="20">
        <v>0.25012800000000002</v>
      </c>
      <c r="D4048" s="20">
        <v>1.8328390000000001</v>
      </c>
    </row>
    <row r="4049" spans="1:4">
      <c r="A4049">
        <f t="shared" si="63"/>
        <v>28.104166666664305</v>
      </c>
      <c r="B4049" s="1">
        <v>43445.770833333336</v>
      </c>
      <c r="C4049" s="20">
        <v>0.25832729999999998</v>
      </c>
      <c r="D4049" s="20">
        <v>2.884557</v>
      </c>
    </row>
    <row r="4050" spans="1:4">
      <c r="A4050">
        <f t="shared" si="63"/>
        <v>28.111111111108748</v>
      </c>
      <c r="B4050" s="1">
        <v>43445.777777777781</v>
      </c>
      <c r="C4050" s="20">
        <v>0.22701540000000001</v>
      </c>
      <c r="D4050" s="20">
        <v>14.2811</v>
      </c>
    </row>
    <row r="4051" spans="1:4">
      <c r="A4051">
        <f t="shared" si="63"/>
        <v>28.118055555553191</v>
      </c>
      <c r="B4051" s="1">
        <v>43445.784722222219</v>
      </c>
      <c r="C4051" s="20">
        <v>0.17563599999999999</v>
      </c>
      <c r="D4051" s="20">
        <v>329.9314</v>
      </c>
    </row>
    <row r="4052" spans="1:4">
      <c r="A4052">
        <f t="shared" si="63"/>
        <v>28.124999999997634</v>
      </c>
      <c r="B4052" s="1">
        <v>43445.791666666664</v>
      </c>
      <c r="C4052" s="20">
        <v>0.17578679999999999</v>
      </c>
      <c r="D4052" s="20">
        <v>351.82380000000001</v>
      </c>
    </row>
    <row r="4053" spans="1:4">
      <c r="A4053">
        <f t="shared" si="63"/>
        <v>28.131944444442077</v>
      </c>
      <c r="B4053" s="1">
        <v>43445.798611111109</v>
      </c>
      <c r="C4053" s="20">
        <v>0.17578679999999999</v>
      </c>
      <c r="D4053" s="20">
        <v>351.82380000000001</v>
      </c>
    </row>
    <row r="4054" spans="1:4">
      <c r="A4054">
        <f t="shared" si="63"/>
        <v>28.13888888888652</v>
      </c>
      <c r="B4054" s="1">
        <v>43445.805555555555</v>
      </c>
      <c r="C4054" s="20">
        <v>0.1196202</v>
      </c>
      <c r="D4054" s="20">
        <v>293.13569999999999</v>
      </c>
    </row>
    <row r="4055" spans="1:4">
      <c r="A4055">
        <f t="shared" si="63"/>
        <v>28.145833333330962</v>
      </c>
      <c r="B4055" s="1">
        <v>43445.8125</v>
      </c>
      <c r="C4055" s="20">
        <v>0.12647929999999999</v>
      </c>
      <c r="D4055" s="20">
        <v>236.93819999999999</v>
      </c>
    </row>
    <row r="4056" spans="1:4">
      <c r="A4056">
        <f t="shared" si="63"/>
        <v>28.152777777775405</v>
      </c>
      <c r="B4056" s="1">
        <v>43445.819444444445</v>
      </c>
      <c r="C4056" s="20">
        <v>0.14150969999999999</v>
      </c>
      <c r="D4056" s="20">
        <v>248.87530000000001</v>
      </c>
    </row>
    <row r="4057" spans="1:4">
      <c r="A4057">
        <f t="shared" si="63"/>
        <v>28.159722222219848</v>
      </c>
      <c r="B4057" s="1">
        <v>43445.826388888891</v>
      </c>
      <c r="C4057" s="20">
        <v>0.1544345</v>
      </c>
      <c r="D4057" s="20">
        <v>209.05459999999999</v>
      </c>
    </row>
    <row r="4058" spans="1:4">
      <c r="A4058">
        <f t="shared" si="63"/>
        <v>28.166666666664291</v>
      </c>
      <c r="B4058" s="1">
        <v>43445.833333333336</v>
      </c>
      <c r="C4058" s="20">
        <v>0.22175890000000001</v>
      </c>
      <c r="D4058" s="20">
        <v>211.53980000000001</v>
      </c>
    </row>
    <row r="4059" spans="1:4">
      <c r="A4059">
        <f t="shared" si="63"/>
        <v>28.173611111108734</v>
      </c>
      <c r="B4059" s="1">
        <v>43445.840277777781</v>
      </c>
      <c r="C4059" s="20">
        <v>0.22175890000000001</v>
      </c>
      <c r="D4059" s="20">
        <v>211.53980000000001</v>
      </c>
    </row>
    <row r="4060" spans="1:4">
      <c r="A4060">
        <f t="shared" si="63"/>
        <v>28.180555555553177</v>
      </c>
      <c r="B4060" s="1">
        <v>43445.847222222219</v>
      </c>
      <c r="C4060" s="20">
        <v>0.50325439999999999</v>
      </c>
      <c r="D4060" s="20">
        <v>197.1027</v>
      </c>
    </row>
    <row r="4061" spans="1:4">
      <c r="A4061">
        <f t="shared" si="63"/>
        <v>28.18749999999762</v>
      </c>
      <c r="B4061" s="1">
        <v>43445.854166666664</v>
      </c>
      <c r="C4061" s="20">
        <v>0.47246159999999998</v>
      </c>
      <c r="D4061" s="20">
        <v>202.65719999999999</v>
      </c>
    </row>
    <row r="4062" spans="1:4">
      <c r="A4062">
        <f t="shared" si="63"/>
        <v>28.194444444442063</v>
      </c>
      <c r="B4062" s="1">
        <v>43445.861111111109</v>
      </c>
      <c r="C4062" s="20">
        <v>0.52919280000000002</v>
      </c>
      <c r="D4062" s="20">
        <v>199.7704</v>
      </c>
    </row>
    <row r="4063" spans="1:4">
      <c r="A4063">
        <f t="shared" si="63"/>
        <v>28.201388888886505</v>
      </c>
      <c r="B4063" s="1">
        <v>43445.868055555555</v>
      </c>
      <c r="C4063" s="20">
        <v>0.4908054</v>
      </c>
      <c r="D4063" s="20">
        <v>187.1395</v>
      </c>
    </row>
    <row r="4064" spans="1:4">
      <c r="A4064">
        <f t="shared" si="63"/>
        <v>28.208333333330948</v>
      </c>
      <c r="B4064" s="1">
        <v>43445.875</v>
      </c>
      <c r="C4064" s="20">
        <v>0.54910559999999997</v>
      </c>
      <c r="D4064" s="20">
        <v>189.8569</v>
      </c>
    </row>
    <row r="4065" spans="1:4">
      <c r="A4065">
        <f t="shared" si="63"/>
        <v>28.215277777775391</v>
      </c>
      <c r="B4065" s="1">
        <v>43445.881944444445</v>
      </c>
      <c r="C4065" s="20">
        <v>0.54910559999999997</v>
      </c>
      <c r="D4065" s="20">
        <v>189.8569</v>
      </c>
    </row>
    <row r="4066" spans="1:4">
      <c r="A4066">
        <f t="shared" si="63"/>
        <v>28.222222222219834</v>
      </c>
      <c r="B4066" s="1">
        <v>43445.888888888891</v>
      </c>
      <c r="C4066" s="20">
        <v>0.4776243</v>
      </c>
      <c r="D4066" s="20">
        <v>186.00899999999999</v>
      </c>
    </row>
    <row r="4067" spans="1:4">
      <c r="A4067">
        <f t="shared" si="63"/>
        <v>28.229166666664277</v>
      </c>
      <c r="B4067" s="1">
        <v>43445.895833333336</v>
      </c>
      <c r="C4067" s="20">
        <v>0.51153979999999999</v>
      </c>
      <c r="D4067" s="20">
        <v>187.63910000000001</v>
      </c>
    </row>
    <row r="4068" spans="1:4">
      <c r="A4068">
        <f t="shared" si="63"/>
        <v>28.23611111110872</v>
      </c>
      <c r="B4068" s="1">
        <v>43445.902777777781</v>
      </c>
      <c r="C4068" s="20">
        <v>0.59242050000000002</v>
      </c>
      <c r="D4068" s="20">
        <v>183.96850000000001</v>
      </c>
    </row>
    <row r="4069" spans="1:4">
      <c r="A4069">
        <f t="shared" si="63"/>
        <v>28.243055555553163</v>
      </c>
      <c r="B4069" s="1">
        <v>43445.909722222219</v>
      </c>
      <c r="C4069" s="20">
        <v>0.61846579999999995</v>
      </c>
      <c r="D4069" s="20">
        <v>177.77600000000001</v>
      </c>
    </row>
    <row r="4070" spans="1:4">
      <c r="A4070">
        <f t="shared" si="63"/>
        <v>28.249999999997605</v>
      </c>
      <c r="B4070" s="1">
        <v>43445.916666666664</v>
      </c>
      <c r="C4070" s="20">
        <v>0.58802129999999997</v>
      </c>
      <c r="D4070" s="20">
        <v>179.5128</v>
      </c>
    </row>
    <row r="4071" spans="1:4">
      <c r="A4071">
        <f t="shared" si="63"/>
        <v>28.256944444442048</v>
      </c>
      <c r="B4071" s="1">
        <v>43445.923611111109</v>
      </c>
      <c r="C4071" s="20">
        <v>0.58802129999999997</v>
      </c>
      <c r="D4071" s="20">
        <v>179.5128</v>
      </c>
    </row>
    <row r="4072" spans="1:4">
      <c r="A4072">
        <f t="shared" si="63"/>
        <v>28.263888888886491</v>
      </c>
      <c r="B4072" s="1">
        <v>43445.930555555555</v>
      </c>
      <c r="C4072" s="20">
        <v>0.59085359999999998</v>
      </c>
      <c r="D4072" s="20">
        <v>185.63339999999999</v>
      </c>
    </row>
    <row r="4073" spans="1:4">
      <c r="A4073">
        <f t="shared" si="63"/>
        <v>28.270833333330934</v>
      </c>
      <c r="B4073" s="1">
        <v>43445.9375</v>
      </c>
      <c r="C4073" s="20">
        <v>0.62199839999999995</v>
      </c>
      <c r="D4073" s="20">
        <v>185.62809999999999</v>
      </c>
    </row>
    <row r="4074" spans="1:4">
      <c r="A4074">
        <f t="shared" si="63"/>
        <v>28.277777777775377</v>
      </c>
      <c r="B4074" s="1">
        <v>43445.944444444445</v>
      </c>
      <c r="C4074" s="20">
        <v>0.53879960000000005</v>
      </c>
      <c r="D4074" s="20">
        <v>184.6842</v>
      </c>
    </row>
    <row r="4075" spans="1:4">
      <c r="A4075">
        <f t="shared" si="63"/>
        <v>28.28472222221982</v>
      </c>
      <c r="B4075" s="1">
        <v>43445.951388888891</v>
      </c>
      <c r="C4075" s="20">
        <v>0.59618539999999998</v>
      </c>
      <c r="D4075" s="20">
        <v>184.90729999999999</v>
      </c>
    </row>
    <row r="4076" spans="1:4">
      <c r="A4076">
        <f t="shared" si="63"/>
        <v>28.291666666664263</v>
      </c>
      <c r="B4076" s="1">
        <v>43445.958333333336</v>
      </c>
      <c r="C4076" s="20">
        <v>0.50670009999999999</v>
      </c>
      <c r="D4076" s="20">
        <v>190.00139999999999</v>
      </c>
    </row>
    <row r="4077" spans="1:4">
      <c r="A4077">
        <f t="shared" si="63"/>
        <v>28.298611111108706</v>
      </c>
      <c r="B4077" s="1">
        <v>43445.965277777781</v>
      </c>
      <c r="C4077" s="20">
        <v>0.50670009999999999</v>
      </c>
      <c r="D4077" s="20">
        <v>190.00139999999999</v>
      </c>
    </row>
    <row r="4078" spans="1:4">
      <c r="A4078">
        <f t="shared" si="63"/>
        <v>28.305555555553148</v>
      </c>
      <c r="B4078" s="1">
        <v>43445.972222222219</v>
      </c>
      <c r="C4078" s="20">
        <v>0.57418639999999999</v>
      </c>
      <c r="D4078" s="20">
        <v>187.70670000000001</v>
      </c>
    </row>
    <row r="4079" spans="1:4">
      <c r="A4079">
        <f t="shared" si="63"/>
        <v>28.312499999997591</v>
      </c>
      <c r="B4079" s="1">
        <v>43445.979166666664</v>
      </c>
      <c r="C4079" s="20">
        <v>0.64587070000000002</v>
      </c>
      <c r="D4079" s="20">
        <v>190.52699999999999</v>
      </c>
    </row>
    <row r="4080" spans="1:4">
      <c r="A4080">
        <f t="shared" si="63"/>
        <v>28.319444444442034</v>
      </c>
      <c r="B4080" s="1">
        <v>43445.986111111109</v>
      </c>
      <c r="C4080" s="20">
        <v>0.54652820000000002</v>
      </c>
      <c r="D4080" s="20">
        <v>186.51390000000001</v>
      </c>
    </row>
    <row r="4081" spans="1:4">
      <c r="A4081">
        <f t="shared" si="63"/>
        <v>28.326388888886477</v>
      </c>
      <c r="B4081" s="1">
        <v>43445.993055555555</v>
      </c>
      <c r="C4081" s="20">
        <v>0.56900090000000003</v>
      </c>
      <c r="D4081" s="20">
        <v>180.10069999999999</v>
      </c>
    </row>
    <row r="4082" spans="1:4">
      <c r="A4082">
        <f t="shared" si="63"/>
        <v>28.33333333333092</v>
      </c>
      <c r="B4082" s="1">
        <v>43446</v>
      </c>
      <c r="C4082" s="20">
        <v>0.53652580000000005</v>
      </c>
      <c r="D4082" s="20">
        <v>185.56180000000001</v>
      </c>
    </row>
    <row r="4083" spans="1:4">
      <c r="A4083">
        <f t="shared" si="63"/>
        <v>28.340277777775363</v>
      </c>
      <c r="B4083" s="1">
        <v>43446.006944444445</v>
      </c>
      <c r="C4083" s="20">
        <v>0.53652580000000005</v>
      </c>
      <c r="D4083" s="20">
        <v>185.56180000000001</v>
      </c>
    </row>
    <row r="4084" spans="1:4">
      <c r="A4084">
        <f t="shared" si="63"/>
        <v>28.347222222219806</v>
      </c>
      <c r="B4084" s="1">
        <v>43446.013888888891</v>
      </c>
      <c r="C4084" s="20">
        <v>0.4894947</v>
      </c>
      <c r="D4084" s="20">
        <v>182.57599999999999</v>
      </c>
    </row>
    <row r="4085" spans="1:4">
      <c r="A4085">
        <f t="shared" si="63"/>
        <v>28.354166666664248</v>
      </c>
      <c r="B4085" s="1">
        <v>43446.020833333336</v>
      </c>
      <c r="C4085" s="20">
        <v>0.3545645</v>
      </c>
      <c r="D4085" s="20">
        <v>183.2336</v>
      </c>
    </row>
    <row r="4086" spans="1:4">
      <c r="A4086">
        <f t="shared" si="63"/>
        <v>28.361111111108691</v>
      </c>
      <c r="B4086" s="1">
        <v>43446.027777777781</v>
      </c>
      <c r="C4086" s="20">
        <v>0.43209370000000002</v>
      </c>
      <c r="D4086" s="20">
        <v>181.1935</v>
      </c>
    </row>
    <row r="4087" spans="1:4">
      <c r="A4087">
        <f t="shared" si="63"/>
        <v>28.368055555553134</v>
      </c>
      <c r="B4087" s="1">
        <v>43446.034722222219</v>
      </c>
      <c r="C4087" s="20">
        <v>0.23264779999999999</v>
      </c>
      <c r="D4087" s="20">
        <v>188.6525</v>
      </c>
    </row>
    <row r="4088" spans="1:4">
      <c r="A4088">
        <f t="shared" si="63"/>
        <v>28.374999999997577</v>
      </c>
      <c r="B4088" s="1">
        <v>43446.041666666664</v>
      </c>
      <c r="C4088" s="20">
        <v>0.16400300000000001</v>
      </c>
      <c r="D4088" s="20">
        <v>157.0308</v>
      </c>
    </row>
    <row r="4089" spans="1:4">
      <c r="A4089">
        <f t="shared" si="63"/>
        <v>28.38194444444202</v>
      </c>
      <c r="B4089" s="1">
        <v>43446.048611111109</v>
      </c>
      <c r="C4089" s="20">
        <v>0.16400300000000001</v>
      </c>
      <c r="D4089" s="20">
        <v>157.0308</v>
      </c>
    </row>
    <row r="4090" spans="1:4">
      <c r="A4090">
        <f t="shared" si="63"/>
        <v>28.388888888886463</v>
      </c>
      <c r="B4090" s="1">
        <v>43446.055555555555</v>
      </c>
      <c r="C4090" s="20">
        <v>0.1292517</v>
      </c>
      <c r="D4090" s="20">
        <v>152.84020000000001</v>
      </c>
    </row>
    <row r="4091" spans="1:4">
      <c r="A4091">
        <f t="shared" si="63"/>
        <v>28.395833333330906</v>
      </c>
      <c r="B4091" s="1">
        <v>43446.0625</v>
      </c>
      <c r="C4091" s="20">
        <v>0.23238120000000001</v>
      </c>
      <c r="D4091" s="20">
        <v>148.90940000000001</v>
      </c>
    </row>
    <row r="4092" spans="1:4">
      <c r="A4092">
        <f t="shared" si="63"/>
        <v>28.402777777775349</v>
      </c>
      <c r="B4092" s="1">
        <v>43446.069444444445</v>
      </c>
      <c r="C4092" s="20">
        <v>0.1009009</v>
      </c>
      <c r="D4092" s="20">
        <v>109.69199999999999</v>
      </c>
    </row>
    <row r="4093" spans="1:4">
      <c r="A4093">
        <f t="shared" si="63"/>
        <v>28.409722222219791</v>
      </c>
      <c r="B4093" s="1">
        <v>43446.076388888891</v>
      </c>
      <c r="C4093" s="20">
        <v>0.13635610000000001</v>
      </c>
      <c r="D4093" s="20">
        <v>69.837389999999999</v>
      </c>
    </row>
    <row r="4094" spans="1:4">
      <c r="A4094">
        <f t="shared" si="63"/>
        <v>28.416666666664234</v>
      </c>
      <c r="B4094" s="1">
        <v>43446.083333333336</v>
      </c>
      <c r="C4094" s="20">
        <v>0.10101980000000001</v>
      </c>
      <c r="D4094" s="20">
        <v>68.514560000000003</v>
      </c>
    </row>
    <row r="4095" spans="1:4">
      <c r="A4095">
        <f t="shared" si="63"/>
        <v>28.423611111108677</v>
      </c>
      <c r="B4095" s="1">
        <v>43446.090277777781</v>
      </c>
      <c r="C4095" s="20">
        <v>0.10101980000000001</v>
      </c>
      <c r="D4095" s="20">
        <v>68.514560000000003</v>
      </c>
    </row>
    <row r="4096" spans="1:4">
      <c r="A4096">
        <f t="shared" si="63"/>
        <v>28.43055555555312</v>
      </c>
      <c r="B4096" s="1">
        <v>43446.097222222219</v>
      </c>
      <c r="C4096" s="20">
        <v>0.34697549999999999</v>
      </c>
      <c r="D4096" s="20">
        <v>15.71857</v>
      </c>
    </row>
    <row r="4097" spans="1:4">
      <c r="A4097">
        <f t="shared" si="63"/>
        <v>28.437499999997563</v>
      </c>
      <c r="B4097" s="1">
        <v>43446.104166666664</v>
      </c>
      <c r="C4097" s="20">
        <v>0.46511609999999998</v>
      </c>
      <c r="D4097" s="20">
        <v>33.690069999999999</v>
      </c>
    </row>
    <row r="4098" spans="1:4">
      <c r="A4098">
        <f t="shared" si="63"/>
        <v>28.444444444442006</v>
      </c>
      <c r="B4098" s="1">
        <v>43446.111111111109</v>
      </c>
      <c r="C4098" s="20">
        <v>0.55798570000000003</v>
      </c>
      <c r="D4098" s="20">
        <v>15.3812</v>
      </c>
    </row>
    <row r="4099" spans="1:4">
      <c r="A4099">
        <f t="shared" si="63"/>
        <v>28.451388888886449</v>
      </c>
      <c r="B4099" s="1">
        <v>43446.118055555555</v>
      </c>
      <c r="C4099" s="20">
        <v>0.61466410000000005</v>
      </c>
      <c r="D4099" s="20">
        <v>10.688370000000001</v>
      </c>
    </row>
    <row r="4100" spans="1:4">
      <c r="A4100">
        <f t="shared" ref="A4100:A4163" si="64">A4099+((10/60)/24)</f>
        <v>28.458333333330891</v>
      </c>
      <c r="B4100" s="1">
        <v>43446.125</v>
      </c>
      <c r="C4100" s="20">
        <v>0.59641089999999997</v>
      </c>
      <c r="D4100" s="20">
        <v>18.677980000000002</v>
      </c>
    </row>
    <row r="4101" spans="1:4">
      <c r="A4101">
        <f t="shared" si="64"/>
        <v>28.465277777775334</v>
      </c>
      <c r="B4101" s="1">
        <v>43446.131944444445</v>
      </c>
      <c r="C4101" s="20">
        <v>0.59641089999999997</v>
      </c>
      <c r="D4101" s="20">
        <v>18.677980000000002</v>
      </c>
    </row>
    <row r="4102" spans="1:4">
      <c r="A4102">
        <f t="shared" si="64"/>
        <v>28.472222222219777</v>
      </c>
      <c r="B4102" s="1">
        <v>43446.138888888891</v>
      </c>
      <c r="C4102" s="20">
        <v>0.6636784</v>
      </c>
      <c r="D4102" s="20">
        <v>2.590802</v>
      </c>
    </row>
    <row r="4103" spans="1:4">
      <c r="A4103">
        <f t="shared" si="64"/>
        <v>28.47916666666422</v>
      </c>
      <c r="B4103" s="1">
        <v>43446.145833333336</v>
      </c>
      <c r="C4103" s="20">
        <v>0.75147120000000001</v>
      </c>
      <c r="D4103" s="20">
        <v>3.5858460000000001</v>
      </c>
    </row>
    <row r="4104" spans="1:4">
      <c r="A4104">
        <f t="shared" si="64"/>
        <v>28.486111111108663</v>
      </c>
      <c r="B4104" s="1">
        <v>43446.152777777781</v>
      </c>
      <c r="C4104" s="20">
        <v>0.7776381</v>
      </c>
      <c r="D4104" s="20">
        <v>4.7208100000000002</v>
      </c>
    </row>
    <row r="4105" spans="1:4">
      <c r="A4105">
        <f t="shared" si="64"/>
        <v>28.493055555553106</v>
      </c>
      <c r="B4105" s="1">
        <v>43446.159722222219</v>
      </c>
      <c r="C4105" s="20">
        <v>0.64386489999999996</v>
      </c>
      <c r="D4105" s="20">
        <v>7.0477540000000003</v>
      </c>
    </row>
    <row r="4106" spans="1:4">
      <c r="A4106">
        <f t="shared" si="64"/>
        <v>28.499999999997549</v>
      </c>
      <c r="B4106" s="1">
        <v>43446.166666666664</v>
      </c>
      <c r="C4106" s="20">
        <v>0.59604109999999999</v>
      </c>
      <c r="D4106" s="20">
        <v>12.007479999999999</v>
      </c>
    </row>
    <row r="4107" spans="1:4">
      <c r="A4107">
        <f t="shared" si="64"/>
        <v>28.506944444441991</v>
      </c>
      <c r="B4107" s="1">
        <v>43446.173611111109</v>
      </c>
      <c r="C4107" s="20">
        <v>0.59604109999999999</v>
      </c>
      <c r="D4107" s="20">
        <v>12.007479999999999</v>
      </c>
    </row>
    <row r="4108" spans="1:4">
      <c r="A4108">
        <f t="shared" si="64"/>
        <v>28.513888888886434</v>
      </c>
      <c r="B4108" s="1">
        <v>43446.180555555555</v>
      </c>
      <c r="C4108" s="20">
        <v>0.85481810000000003</v>
      </c>
      <c r="D4108" s="20">
        <v>12.361599999999999</v>
      </c>
    </row>
    <row r="4109" spans="1:4">
      <c r="A4109">
        <f t="shared" si="64"/>
        <v>28.520833333330877</v>
      </c>
      <c r="B4109" s="1">
        <v>43446.1875</v>
      </c>
      <c r="C4109" s="20">
        <v>0.82472420000000002</v>
      </c>
      <c r="D4109" s="20">
        <v>6.7544820000000003</v>
      </c>
    </row>
    <row r="4110" spans="1:4">
      <c r="A4110">
        <f t="shared" si="64"/>
        <v>28.52777777777532</v>
      </c>
      <c r="B4110" s="1">
        <v>43446.194444444445</v>
      </c>
      <c r="C4110" s="20">
        <v>0.72976160000000001</v>
      </c>
      <c r="D4110" s="20">
        <v>5.819966</v>
      </c>
    </row>
    <row r="4111" spans="1:4">
      <c r="A4111">
        <f t="shared" si="64"/>
        <v>28.534722222219763</v>
      </c>
      <c r="B4111" s="1">
        <v>43446.201388888891</v>
      </c>
      <c r="C4111" s="20">
        <v>0.75351509999999999</v>
      </c>
      <c r="D4111" s="20">
        <v>6.9363890000000001</v>
      </c>
    </row>
    <row r="4112" spans="1:4">
      <c r="A4112">
        <f t="shared" si="64"/>
        <v>28.541666666664206</v>
      </c>
      <c r="B4112" s="1">
        <v>43446.208333333336</v>
      </c>
      <c r="C4112" s="20">
        <v>0.70017859999999998</v>
      </c>
      <c r="D4112" s="20">
        <v>6.9727690000000004</v>
      </c>
    </row>
    <row r="4113" spans="1:4">
      <c r="A4113">
        <f t="shared" si="64"/>
        <v>28.548611111108649</v>
      </c>
      <c r="B4113" s="1">
        <v>43446.215277777781</v>
      </c>
      <c r="C4113" s="20">
        <v>0.70017859999999998</v>
      </c>
      <c r="D4113" s="20">
        <v>6.9727690000000004</v>
      </c>
    </row>
    <row r="4114" spans="1:4">
      <c r="A4114">
        <f t="shared" si="64"/>
        <v>28.555555555553092</v>
      </c>
      <c r="B4114" s="1">
        <v>43446.222222222219</v>
      </c>
      <c r="C4114" s="20">
        <v>0.66878769999999998</v>
      </c>
      <c r="D4114" s="20">
        <v>5.2332109999999998</v>
      </c>
    </row>
    <row r="4115" spans="1:4">
      <c r="A4115">
        <f t="shared" si="64"/>
        <v>28.562499999997534</v>
      </c>
      <c r="B4115" s="1">
        <v>43446.229166666664</v>
      </c>
      <c r="C4115" s="20">
        <v>0.62184320000000004</v>
      </c>
      <c r="D4115" s="20">
        <v>8.5079860000000007</v>
      </c>
    </row>
    <row r="4116" spans="1:4">
      <c r="A4116">
        <f t="shared" si="64"/>
        <v>28.569444444441977</v>
      </c>
      <c r="B4116" s="1">
        <v>43446.236111111109</v>
      </c>
      <c r="C4116" s="20">
        <v>0.5878044</v>
      </c>
      <c r="D4116" s="20">
        <v>7.3305499999999997</v>
      </c>
    </row>
    <row r="4117" spans="1:4">
      <c r="A4117">
        <f t="shared" si="64"/>
        <v>28.57638888888642</v>
      </c>
      <c r="B4117" s="1">
        <v>43446.243055555555</v>
      </c>
      <c r="C4117" s="20">
        <v>0.53615389999999996</v>
      </c>
      <c r="D4117" s="20">
        <v>8.6892890000000005</v>
      </c>
    </row>
    <row r="4118" spans="1:4">
      <c r="A4118">
        <f t="shared" si="64"/>
        <v>28.583333333330863</v>
      </c>
      <c r="B4118" s="1">
        <v>43446.25</v>
      </c>
      <c r="C4118" s="20">
        <v>0.4952918</v>
      </c>
      <c r="D4118" s="20">
        <v>1.966961</v>
      </c>
    </row>
    <row r="4119" spans="1:4">
      <c r="A4119">
        <f t="shared" si="64"/>
        <v>28.590277777775306</v>
      </c>
      <c r="B4119" s="1">
        <v>43446.256944444445</v>
      </c>
      <c r="C4119" s="20">
        <v>0.4952918</v>
      </c>
      <c r="D4119" s="20">
        <v>1.966961</v>
      </c>
    </row>
    <row r="4120" spans="1:4">
      <c r="A4120">
        <f t="shared" si="64"/>
        <v>28.597222222219749</v>
      </c>
      <c r="B4120" s="1">
        <v>43446.263888888891</v>
      </c>
      <c r="C4120" s="20">
        <v>0.4367162</v>
      </c>
      <c r="D4120" s="20">
        <v>18.14453</v>
      </c>
    </row>
    <row r="4121" spans="1:4">
      <c r="A4121">
        <f t="shared" si="64"/>
        <v>28.604166666664192</v>
      </c>
      <c r="B4121" s="1">
        <v>43446.270833333336</v>
      </c>
      <c r="C4121" s="20">
        <v>0.499917</v>
      </c>
      <c r="D4121" s="20">
        <v>10.837910000000001</v>
      </c>
    </row>
    <row r="4122" spans="1:4">
      <c r="A4122">
        <f t="shared" si="64"/>
        <v>28.611111111108634</v>
      </c>
      <c r="B4122" s="1">
        <v>43446.277777777781</v>
      </c>
      <c r="C4122" s="20">
        <v>0.34231709999999999</v>
      </c>
      <c r="D4122" s="20">
        <v>12.655889999999999</v>
      </c>
    </row>
    <row r="4123" spans="1:4">
      <c r="A4123">
        <f t="shared" si="64"/>
        <v>28.618055555553077</v>
      </c>
      <c r="B4123" s="1">
        <v>43446.284722222219</v>
      </c>
      <c r="C4123" s="20">
        <v>0.44204070000000001</v>
      </c>
      <c r="D4123" s="20">
        <v>15.482480000000001</v>
      </c>
    </row>
    <row r="4124" spans="1:4">
      <c r="A4124">
        <f t="shared" si="64"/>
        <v>28.62499999999752</v>
      </c>
      <c r="B4124" s="1">
        <v>43446.291666666664</v>
      </c>
      <c r="C4124" s="20">
        <v>0.39147929999999997</v>
      </c>
      <c r="D4124" s="20">
        <v>4.9824190000000002</v>
      </c>
    </row>
    <row r="4125" spans="1:4">
      <c r="A4125">
        <f t="shared" si="64"/>
        <v>28.631944444441963</v>
      </c>
      <c r="B4125" s="1">
        <v>43446.298611111109</v>
      </c>
      <c r="C4125" s="20">
        <v>0.39147929999999997</v>
      </c>
      <c r="D4125" s="20">
        <v>4.9824190000000002</v>
      </c>
    </row>
    <row r="4126" spans="1:4">
      <c r="A4126">
        <f t="shared" si="64"/>
        <v>28.638888888886406</v>
      </c>
      <c r="B4126" s="1">
        <v>43446.305555555555</v>
      </c>
      <c r="C4126" s="20">
        <v>0.22177920000000001</v>
      </c>
      <c r="D4126" s="20">
        <v>350.91989999999998</v>
      </c>
    </row>
    <row r="4127" spans="1:4">
      <c r="A4127">
        <f t="shared" si="64"/>
        <v>28.645833333330849</v>
      </c>
      <c r="B4127" s="1">
        <v>43446.3125</v>
      </c>
      <c r="C4127" s="20">
        <v>0.2165202</v>
      </c>
      <c r="D4127" s="20">
        <v>3.972496</v>
      </c>
    </row>
    <row r="4128" spans="1:4">
      <c r="A4128">
        <f t="shared" si="64"/>
        <v>28.652777777775292</v>
      </c>
      <c r="B4128" s="1">
        <v>43446.319444444445</v>
      </c>
      <c r="C4128" s="20">
        <v>0.2197385</v>
      </c>
      <c r="D4128" s="20">
        <v>4.6986800000000004</v>
      </c>
    </row>
    <row r="4129" spans="1:4">
      <c r="A4129">
        <f t="shared" si="64"/>
        <v>28.659722222219735</v>
      </c>
      <c r="B4129" s="1">
        <v>43446.326388888891</v>
      </c>
      <c r="C4129" s="20">
        <v>7.6661590000000002E-2</v>
      </c>
      <c r="D4129" s="20">
        <v>300.57920000000001</v>
      </c>
    </row>
    <row r="4130" spans="1:4">
      <c r="A4130">
        <f t="shared" si="64"/>
        <v>28.666666666664177</v>
      </c>
      <c r="B4130" s="1">
        <v>43446.333333333336</v>
      </c>
      <c r="C4130" s="20">
        <v>0.1077033</v>
      </c>
      <c r="D4130" s="20">
        <v>301.32870000000003</v>
      </c>
    </row>
    <row r="4131" spans="1:4">
      <c r="A4131">
        <f t="shared" si="64"/>
        <v>28.67361111110862</v>
      </c>
      <c r="B4131" s="1">
        <v>43446.340277777781</v>
      </c>
      <c r="C4131" s="20">
        <v>0.1077033</v>
      </c>
      <c r="D4131" s="20">
        <v>301.32870000000003</v>
      </c>
    </row>
    <row r="4132" spans="1:4">
      <c r="A4132">
        <f t="shared" si="64"/>
        <v>28.680555555553063</v>
      </c>
      <c r="B4132" s="1">
        <v>43446.347222222219</v>
      </c>
      <c r="C4132" s="20">
        <v>8.008121E-2</v>
      </c>
      <c r="D4132" s="20">
        <v>254.05459999999999</v>
      </c>
    </row>
    <row r="4133" spans="1:4">
      <c r="A4133">
        <f t="shared" si="64"/>
        <v>28.687499999997506</v>
      </c>
      <c r="B4133" s="1">
        <v>43446.354166666664</v>
      </c>
      <c r="C4133" s="20">
        <v>0.1747484</v>
      </c>
      <c r="D4133" s="20">
        <v>214.5085</v>
      </c>
    </row>
    <row r="4134" spans="1:4">
      <c r="A4134">
        <f t="shared" si="64"/>
        <v>28.694444444441949</v>
      </c>
      <c r="B4134" s="1">
        <v>43446.361111111109</v>
      </c>
      <c r="C4134" s="20">
        <v>0.25700780000000001</v>
      </c>
      <c r="D4134" s="20">
        <v>202.17400000000001</v>
      </c>
    </row>
    <row r="4135" spans="1:4">
      <c r="A4135">
        <f t="shared" si="64"/>
        <v>28.701388888886392</v>
      </c>
      <c r="B4135" s="1">
        <v>43446.368055555555</v>
      </c>
      <c r="C4135" s="20">
        <v>0.28899999999999998</v>
      </c>
      <c r="D4135" s="20">
        <v>208.07249999999999</v>
      </c>
    </row>
    <row r="4136" spans="1:4">
      <c r="A4136">
        <f t="shared" si="64"/>
        <v>28.708333333330835</v>
      </c>
      <c r="B4136" s="1">
        <v>43446.375</v>
      </c>
      <c r="C4136" s="20">
        <v>0.33315610000000001</v>
      </c>
      <c r="D4136" s="20">
        <v>202.40819999999999</v>
      </c>
    </row>
    <row r="4137" spans="1:4">
      <c r="A4137">
        <f t="shared" si="64"/>
        <v>28.715277777775277</v>
      </c>
      <c r="B4137" s="1">
        <v>43446.381944444445</v>
      </c>
      <c r="C4137" s="20">
        <v>0.33315610000000001</v>
      </c>
      <c r="D4137" s="20">
        <v>202.40819999999999</v>
      </c>
    </row>
    <row r="4138" spans="1:4">
      <c r="A4138">
        <f t="shared" si="64"/>
        <v>28.72222222221972</v>
      </c>
      <c r="B4138" s="1">
        <v>43446.388888888891</v>
      </c>
      <c r="C4138" s="20">
        <v>0.41503010000000001</v>
      </c>
      <c r="D4138" s="20">
        <v>185.6694</v>
      </c>
    </row>
    <row r="4139" spans="1:4">
      <c r="A4139">
        <f t="shared" si="64"/>
        <v>28.729166666664163</v>
      </c>
      <c r="B4139" s="1">
        <v>43446.395833333336</v>
      </c>
      <c r="C4139" s="20">
        <v>0.4230756</v>
      </c>
      <c r="D4139" s="20">
        <v>181.08349999999999</v>
      </c>
    </row>
    <row r="4140" spans="1:4">
      <c r="A4140">
        <f t="shared" si="64"/>
        <v>28.736111111108606</v>
      </c>
      <c r="B4140" s="1">
        <v>43446.402777777781</v>
      </c>
      <c r="C4140" s="20">
        <v>0.53018209999999999</v>
      </c>
      <c r="D4140" s="20">
        <v>186.28049999999999</v>
      </c>
    </row>
    <row r="4141" spans="1:4">
      <c r="A4141">
        <f t="shared" si="64"/>
        <v>28.743055555553049</v>
      </c>
      <c r="B4141" s="1">
        <v>43446.409722222219</v>
      </c>
      <c r="C4141" s="20">
        <v>0.4569858</v>
      </c>
      <c r="D4141" s="20">
        <v>183.76400000000001</v>
      </c>
    </row>
    <row r="4142" spans="1:4">
      <c r="A4142">
        <f t="shared" si="64"/>
        <v>28.749999999997492</v>
      </c>
      <c r="B4142" s="1">
        <v>43446.416666666664</v>
      </c>
      <c r="C4142" s="20">
        <v>0.43599310000000002</v>
      </c>
      <c r="D4142" s="20">
        <v>186.7175</v>
      </c>
    </row>
    <row r="4143" spans="1:4">
      <c r="A4143">
        <f t="shared" si="64"/>
        <v>28.756944444441935</v>
      </c>
      <c r="B4143" s="1">
        <v>43446.423611111109</v>
      </c>
      <c r="C4143" s="20">
        <v>0.43599310000000002</v>
      </c>
      <c r="D4143" s="20">
        <v>186.7175</v>
      </c>
    </row>
    <row r="4144" spans="1:4">
      <c r="A4144">
        <f t="shared" si="64"/>
        <v>28.763888888886378</v>
      </c>
      <c r="B4144" s="1">
        <v>43446.430555555555</v>
      </c>
      <c r="C4144" s="20">
        <v>0.58187449999999996</v>
      </c>
      <c r="D4144" s="20">
        <v>194.63329999999999</v>
      </c>
    </row>
    <row r="4145" spans="1:4">
      <c r="A4145">
        <f t="shared" si="64"/>
        <v>28.77083333333082</v>
      </c>
      <c r="B4145" s="1">
        <v>43446.4375</v>
      </c>
      <c r="C4145" s="20">
        <v>0.52611790000000003</v>
      </c>
      <c r="D4145" s="20">
        <v>188.74619999999999</v>
      </c>
    </row>
    <row r="4146" spans="1:4">
      <c r="A4146">
        <f t="shared" si="64"/>
        <v>28.777777777775263</v>
      </c>
      <c r="B4146" s="1">
        <v>43446.444444444445</v>
      </c>
      <c r="C4146" s="20">
        <v>0.58032150000000005</v>
      </c>
      <c r="D4146" s="20">
        <v>186.13300000000001</v>
      </c>
    </row>
    <row r="4147" spans="1:4">
      <c r="A4147">
        <f t="shared" si="64"/>
        <v>28.784722222219706</v>
      </c>
      <c r="B4147" s="1">
        <v>43446.451388888891</v>
      </c>
      <c r="C4147" s="20">
        <v>0.63017860000000003</v>
      </c>
      <c r="D4147" s="20">
        <v>181.3639</v>
      </c>
    </row>
    <row r="4148" spans="1:4">
      <c r="A4148">
        <f t="shared" si="64"/>
        <v>28.791666666664149</v>
      </c>
      <c r="B4148" s="1">
        <v>43446.458333333336</v>
      </c>
      <c r="C4148" s="20">
        <v>0.62062709999999999</v>
      </c>
      <c r="D4148" s="20">
        <v>188.99180000000001</v>
      </c>
    </row>
    <row r="4149" spans="1:4">
      <c r="A4149">
        <f t="shared" si="64"/>
        <v>28.798611111108592</v>
      </c>
      <c r="B4149" s="1">
        <v>43446.465277777781</v>
      </c>
      <c r="C4149" s="20">
        <v>0.62062709999999999</v>
      </c>
      <c r="D4149" s="20">
        <v>188.99180000000001</v>
      </c>
    </row>
    <row r="4150" spans="1:4">
      <c r="A4150">
        <f t="shared" si="64"/>
        <v>28.805555555553035</v>
      </c>
      <c r="B4150" s="1">
        <v>43446.472222222219</v>
      </c>
      <c r="C4150" s="20">
        <v>0.5504616</v>
      </c>
      <c r="D4150" s="20">
        <v>185.42060000000001</v>
      </c>
    </row>
    <row r="4151" spans="1:4">
      <c r="A4151">
        <f t="shared" si="64"/>
        <v>28.812499999997478</v>
      </c>
      <c r="B4151" s="1">
        <v>43446.479166666664</v>
      </c>
      <c r="C4151" s="20">
        <v>0.51971719999999999</v>
      </c>
      <c r="D4151" s="20">
        <v>191.6559</v>
      </c>
    </row>
    <row r="4152" spans="1:4">
      <c r="A4152">
        <f t="shared" si="64"/>
        <v>28.81944444444192</v>
      </c>
      <c r="B4152" s="1">
        <v>43446.486111111109</v>
      </c>
      <c r="C4152" s="20">
        <v>0.68358540000000001</v>
      </c>
      <c r="D4152" s="20">
        <v>189.09030000000001</v>
      </c>
    </row>
    <row r="4153" spans="1:4">
      <c r="A4153">
        <f t="shared" si="64"/>
        <v>28.826388888886363</v>
      </c>
      <c r="B4153" s="1">
        <v>43446.493055555555</v>
      </c>
      <c r="C4153" s="20">
        <v>0.48778379999999999</v>
      </c>
      <c r="D4153" s="20">
        <v>192.0701</v>
      </c>
    </row>
    <row r="4154" spans="1:4">
      <c r="A4154">
        <f t="shared" si="64"/>
        <v>28.833333333330806</v>
      </c>
      <c r="B4154" s="1">
        <v>43446.5</v>
      </c>
      <c r="C4154" s="20">
        <v>0.50021300000000002</v>
      </c>
      <c r="D4154" s="20">
        <v>185.39150000000001</v>
      </c>
    </row>
    <row r="4155" spans="1:4">
      <c r="A4155">
        <f t="shared" si="64"/>
        <v>28.840277777775249</v>
      </c>
      <c r="B4155" s="1">
        <v>43446.506944444445</v>
      </c>
      <c r="C4155" s="20">
        <v>0.50021300000000002</v>
      </c>
      <c r="D4155" s="20">
        <v>185.39150000000001</v>
      </c>
    </row>
    <row r="4156" spans="1:4">
      <c r="A4156">
        <f t="shared" si="64"/>
        <v>28.847222222219692</v>
      </c>
      <c r="B4156" s="1">
        <v>43446.513888888891</v>
      </c>
      <c r="C4156" s="20">
        <v>0.4189368</v>
      </c>
      <c r="D4156" s="20">
        <v>183.8323</v>
      </c>
    </row>
    <row r="4157" spans="1:4">
      <c r="A4157">
        <f t="shared" si="64"/>
        <v>28.854166666664135</v>
      </c>
      <c r="B4157" s="1">
        <v>43446.520833333336</v>
      </c>
      <c r="C4157" s="20">
        <v>0.45815719999999999</v>
      </c>
      <c r="D4157" s="20">
        <v>178.4991</v>
      </c>
    </row>
    <row r="4158" spans="1:4">
      <c r="A4158">
        <f t="shared" si="64"/>
        <v>28.861111111108578</v>
      </c>
      <c r="B4158" s="1">
        <v>43446.527777777781</v>
      </c>
      <c r="C4158" s="20">
        <v>0.44816509999999998</v>
      </c>
      <c r="D4158" s="20">
        <v>185.6343</v>
      </c>
    </row>
    <row r="4159" spans="1:4">
      <c r="A4159">
        <f t="shared" si="64"/>
        <v>28.86805555555302</v>
      </c>
      <c r="B4159" s="1">
        <v>43446.534722222219</v>
      </c>
      <c r="C4159" s="20">
        <v>0.35806840000000001</v>
      </c>
      <c r="D4159" s="20">
        <v>181.12020000000001</v>
      </c>
    </row>
    <row r="4160" spans="1:4">
      <c r="A4160">
        <f t="shared" si="64"/>
        <v>28.874999999997463</v>
      </c>
      <c r="B4160" s="1">
        <v>43446.541666666664</v>
      </c>
      <c r="C4160" s="20">
        <v>0.43114960000000002</v>
      </c>
      <c r="D4160" s="20">
        <v>192.45670000000001</v>
      </c>
    </row>
    <row r="4161" spans="1:4">
      <c r="A4161">
        <f t="shared" si="64"/>
        <v>28.881944444441906</v>
      </c>
      <c r="B4161" s="1">
        <v>43446.548611111109</v>
      </c>
      <c r="C4161" s="20">
        <v>0.43114960000000002</v>
      </c>
      <c r="D4161" s="20">
        <v>192.45670000000001</v>
      </c>
    </row>
    <row r="4162" spans="1:4">
      <c r="A4162">
        <f t="shared" si="64"/>
        <v>28.888888888886349</v>
      </c>
      <c r="B4162" s="1">
        <v>43446.555555555555</v>
      </c>
      <c r="C4162" s="20">
        <v>0.29390139999999998</v>
      </c>
      <c r="D4162" s="20">
        <v>175.51159999999999</v>
      </c>
    </row>
    <row r="4163" spans="1:4">
      <c r="A4163">
        <f t="shared" si="64"/>
        <v>28.895833333330792</v>
      </c>
      <c r="B4163" s="1">
        <v>43446.5625</v>
      </c>
      <c r="C4163" s="20">
        <v>0.15357409999999999</v>
      </c>
      <c r="D4163" s="20">
        <v>158.61429999999999</v>
      </c>
    </row>
    <row r="4164" spans="1:4">
      <c r="A4164">
        <f t="shared" ref="A4164:A4227" si="65">A4163+((10/60)/24)</f>
        <v>28.902777777775235</v>
      </c>
      <c r="B4164" s="1">
        <v>43446.569444444445</v>
      </c>
      <c r="C4164" s="20">
        <v>0.2129037</v>
      </c>
      <c r="D4164" s="20">
        <v>154.39779999999999</v>
      </c>
    </row>
    <row r="4165" spans="1:4">
      <c r="A4165">
        <f t="shared" si="65"/>
        <v>28.909722222219678</v>
      </c>
      <c r="B4165" s="1">
        <v>43446.576388888891</v>
      </c>
      <c r="C4165" s="20">
        <v>0.13280059999999999</v>
      </c>
      <c r="D4165" s="20">
        <v>142.95750000000001</v>
      </c>
    </row>
    <row r="4166" spans="1:4">
      <c r="A4166">
        <f t="shared" si="65"/>
        <v>28.916666666664121</v>
      </c>
      <c r="B4166" s="1">
        <v>43446.583333333336</v>
      </c>
      <c r="C4166" s="20">
        <v>0.1572895</v>
      </c>
      <c r="D4166" s="20">
        <v>101.73860000000001</v>
      </c>
    </row>
    <row r="4167" spans="1:4">
      <c r="A4167">
        <f t="shared" si="65"/>
        <v>28.923611111108563</v>
      </c>
      <c r="B4167" s="1">
        <v>43446.590277777781</v>
      </c>
      <c r="C4167" s="20">
        <v>0.1572895</v>
      </c>
      <c r="D4167" s="20">
        <v>101.73860000000001</v>
      </c>
    </row>
    <row r="4168" spans="1:4">
      <c r="A4168">
        <f t="shared" si="65"/>
        <v>28.930555555553006</v>
      </c>
      <c r="B4168" s="1">
        <v>43446.597222222219</v>
      </c>
      <c r="C4168" s="20">
        <v>0.2236515</v>
      </c>
      <c r="D4168" s="20">
        <v>38.099670000000003</v>
      </c>
    </row>
    <row r="4169" spans="1:4">
      <c r="A4169">
        <f t="shared" si="65"/>
        <v>28.937499999997449</v>
      </c>
      <c r="B4169" s="1">
        <v>43446.604166666664</v>
      </c>
      <c r="C4169" s="20">
        <v>0.36806109999999997</v>
      </c>
      <c r="D4169" s="20">
        <v>26.286580000000001</v>
      </c>
    </row>
    <row r="4170" spans="1:4">
      <c r="A4170">
        <f t="shared" si="65"/>
        <v>28.944444444441892</v>
      </c>
      <c r="B4170" s="1">
        <v>43446.611111111109</v>
      </c>
      <c r="C4170" s="20">
        <v>0.36135440000000002</v>
      </c>
      <c r="D4170" s="20">
        <v>30.610250000000001</v>
      </c>
    </row>
    <row r="4171" spans="1:4">
      <c r="A4171">
        <f t="shared" si="65"/>
        <v>28.951388888886335</v>
      </c>
      <c r="B4171" s="1">
        <v>43446.618055555555</v>
      </c>
      <c r="C4171" s="20">
        <v>0.37974859999999999</v>
      </c>
      <c r="D4171" s="20">
        <v>21.633299999999998</v>
      </c>
    </row>
    <row r="4172" spans="1:4">
      <c r="A4172">
        <f t="shared" si="65"/>
        <v>28.958333333330778</v>
      </c>
      <c r="B4172" s="1">
        <v>43446.625</v>
      </c>
      <c r="C4172" s="20">
        <v>0.47556809999999999</v>
      </c>
      <c r="D4172" s="20">
        <v>21.98039</v>
      </c>
    </row>
    <row r="4173" spans="1:4">
      <c r="A4173">
        <f t="shared" si="65"/>
        <v>28.965277777775221</v>
      </c>
      <c r="B4173" s="1">
        <v>43446.631944444445</v>
      </c>
      <c r="C4173" s="20">
        <v>0.47556809999999999</v>
      </c>
      <c r="D4173" s="20">
        <v>21.98039</v>
      </c>
    </row>
    <row r="4174" spans="1:4">
      <c r="A4174">
        <f t="shared" si="65"/>
        <v>28.972222222219663</v>
      </c>
      <c r="B4174" s="1">
        <v>43446.638888888891</v>
      </c>
      <c r="C4174" s="20">
        <v>0.4983342</v>
      </c>
      <c r="D4174" s="20">
        <v>23.787379999999999</v>
      </c>
    </row>
    <row r="4175" spans="1:4">
      <c r="A4175">
        <f t="shared" si="65"/>
        <v>28.979166666664106</v>
      </c>
      <c r="B4175" s="1">
        <v>43446.645833333336</v>
      </c>
      <c r="C4175" s="20">
        <v>0.60659039999999997</v>
      </c>
      <c r="D4175" s="20">
        <v>15.68591</v>
      </c>
    </row>
    <row r="4176" spans="1:4">
      <c r="A4176">
        <f t="shared" si="65"/>
        <v>28.986111111108549</v>
      </c>
      <c r="B4176" s="1">
        <v>43446.652777777781</v>
      </c>
      <c r="C4176" s="20">
        <v>0.70599500000000004</v>
      </c>
      <c r="D4176" s="20">
        <v>6.0982120000000002</v>
      </c>
    </row>
    <row r="4177" spans="1:4">
      <c r="A4177">
        <f t="shared" si="65"/>
        <v>28.993055555552992</v>
      </c>
      <c r="B4177" s="1">
        <v>43446.659722222219</v>
      </c>
      <c r="C4177" s="20">
        <v>0.70372789999999996</v>
      </c>
      <c r="D4177" s="20">
        <v>2.6062590000000001</v>
      </c>
    </row>
    <row r="4178" spans="1:4">
      <c r="A4178">
        <f t="shared" si="65"/>
        <v>28.999999999997435</v>
      </c>
      <c r="B4178" s="1">
        <v>43446.666666666664</v>
      </c>
      <c r="C4178" s="20">
        <v>0.74560380000000004</v>
      </c>
      <c r="D4178" s="20">
        <v>15.639290000000001</v>
      </c>
    </row>
    <row r="4179" spans="1:4">
      <c r="A4179">
        <f t="shared" si="65"/>
        <v>29.006944444441878</v>
      </c>
      <c r="B4179" s="1">
        <v>43446.673611111109</v>
      </c>
      <c r="C4179" s="20">
        <v>0.74560380000000004</v>
      </c>
      <c r="D4179" s="20">
        <v>15.639290000000001</v>
      </c>
    </row>
    <row r="4180" spans="1:4">
      <c r="A4180">
        <f t="shared" si="65"/>
        <v>29.013888888886321</v>
      </c>
      <c r="B4180" s="1">
        <v>43446.680555555555</v>
      </c>
      <c r="C4180" s="20">
        <v>0.82629050000000004</v>
      </c>
      <c r="D4180" s="20">
        <v>9.051933</v>
      </c>
    </row>
    <row r="4181" spans="1:4">
      <c r="A4181">
        <f t="shared" si="65"/>
        <v>29.020833333330764</v>
      </c>
      <c r="B4181" s="1">
        <v>43446.6875</v>
      </c>
      <c r="C4181" s="20">
        <v>0.81395079999999997</v>
      </c>
      <c r="D4181" s="20">
        <v>12.055429999999999</v>
      </c>
    </row>
    <row r="4182" spans="1:4">
      <c r="A4182">
        <f t="shared" si="65"/>
        <v>29.027777777775206</v>
      </c>
      <c r="B4182" s="1">
        <v>43446.694444444445</v>
      </c>
      <c r="C4182" s="20">
        <v>0.71415410000000001</v>
      </c>
      <c r="D4182" s="20">
        <v>9.6733550000000008</v>
      </c>
    </row>
    <row r="4183" spans="1:4">
      <c r="A4183">
        <f t="shared" si="65"/>
        <v>29.034722222219649</v>
      </c>
      <c r="B4183" s="1">
        <v>43446.701388888891</v>
      </c>
      <c r="C4183" s="20">
        <v>0.65391900000000003</v>
      </c>
      <c r="D4183" s="20">
        <v>10.485099999999999</v>
      </c>
    </row>
    <row r="4184" spans="1:4">
      <c r="A4184">
        <f t="shared" si="65"/>
        <v>29.041666666664092</v>
      </c>
      <c r="B4184" s="1">
        <v>43446.708333333336</v>
      </c>
      <c r="C4184" s="20">
        <v>0.71779729999999997</v>
      </c>
      <c r="D4184" s="20">
        <v>16.84451</v>
      </c>
    </row>
    <row r="4185" spans="1:4">
      <c r="A4185">
        <f t="shared" si="65"/>
        <v>29.048611111108535</v>
      </c>
      <c r="B4185" s="1">
        <v>43446.715277777781</v>
      </c>
      <c r="C4185" s="20">
        <v>0.71779729999999997</v>
      </c>
      <c r="D4185" s="20">
        <v>16.84451</v>
      </c>
    </row>
    <row r="4186" spans="1:4">
      <c r="A4186">
        <f t="shared" si="65"/>
        <v>29.055555555552978</v>
      </c>
      <c r="B4186" s="1">
        <v>43446.722222222219</v>
      </c>
      <c r="C4186" s="20">
        <v>0.61764149999999995</v>
      </c>
      <c r="D4186" s="20">
        <v>4.1781459999999999</v>
      </c>
    </row>
    <row r="4187" spans="1:4">
      <c r="A4187">
        <f t="shared" si="65"/>
        <v>29.062499999997421</v>
      </c>
      <c r="B4187" s="1">
        <v>43446.729166666664</v>
      </c>
      <c r="C4187" s="20">
        <v>0.6691106</v>
      </c>
      <c r="D4187" s="20">
        <v>15.427849999999999</v>
      </c>
    </row>
    <row r="4188" spans="1:4">
      <c r="A4188">
        <f t="shared" si="65"/>
        <v>29.069444444441864</v>
      </c>
      <c r="B4188" s="1">
        <v>43446.736111111109</v>
      </c>
      <c r="C4188" s="20">
        <v>0.59424239999999995</v>
      </c>
      <c r="D4188" s="20">
        <v>11.6503</v>
      </c>
    </row>
    <row r="4189" spans="1:4">
      <c r="A4189">
        <f t="shared" si="65"/>
        <v>29.076388888886306</v>
      </c>
      <c r="B4189" s="1">
        <v>43446.743055555555</v>
      </c>
      <c r="C4189" s="20">
        <v>0.55092379999999996</v>
      </c>
      <c r="D4189" s="20">
        <v>4.7895519999999996</v>
      </c>
    </row>
    <row r="4190" spans="1:4">
      <c r="A4190">
        <f t="shared" si="65"/>
        <v>29.083333333330749</v>
      </c>
      <c r="B4190" s="1">
        <v>43446.75</v>
      </c>
      <c r="C4190" s="20">
        <v>0.54667359999999998</v>
      </c>
      <c r="D4190" s="20">
        <v>5.6688780000000003</v>
      </c>
    </row>
    <row r="4191" spans="1:4">
      <c r="A4191">
        <f t="shared" si="65"/>
        <v>29.090277777775192</v>
      </c>
      <c r="B4191" s="1">
        <v>43446.756944444445</v>
      </c>
      <c r="C4191" s="20">
        <v>0.54667359999999998</v>
      </c>
      <c r="D4191" s="20">
        <v>5.6688780000000003</v>
      </c>
    </row>
    <row r="4192" spans="1:4">
      <c r="A4192">
        <f t="shared" si="65"/>
        <v>29.097222222219635</v>
      </c>
      <c r="B4192" s="1">
        <v>43446.763888888891</v>
      </c>
      <c r="C4192" s="20">
        <v>0.49618139999999999</v>
      </c>
      <c r="D4192" s="20">
        <v>11.62698</v>
      </c>
    </row>
    <row r="4193" spans="1:4">
      <c r="A4193">
        <f t="shared" si="65"/>
        <v>29.104166666664078</v>
      </c>
      <c r="B4193" s="1">
        <v>43446.770833333336</v>
      </c>
      <c r="C4193" s="20">
        <v>0.47694439999999999</v>
      </c>
      <c r="D4193" s="20">
        <v>3.606309</v>
      </c>
    </row>
    <row r="4194" spans="1:4">
      <c r="A4194">
        <f t="shared" si="65"/>
        <v>29.111111111108521</v>
      </c>
      <c r="B4194" s="1">
        <v>43446.777777777781</v>
      </c>
      <c r="C4194" s="20">
        <v>0.39070189999999999</v>
      </c>
      <c r="D4194" s="20">
        <v>12.11524</v>
      </c>
    </row>
    <row r="4195" spans="1:4">
      <c r="A4195">
        <f t="shared" si="65"/>
        <v>29.118055555552964</v>
      </c>
      <c r="B4195" s="1">
        <v>43446.784722222219</v>
      </c>
      <c r="C4195" s="20">
        <v>0.43070639999999999</v>
      </c>
      <c r="D4195" s="20">
        <v>18.687349999999999</v>
      </c>
    </row>
    <row r="4196" spans="1:4">
      <c r="A4196">
        <f t="shared" si="65"/>
        <v>29.124999999997407</v>
      </c>
      <c r="B4196" s="1">
        <v>43446.791666666664</v>
      </c>
      <c r="C4196" s="20">
        <v>0.37833850000000002</v>
      </c>
      <c r="D4196" s="20">
        <v>6.37364</v>
      </c>
    </row>
    <row r="4197" spans="1:4">
      <c r="A4197">
        <f t="shared" si="65"/>
        <v>29.131944444441849</v>
      </c>
      <c r="B4197" s="1">
        <v>43446.798611111109</v>
      </c>
      <c r="C4197" s="20">
        <v>0.37833850000000002</v>
      </c>
      <c r="D4197" s="20">
        <v>6.37364</v>
      </c>
    </row>
    <row r="4198" spans="1:4">
      <c r="A4198">
        <f t="shared" si="65"/>
        <v>29.138888888886292</v>
      </c>
      <c r="B4198" s="1">
        <v>43446.805555555555</v>
      </c>
      <c r="C4198" s="20">
        <v>0.26155299999999998</v>
      </c>
      <c r="D4198" s="20">
        <v>3.726645</v>
      </c>
    </row>
    <row r="4199" spans="1:4">
      <c r="A4199">
        <f t="shared" si="65"/>
        <v>29.145833333330735</v>
      </c>
      <c r="B4199" s="1">
        <v>43446.8125</v>
      </c>
      <c r="C4199" s="20">
        <v>0.23800840000000001</v>
      </c>
      <c r="D4199" s="20">
        <v>0.4814658</v>
      </c>
    </row>
    <row r="4200" spans="1:4">
      <c r="A4200">
        <f t="shared" si="65"/>
        <v>29.152777777775178</v>
      </c>
      <c r="B4200" s="1">
        <v>43446.819444444445</v>
      </c>
      <c r="C4200" s="20">
        <v>0.21300240000000001</v>
      </c>
      <c r="D4200" s="20">
        <v>359.73099999999999</v>
      </c>
    </row>
    <row r="4201" spans="1:4">
      <c r="A4201">
        <f t="shared" si="65"/>
        <v>29.159722222219621</v>
      </c>
      <c r="B4201" s="1">
        <v>43446.826388888891</v>
      </c>
      <c r="C4201" s="20">
        <v>0.1244267</v>
      </c>
      <c r="D4201" s="20">
        <v>13.477819999999999</v>
      </c>
    </row>
    <row r="4202" spans="1:4">
      <c r="A4202">
        <f t="shared" si="65"/>
        <v>29.166666666664064</v>
      </c>
      <c r="B4202" s="1">
        <v>43446.833333333336</v>
      </c>
      <c r="C4202" s="20">
        <v>3.9698869999999997E-2</v>
      </c>
      <c r="D4202" s="20">
        <v>49.085619999999999</v>
      </c>
    </row>
    <row r="4203" spans="1:4">
      <c r="A4203">
        <f t="shared" si="65"/>
        <v>29.173611111108507</v>
      </c>
      <c r="B4203" s="1">
        <v>43446.840277777781</v>
      </c>
      <c r="C4203" s="20">
        <v>3.9698869999999997E-2</v>
      </c>
      <c r="D4203" s="20">
        <v>49.085619999999999</v>
      </c>
    </row>
    <row r="4204" spans="1:4">
      <c r="A4204">
        <f t="shared" si="65"/>
        <v>29.180555555552949</v>
      </c>
      <c r="B4204" s="1">
        <v>43446.847222222219</v>
      </c>
      <c r="C4204" s="20">
        <v>7.0830779999999996E-2</v>
      </c>
      <c r="D4204" s="20">
        <v>210.54759999999999</v>
      </c>
    </row>
    <row r="4205" spans="1:4">
      <c r="A4205">
        <f t="shared" si="65"/>
        <v>29.187499999997392</v>
      </c>
      <c r="B4205" s="1">
        <v>43446.854166666664</v>
      </c>
      <c r="C4205" s="20">
        <v>0.14866070000000001</v>
      </c>
      <c r="D4205" s="20">
        <v>169.14359999999999</v>
      </c>
    </row>
    <row r="4206" spans="1:4">
      <c r="A4206">
        <f t="shared" si="65"/>
        <v>29.194444444441835</v>
      </c>
      <c r="B4206" s="1">
        <v>43446.861111111109</v>
      </c>
      <c r="C4206" s="20">
        <v>0.16133510000000001</v>
      </c>
      <c r="D4206" s="20">
        <v>219.21440000000001</v>
      </c>
    </row>
    <row r="4207" spans="1:4">
      <c r="A4207">
        <f t="shared" si="65"/>
        <v>29.201388888886278</v>
      </c>
      <c r="B4207" s="1">
        <v>43446.868055555555</v>
      </c>
      <c r="C4207" s="20">
        <v>0.2558124</v>
      </c>
      <c r="D4207" s="20">
        <v>189.9042</v>
      </c>
    </row>
    <row r="4208" spans="1:4">
      <c r="A4208">
        <f t="shared" si="65"/>
        <v>29.208333333330721</v>
      </c>
      <c r="B4208" s="1">
        <v>43446.875</v>
      </c>
      <c r="C4208" s="20">
        <v>0.31305749999999999</v>
      </c>
      <c r="D4208" s="20">
        <v>181.09819999999999</v>
      </c>
    </row>
    <row r="4209" spans="1:4">
      <c r="A4209">
        <f t="shared" si="65"/>
        <v>29.215277777775164</v>
      </c>
      <c r="B4209" s="1">
        <v>43446.881944444445</v>
      </c>
      <c r="C4209" s="20">
        <v>0.31305749999999999</v>
      </c>
      <c r="D4209" s="20">
        <v>181.09819999999999</v>
      </c>
    </row>
    <row r="4210" spans="1:4">
      <c r="A4210">
        <f t="shared" si="65"/>
        <v>29.222222222219607</v>
      </c>
      <c r="B4210" s="1">
        <v>43446.888888888891</v>
      </c>
      <c r="C4210" s="20">
        <v>0.41914439999999997</v>
      </c>
      <c r="D4210" s="20">
        <v>181.50380000000001</v>
      </c>
    </row>
    <row r="4211" spans="1:4">
      <c r="A4211">
        <f t="shared" si="65"/>
        <v>29.22916666666405</v>
      </c>
      <c r="B4211" s="1">
        <v>43446.895833333336</v>
      </c>
      <c r="C4211" s="20">
        <v>0.40264749999999999</v>
      </c>
      <c r="D4211" s="20">
        <v>191.89599999999999</v>
      </c>
    </row>
    <row r="4212" spans="1:4">
      <c r="A4212">
        <f t="shared" si="65"/>
        <v>29.236111111108492</v>
      </c>
      <c r="B4212" s="1">
        <v>43446.902777777781</v>
      </c>
      <c r="C4212" s="20">
        <v>0.34771400000000002</v>
      </c>
      <c r="D4212" s="20">
        <v>168.72239999999999</v>
      </c>
    </row>
    <row r="4213" spans="1:4">
      <c r="A4213">
        <f t="shared" si="65"/>
        <v>29.243055555552935</v>
      </c>
      <c r="B4213" s="1">
        <v>43446.909722222219</v>
      </c>
      <c r="C4213" s="20">
        <v>0.48966320000000002</v>
      </c>
      <c r="D4213" s="20">
        <v>185.97839999999999</v>
      </c>
    </row>
    <row r="4214" spans="1:4">
      <c r="A4214">
        <f t="shared" si="65"/>
        <v>29.249999999997378</v>
      </c>
      <c r="B4214" s="1">
        <v>43446.916666666664</v>
      </c>
      <c r="C4214" s="20">
        <v>0.38381769999999998</v>
      </c>
      <c r="D4214" s="20">
        <v>188.08789999999999</v>
      </c>
    </row>
    <row r="4215" spans="1:4">
      <c r="A4215">
        <f t="shared" si="65"/>
        <v>29.256944444441821</v>
      </c>
      <c r="B4215" s="1">
        <v>43446.923611111109</v>
      </c>
      <c r="C4215" s="20">
        <v>0.38381769999999998</v>
      </c>
      <c r="D4215" s="20">
        <v>188.08789999999999</v>
      </c>
    </row>
    <row r="4216" spans="1:4">
      <c r="A4216">
        <f t="shared" si="65"/>
        <v>29.263888888886264</v>
      </c>
      <c r="B4216" s="1">
        <v>43446.930555555555</v>
      </c>
      <c r="C4216" s="20">
        <v>0.53564909999999999</v>
      </c>
      <c r="D4216" s="20">
        <v>175.50290000000001</v>
      </c>
    </row>
    <row r="4217" spans="1:4">
      <c r="A4217">
        <f t="shared" si="65"/>
        <v>29.270833333330707</v>
      </c>
      <c r="B4217" s="1">
        <v>43446.9375</v>
      </c>
      <c r="C4217" s="20">
        <v>0.57700090000000004</v>
      </c>
      <c r="D4217" s="20">
        <v>188.2705</v>
      </c>
    </row>
    <row r="4218" spans="1:4">
      <c r="A4218">
        <f t="shared" si="65"/>
        <v>29.27777777777515</v>
      </c>
      <c r="B4218" s="1">
        <v>43446.944444444445</v>
      </c>
      <c r="C4218" s="20">
        <v>0.50248179999999998</v>
      </c>
      <c r="D4218" s="20">
        <v>182.5094</v>
      </c>
    </row>
    <row r="4219" spans="1:4">
      <c r="A4219">
        <f t="shared" si="65"/>
        <v>29.284722222219592</v>
      </c>
      <c r="B4219" s="1">
        <v>43446.951388888891</v>
      </c>
      <c r="C4219" s="20">
        <v>0.62016930000000003</v>
      </c>
      <c r="D4219" s="20">
        <v>194.28270000000001</v>
      </c>
    </row>
    <row r="4220" spans="1:4">
      <c r="A4220">
        <f t="shared" si="65"/>
        <v>29.291666666664035</v>
      </c>
      <c r="B4220" s="1">
        <v>43446.958333333336</v>
      </c>
      <c r="C4220" s="20">
        <v>0.5426841</v>
      </c>
      <c r="D4220" s="20">
        <v>189.6532</v>
      </c>
    </row>
    <row r="4221" spans="1:4">
      <c r="A4221">
        <f t="shared" si="65"/>
        <v>29.298611111108478</v>
      </c>
      <c r="B4221" s="1">
        <v>43446.965277777781</v>
      </c>
      <c r="C4221" s="20">
        <v>0.5426841</v>
      </c>
      <c r="D4221" s="20">
        <v>189.6532</v>
      </c>
    </row>
    <row r="4222" spans="1:4">
      <c r="A4222">
        <f t="shared" si="65"/>
        <v>29.305555555552921</v>
      </c>
      <c r="B4222" s="1">
        <v>43446.972222222219</v>
      </c>
      <c r="C4222" s="20">
        <v>0.55248169999999996</v>
      </c>
      <c r="D4222" s="20">
        <v>196.40119999999999</v>
      </c>
    </row>
    <row r="4223" spans="1:4">
      <c r="A4223">
        <f t="shared" si="65"/>
        <v>29.312499999997364</v>
      </c>
      <c r="B4223" s="1">
        <v>43446.979166666664</v>
      </c>
      <c r="C4223" s="20">
        <v>0.47512949999999998</v>
      </c>
      <c r="D4223" s="20">
        <v>189.93809999999999</v>
      </c>
    </row>
    <row r="4224" spans="1:4">
      <c r="A4224">
        <f t="shared" si="65"/>
        <v>29.319444444441807</v>
      </c>
      <c r="B4224" s="1">
        <v>43446.986111111109</v>
      </c>
      <c r="C4224" s="20">
        <v>0.52934110000000001</v>
      </c>
      <c r="D4224" s="20">
        <v>182.05699999999999</v>
      </c>
    </row>
    <row r="4225" spans="1:4">
      <c r="A4225">
        <f t="shared" si="65"/>
        <v>29.32638888888625</v>
      </c>
      <c r="B4225" s="1">
        <v>43446.993055555555</v>
      </c>
      <c r="C4225" s="20">
        <v>0.53568090000000002</v>
      </c>
      <c r="D4225" s="20">
        <v>182.88910000000001</v>
      </c>
    </row>
    <row r="4226" spans="1:4">
      <c r="A4226">
        <f t="shared" si="65"/>
        <v>29.333333333330692</v>
      </c>
      <c r="B4226" s="1">
        <v>43447</v>
      </c>
      <c r="C4226" s="20">
        <v>0.51000389999999995</v>
      </c>
      <c r="D4226" s="20">
        <v>180.22470000000001</v>
      </c>
    </row>
    <row r="4227" spans="1:4">
      <c r="A4227">
        <f t="shared" si="65"/>
        <v>29.340277777775135</v>
      </c>
      <c r="B4227" s="1">
        <v>43447.006944444445</v>
      </c>
      <c r="C4227" s="20">
        <v>0.51000389999999995</v>
      </c>
      <c r="D4227" s="20">
        <v>180.22470000000001</v>
      </c>
    </row>
    <row r="4228" spans="1:4">
      <c r="A4228">
        <f t="shared" ref="A4228:A4291" si="66">A4227+((10/60)/24)</f>
        <v>29.347222222219578</v>
      </c>
      <c r="B4228" s="1">
        <v>43447.013888888891</v>
      </c>
      <c r="C4228" s="20">
        <v>0.42409550000000001</v>
      </c>
      <c r="D4228" s="20">
        <v>181.21600000000001</v>
      </c>
    </row>
    <row r="4229" spans="1:4">
      <c r="A4229">
        <f t="shared" si="66"/>
        <v>29.354166666664021</v>
      </c>
      <c r="B4229" s="1">
        <v>43447.020833333336</v>
      </c>
      <c r="C4229" s="20">
        <v>0.40017999999999998</v>
      </c>
      <c r="D4229" s="20">
        <v>181.7184</v>
      </c>
    </row>
    <row r="4230" spans="1:4">
      <c r="A4230">
        <f t="shared" si="66"/>
        <v>29.361111111108464</v>
      </c>
      <c r="B4230" s="1">
        <v>43447.027777777781</v>
      </c>
      <c r="C4230" s="20">
        <v>0.46720980000000001</v>
      </c>
      <c r="D4230" s="20">
        <v>181.71709999999999</v>
      </c>
    </row>
    <row r="4231" spans="1:4">
      <c r="A4231">
        <f t="shared" si="66"/>
        <v>29.368055555552907</v>
      </c>
      <c r="B4231" s="1">
        <v>43447.034722222219</v>
      </c>
      <c r="C4231" s="20">
        <v>0.30801460000000003</v>
      </c>
      <c r="D4231" s="20">
        <v>179.4419</v>
      </c>
    </row>
    <row r="4232" spans="1:4">
      <c r="A4232">
        <f t="shared" si="66"/>
        <v>29.37499999999735</v>
      </c>
      <c r="B4232" s="1">
        <v>43447.041666666664</v>
      </c>
      <c r="C4232" s="20">
        <v>0.44701010000000002</v>
      </c>
      <c r="D4232" s="20">
        <v>179.6155</v>
      </c>
    </row>
    <row r="4233" spans="1:4">
      <c r="A4233">
        <f t="shared" si="66"/>
        <v>29.381944444441793</v>
      </c>
      <c r="B4233" s="1">
        <v>43447.048611111109</v>
      </c>
      <c r="C4233" s="20">
        <v>0.44701010000000002</v>
      </c>
      <c r="D4233" s="20">
        <v>179.6155</v>
      </c>
    </row>
    <row r="4234" spans="1:4">
      <c r="A4234">
        <f t="shared" si="66"/>
        <v>29.388888888886235</v>
      </c>
      <c r="B4234" s="1">
        <v>43447.055555555555</v>
      </c>
      <c r="C4234" s="20">
        <v>0.36345559999999999</v>
      </c>
      <c r="D4234" s="20">
        <v>187.90719999999999</v>
      </c>
    </row>
    <row r="4235" spans="1:4">
      <c r="A4235">
        <f t="shared" si="66"/>
        <v>29.395833333330678</v>
      </c>
      <c r="B4235" s="1">
        <v>43447.0625</v>
      </c>
      <c r="C4235" s="20">
        <v>0.2841127</v>
      </c>
      <c r="D4235" s="20">
        <v>178.38650000000001</v>
      </c>
    </row>
    <row r="4236" spans="1:4">
      <c r="A4236">
        <f t="shared" si="66"/>
        <v>29.402777777775121</v>
      </c>
      <c r="B4236" s="1">
        <v>43447.069444444445</v>
      </c>
      <c r="C4236" s="20">
        <v>0.25377549999999999</v>
      </c>
      <c r="D4236" s="20">
        <v>168.8672</v>
      </c>
    </row>
    <row r="4237" spans="1:4">
      <c r="A4237">
        <f t="shared" si="66"/>
        <v>29.409722222219564</v>
      </c>
      <c r="B4237" s="1">
        <v>43447.076388888891</v>
      </c>
      <c r="C4237" s="20">
        <v>0.2680765</v>
      </c>
      <c r="D4237" s="20">
        <v>174.86359999999999</v>
      </c>
    </row>
    <row r="4238" spans="1:4">
      <c r="A4238">
        <f t="shared" si="66"/>
        <v>29.416666666664007</v>
      </c>
      <c r="B4238" s="1">
        <v>43447.083333333336</v>
      </c>
      <c r="C4238" s="20">
        <v>0.14871789999999999</v>
      </c>
      <c r="D4238" s="20">
        <v>150.15950000000001</v>
      </c>
    </row>
    <row r="4239" spans="1:4">
      <c r="A4239">
        <f t="shared" si="66"/>
        <v>29.42361111110845</v>
      </c>
      <c r="B4239" s="1">
        <v>43447.090277777781</v>
      </c>
      <c r="C4239" s="20">
        <v>0.14871789999999999</v>
      </c>
      <c r="D4239" s="20">
        <v>150.15950000000001</v>
      </c>
    </row>
    <row r="4240" spans="1:4">
      <c r="A4240">
        <f t="shared" si="66"/>
        <v>29.430555555552893</v>
      </c>
      <c r="B4240" s="1">
        <v>43447.097222222219</v>
      </c>
      <c r="C4240" s="20">
        <v>0.16534209999999999</v>
      </c>
      <c r="D4240" s="20">
        <v>120.1317</v>
      </c>
    </row>
    <row r="4241" spans="1:4">
      <c r="A4241">
        <f t="shared" si="66"/>
        <v>29.437499999997335</v>
      </c>
      <c r="B4241" s="1">
        <v>43447.104166666664</v>
      </c>
      <c r="C4241" s="20">
        <v>0.13897480000000001</v>
      </c>
      <c r="D4241" s="20">
        <v>76.263729999999995</v>
      </c>
    </row>
    <row r="4242" spans="1:4">
      <c r="A4242">
        <f t="shared" si="66"/>
        <v>29.444444444441778</v>
      </c>
      <c r="B4242" s="1">
        <v>43447.111111111109</v>
      </c>
      <c r="C4242" s="20">
        <v>0.19053870000000001</v>
      </c>
      <c r="D4242" s="20">
        <v>30.60276</v>
      </c>
    </row>
    <row r="4243" spans="1:4">
      <c r="A4243">
        <f t="shared" si="66"/>
        <v>29.451388888886221</v>
      </c>
      <c r="B4243" s="1">
        <v>43447.118055555555</v>
      </c>
      <c r="C4243" s="20">
        <v>0.23480419999999999</v>
      </c>
      <c r="D4243" s="20">
        <v>37.21152</v>
      </c>
    </row>
    <row r="4244" spans="1:4">
      <c r="A4244">
        <f t="shared" si="66"/>
        <v>29.458333333330664</v>
      </c>
      <c r="B4244" s="1">
        <v>43447.125</v>
      </c>
      <c r="C4244" s="20">
        <v>0.30156919999999998</v>
      </c>
      <c r="D4244" s="20">
        <v>21.801410000000001</v>
      </c>
    </row>
    <row r="4245" spans="1:4">
      <c r="A4245">
        <f t="shared" si="66"/>
        <v>29.465277777775107</v>
      </c>
      <c r="B4245" s="1">
        <v>43447.131944444445</v>
      </c>
      <c r="C4245" s="20">
        <v>0.30156919999999998</v>
      </c>
      <c r="D4245" s="20">
        <v>21.801410000000001</v>
      </c>
    </row>
    <row r="4246" spans="1:4">
      <c r="A4246">
        <f t="shared" si="66"/>
        <v>29.47222222221955</v>
      </c>
      <c r="B4246" s="1">
        <v>43447.138888888891</v>
      </c>
      <c r="C4246" s="20">
        <v>0.4891472</v>
      </c>
      <c r="D4246" s="20">
        <v>15.65578</v>
      </c>
    </row>
    <row r="4247" spans="1:4">
      <c r="A4247">
        <f t="shared" si="66"/>
        <v>29.479166666663993</v>
      </c>
      <c r="B4247" s="1">
        <v>43447.145833333336</v>
      </c>
      <c r="C4247" s="20">
        <v>0.47073769999999998</v>
      </c>
      <c r="D4247" s="20">
        <v>10.40283</v>
      </c>
    </row>
    <row r="4248" spans="1:4">
      <c r="A4248">
        <f t="shared" si="66"/>
        <v>29.486111111108436</v>
      </c>
      <c r="B4248" s="1">
        <v>43447.152777777781</v>
      </c>
      <c r="C4248" s="20">
        <v>0.52822820000000004</v>
      </c>
      <c r="D4248" s="20">
        <v>12.35233</v>
      </c>
    </row>
    <row r="4249" spans="1:4">
      <c r="A4249">
        <f t="shared" si="66"/>
        <v>29.493055555552878</v>
      </c>
      <c r="B4249" s="1">
        <v>43447.159722222219</v>
      </c>
      <c r="C4249" s="20">
        <v>0.62653729999999996</v>
      </c>
      <c r="D4249" s="20">
        <v>13.193390000000001</v>
      </c>
    </row>
    <row r="4250" spans="1:4">
      <c r="A4250">
        <f t="shared" si="66"/>
        <v>29.499999999997321</v>
      </c>
      <c r="B4250" s="1">
        <v>43447.166666666664</v>
      </c>
      <c r="C4250" s="20">
        <v>0.58986859999999997</v>
      </c>
      <c r="D4250" s="20">
        <v>14.53097</v>
      </c>
    </row>
    <row r="4251" spans="1:4">
      <c r="A4251">
        <f t="shared" si="66"/>
        <v>29.506944444441764</v>
      </c>
      <c r="B4251" s="1">
        <v>43447.173611111109</v>
      </c>
      <c r="C4251" s="20">
        <v>0.58986859999999997</v>
      </c>
      <c r="D4251" s="20">
        <v>14.53097</v>
      </c>
    </row>
    <row r="4252" spans="1:4">
      <c r="A4252">
        <f t="shared" si="66"/>
        <v>29.513888888886207</v>
      </c>
      <c r="B4252" s="1">
        <v>43447.180555555555</v>
      </c>
      <c r="C4252" s="20">
        <v>0.73018150000000004</v>
      </c>
      <c r="D4252" s="20">
        <v>8.5850860000000004</v>
      </c>
    </row>
    <row r="4253" spans="1:4">
      <c r="A4253">
        <f t="shared" si="66"/>
        <v>29.52083333333065</v>
      </c>
      <c r="B4253" s="1">
        <v>43447.1875</v>
      </c>
      <c r="C4253" s="20">
        <v>0.7795261</v>
      </c>
      <c r="D4253" s="20">
        <v>14.410600000000001</v>
      </c>
    </row>
    <row r="4254" spans="1:4">
      <c r="A4254">
        <f t="shared" si="66"/>
        <v>29.527777777775093</v>
      </c>
      <c r="B4254" s="1">
        <v>43447.194444444445</v>
      </c>
      <c r="C4254" s="20">
        <v>0.87920699999999996</v>
      </c>
      <c r="D4254" s="20">
        <v>11.680569999999999</v>
      </c>
    </row>
    <row r="4255" spans="1:4">
      <c r="A4255">
        <f t="shared" si="66"/>
        <v>29.534722222219536</v>
      </c>
      <c r="B4255" s="1">
        <v>43447.201388888891</v>
      </c>
      <c r="C4255" s="20">
        <v>0.72401450000000001</v>
      </c>
      <c r="D4255" s="20">
        <v>5.2302520000000001</v>
      </c>
    </row>
    <row r="4256" spans="1:4">
      <c r="A4256">
        <f t="shared" si="66"/>
        <v>29.541666666663978</v>
      </c>
      <c r="B4256" s="1">
        <v>43447.208333333336</v>
      </c>
      <c r="C4256" s="20">
        <v>0.81665719999999997</v>
      </c>
      <c r="D4256" s="20">
        <v>3.6507329999999998</v>
      </c>
    </row>
    <row r="4257" spans="1:4">
      <c r="A4257">
        <f t="shared" si="66"/>
        <v>29.548611111108421</v>
      </c>
      <c r="B4257" s="1">
        <v>43447.215277777781</v>
      </c>
      <c r="C4257" s="20">
        <v>0.81665719999999997</v>
      </c>
      <c r="D4257" s="20">
        <v>3.6507329999999998</v>
      </c>
    </row>
    <row r="4258" spans="1:4">
      <c r="A4258">
        <f t="shared" si="66"/>
        <v>29.555555555552864</v>
      </c>
      <c r="B4258" s="1">
        <v>43447.222222222219</v>
      </c>
      <c r="C4258" s="20">
        <v>0.68083850000000001</v>
      </c>
      <c r="D4258" s="20">
        <v>10.2371</v>
      </c>
    </row>
    <row r="4259" spans="1:4">
      <c r="A4259">
        <f t="shared" si="66"/>
        <v>29.562499999997307</v>
      </c>
      <c r="B4259" s="1">
        <v>43447.229166666664</v>
      </c>
      <c r="C4259" s="20">
        <v>0.84326800000000002</v>
      </c>
      <c r="D4259" s="20">
        <v>10.17723</v>
      </c>
    </row>
    <row r="4260" spans="1:4">
      <c r="A4260">
        <f t="shared" si="66"/>
        <v>29.56944444444175</v>
      </c>
      <c r="B4260" s="1">
        <v>43447.236111111109</v>
      </c>
      <c r="C4260" s="20">
        <v>0.75772360000000005</v>
      </c>
      <c r="D4260" s="20">
        <v>13.43103</v>
      </c>
    </row>
    <row r="4261" spans="1:4">
      <c r="A4261">
        <f t="shared" si="66"/>
        <v>29.576388888886193</v>
      </c>
      <c r="B4261" s="1">
        <v>43447.243055555555</v>
      </c>
      <c r="C4261" s="20">
        <v>0.76305310000000004</v>
      </c>
      <c r="D4261" s="20">
        <v>12.48809</v>
      </c>
    </row>
    <row r="4262" spans="1:4">
      <c r="A4262">
        <f t="shared" si="66"/>
        <v>29.583333333330636</v>
      </c>
      <c r="B4262" s="1">
        <v>43447.25</v>
      </c>
      <c r="C4262" s="20">
        <v>0.82663900000000001</v>
      </c>
      <c r="D4262" s="20">
        <v>4.5794490000000003</v>
      </c>
    </row>
    <row r="4263" spans="1:4">
      <c r="A4263">
        <f t="shared" si="66"/>
        <v>29.590277777775079</v>
      </c>
      <c r="B4263" s="1">
        <v>43447.256944444445</v>
      </c>
      <c r="C4263" s="20">
        <v>0.82663900000000001</v>
      </c>
      <c r="D4263" s="20">
        <v>4.5794490000000003</v>
      </c>
    </row>
    <row r="4264" spans="1:4">
      <c r="A4264">
        <f t="shared" si="66"/>
        <v>29.597222222219521</v>
      </c>
      <c r="B4264" s="1">
        <v>43447.263888888891</v>
      </c>
      <c r="C4264" s="20">
        <v>0.70413709999999996</v>
      </c>
      <c r="D4264" s="20">
        <v>8.1646249999999991</v>
      </c>
    </row>
    <row r="4265" spans="1:4">
      <c r="A4265">
        <f t="shared" si="66"/>
        <v>29.604166666663964</v>
      </c>
      <c r="B4265" s="1">
        <v>43447.270833333336</v>
      </c>
      <c r="C4265" s="20">
        <v>0.64715990000000001</v>
      </c>
      <c r="D4265" s="20">
        <v>8.5307659999999998</v>
      </c>
    </row>
    <row r="4266" spans="1:4">
      <c r="A4266">
        <f t="shared" si="66"/>
        <v>29.611111111108407</v>
      </c>
      <c r="B4266" s="1">
        <v>43447.277777777781</v>
      </c>
      <c r="C4266" s="20">
        <v>0.66627400000000003</v>
      </c>
      <c r="D4266" s="20">
        <v>4.7350760000000003</v>
      </c>
    </row>
    <row r="4267" spans="1:4">
      <c r="A4267">
        <f t="shared" si="66"/>
        <v>29.61805555555285</v>
      </c>
      <c r="B4267" s="1">
        <v>43447.284722222219</v>
      </c>
      <c r="C4267" s="20">
        <v>0.62897460000000005</v>
      </c>
      <c r="D4267" s="20">
        <v>3.1899359999999999</v>
      </c>
    </row>
    <row r="4268" spans="1:4">
      <c r="A4268">
        <f t="shared" si="66"/>
        <v>29.624999999997293</v>
      </c>
      <c r="B4268" s="1">
        <v>43447.291666666664</v>
      </c>
      <c r="C4268" s="20">
        <v>0.6813766</v>
      </c>
      <c r="D4268" s="20">
        <v>7.8446959999999999</v>
      </c>
    </row>
    <row r="4269" spans="1:4">
      <c r="A4269">
        <f t="shared" si="66"/>
        <v>29.631944444441736</v>
      </c>
      <c r="B4269" s="1">
        <v>43447.298611111109</v>
      </c>
      <c r="C4269" s="20">
        <v>0.6813766</v>
      </c>
      <c r="D4269" s="20">
        <v>7.8446959999999999</v>
      </c>
    </row>
    <row r="4270" spans="1:4">
      <c r="A4270">
        <f t="shared" si="66"/>
        <v>29.638888888886179</v>
      </c>
      <c r="B4270" s="1">
        <v>43447.305555555555</v>
      </c>
      <c r="C4270" s="20">
        <v>0.5222308</v>
      </c>
      <c r="D4270" s="20">
        <v>6.3765390000000002</v>
      </c>
    </row>
    <row r="4271" spans="1:4">
      <c r="A4271">
        <f t="shared" si="66"/>
        <v>29.645833333330621</v>
      </c>
      <c r="B4271" s="1">
        <v>43447.3125</v>
      </c>
      <c r="C4271" s="20">
        <v>0.36729420000000002</v>
      </c>
      <c r="D4271" s="20">
        <v>8.7698820000000008</v>
      </c>
    </row>
    <row r="4272" spans="1:4">
      <c r="A4272">
        <f t="shared" si="66"/>
        <v>29.652777777775064</v>
      </c>
      <c r="B4272" s="1">
        <v>43447.319444444445</v>
      </c>
      <c r="C4272" s="20">
        <v>0.4191145</v>
      </c>
      <c r="D4272" s="20">
        <v>6.9893650000000003</v>
      </c>
    </row>
    <row r="4273" spans="1:4">
      <c r="A4273">
        <f t="shared" si="66"/>
        <v>29.659722222219507</v>
      </c>
      <c r="B4273" s="1">
        <v>43447.326388888891</v>
      </c>
      <c r="C4273" s="20">
        <v>0.35427249999999999</v>
      </c>
      <c r="D4273" s="20">
        <v>4.8576569999999997</v>
      </c>
    </row>
    <row r="4274" spans="1:4">
      <c r="A4274">
        <f t="shared" si="66"/>
        <v>29.66666666666395</v>
      </c>
      <c r="B4274" s="1">
        <v>43447.333333333336</v>
      </c>
      <c r="C4274" s="20">
        <v>0.2972844</v>
      </c>
      <c r="D4274" s="20">
        <v>2.5062959999999999</v>
      </c>
    </row>
    <row r="4275" spans="1:4">
      <c r="A4275">
        <f t="shared" si="66"/>
        <v>29.673611111108393</v>
      </c>
      <c r="B4275" s="1">
        <v>43447.340277777781</v>
      </c>
      <c r="C4275" s="20">
        <v>0.2972844</v>
      </c>
      <c r="D4275" s="20">
        <v>2.5062959999999999</v>
      </c>
    </row>
    <row r="4276" spans="1:4">
      <c r="A4276">
        <f t="shared" si="66"/>
        <v>29.680555555552836</v>
      </c>
      <c r="B4276" s="1">
        <v>43447.347222222219</v>
      </c>
      <c r="C4276" s="20">
        <v>0.28268890000000002</v>
      </c>
      <c r="D4276" s="20">
        <v>15.806190000000001</v>
      </c>
    </row>
    <row r="4277" spans="1:4">
      <c r="A4277">
        <f t="shared" si="66"/>
        <v>29.687499999997279</v>
      </c>
      <c r="B4277" s="1">
        <v>43447.354166666664</v>
      </c>
      <c r="C4277" s="20">
        <v>0.10111870000000001</v>
      </c>
      <c r="D4277" s="20">
        <v>8.5307659999999998</v>
      </c>
    </row>
    <row r="4278" spans="1:4">
      <c r="A4278">
        <f t="shared" si="66"/>
        <v>29.694444444441721</v>
      </c>
      <c r="B4278" s="1">
        <v>43447.361111111109</v>
      </c>
      <c r="C4278" s="20">
        <v>0.17700279999999999</v>
      </c>
      <c r="D4278" s="20">
        <v>329.81349999999998</v>
      </c>
    </row>
    <row r="4279" spans="1:4">
      <c r="A4279">
        <f t="shared" si="66"/>
        <v>29.701388888886164</v>
      </c>
      <c r="B4279" s="1">
        <v>43447.368055555555</v>
      </c>
      <c r="C4279" s="20">
        <v>3.858756E-2</v>
      </c>
      <c r="D4279" s="20">
        <v>148.7816</v>
      </c>
    </row>
    <row r="4280" spans="1:4">
      <c r="A4280">
        <f t="shared" si="66"/>
        <v>29.708333333330607</v>
      </c>
      <c r="B4280" s="1">
        <v>43447.375</v>
      </c>
      <c r="C4280" s="20">
        <v>3.8013159999999997E-2</v>
      </c>
      <c r="D4280" s="20">
        <v>26.565049999999999</v>
      </c>
    </row>
    <row r="4281" spans="1:4">
      <c r="A4281">
        <f t="shared" si="66"/>
        <v>29.71527777777505</v>
      </c>
      <c r="B4281" s="1">
        <v>43447.381944444445</v>
      </c>
      <c r="C4281" s="20">
        <v>3.8013159999999997E-2</v>
      </c>
      <c r="D4281" s="20">
        <v>26.565049999999999</v>
      </c>
    </row>
    <row r="4282" spans="1:4">
      <c r="A4282">
        <f t="shared" si="66"/>
        <v>29.722222222219493</v>
      </c>
      <c r="B4282" s="1">
        <v>43447.388888888891</v>
      </c>
      <c r="C4282" s="20">
        <v>3.9446170000000003E-2</v>
      </c>
      <c r="D4282" s="20">
        <v>210.46549999999999</v>
      </c>
    </row>
    <row r="4283" spans="1:4">
      <c r="A4283">
        <f t="shared" si="66"/>
        <v>29.729166666663936</v>
      </c>
      <c r="B4283" s="1">
        <v>43447.395833333336</v>
      </c>
      <c r="C4283" s="20">
        <v>0.1020049</v>
      </c>
      <c r="D4283" s="20">
        <v>217.4316</v>
      </c>
    </row>
    <row r="4284" spans="1:4">
      <c r="A4284">
        <f t="shared" si="66"/>
        <v>29.736111111108379</v>
      </c>
      <c r="B4284" s="1">
        <v>43447.402777777781</v>
      </c>
      <c r="C4284" s="20">
        <v>0.21891550000000001</v>
      </c>
      <c r="D4284" s="20">
        <v>185.24180000000001</v>
      </c>
    </row>
    <row r="4285" spans="1:4">
      <c r="A4285">
        <f t="shared" si="66"/>
        <v>29.743055555552822</v>
      </c>
      <c r="B4285" s="1">
        <v>43447.409722222219</v>
      </c>
      <c r="C4285" s="20">
        <v>0.1561602</v>
      </c>
      <c r="D4285" s="20">
        <v>173.01150000000001</v>
      </c>
    </row>
    <row r="4286" spans="1:4">
      <c r="A4286">
        <f t="shared" si="66"/>
        <v>29.749999999997264</v>
      </c>
      <c r="B4286" s="1">
        <v>43447.416666666664</v>
      </c>
      <c r="C4286" s="20">
        <v>0.28618349999999998</v>
      </c>
      <c r="D4286" s="20">
        <v>185.21260000000001</v>
      </c>
    </row>
    <row r="4287" spans="1:4">
      <c r="A4287">
        <f t="shared" si="66"/>
        <v>29.756944444441707</v>
      </c>
      <c r="B4287" s="1">
        <v>43447.423611111109</v>
      </c>
      <c r="C4287" s="20">
        <v>0.28618349999999998</v>
      </c>
      <c r="D4287" s="20">
        <v>185.21260000000001</v>
      </c>
    </row>
    <row r="4288" spans="1:4">
      <c r="A4288">
        <f t="shared" si="66"/>
        <v>29.76388888888615</v>
      </c>
      <c r="B4288" s="1">
        <v>43447.430555555555</v>
      </c>
      <c r="C4288" s="20">
        <v>0.31280819999999998</v>
      </c>
      <c r="D4288" s="20">
        <v>191.05850000000001</v>
      </c>
    </row>
    <row r="4289" spans="1:4">
      <c r="A4289">
        <f t="shared" si="66"/>
        <v>29.770833333330593</v>
      </c>
      <c r="B4289" s="1">
        <v>43447.4375</v>
      </c>
      <c r="C4289" s="20">
        <v>0.3700621</v>
      </c>
      <c r="D4289" s="20">
        <v>189.48779999999999</v>
      </c>
    </row>
    <row r="4290" spans="1:4">
      <c r="A4290">
        <f t="shared" si="66"/>
        <v>29.777777777775036</v>
      </c>
      <c r="B4290" s="1">
        <v>43447.444444444445</v>
      </c>
      <c r="C4290" s="20">
        <v>0.41029019999999999</v>
      </c>
      <c r="D4290" s="20">
        <v>190.81700000000001</v>
      </c>
    </row>
    <row r="4291" spans="1:4">
      <c r="A4291">
        <f t="shared" si="66"/>
        <v>29.784722222219479</v>
      </c>
      <c r="B4291" s="1">
        <v>43447.451388888891</v>
      </c>
      <c r="C4291" s="20">
        <v>0.43976929999999997</v>
      </c>
      <c r="D4291" s="20">
        <v>189.291</v>
      </c>
    </row>
    <row r="4292" spans="1:4">
      <c r="A4292">
        <f t="shared" ref="A4292:A4321" si="67">A4291+((10/60)/24)</f>
        <v>29.791666666663922</v>
      </c>
      <c r="B4292" s="1">
        <v>43447.458333333336</v>
      </c>
      <c r="C4292" s="20">
        <v>0.37553300000000001</v>
      </c>
      <c r="D4292" s="20">
        <v>183.05289999999999</v>
      </c>
    </row>
    <row r="4293" spans="1:4">
      <c r="A4293">
        <f t="shared" si="67"/>
        <v>29.798611111108364</v>
      </c>
      <c r="B4293" s="1">
        <v>43447.465277777781</v>
      </c>
      <c r="C4293" s="20">
        <v>0.37553300000000001</v>
      </c>
      <c r="D4293" s="20">
        <v>183.05289999999999</v>
      </c>
    </row>
    <row r="4294" spans="1:4">
      <c r="A4294">
        <f t="shared" si="67"/>
        <v>29.805555555552807</v>
      </c>
      <c r="B4294" s="1">
        <v>43447.472222222219</v>
      </c>
      <c r="C4294" s="20">
        <v>0.46099459999999998</v>
      </c>
      <c r="D4294" s="20">
        <v>189.99359999999999</v>
      </c>
    </row>
    <row r="4295" spans="1:4">
      <c r="A4295">
        <f t="shared" si="67"/>
        <v>29.81249999999725</v>
      </c>
      <c r="B4295" s="1">
        <v>43447.479166666664</v>
      </c>
      <c r="C4295" s="20">
        <v>0.53413299999999997</v>
      </c>
      <c r="D4295" s="20">
        <v>189.3741</v>
      </c>
    </row>
    <row r="4296" spans="1:4">
      <c r="A4296">
        <f t="shared" si="67"/>
        <v>29.819444444441693</v>
      </c>
      <c r="B4296" s="1">
        <v>43447.486111111109</v>
      </c>
      <c r="C4296" s="20">
        <v>0.48213070000000002</v>
      </c>
      <c r="D4296" s="20">
        <v>176.0753</v>
      </c>
    </row>
    <row r="4297" spans="1:4">
      <c r="A4297">
        <f t="shared" si="67"/>
        <v>29.826388888886136</v>
      </c>
      <c r="B4297" s="1">
        <v>43447.493055555555</v>
      </c>
      <c r="C4297" s="20">
        <v>0.52584889999999995</v>
      </c>
      <c r="D4297" s="20">
        <v>192.18610000000001</v>
      </c>
    </row>
    <row r="4298" spans="1:4">
      <c r="A4298">
        <f t="shared" si="67"/>
        <v>29.833333333330579</v>
      </c>
      <c r="B4298" s="1">
        <v>43447.5</v>
      </c>
      <c r="C4298" s="20">
        <v>0.45575100000000002</v>
      </c>
      <c r="D4298" s="20">
        <v>186.29849999999999</v>
      </c>
    </row>
    <row r="4299" spans="1:4">
      <c r="A4299">
        <f t="shared" si="67"/>
        <v>29.840277777775022</v>
      </c>
      <c r="B4299" s="1">
        <v>43447.506944444445</v>
      </c>
      <c r="C4299" s="20">
        <v>0.45575100000000002</v>
      </c>
      <c r="D4299" s="20">
        <v>186.29849999999999</v>
      </c>
    </row>
    <row r="4300" spans="1:4">
      <c r="A4300">
        <f t="shared" si="67"/>
        <v>29.847222222219465</v>
      </c>
      <c r="B4300" s="1">
        <v>43447.513888888891</v>
      </c>
      <c r="C4300" s="20">
        <v>0.56285879999999999</v>
      </c>
      <c r="D4300" s="20">
        <v>188.2741</v>
      </c>
    </row>
    <row r="4301" spans="1:4">
      <c r="A4301">
        <f t="shared" si="67"/>
        <v>29.854166666663907</v>
      </c>
      <c r="B4301" s="1">
        <v>43447.520833333336</v>
      </c>
      <c r="C4301" s="20">
        <v>0.58159179999999999</v>
      </c>
      <c r="D4301" s="20">
        <v>184.24</v>
      </c>
    </row>
    <row r="4302" spans="1:4">
      <c r="A4302">
        <f t="shared" si="67"/>
        <v>29.86111111110835</v>
      </c>
      <c r="B4302" s="1">
        <v>43447.527777777781</v>
      </c>
      <c r="C4302" s="20">
        <v>0.49944870000000002</v>
      </c>
      <c r="D4302" s="20">
        <v>189.21709999999999</v>
      </c>
    </row>
    <row r="4303" spans="1:4">
      <c r="A4303">
        <f t="shared" si="67"/>
        <v>29.868055555552793</v>
      </c>
      <c r="B4303" s="1">
        <v>43447.534722222219</v>
      </c>
      <c r="C4303" s="20">
        <v>0.5214029</v>
      </c>
      <c r="D4303" s="20">
        <v>185.50280000000001</v>
      </c>
    </row>
    <row r="4304" spans="1:4">
      <c r="A4304">
        <f t="shared" si="67"/>
        <v>29.874999999997236</v>
      </c>
      <c r="B4304" s="1">
        <v>43447.541666666664</v>
      </c>
      <c r="C4304" s="20">
        <v>0.52227679999999999</v>
      </c>
      <c r="D4304" s="20">
        <v>190.8151</v>
      </c>
    </row>
    <row r="4305" spans="1:4">
      <c r="A4305">
        <f t="shared" si="67"/>
        <v>29.881944444441679</v>
      </c>
      <c r="B4305" s="1">
        <v>43447.548611111109</v>
      </c>
      <c r="C4305" s="20">
        <v>0.52227679999999999</v>
      </c>
      <c r="D4305" s="20">
        <v>190.8151</v>
      </c>
    </row>
    <row r="4306" spans="1:4">
      <c r="A4306">
        <f t="shared" si="67"/>
        <v>29.888888888886122</v>
      </c>
      <c r="B4306" s="1">
        <v>43447.555555555555</v>
      </c>
      <c r="C4306" s="20">
        <v>0.4920041</v>
      </c>
      <c r="D4306" s="20">
        <v>180.2329</v>
      </c>
    </row>
    <row r="4307" spans="1:4">
      <c r="A4307">
        <f t="shared" si="67"/>
        <v>29.895833333330565</v>
      </c>
      <c r="B4307" s="1">
        <v>43447.5625</v>
      </c>
      <c r="C4307" s="20">
        <v>0.46698719999999999</v>
      </c>
      <c r="D4307" s="20">
        <v>190.6121</v>
      </c>
    </row>
    <row r="4308" spans="1:4">
      <c r="A4308">
        <f t="shared" si="67"/>
        <v>29.902777777775007</v>
      </c>
      <c r="B4308" s="1">
        <v>43447.569444444445</v>
      </c>
      <c r="C4308" s="20">
        <v>0.4337799</v>
      </c>
      <c r="D4308" s="20">
        <v>183.43629999999999</v>
      </c>
    </row>
    <row r="4309" spans="1:4">
      <c r="A4309">
        <f t="shared" si="67"/>
        <v>29.90972222221945</v>
      </c>
      <c r="B4309" s="1">
        <v>43447.576388888891</v>
      </c>
      <c r="C4309" s="20">
        <v>0.36303859999999999</v>
      </c>
      <c r="D4309" s="20">
        <v>188.55420000000001</v>
      </c>
    </row>
    <row r="4310" spans="1:4">
      <c r="A4310">
        <f t="shared" si="67"/>
        <v>29.916666666663893</v>
      </c>
      <c r="B4310" s="1">
        <v>43447.583333333336</v>
      </c>
      <c r="C4310" s="20">
        <v>0.32144669999999997</v>
      </c>
      <c r="D4310" s="20">
        <v>196.631</v>
      </c>
    </row>
    <row r="4311" spans="1:4">
      <c r="A4311">
        <f t="shared" si="67"/>
        <v>29.923611111108336</v>
      </c>
      <c r="B4311" s="1">
        <v>43447.590277777781</v>
      </c>
      <c r="C4311" s="20">
        <v>0.32144669999999997</v>
      </c>
      <c r="D4311" s="20">
        <v>196.631</v>
      </c>
    </row>
    <row r="4312" spans="1:4">
      <c r="A4312">
        <f t="shared" si="67"/>
        <v>29.930555555552779</v>
      </c>
      <c r="B4312" s="1">
        <v>43447.597222222219</v>
      </c>
      <c r="C4312" s="20">
        <v>0.21844910000000001</v>
      </c>
      <c r="D4312" s="20">
        <v>176.32550000000001</v>
      </c>
    </row>
    <row r="4313" spans="1:4">
      <c r="A4313">
        <f t="shared" si="67"/>
        <v>29.937499999997222</v>
      </c>
      <c r="B4313" s="1">
        <v>43447.604166666664</v>
      </c>
      <c r="C4313" s="20">
        <v>0.11335779999999999</v>
      </c>
      <c r="D4313" s="20">
        <v>131.4237</v>
      </c>
    </row>
    <row r="4314" spans="1:4">
      <c r="A4314">
        <f t="shared" si="67"/>
        <v>29.944444444441665</v>
      </c>
      <c r="B4314" s="1">
        <v>43447.611111111109</v>
      </c>
      <c r="C4314" s="20">
        <v>0.1105351</v>
      </c>
      <c r="D4314" s="20">
        <v>221.3322</v>
      </c>
    </row>
    <row r="4315" spans="1:4">
      <c r="A4315">
        <f t="shared" si="67"/>
        <v>29.951388888886108</v>
      </c>
      <c r="B4315" s="1">
        <v>43447.618055555555</v>
      </c>
      <c r="C4315" s="20">
        <v>0.1143897</v>
      </c>
      <c r="D4315" s="20">
        <v>148.9503</v>
      </c>
    </row>
    <row r="4316" spans="1:4">
      <c r="A4316">
        <f t="shared" si="67"/>
        <v>29.95833333333055</v>
      </c>
      <c r="B4316" s="1">
        <v>43447.625</v>
      </c>
      <c r="C4316" s="20">
        <v>6.5069189999999999E-2</v>
      </c>
      <c r="D4316" s="20">
        <v>43.754629999999999</v>
      </c>
    </row>
    <row r="4317" spans="1:4">
      <c r="A4317">
        <f t="shared" si="67"/>
        <v>29.965277777774993</v>
      </c>
      <c r="B4317" s="1">
        <v>43447.631944444445</v>
      </c>
      <c r="C4317" s="20">
        <v>6.5069189999999999E-2</v>
      </c>
      <c r="D4317" s="20">
        <v>43.754629999999999</v>
      </c>
    </row>
    <row r="4318" spans="1:4">
      <c r="A4318">
        <f t="shared" si="67"/>
        <v>29.972222222219436</v>
      </c>
      <c r="B4318" s="1">
        <v>43447.638888888891</v>
      </c>
      <c r="C4318" s="20">
        <v>0.2246976</v>
      </c>
      <c r="D4318" s="20">
        <v>22.22757</v>
      </c>
    </row>
    <row r="4319" spans="1:4">
      <c r="A4319">
        <f t="shared" si="67"/>
        <v>29.979166666663879</v>
      </c>
      <c r="B4319" s="1">
        <v>43447.645833333336</v>
      </c>
      <c r="C4319" s="20">
        <v>0.24824379999999999</v>
      </c>
      <c r="D4319" s="20">
        <v>25.532810000000001</v>
      </c>
    </row>
    <row r="4320" spans="1:4">
      <c r="A4320">
        <f t="shared" si="67"/>
        <v>29.986111111108322</v>
      </c>
      <c r="B4320" s="1">
        <v>43447.652777777781</v>
      </c>
      <c r="C4320" s="20">
        <v>0.26545239999999998</v>
      </c>
      <c r="D4320" s="20">
        <v>20.27816</v>
      </c>
    </row>
    <row r="4321" spans="1:4">
      <c r="A4321">
        <f t="shared" si="67"/>
        <v>29.993055555552765</v>
      </c>
      <c r="B4321" s="1">
        <v>43447.659722222219</v>
      </c>
      <c r="C4321" s="20">
        <v>0.28762650000000001</v>
      </c>
      <c r="D4321" s="20">
        <v>25.31775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6"/>
  <sheetViews>
    <sheetView workbookViewId="0"/>
  </sheetViews>
  <sheetFormatPr defaultRowHeight="15"/>
  <cols>
    <col min="2" max="2" width="11" customWidth="1"/>
    <col min="7" max="7" width="20.140625" bestFit="1" customWidth="1"/>
    <col min="8" max="8" width="9.5703125" bestFit="1" customWidth="1"/>
    <col min="9" max="11" width="9.5703125" customWidth="1"/>
    <col min="12" max="12" width="9.5703125" bestFit="1" customWidth="1"/>
  </cols>
  <sheetData>
    <row r="1" spans="1:26">
      <c r="A1" s="32" t="s">
        <v>5</v>
      </c>
    </row>
    <row r="3" spans="1:26">
      <c r="A3" s="32" t="s">
        <v>6</v>
      </c>
      <c r="O3" s="32" t="s">
        <v>7</v>
      </c>
    </row>
    <row r="4" spans="1:26">
      <c r="C4" s="24" t="s">
        <v>8</v>
      </c>
      <c r="E4" s="25">
        <v>0.3</v>
      </c>
      <c r="F4" t="s">
        <v>9</v>
      </c>
      <c r="G4" s="32" t="s">
        <v>7</v>
      </c>
      <c r="H4" t="s">
        <v>10</v>
      </c>
      <c r="O4" t="s">
        <v>11</v>
      </c>
      <c r="X4" s="23"/>
      <c r="Y4" s="24">
        <v>0.25</v>
      </c>
      <c r="Z4" s="25"/>
    </row>
    <row r="5" spans="1:26">
      <c r="C5" s="26" t="s">
        <v>12</v>
      </c>
      <c r="E5" s="27"/>
      <c r="G5" t="s">
        <v>13</v>
      </c>
      <c r="N5" t="s">
        <v>13</v>
      </c>
      <c r="X5" s="26" t="s">
        <v>14</v>
      </c>
      <c r="Z5" s="27"/>
    </row>
    <row r="6" spans="1:26">
      <c r="C6" s="28">
        <v>0.1</v>
      </c>
      <c r="D6" s="29">
        <v>0.2</v>
      </c>
      <c r="E6" s="30">
        <v>0.3</v>
      </c>
      <c r="G6">
        <v>-3</v>
      </c>
      <c r="H6">
        <f>-2</f>
        <v>-2</v>
      </c>
      <c r="I6">
        <v>-1.85</v>
      </c>
      <c r="J6">
        <v>0</v>
      </c>
      <c r="K6">
        <v>1.85</v>
      </c>
      <c r="L6">
        <f>2</f>
        <v>2</v>
      </c>
      <c r="M6" s="45">
        <v>3</v>
      </c>
      <c r="N6">
        <v>-3</v>
      </c>
      <c r="O6">
        <f>-2</f>
        <v>-2</v>
      </c>
      <c r="P6">
        <v>-1.85</v>
      </c>
      <c r="Q6">
        <v>0</v>
      </c>
      <c r="R6">
        <v>1.85</v>
      </c>
      <c r="S6">
        <f>2</f>
        <v>2</v>
      </c>
      <c r="T6">
        <v>3</v>
      </c>
      <c r="X6" s="26">
        <v>0.1</v>
      </c>
      <c r="Y6">
        <v>0.2</v>
      </c>
      <c r="Z6" s="27">
        <v>0.3</v>
      </c>
    </row>
    <row r="7" spans="1:26">
      <c r="B7" t="s">
        <v>15</v>
      </c>
      <c r="C7" s="38">
        <f>'northern slk 0.1'!B602</f>
        <v>33.190108087758546</v>
      </c>
      <c r="D7" s="8">
        <f>'northern slk 0.2'!B602</f>
        <v>41.607086950299554</v>
      </c>
      <c r="E7" s="42">
        <f>'northern slk 0.3'!B602</f>
        <v>50.232702981676169</v>
      </c>
      <c r="F7" s="8"/>
      <c r="G7">
        <v>45.27</v>
      </c>
      <c r="H7">
        <f>'northern slk 0.2'!G599</f>
        <v>43.39</v>
      </c>
      <c r="I7">
        <v>43.2</v>
      </c>
      <c r="J7" s="8">
        <f>D7</f>
        <v>41.607086950299554</v>
      </c>
      <c r="K7">
        <v>42.25</v>
      </c>
      <c r="L7">
        <f>'northern slk 0.2'!K599</f>
        <v>42.35</v>
      </c>
      <c r="M7" s="45">
        <v>43.66</v>
      </c>
      <c r="N7">
        <v>53.85</v>
      </c>
      <c r="O7">
        <v>52</v>
      </c>
      <c r="P7">
        <v>51.81</v>
      </c>
      <c r="Q7" s="8">
        <f>E7</f>
        <v>50.232702981676169</v>
      </c>
      <c r="R7">
        <v>50.84</v>
      </c>
      <c r="S7">
        <v>50.94</v>
      </c>
      <c r="T7">
        <v>52.21</v>
      </c>
      <c r="X7" s="26">
        <v>32.39</v>
      </c>
      <c r="Y7">
        <v>38.99</v>
      </c>
      <c r="Z7" s="27"/>
    </row>
    <row r="8" spans="1:26">
      <c r="B8" t="s">
        <v>16</v>
      </c>
      <c r="C8" s="39">
        <f>'southern slk 0.1'!B554</f>
        <v>33.608073848830507</v>
      </c>
      <c r="D8" s="40">
        <f>'southern slk 0.2'!Q281</f>
        <v>43.041823651213669</v>
      </c>
      <c r="E8" s="43">
        <f>'southern slk 0.3'!Q281</f>
        <v>53.301274547580718</v>
      </c>
      <c r="F8" s="8"/>
      <c r="G8">
        <v>46.77</v>
      </c>
      <c r="H8">
        <v>44.89</v>
      </c>
      <c r="I8" s="8">
        <v>44.7</v>
      </c>
      <c r="J8" s="8">
        <f>D8</f>
        <v>43.041823651213669</v>
      </c>
      <c r="K8" s="8">
        <v>43.8</v>
      </c>
      <c r="L8">
        <v>43.86</v>
      </c>
      <c r="M8" s="45">
        <v>45.28</v>
      </c>
      <c r="N8">
        <v>57</v>
      </c>
      <c r="O8">
        <v>55.15</v>
      </c>
      <c r="P8">
        <v>54.97</v>
      </c>
      <c r="Q8" s="8">
        <f>E8</f>
        <v>53.301274547580718</v>
      </c>
      <c r="R8">
        <v>53.95</v>
      </c>
      <c r="S8">
        <v>54.04</v>
      </c>
      <c r="T8">
        <v>55.4</v>
      </c>
      <c r="X8" s="28">
        <v>32.520000000000003</v>
      </c>
      <c r="Y8" s="29">
        <v>40.1</v>
      </c>
      <c r="Z8" s="30"/>
    </row>
    <row r="9" spans="1:26">
      <c r="M9" s="45"/>
    </row>
    <row r="10" spans="1:26">
      <c r="M10" s="45"/>
    </row>
    <row r="11" spans="1:26">
      <c r="B11" t="s">
        <v>17</v>
      </c>
      <c r="C11">
        <v>118.4</v>
      </c>
      <c r="D11">
        <v>118.4</v>
      </c>
      <c r="E11">
        <v>123.5</v>
      </c>
      <c r="M11" s="45"/>
      <c r="X11">
        <v>115.25</v>
      </c>
    </row>
    <row r="12" spans="1:26">
      <c r="M12" s="45"/>
    </row>
    <row r="13" spans="1:26">
      <c r="A13" s="32" t="s">
        <v>18</v>
      </c>
      <c r="M13" s="45"/>
    </row>
    <row r="14" spans="1:26">
      <c r="B14" t="str">
        <f>B7</f>
        <v>Northern</v>
      </c>
      <c r="C14" s="19">
        <f>C7/$C$11</f>
        <v>0.28032185884931204</v>
      </c>
      <c r="D14" s="19">
        <f>D7/D11</f>
        <v>0.35141120735050296</v>
      </c>
      <c r="E14" s="19">
        <f>E7/E11</f>
        <v>0.40674253426458434</v>
      </c>
      <c r="F14" s="19"/>
      <c r="G14" s="19">
        <f>G7/$D$11</f>
        <v>0.38234797297297296</v>
      </c>
      <c r="H14" s="19">
        <f>H7/$C$11</f>
        <v>0.36646959459459461</v>
      </c>
      <c r="I14" s="19">
        <f t="shared" ref="I14:K15" si="0">I7/$D$11</f>
        <v>0.36486486486486486</v>
      </c>
      <c r="J14" s="19">
        <f t="shared" si="0"/>
        <v>0.35141120735050296</v>
      </c>
      <c r="K14" s="19">
        <f t="shared" si="0"/>
        <v>0.35684121621621617</v>
      </c>
      <c r="L14" s="19">
        <f>L7/$C$11</f>
        <v>0.3576858108108108</v>
      </c>
      <c r="M14" s="46">
        <f>M7/$C$11</f>
        <v>0.36874999999999997</v>
      </c>
      <c r="N14" s="19">
        <f t="shared" ref="N14:T15" si="1">N7/$E$11</f>
        <v>0.4360323886639676</v>
      </c>
      <c r="O14" s="19">
        <f t="shared" si="1"/>
        <v>0.42105263157894735</v>
      </c>
      <c r="P14" s="19">
        <f t="shared" si="1"/>
        <v>0.41951417004048586</v>
      </c>
      <c r="Q14" s="19">
        <f t="shared" si="1"/>
        <v>0.40674253426458434</v>
      </c>
      <c r="R14" s="19">
        <f t="shared" si="1"/>
        <v>0.41165991902834009</v>
      </c>
      <c r="S14" s="19">
        <f t="shared" si="1"/>
        <v>0.41246963562753036</v>
      </c>
      <c r="T14" s="19">
        <f t="shared" si="1"/>
        <v>0.42275303643724699</v>
      </c>
      <c r="X14" s="19" t="e">
        <f>O7/$O$11</f>
        <v>#DIV/0!</v>
      </c>
      <c r="Y14" s="19" t="e">
        <f>S7/$O$11</f>
        <v>#DIV/0!</v>
      </c>
    </row>
    <row r="15" spans="1:26">
      <c r="B15" t="str">
        <f>B8</f>
        <v>Southern</v>
      </c>
      <c r="C15" s="19">
        <f>C8/$C$11</f>
        <v>0.28385197507458199</v>
      </c>
      <c r="D15" s="19">
        <f>D8/$D$11</f>
        <v>0.3635289159730884</v>
      </c>
      <c r="E15" s="19">
        <f>E8/$E$11</f>
        <v>0.43158926759174671</v>
      </c>
      <c r="F15" s="19"/>
      <c r="G15" s="19">
        <f>G8/$D$11</f>
        <v>0.39501689189189187</v>
      </c>
      <c r="H15" s="19">
        <f>H8/$C$11</f>
        <v>0.37913851351351352</v>
      </c>
      <c r="I15" s="19">
        <f t="shared" si="0"/>
        <v>0.37753378378378377</v>
      </c>
      <c r="J15" s="19">
        <f t="shared" si="0"/>
        <v>0.3635289159730884</v>
      </c>
      <c r="K15" s="19">
        <f t="shared" si="0"/>
        <v>0.3699324324324324</v>
      </c>
      <c r="L15" s="19">
        <f>L8/$C$11</f>
        <v>0.37043918918918917</v>
      </c>
      <c r="M15" s="46">
        <f>M8/$D$11</f>
        <v>0.38243243243243241</v>
      </c>
      <c r="N15" s="19">
        <f t="shared" si="1"/>
        <v>0.46153846153846156</v>
      </c>
      <c r="O15" s="19">
        <f t="shared" si="1"/>
        <v>0.44655870445344126</v>
      </c>
      <c r="P15" s="19">
        <f t="shared" si="1"/>
        <v>0.44510121457489876</v>
      </c>
      <c r="Q15" s="19">
        <f t="shared" si="1"/>
        <v>0.43158926759174671</v>
      </c>
      <c r="R15" s="19">
        <f t="shared" si="1"/>
        <v>0.43684210526315792</v>
      </c>
      <c r="S15" s="19">
        <f t="shared" si="1"/>
        <v>0.43757085020242914</v>
      </c>
      <c r="T15" s="19">
        <f t="shared" si="1"/>
        <v>0.44858299595141699</v>
      </c>
      <c r="X15" s="19" t="e">
        <f>O8/$O$11</f>
        <v>#DIV/0!</v>
      </c>
      <c r="Y15" s="19" t="e">
        <f>S8/$O$11</f>
        <v>#DIV/0!</v>
      </c>
    </row>
    <row r="16" spans="1:26">
      <c r="B16" t="s">
        <v>19</v>
      </c>
      <c r="C16" s="21">
        <f t="shared" ref="C16:O16" si="2">(C14+C15)/2</f>
        <v>0.28208691696194699</v>
      </c>
      <c r="D16" s="48">
        <f t="shared" si="2"/>
        <v>0.35747006166179568</v>
      </c>
      <c r="E16" s="49">
        <f t="shared" si="2"/>
        <v>0.41916590092816552</v>
      </c>
      <c r="F16" s="19"/>
      <c r="G16" s="21">
        <f t="shared" si="2"/>
        <v>0.38868243243243239</v>
      </c>
      <c r="H16" s="21">
        <f t="shared" si="2"/>
        <v>0.37280405405405403</v>
      </c>
      <c r="I16" s="48">
        <f>(I14+I15)/2</f>
        <v>0.37119932432432434</v>
      </c>
      <c r="J16" s="48">
        <f>(J14+J15)/2</f>
        <v>0.35747006166179568</v>
      </c>
      <c r="K16" s="48">
        <f>(K14+K15)/2</f>
        <v>0.36338682432432429</v>
      </c>
      <c r="L16" s="21">
        <f t="shared" si="2"/>
        <v>0.36406249999999996</v>
      </c>
      <c r="M16" s="47">
        <f t="shared" si="2"/>
        <v>0.37559121621621616</v>
      </c>
      <c r="N16" s="21">
        <f t="shared" si="2"/>
        <v>0.44878542510121455</v>
      </c>
      <c r="O16" s="21">
        <f t="shared" si="2"/>
        <v>0.4338056680161943</v>
      </c>
      <c r="P16" s="49">
        <f>(P14+P15)/2</f>
        <v>0.43230769230769228</v>
      </c>
      <c r="Q16" s="49">
        <f>(Q14+Q15)/2</f>
        <v>0.41916590092816552</v>
      </c>
      <c r="R16" s="49">
        <f>(R14+R15)/2</f>
        <v>0.42425101214574901</v>
      </c>
      <c r="S16" s="21">
        <f>(S15+S14)/2</f>
        <v>0.42502024291497975</v>
      </c>
      <c r="T16" s="21">
        <f>(T15+T14)/2</f>
        <v>0.43566801619433199</v>
      </c>
      <c r="X16" s="21">
        <f>(O14+O15)/2</f>
        <v>0.4338056680161943</v>
      </c>
      <c r="Y16" s="21">
        <f>(S14+S15)/2</f>
        <v>0.42502024291497975</v>
      </c>
    </row>
    <row r="17" spans="1:26">
      <c r="Y17" s="22">
        <f>S16/D16</f>
        <v>1.1889673807623466</v>
      </c>
    </row>
    <row r="18" spans="1:26">
      <c r="D18" s="23" t="s">
        <v>20</v>
      </c>
      <c r="E18" s="24"/>
      <c r="F18" s="24"/>
      <c r="G18" s="24"/>
      <c r="H18" s="24" t="s">
        <v>21</v>
      </c>
      <c r="I18" s="24"/>
      <c r="J18" s="24"/>
      <c r="K18" s="24"/>
      <c r="L18" s="24" t="s">
        <v>22</v>
      </c>
      <c r="M18" s="25"/>
    </row>
    <row r="19" spans="1:26">
      <c r="D19" s="26" t="s">
        <v>23</v>
      </c>
      <c r="G19" t="s">
        <v>24</v>
      </c>
      <c r="H19" s="19">
        <f>D16</f>
        <v>0.35747006166179568</v>
      </c>
      <c r="L19" s="19">
        <f>I16</f>
        <v>0.37119932432432434</v>
      </c>
      <c r="M19" s="44">
        <f>K16</f>
        <v>0.36338682432432429</v>
      </c>
      <c r="N19" t="s">
        <v>25</v>
      </c>
      <c r="Y19" s="22">
        <f>S16/0.383</f>
        <v>1.1097134279764485</v>
      </c>
      <c r="Z19" t="s">
        <v>26</v>
      </c>
    </row>
    <row r="20" spans="1:26">
      <c r="D20" s="28"/>
      <c r="E20" s="29"/>
      <c r="F20" s="29"/>
      <c r="G20" s="29" t="s">
        <v>27</v>
      </c>
      <c r="H20" s="50">
        <f>E16</f>
        <v>0.41916590092816552</v>
      </c>
      <c r="I20" s="29"/>
      <c r="J20" s="29"/>
      <c r="K20" s="29"/>
      <c r="L20" s="50">
        <f>P16</f>
        <v>0.43230769230769228</v>
      </c>
      <c r="M20" s="51">
        <f>R16</f>
        <v>0.42425101214574901</v>
      </c>
      <c r="N20" t="s">
        <v>25</v>
      </c>
    </row>
    <row r="21" spans="1:26">
      <c r="Y21">
        <f>S16/0.239</f>
        <v>1.7783273762133045</v>
      </c>
    </row>
    <row r="22" spans="1:26">
      <c r="A22" t="s">
        <v>28</v>
      </c>
      <c r="G22" t="s">
        <v>24</v>
      </c>
      <c r="H22">
        <v>0.23699999999999999</v>
      </c>
    </row>
    <row r="23" spans="1:26">
      <c r="G23" t="s">
        <v>29</v>
      </c>
      <c r="H23">
        <v>0.29499999999999998</v>
      </c>
    </row>
    <row r="25" spans="1:26">
      <c r="A25" t="s">
        <v>30</v>
      </c>
      <c r="G25" t="s">
        <v>24</v>
      </c>
      <c r="H25" s="41">
        <f>H19/H22</f>
        <v>1.508312496463273</v>
      </c>
    </row>
    <row r="26" spans="1:26">
      <c r="G26" t="s">
        <v>29</v>
      </c>
      <c r="H26" s="41">
        <f>H20/H23</f>
        <v>1.4209013590785273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2"/>
  <sheetViews>
    <sheetView topLeftCell="A296" workbookViewId="0">
      <pane ySplit="3600" topLeftCell="A581" activePane="bottomLeft"/>
      <selection pane="bottomLeft" activeCell="B602" sqref="B602"/>
      <selection activeCell="A2" sqref="A2"/>
    </sheetView>
  </sheetViews>
  <sheetFormatPr defaultColWidth="10" defaultRowHeight="15"/>
  <cols>
    <col min="1" max="1" width="40.85546875" bestFit="1" customWidth="1"/>
    <col min="2" max="2" width="16.28515625" bestFit="1" customWidth="1"/>
    <col min="3" max="7" width="6.85546875" bestFit="1" customWidth="1"/>
    <col min="8" max="8" width="7.7109375" bestFit="1" customWidth="1"/>
    <col min="9" max="9" width="6.85546875" bestFit="1" customWidth="1"/>
    <col min="10" max="10" width="7" bestFit="1" customWidth="1"/>
    <col min="11" max="12" width="6.5703125" bestFit="1" customWidth="1"/>
    <col min="13" max="13" width="11.28515625" bestFit="1" customWidth="1"/>
    <col min="14" max="22" width="11" bestFit="1" customWidth="1"/>
    <col min="23" max="23" width="9" bestFit="1" customWidth="1"/>
    <col min="24" max="41" width="11" bestFit="1" customWidth="1"/>
    <col min="42" max="42" width="10" bestFit="1" customWidth="1"/>
    <col min="43" max="46" width="11" bestFit="1" customWidth="1"/>
    <col min="47" max="47" width="6" bestFit="1" customWidth="1"/>
    <col min="48" max="48" width="10" bestFit="1" customWidth="1"/>
    <col min="49" max="56" width="11" bestFit="1" customWidth="1"/>
    <col min="57" max="58" width="10" bestFit="1" customWidth="1"/>
    <col min="59" max="60" width="11" bestFit="1" customWidth="1"/>
    <col min="61" max="61" width="10" bestFit="1" customWidth="1"/>
    <col min="62" max="64" width="11" bestFit="1" customWidth="1"/>
    <col min="65" max="65" width="10" bestFit="1" customWidth="1"/>
    <col min="66" max="66" width="11" bestFit="1" customWidth="1"/>
    <col min="67" max="67" width="6" bestFit="1" customWidth="1"/>
    <col min="68" max="74" width="11" bestFit="1" customWidth="1"/>
    <col min="75" max="75" width="10" bestFit="1" customWidth="1"/>
    <col min="76" max="76" width="11" bestFit="1" customWidth="1"/>
    <col min="77" max="77" width="5" bestFit="1" customWidth="1"/>
    <col min="78" max="97" width="11" bestFit="1" customWidth="1"/>
    <col min="98" max="98" width="5" bestFit="1" customWidth="1"/>
    <col min="99" max="110" width="11" bestFit="1" customWidth="1"/>
    <col min="111" max="111" width="9" bestFit="1" customWidth="1"/>
    <col min="112" max="115" width="11" bestFit="1" customWidth="1"/>
    <col min="116" max="116" width="10" bestFit="1" customWidth="1"/>
    <col min="117" max="124" width="11" bestFit="1" customWidth="1"/>
    <col min="125" max="125" width="10" bestFit="1" customWidth="1"/>
    <col min="126" max="134" width="11" bestFit="1" customWidth="1"/>
    <col min="135" max="135" width="10" bestFit="1" customWidth="1"/>
    <col min="136" max="137" width="11" bestFit="1" customWidth="1"/>
    <col min="138" max="139" width="10" bestFit="1" customWidth="1"/>
    <col min="140" max="145" width="11" bestFit="1" customWidth="1"/>
    <col min="146" max="147" width="10" bestFit="1" customWidth="1"/>
    <col min="148" max="148" width="9" bestFit="1" customWidth="1"/>
    <col min="149" max="165" width="10" bestFit="1" customWidth="1"/>
    <col min="166" max="166" width="6" bestFit="1" customWidth="1"/>
    <col min="167" max="169" width="10" bestFit="1" customWidth="1"/>
    <col min="170" max="170" width="8" bestFit="1" customWidth="1"/>
    <col min="171" max="174" width="10" bestFit="1" customWidth="1"/>
    <col min="175" max="175" width="9" bestFit="1" customWidth="1"/>
    <col min="176" max="179" width="10" bestFit="1" customWidth="1"/>
    <col min="180" max="182" width="9" bestFit="1" customWidth="1"/>
    <col min="183" max="187" width="10" bestFit="1" customWidth="1"/>
    <col min="188" max="188" width="9" bestFit="1" customWidth="1"/>
    <col min="189" max="197" width="10" bestFit="1" customWidth="1"/>
    <col min="198" max="198" width="8" bestFit="1" customWidth="1"/>
    <col min="199" max="218" width="10" bestFit="1" customWidth="1"/>
    <col min="219" max="220" width="9" bestFit="1" customWidth="1"/>
    <col min="221" max="235" width="10" bestFit="1" customWidth="1"/>
    <col min="236" max="236" width="6" bestFit="1" customWidth="1"/>
    <col min="237" max="239" width="10" bestFit="1" customWidth="1"/>
    <col min="240" max="240" width="9" bestFit="1" customWidth="1"/>
    <col min="241" max="242" width="10" bestFit="1" customWidth="1"/>
    <col min="243" max="244" width="9" bestFit="1" customWidth="1"/>
  </cols>
  <sheetData>
    <row r="1" spans="1:16">
      <c r="A1" t="s">
        <v>31</v>
      </c>
      <c r="D1" s="31" t="s">
        <v>32</v>
      </c>
      <c r="E1" s="31"/>
      <c r="F1" s="31"/>
      <c r="G1">
        <v>4.5</v>
      </c>
    </row>
    <row r="2" spans="1:16">
      <c r="A2" t="s">
        <v>33</v>
      </c>
    </row>
    <row r="3" spans="1:16">
      <c r="A3" s="6" t="s">
        <v>34</v>
      </c>
      <c r="B3" s="6" t="s">
        <v>35</v>
      </c>
      <c r="P3">
        <v>284</v>
      </c>
    </row>
    <row r="4" spans="1:16">
      <c r="A4" s="6" t="s">
        <v>36</v>
      </c>
      <c r="B4" t="s">
        <v>37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O4" t="s">
        <v>49</v>
      </c>
      <c r="P4" t="s">
        <v>50</v>
      </c>
    </row>
    <row r="5" spans="1:16">
      <c r="A5" s="7" t="s">
        <v>51</v>
      </c>
      <c r="B5">
        <v>3</v>
      </c>
      <c r="C5">
        <v>4</v>
      </c>
      <c r="D5">
        <v>4</v>
      </c>
      <c r="E5">
        <v>11</v>
      </c>
      <c r="F5">
        <v>9</v>
      </c>
      <c r="G5">
        <v>9</v>
      </c>
      <c r="H5">
        <v>12</v>
      </c>
      <c r="I5">
        <v>12</v>
      </c>
      <c r="J5">
        <v>3</v>
      </c>
      <c r="M5">
        <v>67</v>
      </c>
      <c r="N5">
        <v>67</v>
      </c>
      <c r="O5">
        <v>0.5</v>
      </c>
      <c r="P5" s="8">
        <f t="shared" ref="P5:P68" si="0">$P$3*ABS(SIN(RADIANS($G$1-O5)))</f>
        <v>19.810838543331585</v>
      </c>
    </row>
    <row r="6" spans="1:16">
      <c r="A6" s="7" t="s">
        <v>52</v>
      </c>
      <c r="C6">
        <v>1</v>
      </c>
      <c r="D6">
        <v>5</v>
      </c>
      <c r="E6">
        <v>7</v>
      </c>
      <c r="F6">
        <v>18</v>
      </c>
      <c r="G6">
        <v>13</v>
      </c>
      <c r="H6">
        <v>10</v>
      </c>
      <c r="I6">
        <v>15</v>
      </c>
      <c r="J6">
        <v>5</v>
      </c>
      <c r="M6">
        <v>74</v>
      </c>
      <c r="N6">
        <v>74</v>
      </c>
      <c r="O6">
        <f>O5+1</f>
        <v>1.5</v>
      </c>
      <c r="P6" s="8">
        <f t="shared" si="0"/>
        <v>14.86341157299605</v>
      </c>
    </row>
    <row r="7" spans="1:16">
      <c r="A7" s="7" t="s">
        <v>53</v>
      </c>
      <c r="B7">
        <v>1</v>
      </c>
      <c r="C7">
        <v>4</v>
      </c>
      <c r="E7">
        <v>13</v>
      </c>
      <c r="F7">
        <v>16</v>
      </c>
      <c r="G7">
        <v>10</v>
      </c>
      <c r="H7">
        <v>10</v>
      </c>
      <c r="I7">
        <v>15</v>
      </c>
      <c r="J7">
        <v>17</v>
      </c>
      <c r="K7">
        <v>4</v>
      </c>
      <c r="M7">
        <v>90</v>
      </c>
      <c r="N7">
        <v>90</v>
      </c>
      <c r="O7">
        <f t="shared" ref="O7:O70" si="1">O6+1</f>
        <v>2.5</v>
      </c>
      <c r="P7" s="8">
        <f t="shared" si="0"/>
        <v>9.9114570635102748</v>
      </c>
    </row>
    <row r="8" spans="1:16">
      <c r="A8" s="7" t="s">
        <v>54</v>
      </c>
      <c r="B8">
        <v>2</v>
      </c>
      <c r="D8">
        <v>6</v>
      </c>
      <c r="E8">
        <v>12</v>
      </c>
      <c r="F8">
        <v>17</v>
      </c>
      <c r="G8">
        <v>18</v>
      </c>
      <c r="H8">
        <v>18</v>
      </c>
      <c r="I8">
        <v>28</v>
      </c>
      <c r="J8">
        <v>20</v>
      </c>
      <c r="K8">
        <v>1</v>
      </c>
      <c r="M8">
        <v>122</v>
      </c>
      <c r="N8">
        <v>122</v>
      </c>
      <c r="O8">
        <f t="shared" si="1"/>
        <v>3.5</v>
      </c>
      <c r="P8" s="8">
        <f t="shared" si="0"/>
        <v>4.9564834281885171</v>
      </c>
    </row>
    <row r="9" spans="1:16">
      <c r="A9" s="7" t="s">
        <v>55</v>
      </c>
      <c r="C9">
        <v>3</v>
      </c>
      <c r="D9">
        <v>2</v>
      </c>
      <c r="E9">
        <v>11</v>
      </c>
      <c r="F9">
        <v>17</v>
      </c>
      <c r="G9">
        <v>14</v>
      </c>
      <c r="H9">
        <v>19</v>
      </c>
      <c r="I9">
        <v>34</v>
      </c>
      <c r="J9">
        <v>20</v>
      </c>
      <c r="K9">
        <v>3</v>
      </c>
      <c r="L9">
        <v>1</v>
      </c>
      <c r="M9">
        <v>124</v>
      </c>
      <c r="N9">
        <v>124</v>
      </c>
      <c r="O9">
        <f t="shared" si="1"/>
        <v>4.5</v>
      </c>
      <c r="P9" s="8">
        <f t="shared" si="0"/>
        <v>0</v>
      </c>
    </row>
    <row r="10" spans="1:16">
      <c r="A10" s="7" t="s">
        <v>56</v>
      </c>
      <c r="B10">
        <v>1</v>
      </c>
      <c r="C10">
        <v>1</v>
      </c>
      <c r="D10">
        <v>5</v>
      </c>
      <c r="E10">
        <v>8</v>
      </c>
      <c r="F10">
        <v>8</v>
      </c>
      <c r="G10">
        <v>25</v>
      </c>
      <c r="H10">
        <v>26</v>
      </c>
      <c r="I10">
        <v>24</v>
      </c>
      <c r="J10">
        <v>19</v>
      </c>
      <c r="K10">
        <v>2</v>
      </c>
      <c r="L10">
        <v>1</v>
      </c>
      <c r="M10">
        <v>120</v>
      </c>
      <c r="N10">
        <v>120</v>
      </c>
      <c r="O10">
        <f t="shared" si="1"/>
        <v>5.5</v>
      </c>
      <c r="P10" s="8">
        <f t="shared" si="0"/>
        <v>4.9564834281885171</v>
      </c>
    </row>
    <row r="11" spans="1:16">
      <c r="A11" s="7" t="s">
        <v>57</v>
      </c>
      <c r="D11">
        <v>5</v>
      </c>
      <c r="E11">
        <v>6</v>
      </c>
      <c r="F11">
        <v>25</v>
      </c>
      <c r="G11">
        <v>24</v>
      </c>
      <c r="H11">
        <v>26</v>
      </c>
      <c r="I11">
        <v>39</v>
      </c>
      <c r="J11">
        <v>23</v>
      </c>
      <c r="K11">
        <v>9</v>
      </c>
      <c r="M11">
        <v>157</v>
      </c>
      <c r="N11">
        <v>157</v>
      </c>
      <c r="O11">
        <f t="shared" si="1"/>
        <v>6.5</v>
      </c>
      <c r="P11" s="8">
        <f t="shared" si="0"/>
        <v>9.9114570635102748</v>
      </c>
    </row>
    <row r="12" spans="1:16">
      <c r="A12" s="7" t="s">
        <v>58</v>
      </c>
      <c r="C12">
        <v>1</v>
      </c>
      <c r="D12">
        <v>11</v>
      </c>
      <c r="E12">
        <v>6</v>
      </c>
      <c r="F12">
        <v>14</v>
      </c>
      <c r="G12">
        <v>21</v>
      </c>
      <c r="H12">
        <v>24</v>
      </c>
      <c r="I12">
        <v>43</v>
      </c>
      <c r="J12">
        <v>27</v>
      </c>
      <c r="K12">
        <v>2</v>
      </c>
      <c r="M12">
        <v>149</v>
      </c>
      <c r="N12">
        <v>149</v>
      </c>
      <c r="O12">
        <f t="shared" si="1"/>
        <v>7.5</v>
      </c>
      <c r="P12" s="8">
        <f t="shared" si="0"/>
        <v>14.86341157299605</v>
      </c>
    </row>
    <row r="13" spans="1:16">
      <c r="A13" s="7" t="s">
        <v>59</v>
      </c>
      <c r="B13">
        <v>1</v>
      </c>
      <c r="C13">
        <v>1</v>
      </c>
      <c r="D13">
        <v>3</v>
      </c>
      <c r="E13">
        <v>7</v>
      </c>
      <c r="F13">
        <v>17</v>
      </c>
      <c r="G13">
        <v>22</v>
      </c>
      <c r="H13">
        <v>28</v>
      </c>
      <c r="I13">
        <v>17</v>
      </c>
      <c r="J13">
        <v>15</v>
      </c>
      <c r="K13">
        <v>5</v>
      </c>
      <c r="L13">
        <v>2</v>
      </c>
      <c r="M13">
        <v>118</v>
      </c>
      <c r="N13">
        <v>118</v>
      </c>
      <c r="O13">
        <f t="shared" si="1"/>
        <v>8.5</v>
      </c>
      <c r="P13" s="8">
        <f t="shared" si="0"/>
        <v>19.810838543331585</v>
      </c>
    </row>
    <row r="14" spans="1:16">
      <c r="A14" s="7" t="s">
        <v>60</v>
      </c>
      <c r="B14">
        <v>1</v>
      </c>
      <c r="D14">
        <v>10</v>
      </c>
      <c r="E14">
        <v>6</v>
      </c>
      <c r="F14">
        <v>18</v>
      </c>
      <c r="G14">
        <v>16</v>
      </c>
      <c r="H14">
        <v>21</v>
      </c>
      <c r="I14">
        <v>31</v>
      </c>
      <c r="J14">
        <v>18</v>
      </c>
      <c r="K14">
        <v>6</v>
      </c>
      <c r="L14">
        <v>2</v>
      </c>
      <c r="M14">
        <v>129</v>
      </c>
      <c r="N14">
        <v>129</v>
      </c>
      <c r="O14">
        <f t="shared" si="1"/>
        <v>9.5</v>
      </c>
      <c r="P14" s="8">
        <f t="shared" si="0"/>
        <v>24.752230940334918</v>
      </c>
    </row>
    <row r="15" spans="1:16">
      <c r="A15" s="7" t="s">
        <v>61</v>
      </c>
      <c r="C15">
        <v>3</v>
      </c>
      <c r="D15">
        <v>3</v>
      </c>
      <c r="E15">
        <v>7</v>
      </c>
      <c r="F15">
        <v>12</v>
      </c>
      <c r="G15">
        <v>19</v>
      </c>
      <c r="H15">
        <v>23</v>
      </c>
      <c r="I15">
        <v>8</v>
      </c>
      <c r="J15">
        <v>19</v>
      </c>
      <c r="K15">
        <v>5</v>
      </c>
      <c r="M15">
        <v>99</v>
      </c>
      <c r="N15">
        <v>99</v>
      </c>
      <c r="O15">
        <f t="shared" si="1"/>
        <v>10.5</v>
      </c>
      <c r="P15" s="8">
        <f t="shared" si="0"/>
        <v>29.686083568013586</v>
      </c>
    </row>
    <row r="16" spans="1:16">
      <c r="A16" s="7" t="s">
        <v>62</v>
      </c>
      <c r="C16">
        <v>2</v>
      </c>
      <c r="D16">
        <v>4</v>
      </c>
      <c r="E16">
        <v>18</v>
      </c>
      <c r="F16">
        <v>14</v>
      </c>
      <c r="G16">
        <v>12</v>
      </c>
      <c r="H16">
        <v>12</v>
      </c>
      <c r="I16">
        <v>9</v>
      </c>
      <c r="J16">
        <v>9</v>
      </c>
      <c r="K16">
        <v>1</v>
      </c>
      <c r="M16">
        <v>81</v>
      </c>
      <c r="N16">
        <v>81</v>
      </c>
      <c r="O16">
        <f t="shared" si="1"/>
        <v>11.5</v>
      </c>
      <c r="P16" s="8">
        <f t="shared" si="0"/>
        <v>34.610893527061883</v>
      </c>
    </row>
    <row r="17" spans="1:16">
      <c r="A17" s="7" t="s">
        <v>63</v>
      </c>
      <c r="C17">
        <v>2</v>
      </c>
      <c r="D17">
        <v>4</v>
      </c>
      <c r="E17">
        <v>12</v>
      </c>
      <c r="F17">
        <v>12</v>
      </c>
      <c r="G17">
        <v>11</v>
      </c>
      <c r="H17">
        <v>2</v>
      </c>
      <c r="I17">
        <v>1</v>
      </c>
      <c r="J17">
        <v>2</v>
      </c>
      <c r="M17">
        <v>46</v>
      </c>
      <c r="N17">
        <v>46</v>
      </c>
      <c r="O17">
        <f t="shared" si="1"/>
        <v>12.5</v>
      </c>
      <c r="P17" s="8">
        <f t="shared" si="0"/>
        <v>39.525160672658586</v>
      </c>
    </row>
    <row r="18" spans="1:16">
      <c r="A18" s="7" t="s">
        <v>64</v>
      </c>
      <c r="B18">
        <v>1</v>
      </c>
      <c r="C18">
        <v>2</v>
      </c>
      <c r="D18">
        <v>3</v>
      </c>
      <c r="E18">
        <v>4</v>
      </c>
      <c r="F18">
        <v>9</v>
      </c>
      <c r="G18">
        <v>10</v>
      </c>
      <c r="H18">
        <v>9</v>
      </c>
      <c r="I18">
        <v>5</v>
      </c>
      <c r="J18">
        <v>7</v>
      </c>
      <c r="K18">
        <v>1</v>
      </c>
      <c r="M18">
        <v>51</v>
      </c>
      <c r="N18">
        <v>51</v>
      </c>
      <c r="O18">
        <f t="shared" si="1"/>
        <v>13.5</v>
      </c>
      <c r="P18" s="8">
        <f t="shared" si="0"/>
        <v>44.427388071425568</v>
      </c>
    </row>
    <row r="19" spans="1:16">
      <c r="A19" s="7" t="s">
        <v>65</v>
      </c>
      <c r="C19">
        <v>4</v>
      </c>
      <c r="D19">
        <v>6</v>
      </c>
      <c r="E19">
        <v>12</v>
      </c>
      <c r="F19">
        <v>11</v>
      </c>
      <c r="G19">
        <v>10</v>
      </c>
      <c r="H19">
        <v>5</v>
      </c>
      <c r="I19">
        <v>7</v>
      </c>
      <c r="J19">
        <v>2</v>
      </c>
      <c r="M19">
        <v>57</v>
      </c>
      <c r="N19">
        <v>57</v>
      </c>
      <c r="O19">
        <f t="shared" si="1"/>
        <v>14.5</v>
      </c>
      <c r="P19" s="8">
        <f t="shared" si="0"/>
        <v>49.316082457408214</v>
      </c>
    </row>
    <row r="20" spans="1:16">
      <c r="A20" s="7" t="s">
        <v>66</v>
      </c>
      <c r="D20">
        <v>4</v>
      </c>
      <c r="E20">
        <v>4</v>
      </c>
      <c r="F20">
        <v>6</v>
      </c>
      <c r="G20">
        <v>6</v>
      </c>
      <c r="H20">
        <v>3</v>
      </c>
      <c r="I20">
        <v>1</v>
      </c>
      <c r="M20">
        <v>24</v>
      </c>
      <c r="N20">
        <v>24</v>
      </c>
      <c r="O20">
        <f t="shared" si="1"/>
        <v>15.5</v>
      </c>
      <c r="P20" s="8">
        <f t="shared" si="0"/>
        <v>54.189754686938727</v>
      </c>
    </row>
    <row r="21" spans="1:16">
      <c r="A21" s="7" t="s">
        <v>67</v>
      </c>
      <c r="B21">
        <v>2</v>
      </c>
      <c r="C21">
        <v>3</v>
      </c>
      <c r="D21">
        <v>1</v>
      </c>
      <c r="E21">
        <v>5</v>
      </c>
      <c r="F21">
        <v>1</v>
      </c>
      <c r="G21">
        <v>5</v>
      </c>
      <c r="H21">
        <v>1</v>
      </c>
      <c r="M21">
        <v>18</v>
      </c>
      <c r="N21">
        <v>18</v>
      </c>
      <c r="O21">
        <f t="shared" si="1"/>
        <v>16.5</v>
      </c>
      <c r="P21" s="8">
        <f t="shared" si="0"/>
        <v>59.046920192243654</v>
      </c>
    </row>
    <row r="22" spans="1:16">
      <c r="A22" s="7" t="s">
        <v>68</v>
      </c>
      <c r="C22">
        <v>5</v>
      </c>
      <c r="D22">
        <v>2</v>
      </c>
      <c r="E22">
        <v>4</v>
      </c>
      <c r="F22">
        <v>13</v>
      </c>
      <c r="G22">
        <v>5</v>
      </c>
      <c r="M22">
        <v>29</v>
      </c>
      <c r="N22">
        <v>29</v>
      </c>
      <c r="O22">
        <f t="shared" si="1"/>
        <v>17.5</v>
      </c>
      <c r="P22" s="8">
        <f t="shared" si="0"/>
        <v>63.886099433657662</v>
      </c>
    </row>
    <row r="23" spans="1:16">
      <c r="A23" s="7" t="s">
        <v>69</v>
      </c>
      <c r="B23">
        <v>2</v>
      </c>
      <c r="D23">
        <v>3</v>
      </c>
      <c r="E23">
        <v>8</v>
      </c>
      <c r="F23">
        <v>9</v>
      </c>
      <c r="G23">
        <v>8</v>
      </c>
      <c r="H23">
        <v>2</v>
      </c>
      <c r="M23">
        <v>32</v>
      </c>
      <c r="N23">
        <v>32</v>
      </c>
      <c r="O23">
        <f t="shared" si="1"/>
        <v>18.5</v>
      </c>
      <c r="P23" s="8">
        <f t="shared" si="0"/>
        <v>68.705818350305634</v>
      </c>
    </row>
    <row r="24" spans="1:16">
      <c r="A24" s="7" t="s">
        <v>70</v>
      </c>
      <c r="C24">
        <v>4</v>
      </c>
      <c r="D24">
        <v>3</v>
      </c>
      <c r="E24">
        <v>8</v>
      </c>
      <c r="F24">
        <v>2</v>
      </c>
      <c r="G24">
        <v>4</v>
      </c>
      <c r="M24">
        <v>21</v>
      </c>
      <c r="N24">
        <v>21</v>
      </c>
      <c r="O24">
        <f t="shared" si="1"/>
        <v>19.5</v>
      </c>
      <c r="P24" s="8">
        <f t="shared" si="0"/>
        <v>73.504608809115894</v>
      </c>
    </row>
    <row r="25" spans="1:16">
      <c r="A25" s="7" t="s">
        <v>71</v>
      </c>
      <c r="D25">
        <v>2</v>
      </c>
      <c r="E25">
        <v>4</v>
      </c>
      <c r="F25">
        <v>3</v>
      </c>
      <c r="M25">
        <v>9</v>
      </c>
      <c r="N25">
        <v>9</v>
      </c>
      <c r="O25">
        <f t="shared" si="1"/>
        <v>20.5</v>
      </c>
      <c r="P25" s="8">
        <f t="shared" si="0"/>
        <v>78.281009052027756</v>
      </c>
    </row>
    <row r="26" spans="1:16">
      <c r="A26" s="7" t="s">
        <v>72</v>
      </c>
      <c r="D26">
        <v>3</v>
      </c>
      <c r="E26">
        <v>3</v>
      </c>
      <c r="F26">
        <v>3</v>
      </c>
      <c r="M26">
        <v>9</v>
      </c>
      <c r="N26">
        <v>9</v>
      </c>
      <c r="O26">
        <f t="shared" si="1"/>
        <v>21.5</v>
      </c>
      <c r="P26" s="8">
        <f t="shared" si="0"/>
        <v>83.033564141257244</v>
      </c>
    </row>
    <row r="27" spans="1:16">
      <c r="A27" s="7" t="s">
        <v>73</v>
      </c>
      <c r="B27">
        <v>1</v>
      </c>
      <c r="C27">
        <v>2</v>
      </c>
      <c r="D27">
        <v>3</v>
      </c>
      <c r="E27">
        <v>3</v>
      </c>
      <c r="F27">
        <v>5</v>
      </c>
      <c r="G27">
        <v>1</v>
      </c>
      <c r="M27">
        <v>15</v>
      </c>
      <c r="N27">
        <v>15</v>
      </c>
      <c r="O27">
        <f t="shared" si="1"/>
        <v>22.5</v>
      </c>
      <c r="P27" s="8">
        <f t="shared" si="0"/>
        <v>87.760826402485066</v>
      </c>
    </row>
    <row r="28" spans="1:16">
      <c r="A28" s="7" t="s">
        <v>74</v>
      </c>
      <c r="B28">
        <v>1</v>
      </c>
      <c r="C28">
        <v>3</v>
      </c>
      <c r="D28">
        <v>6</v>
      </c>
      <c r="E28">
        <v>3</v>
      </c>
      <c r="F28">
        <v>3</v>
      </c>
      <c r="M28">
        <v>16</v>
      </c>
      <c r="N28">
        <v>16</v>
      </c>
      <c r="O28">
        <f t="shared" si="1"/>
        <v>23.5</v>
      </c>
      <c r="P28" s="8">
        <f t="shared" si="0"/>
        <v>92.461355865832502</v>
      </c>
    </row>
    <row r="29" spans="1:16">
      <c r="A29" s="7" t="s">
        <v>75</v>
      </c>
      <c r="C29">
        <v>2</v>
      </c>
      <c r="D29">
        <v>5</v>
      </c>
      <c r="E29">
        <v>3</v>
      </c>
      <c r="F29">
        <v>1</v>
      </c>
      <c r="M29">
        <v>11</v>
      </c>
      <c r="N29">
        <v>11</v>
      </c>
      <c r="O29">
        <f t="shared" si="1"/>
        <v>24.5</v>
      </c>
      <c r="P29" s="8">
        <f t="shared" si="0"/>
        <v>97.133720704489917</v>
      </c>
    </row>
    <row r="30" spans="1:16">
      <c r="A30" s="7" t="s">
        <v>76</v>
      </c>
      <c r="C30">
        <v>3</v>
      </c>
      <c r="D30">
        <v>1</v>
      </c>
      <c r="F30">
        <v>3</v>
      </c>
      <c r="M30">
        <v>7</v>
      </c>
      <c r="N30">
        <v>7</v>
      </c>
      <c r="O30">
        <f t="shared" si="1"/>
        <v>25.5</v>
      </c>
      <c r="P30" s="8">
        <f t="shared" si="0"/>
        <v>101.77649767086528</v>
      </c>
    </row>
    <row r="31" spans="1:16">
      <c r="A31" s="7" t="s">
        <v>77</v>
      </c>
      <c r="B31">
        <v>3</v>
      </c>
      <c r="C31">
        <v>2</v>
      </c>
      <c r="D31">
        <v>1</v>
      </c>
      <c r="E31">
        <v>3</v>
      </c>
      <c r="M31">
        <v>9</v>
      </c>
      <c r="N31">
        <v>9</v>
      </c>
      <c r="O31">
        <f t="shared" si="1"/>
        <v>26.5</v>
      </c>
      <c r="P31" s="8">
        <f t="shared" si="0"/>
        <v>106.38827253011901</v>
      </c>
    </row>
    <row r="32" spans="1:16">
      <c r="A32" s="7" t="s">
        <v>78</v>
      </c>
      <c r="B32">
        <v>1</v>
      </c>
      <c r="C32">
        <v>1</v>
      </c>
      <c r="D32">
        <v>5</v>
      </c>
      <c r="E32">
        <v>4</v>
      </c>
      <c r="M32">
        <v>11</v>
      </c>
      <c r="N32">
        <v>11</v>
      </c>
      <c r="O32">
        <f t="shared" si="1"/>
        <v>27.5</v>
      </c>
      <c r="P32" s="8">
        <f t="shared" si="0"/>
        <v>110.96764049095376</v>
      </c>
    </row>
    <row r="33" spans="1:16">
      <c r="A33" s="7" t="s">
        <v>79</v>
      </c>
      <c r="D33">
        <v>1</v>
      </c>
      <c r="E33">
        <v>3</v>
      </c>
      <c r="M33">
        <v>4</v>
      </c>
      <c r="N33">
        <v>4</v>
      </c>
      <c r="O33">
        <f t="shared" si="1"/>
        <v>28.5</v>
      </c>
      <c r="P33" s="8">
        <f t="shared" si="0"/>
        <v>115.51320663352726</v>
      </c>
    </row>
    <row r="34" spans="1:16">
      <c r="A34" s="7" t="s">
        <v>80</v>
      </c>
      <c r="D34">
        <v>2</v>
      </c>
      <c r="E34">
        <v>4</v>
      </c>
      <c r="M34">
        <v>6</v>
      </c>
      <c r="N34">
        <v>6</v>
      </c>
      <c r="O34">
        <f t="shared" si="1"/>
        <v>29.5</v>
      </c>
      <c r="P34" s="8">
        <f t="shared" si="0"/>
        <v>120.02358633435864</v>
      </c>
    </row>
    <row r="35" spans="1:16">
      <c r="A35" s="7" t="s">
        <v>81</v>
      </c>
      <c r="C35">
        <v>2</v>
      </c>
      <c r="D35">
        <v>1</v>
      </c>
      <c r="M35">
        <v>3</v>
      </c>
      <c r="N35">
        <v>3</v>
      </c>
      <c r="O35">
        <f t="shared" si="1"/>
        <v>30.5</v>
      </c>
      <c r="P35" s="8">
        <f t="shared" si="0"/>
        <v>124.49740568809798</v>
      </c>
    </row>
    <row r="36" spans="1:16">
      <c r="A36" s="7" t="s">
        <v>82</v>
      </c>
      <c r="D36">
        <v>1</v>
      </c>
      <c r="E36">
        <v>2</v>
      </c>
      <c r="M36">
        <v>3</v>
      </c>
      <c r="N36">
        <v>3</v>
      </c>
      <c r="O36">
        <f t="shared" si="1"/>
        <v>31.5</v>
      </c>
      <c r="P36" s="8">
        <f t="shared" si="0"/>
        <v>128.93330192603128</v>
      </c>
    </row>
    <row r="37" spans="1:16">
      <c r="A37" s="7" t="s">
        <v>83</v>
      </c>
      <c r="C37">
        <v>2</v>
      </c>
      <c r="M37">
        <v>2</v>
      </c>
      <c r="N37">
        <v>2</v>
      </c>
      <c r="O37">
        <f t="shared" si="1"/>
        <v>32.5</v>
      </c>
      <c r="P37" s="8">
        <f t="shared" si="0"/>
        <v>133.32992383119299</v>
      </c>
    </row>
    <row r="38" spans="1:16">
      <c r="A38" s="7" t="s">
        <v>84</v>
      </c>
      <c r="E38">
        <v>2</v>
      </c>
      <c r="F38">
        <v>1</v>
      </c>
      <c r="M38">
        <v>3</v>
      </c>
      <c r="N38">
        <v>3</v>
      </c>
      <c r="O38">
        <f t="shared" si="1"/>
        <v>33.5</v>
      </c>
      <c r="P38" s="8">
        <f t="shared" si="0"/>
        <v>137.68593214995971</v>
      </c>
    </row>
    <row r="39" spans="1:16">
      <c r="A39" s="7" t="s">
        <v>85</v>
      </c>
      <c r="C39">
        <v>3</v>
      </c>
      <c r="E39">
        <v>1</v>
      </c>
      <c r="M39">
        <v>4</v>
      </c>
      <c r="N39">
        <v>4</v>
      </c>
      <c r="O39">
        <f t="shared" si="1"/>
        <v>34.5</v>
      </c>
      <c r="P39" s="8">
        <f t="shared" si="0"/>
        <v>141.99999999999997</v>
      </c>
    </row>
    <row r="40" spans="1:16">
      <c r="A40" s="7" t="s">
        <v>86</v>
      </c>
      <c r="C40">
        <v>3</v>
      </c>
      <c r="D40">
        <v>2</v>
      </c>
      <c r="M40">
        <v>5</v>
      </c>
      <c r="N40">
        <v>5</v>
      </c>
      <c r="O40">
        <f t="shared" si="1"/>
        <v>35.5</v>
      </c>
      <c r="P40" s="8">
        <f t="shared" si="0"/>
        <v>146.27081327445538</v>
      </c>
    </row>
    <row r="41" spans="1:16">
      <c r="A41" s="7" t="s">
        <v>87</v>
      </c>
      <c r="B41">
        <v>3</v>
      </c>
      <c r="C41">
        <v>2</v>
      </c>
      <c r="D41">
        <v>2</v>
      </c>
      <c r="M41">
        <v>7</v>
      </c>
      <c r="N41">
        <v>7</v>
      </c>
      <c r="O41">
        <f t="shared" si="1"/>
        <v>36.5</v>
      </c>
      <c r="P41" s="8">
        <f t="shared" si="0"/>
        <v>150.4970710422302</v>
      </c>
    </row>
    <row r="42" spans="1:16">
      <c r="A42" s="7" t="s">
        <v>88</v>
      </c>
      <c r="B42">
        <v>1</v>
      </c>
      <c r="C42">
        <v>1</v>
      </c>
      <c r="D42">
        <v>1</v>
      </c>
      <c r="M42">
        <v>3</v>
      </c>
      <c r="N42">
        <v>3</v>
      </c>
      <c r="O42">
        <f t="shared" si="1"/>
        <v>37.5</v>
      </c>
      <c r="P42" s="8">
        <f t="shared" si="0"/>
        <v>154.67748594426769</v>
      </c>
    </row>
    <row r="43" spans="1:16">
      <c r="A43" s="7" t="s">
        <v>89</v>
      </c>
      <c r="C43">
        <v>2</v>
      </c>
      <c r="D43">
        <v>1</v>
      </c>
      <c r="M43">
        <v>3</v>
      </c>
      <c r="N43">
        <v>3</v>
      </c>
      <c r="O43">
        <f t="shared" si="1"/>
        <v>38.5</v>
      </c>
      <c r="P43" s="8">
        <f t="shared" si="0"/>
        <v>158.81078458569212</v>
      </c>
    </row>
    <row r="44" spans="1:16">
      <c r="A44" s="7" t="s">
        <v>90</v>
      </c>
      <c r="C44">
        <v>1</v>
      </c>
      <c r="D44">
        <v>1</v>
      </c>
      <c r="M44">
        <v>2</v>
      </c>
      <c r="N44">
        <v>2</v>
      </c>
      <c r="O44">
        <f t="shared" si="1"/>
        <v>39.5</v>
      </c>
      <c r="P44" s="8">
        <f t="shared" si="0"/>
        <v>162.89570792369707</v>
      </c>
    </row>
    <row r="45" spans="1:16">
      <c r="A45" s="7" t="s">
        <v>91</v>
      </c>
      <c r="B45">
        <v>3</v>
      </c>
      <c r="C45">
        <v>1</v>
      </c>
      <c r="E45">
        <v>2</v>
      </c>
      <c r="M45">
        <v>6</v>
      </c>
      <c r="N45">
        <v>6</v>
      </c>
      <c r="O45">
        <f t="shared" si="1"/>
        <v>40.5</v>
      </c>
      <c r="P45" s="8">
        <f t="shared" si="0"/>
        <v>166.93101165106236</v>
      </c>
    </row>
    <row r="46" spans="1:16">
      <c r="A46" s="7" t="s">
        <v>92</v>
      </c>
      <c r="B46">
        <v>1</v>
      </c>
      <c r="C46">
        <v>1</v>
      </c>
      <c r="M46">
        <v>2</v>
      </c>
      <c r="N46">
        <v>2</v>
      </c>
      <c r="O46">
        <f t="shared" si="1"/>
        <v>41.5</v>
      </c>
      <c r="P46" s="8">
        <f t="shared" si="0"/>
        <v>170.91546657518171</v>
      </c>
    </row>
    <row r="47" spans="1:16">
      <c r="A47" s="7" t="s">
        <v>93</v>
      </c>
      <c r="B47">
        <v>3</v>
      </c>
      <c r="C47">
        <v>2</v>
      </c>
      <c r="D47">
        <v>3</v>
      </c>
      <c r="M47">
        <v>8</v>
      </c>
      <c r="N47">
        <v>8</v>
      </c>
      <c r="O47">
        <f t="shared" si="1"/>
        <v>42.5</v>
      </c>
      <c r="P47" s="8">
        <f t="shared" si="0"/>
        <v>174.84785899248695</v>
      </c>
    </row>
    <row r="48" spans="1:16">
      <c r="A48" s="7" t="s">
        <v>94</v>
      </c>
      <c r="B48">
        <v>1</v>
      </c>
      <c r="C48">
        <v>2</v>
      </c>
      <c r="M48">
        <v>3</v>
      </c>
      <c r="N48">
        <v>3</v>
      </c>
      <c r="O48">
        <f t="shared" si="1"/>
        <v>43.5</v>
      </c>
      <c r="P48" s="8">
        <f t="shared" si="0"/>
        <v>178.72699105815383</v>
      </c>
    </row>
    <row r="49" spans="1:16">
      <c r="A49" s="7" t="s">
        <v>95</v>
      </c>
      <c r="C49">
        <v>4</v>
      </c>
      <c r="D49">
        <v>1</v>
      </c>
      <c r="M49">
        <v>5</v>
      </c>
      <c r="N49">
        <v>5</v>
      </c>
      <c r="O49">
        <f t="shared" si="1"/>
        <v>44.5</v>
      </c>
      <c r="P49" s="8">
        <f t="shared" si="0"/>
        <v>182.55168115097715</v>
      </c>
    </row>
    <row r="50" spans="1:16">
      <c r="A50" s="7" t="s">
        <v>96</v>
      </c>
      <c r="C50">
        <v>3</v>
      </c>
      <c r="M50">
        <v>3</v>
      </c>
      <c r="N50">
        <v>3</v>
      </c>
      <c r="O50">
        <v>46.5</v>
      </c>
      <c r="P50" s="8">
        <f t="shared" si="0"/>
        <v>190.03309220591575</v>
      </c>
    </row>
    <row r="51" spans="1:16">
      <c r="A51" s="7" t="s">
        <v>97</v>
      </c>
      <c r="C51">
        <v>4</v>
      </c>
      <c r="M51">
        <v>4</v>
      </c>
      <c r="N51">
        <v>4</v>
      </c>
      <c r="O51">
        <f t="shared" si="1"/>
        <v>47.5</v>
      </c>
      <c r="P51" s="8">
        <f t="shared" si="0"/>
        <v>193.68753425774958</v>
      </c>
    </row>
    <row r="52" spans="1:16">
      <c r="A52" s="7" t="s">
        <v>98</v>
      </c>
      <c r="C52">
        <v>1</v>
      </c>
      <c r="M52">
        <v>1</v>
      </c>
      <c r="N52">
        <v>1</v>
      </c>
      <c r="O52">
        <f t="shared" si="1"/>
        <v>48.5</v>
      </c>
      <c r="P52" s="8">
        <f t="shared" si="0"/>
        <v>197.28297721035523</v>
      </c>
    </row>
    <row r="53" spans="1:16">
      <c r="A53" s="7" t="s">
        <v>99</v>
      </c>
      <c r="B53">
        <v>1</v>
      </c>
      <c r="C53">
        <v>3</v>
      </c>
      <c r="M53">
        <v>4</v>
      </c>
      <c r="N53">
        <v>4</v>
      </c>
      <c r="O53">
        <f t="shared" si="1"/>
        <v>49.5</v>
      </c>
      <c r="P53" s="8">
        <f t="shared" si="0"/>
        <v>200.81832585697947</v>
      </c>
    </row>
    <row r="54" spans="1:16">
      <c r="A54" s="7" t="s">
        <v>100</v>
      </c>
      <c r="C54">
        <v>3</v>
      </c>
      <c r="M54">
        <v>3</v>
      </c>
      <c r="N54">
        <v>3</v>
      </c>
      <c r="O54">
        <f t="shared" si="1"/>
        <v>50.5</v>
      </c>
      <c r="P54" s="8">
        <f t="shared" si="0"/>
        <v>204.2925032961769</v>
      </c>
    </row>
    <row r="55" spans="1:16">
      <c r="A55" s="7" t="s">
        <v>101</v>
      </c>
      <c r="C55">
        <v>3</v>
      </c>
      <c r="D55">
        <v>1</v>
      </c>
      <c r="M55">
        <v>4</v>
      </c>
      <c r="N55">
        <v>4</v>
      </c>
      <c r="O55">
        <f t="shared" si="1"/>
        <v>51.5</v>
      </c>
      <c r="P55" s="8">
        <f t="shared" si="0"/>
        <v>207.7044512598444</v>
      </c>
    </row>
    <row r="56" spans="1:16">
      <c r="A56" s="7" t="s">
        <v>102</v>
      </c>
      <c r="B56">
        <v>4</v>
      </c>
      <c r="M56">
        <v>4</v>
      </c>
      <c r="N56">
        <v>4</v>
      </c>
      <c r="O56">
        <f t="shared" si="1"/>
        <v>52.5</v>
      </c>
      <c r="P56" s="8">
        <f t="shared" si="0"/>
        <v>211.05313043557996</v>
      </c>
    </row>
    <row r="57" spans="1:16">
      <c r="A57" s="7" t="s">
        <v>103</v>
      </c>
      <c r="C57">
        <v>1</v>
      </c>
      <c r="D57">
        <v>1</v>
      </c>
      <c r="M57">
        <v>2</v>
      </c>
      <c r="N57">
        <v>2</v>
      </c>
      <c r="O57">
        <v>54.5</v>
      </c>
      <c r="P57" s="8">
        <f t="shared" si="0"/>
        <v>217.55662184578975</v>
      </c>
    </row>
    <row r="58" spans="1:16">
      <c r="A58" s="7" t="s">
        <v>104</v>
      </c>
      <c r="B58">
        <v>1</v>
      </c>
      <c r="D58">
        <v>2</v>
      </c>
      <c r="M58">
        <v>3</v>
      </c>
      <c r="N58">
        <v>3</v>
      </c>
      <c r="O58">
        <f t="shared" si="1"/>
        <v>55.5</v>
      </c>
      <c r="P58" s="8">
        <f t="shared" si="0"/>
        <v>220.70945305377973</v>
      </c>
    </row>
    <row r="59" spans="1:16">
      <c r="A59" s="7" t="s">
        <v>105</v>
      </c>
      <c r="C59">
        <v>5</v>
      </c>
      <c r="M59">
        <v>5</v>
      </c>
      <c r="N59">
        <v>5</v>
      </c>
      <c r="O59">
        <f t="shared" si="1"/>
        <v>56.5</v>
      </c>
      <c r="P59" s="8">
        <f t="shared" si="0"/>
        <v>223.79505402430905</v>
      </c>
    </row>
    <row r="60" spans="1:16">
      <c r="A60" s="7" t="s">
        <v>106</v>
      </c>
      <c r="C60">
        <v>1</v>
      </c>
      <c r="M60">
        <v>1</v>
      </c>
      <c r="N60">
        <v>1</v>
      </c>
      <c r="O60">
        <v>58.5</v>
      </c>
      <c r="P60" s="8">
        <f t="shared" si="0"/>
        <v>229.76082640248507</v>
      </c>
    </row>
    <row r="61" spans="1:16">
      <c r="A61" s="7" t="s">
        <v>107</v>
      </c>
      <c r="C61">
        <v>1</v>
      </c>
      <c r="M61">
        <v>1</v>
      </c>
      <c r="N61">
        <v>1</v>
      </c>
      <c r="O61">
        <f t="shared" si="1"/>
        <v>59.5</v>
      </c>
      <c r="P61" s="8">
        <f t="shared" si="0"/>
        <v>232.63918057807368</v>
      </c>
    </row>
    <row r="62" spans="1:16">
      <c r="A62" s="7" t="s">
        <v>108</v>
      </c>
      <c r="B62">
        <v>1</v>
      </c>
      <c r="M62">
        <v>1</v>
      </c>
      <c r="N62">
        <v>1</v>
      </c>
      <c r="O62">
        <f t="shared" si="1"/>
        <v>60.5</v>
      </c>
      <c r="P62" s="8">
        <f t="shared" si="0"/>
        <v>235.44667060563185</v>
      </c>
    </row>
    <row r="63" spans="1:16">
      <c r="A63" s="7" t="s">
        <v>109</v>
      </c>
      <c r="C63">
        <v>2</v>
      </c>
      <c r="M63">
        <v>2</v>
      </c>
      <c r="N63">
        <v>2</v>
      </c>
      <c r="O63">
        <v>63.5</v>
      </c>
      <c r="P63" s="8">
        <f t="shared" si="0"/>
        <v>243.43551339939989</v>
      </c>
    </row>
    <row r="64" spans="1:16">
      <c r="A64" s="7" t="s">
        <v>110</v>
      </c>
      <c r="C64">
        <v>2</v>
      </c>
      <c r="M64">
        <v>2</v>
      </c>
      <c r="N64">
        <v>2</v>
      </c>
      <c r="O64">
        <f t="shared" si="1"/>
        <v>64.5</v>
      </c>
      <c r="P64" s="8">
        <f t="shared" si="0"/>
        <v>245.95121467478057</v>
      </c>
    </row>
    <row r="65" spans="1:16">
      <c r="A65" s="7" t="s">
        <v>111</v>
      </c>
      <c r="C65">
        <v>1</v>
      </c>
      <c r="M65">
        <v>1</v>
      </c>
      <c r="N65">
        <v>1</v>
      </c>
      <c r="O65">
        <v>66.5</v>
      </c>
      <c r="P65" s="8">
        <f t="shared" si="0"/>
        <v>250.75711637193524</v>
      </c>
    </row>
    <row r="66" spans="1:16">
      <c r="A66" s="7" t="s">
        <v>112</v>
      </c>
      <c r="B66">
        <v>1</v>
      </c>
      <c r="C66">
        <v>1</v>
      </c>
      <c r="M66">
        <v>2</v>
      </c>
      <c r="N66">
        <v>2</v>
      </c>
      <c r="O66">
        <f t="shared" si="1"/>
        <v>67.5</v>
      </c>
      <c r="P66" s="8">
        <f t="shared" si="0"/>
        <v>253.04585286949646</v>
      </c>
    </row>
    <row r="67" spans="1:16">
      <c r="A67" s="7" t="s">
        <v>113</v>
      </c>
      <c r="B67">
        <v>1</v>
      </c>
      <c r="C67">
        <v>1</v>
      </c>
      <c r="M67">
        <v>2</v>
      </c>
      <c r="N67">
        <v>2</v>
      </c>
      <c r="O67">
        <v>69.5</v>
      </c>
      <c r="P67" s="8">
        <f t="shared" si="0"/>
        <v>257.39141151840857</v>
      </c>
    </row>
    <row r="68" spans="1:16">
      <c r="A68" s="7" t="s">
        <v>114</v>
      </c>
      <c r="C68">
        <v>1</v>
      </c>
      <c r="M68">
        <v>1</v>
      </c>
      <c r="N68">
        <v>1</v>
      </c>
      <c r="O68">
        <v>71.5</v>
      </c>
      <c r="P68" s="8">
        <f t="shared" si="0"/>
        <v>261.42337838049309</v>
      </c>
    </row>
    <row r="69" spans="1:16">
      <c r="A69" s="7" t="s">
        <v>115</v>
      </c>
      <c r="B69">
        <v>2</v>
      </c>
      <c r="M69">
        <v>2</v>
      </c>
      <c r="N69">
        <v>2</v>
      </c>
      <c r="O69">
        <f t="shared" si="1"/>
        <v>72.5</v>
      </c>
      <c r="P69" s="8">
        <f t="shared" ref="P69:P132" si="2">$P$3*ABS(SIN(RADIANS($G$1-O69)))</f>
        <v>263.32021469696764</v>
      </c>
    </row>
    <row r="70" spans="1:16">
      <c r="A70" s="7" t="s">
        <v>116</v>
      </c>
      <c r="C70">
        <v>1</v>
      </c>
      <c r="M70">
        <v>1</v>
      </c>
      <c r="N70">
        <v>1</v>
      </c>
      <c r="O70">
        <f t="shared" si="1"/>
        <v>73.5</v>
      </c>
      <c r="P70" s="8">
        <f t="shared" si="2"/>
        <v>265.13684112520531</v>
      </c>
    </row>
    <row r="71" spans="1:16">
      <c r="A71" s="7" t="s">
        <v>117</v>
      </c>
      <c r="C71">
        <v>1</v>
      </c>
      <c r="M71">
        <v>1</v>
      </c>
      <c r="N71">
        <v>1</v>
      </c>
      <c r="O71">
        <v>75.5</v>
      </c>
      <c r="P71" s="8">
        <f t="shared" si="2"/>
        <v>268.52727547020595</v>
      </c>
    </row>
    <row r="72" spans="1:16">
      <c r="A72" s="7" t="s">
        <v>118</v>
      </c>
      <c r="B72">
        <v>1</v>
      </c>
      <c r="M72">
        <v>1</v>
      </c>
      <c r="N72">
        <v>1</v>
      </c>
      <c r="O72">
        <v>77.5</v>
      </c>
      <c r="P72" s="8">
        <f t="shared" si="2"/>
        <v>271.59055069350205</v>
      </c>
    </row>
    <row r="73" spans="1:16">
      <c r="A73" s="7" t="s">
        <v>119</v>
      </c>
      <c r="B73">
        <v>1</v>
      </c>
      <c r="C73">
        <v>2</v>
      </c>
      <c r="M73">
        <v>3</v>
      </c>
      <c r="N73">
        <v>3</v>
      </c>
      <c r="O73">
        <f t="shared" ref="O73:O134" si="3">O72+1</f>
        <v>78.5</v>
      </c>
      <c r="P73" s="8">
        <f t="shared" si="2"/>
        <v>272.99832164648257</v>
      </c>
    </row>
    <row r="74" spans="1:16">
      <c r="A74" s="7" t="s">
        <v>120</v>
      </c>
      <c r="B74">
        <v>1</v>
      </c>
      <c r="C74">
        <v>1</v>
      </c>
      <c r="M74">
        <v>2</v>
      </c>
      <c r="N74">
        <v>2</v>
      </c>
      <c r="O74">
        <f t="shared" si="3"/>
        <v>79.5</v>
      </c>
      <c r="P74" s="8">
        <f t="shared" si="2"/>
        <v>274.32293466609542</v>
      </c>
    </row>
    <row r="75" spans="1:16">
      <c r="A75" s="7" t="s">
        <v>121</v>
      </c>
      <c r="B75">
        <v>2</v>
      </c>
      <c r="M75">
        <v>2</v>
      </c>
      <c r="N75">
        <v>2</v>
      </c>
      <c r="O75">
        <f t="shared" si="3"/>
        <v>80.5</v>
      </c>
      <c r="P75" s="8">
        <f t="shared" si="2"/>
        <v>275.56398626238303</v>
      </c>
    </row>
    <row r="76" spans="1:16">
      <c r="A76" s="7" t="s">
        <v>122</v>
      </c>
      <c r="C76">
        <v>2</v>
      </c>
      <c r="M76">
        <v>2</v>
      </c>
      <c r="N76">
        <v>2</v>
      </c>
      <c r="O76">
        <f t="shared" si="3"/>
        <v>81.5</v>
      </c>
      <c r="P76" s="8">
        <f t="shared" si="2"/>
        <v>276.72109839900679</v>
      </c>
    </row>
    <row r="77" spans="1:16">
      <c r="A77" s="7" t="s">
        <v>123</v>
      </c>
      <c r="C77">
        <v>1</v>
      </c>
      <c r="M77">
        <v>1</v>
      </c>
      <c r="N77">
        <v>1</v>
      </c>
      <c r="O77">
        <f t="shared" si="3"/>
        <v>82.5</v>
      </c>
      <c r="P77" s="8">
        <f t="shared" si="2"/>
        <v>277.79391860840076</v>
      </c>
    </row>
    <row r="78" spans="1:16">
      <c r="A78" s="7" t="s">
        <v>124</v>
      </c>
      <c r="C78">
        <v>1</v>
      </c>
      <c r="M78">
        <v>1</v>
      </c>
      <c r="N78">
        <v>1</v>
      </c>
      <c r="O78">
        <f t="shared" si="3"/>
        <v>83.5</v>
      </c>
      <c r="P78" s="8">
        <f t="shared" si="2"/>
        <v>278.78212009913659</v>
      </c>
    </row>
    <row r="79" spans="1:16">
      <c r="A79" s="7" t="s">
        <v>125</v>
      </c>
      <c r="B79">
        <v>1</v>
      </c>
      <c r="M79">
        <v>1</v>
      </c>
      <c r="N79">
        <v>1</v>
      </c>
      <c r="O79">
        <f t="shared" si="3"/>
        <v>84.5</v>
      </c>
      <c r="P79" s="8">
        <f t="shared" si="2"/>
        <v>279.68540185546709</v>
      </c>
    </row>
    <row r="80" spans="1:16">
      <c r="A80" s="7" t="s">
        <v>126</v>
      </c>
      <c r="C80">
        <v>1</v>
      </c>
      <c r="M80">
        <v>1</v>
      </c>
      <c r="N80">
        <v>1</v>
      </c>
      <c r="O80">
        <v>87.5</v>
      </c>
      <c r="P80" s="8">
        <f t="shared" si="2"/>
        <v>281.88310706613544</v>
      </c>
    </row>
    <row r="81" spans="1:16">
      <c r="A81" s="7" t="s">
        <v>127</v>
      </c>
      <c r="B81">
        <v>1</v>
      </c>
      <c r="M81">
        <v>1</v>
      </c>
      <c r="N81">
        <v>1</v>
      </c>
      <c r="O81">
        <v>89.5</v>
      </c>
      <c r="P81" s="8">
        <f t="shared" si="2"/>
        <v>282.91929425805574</v>
      </c>
    </row>
    <row r="82" spans="1:16">
      <c r="A82" s="7" t="s">
        <v>128</v>
      </c>
      <c r="B82">
        <v>3</v>
      </c>
      <c r="C82">
        <v>1</v>
      </c>
      <c r="M82">
        <v>4</v>
      </c>
      <c r="N82">
        <v>4</v>
      </c>
      <c r="O82">
        <f t="shared" si="3"/>
        <v>90.5</v>
      </c>
      <c r="P82" s="8">
        <f t="shared" si="2"/>
        <v>283.30819027379005</v>
      </c>
    </row>
    <row r="83" spans="1:16">
      <c r="A83" s="7" t="s">
        <v>129</v>
      </c>
      <c r="C83">
        <v>1</v>
      </c>
      <c r="M83">
        <v>1</v>
      </c>
      <c r="N83">
        <v>1</v>
      </c>
      <c r="O83">
        <f t="shared" si="3"/>
        <v>91.5</v>
      </c>
      <c r="P83" s="8">
        <f t="shared" si="2"/>
        <v>283.61078787029896</v>
      </c>
    </row>
    <row r="84" spans="1:16">
      <c r="A84" s="7" t="s">
        <v>130</v>
      </c>
      <c r="B84">
        <v>2</v>
      </c>
      <c r="M84">
        <v>2</v>
      </c>
      <c r="N84">
        <v>2</v>
      </c>
      <c r="O84">
        <f t="shared" si="3"/>
        <v>92.5</v>
      </c>
      <c r="P84" s="8">
        <f t="shared" si="2"/>
        <v>283.82699487342319</v>
      </c>
    </row>
    <row r="85" spans="1:16">
      <c r="A85" s="7" t="s">
        <v>131</v>
      </c>
      <c r="C85">
        <v>1</v>
      </c>
      <c r="M85">
        <v>1</v>
      </c>
      <c r="N85">
        <v>1</v>
      </c>
      <c r="O85">
        <v>95.5</v>
      </c>
      <c r="P85" s="8">
        <f t="shared" si="2"/>
        <v>283.95674542441515</v>
      </c>
    </row>
    <row r="86" spans="1:16">
      <c r="A86" s="7" t="s">
        <v>132</v>
      </c>
      <c r="B86">
        <v>2</v>
      </c>
      <c r="M86">
        <v>2</v>
      </c>
      <c r="N86">
        <v>2</v>
      </c>
      <c r="O86">
        <v>99.5</v>
      </c>
      <c r="P86" s="8">
        <f t="shared" si="2"/>
        <v>282.91929425805574</v>
      </c>
    </row>
    <row r="87" spans="1:16">
      <c r="A87" s="7" t="s">
        <v>133</v>
      </c>
      <c r="B87">
        <v>1</v>
      </c>
      <c r="M87">
        <v>1</v>
      </c>
      <c r="N87">
        <v>1</v>
      </c>
      <c r="O87">
        <v>101.5</v>
      </c>
      <c r="P87" s="8">
        <f t="shared" si="2"/>
        <v>281.88310706613549</v>
      </c>
    </row>
    <row r="88" spans="1:16">
      <c r="A88" s="7" t="s">
        <v>134</v>
      </c>
      <c r="C88">
        <v>1</v>
      </c>
      <c r="M88">
        <v>1</v>
      </c>
      <c r="N88">
        <v>1</v>
      </c>
      <c r="O88">
        <f t="shared" si="3"/>
        <v>102.5</v>
      </c>
      <c r="P88" s="8">
        <f t="shared" si="2"/>
        <v>281.236131522606</v>
      </c>
    </row>
    <row r="89" spans="1:16">
      <c r="A89" s="7" t="s">
        <v>135</v>
      </c>
      <c r="B89">
        <v>1</v>
      </c>
      <c r="M89">
        <v>1</v>
      </c>
      <c r="N89">
        <v>1</v>
      </c>
      <c r="O89">
        <f t="shared" si="3"/>
        <v>103.5</v>
      </c>
      <c r="P89" s="8">
        <f t="shared" si="2"/>
        <v>280.50348872901913</v>
      </c>
    </row>
    <row r="90" spans="1:16">
      <c r="A90" s="7" t="s">
        <v>136</v>
      </c>
      <c r="B90">
        <v>2</v>
      </c>
      <c r="M90">
        <v>2</v>
      </c>
      <c r="N90">
        <v>2</v>
      </c>
      <c r="O90">
        <f t="shared" si="3"/>
        <v>104.5</v>
      </c>
      <c r="P90" s="8">
        <f t="shared" si="2"/>
        <v>279.68540185546709</v>
      </c>
    </row>
    <row r="91" spans="1:16">
      <c r="A91" s="7" t="s">
        <v>137</v>
      </c>
      <c r="B91">
        <v>1</v>
      </c>
      <c r="M91">
        <v>1</v>
      </c>
      <c r="N91">
        <v>1</v>
      </c>
      <c r="O91">
        <f t="shared" si="3"/>
        <v>105.5</v>
      </c>
      <c r="P91" s="8">
        <f t="shared" si="2"/>
        <v>278.78212009913659</v>
      </c>
    </row>
    <row r="92" spans="1:16">
      <c r="A92" s="7" t="s">
        <v>138</v>
      </c>
      <c r="B92">
        <v>1</v>
      </c>
      <c r="M92">
        <v>1</v>
      </c>
      <c r="N92">
        <v>1</v>
      </c>
      <c r="O92">
        <v>107.5</v>
      </c>
      <c r="P92" s="8">
        <f t="shared" si="2"/>
        <v>276.72109839900679</v>
      </c>
    </row>
    <row r="93" spans="1:16">
      <c r="A93" s="7" t="s">
        <v>139</v>
      </c>
      <c r="B93">
        <v>1</v>
      </c>
      <c r="C93">
        <v>2</v>
      </c>
      <c r="M93">
        <v>3</v>
      </c>
      <c r="N93">
        <v>3</v>
      </c>
      <c r="O93">
        <f t="shared" si="3"/>
        <v>108.5</v>
      </c>
      <c r="P93" s="8">
        <f t="shared" si="2"/>
        <v>275.56398626238303</v>
      </c>
    </row>
    <row r="94" spans="1:16">
      <c r="A94" s="7" t="s">
        <v>140</v>
      </c>
      <c r="B94">
        <v>2</v>
      </c>
      <c r="M94">
        <v>2</v>
      </c>
      <c r="N94">
        <v>2</v>
      </c>
      <c r="O94">
        <f t="shared" si="3"/>
        <v>109.5</v>
      </c>
      <c r="P94" s="8">
        <f t="shared" si="2"/>
        <v>274.32293466609542</v>
      </c>
    </row>
    <row r="95" spans="1:16">
      <c r="A95" s="7" t="s">
        <v>141</v>
      </c>
      <c r="C95">
        <v>1</v>
      </c>
      <c r="M95">
        <v>1</v>
      </c>
      <c r="N95">
        <v>1</v>
      </c>
      <c r="O95">
        <f t="shared" si="3"/>
        <v>110.5</v>
      </c>
      <c r="P95" s="8">
        <f t="shared" si="2"/>
        <v>272.99832164648257</v>
      </c>
    </row>
    <row r="96" spans="1:16">
      <c r="A96" s="7" t="s">
        <v>142</v>
      </c>
      <c r="C96">
        <v>2</v>
      </c>
      <c r="M96">
        <v>2</v>
      </c>
      <c r="N96">
        <v>2</v>
      </c>
      <c r="O96">
        <f t="shared" si="3"/>
        <v>111.5</v>
      </c>
      <c r="P96" s="8">
        <f t="shared" si="2"/>
        <v>271.59055069350211</v>
      </c>
    </row>
    <row r="97" spans="1:16">
      <c r="A97" s="7" t="s">
        <v>143</v>
      </c>
      <c r="B97">
        <v>1</v>
      </c>
      <c r="M97">
        <v>1</v>
      </c>
      <c r="N97">
        <v>1</v>
      </c>
      <c r="O97">
        <v>113.5</v>
      </c>
      <c r="P97" s="8">
        <f t="shared" si="2"/>
        <v>268.52727547020601</v>
      </c>
    </row>
    <row r="98" spans="1:16">
      <c r="A98" s="7" t="s">
        <v>144</v>
      </c>
      <c r="C98">
        <v>1</v>
      </c>
      <c r="M98">
        <v>1</v>
      </c>
      <c r="N98">
        <v>1</v>
      </c>
      <c r="O98">
        <f t="shared" si="3"/>
        <v>114.5</v>
      </c>
      <c r="P98" s="8">
        <f t="shared" si="2"/>
        <v>266.87270430319802</v>
      </c>
    </row>
    <row r="99" spans="1:16">
      <c r="A99" s="7" t="s">
        <v>145</v>
      </c>
      <c r="C99">
        <v>1</v>
      </c>
      <c r="M99">
        <v>1</v>
      </c>
      <c r="N99">
        <v>1</v>
      </c>
      <c r="O99">
        <f t="shared" si="3"/>
        <v>115.5</v>
      </c>
      <c r="P99" s="8">
        <f t="shared" si="2"/>
        <v>265.13684112520531</v>
      </c>
    </row>
    <row r="100" spans="1:16">
      <c r="A100" s="7" t="s">
        <v>146</v>
      </c>
      <c r="B100">
        <v>1</v>
      </c>
      <c r="M100">
        <v>1</v>
      </c>
      <c r="N100">
        <v>1</v>
      </c>
      <c r="O100">
        <v>117.5</v>
      </c>
      <c r="P100" s="8">
        <f t="shared" si="2"/>
        <v>261.42337838049303</v>
      </c>
    </row>
    <row r="101" spans="1:16">
      <c r="A101" s="7" t="s">
        <v>147</v>
      </c>
      <c r="D101">
        <v>1</v>
      </c>
      <c r="M101">
        <v>1</v>
      </c>
      <c r="N101">
        <v>1</v>
      </c>
      <c r="O101">
        <f t="shared" si="3"/>
        <v>118.5</v>
      </c>
      <c r="P101" s="8">
        <f t="shared" si="2"/>
        <v>259.44690997049867</v>
      </c>
    </row>
    <row r="102" spans="1:16">
      <c r="A102" s="7" t="s">
        <v>148</v>
      </c>
      <c r="B102">
        <v>3</v>
      </c>
      <c r="M102">
        <v>3</v>
      </c>
      <c r="N102">
        <v>3</v>
      </c>
      <c r="O102">
        <f t="shared" si="3"/>
        <v>119.5</v>
      </c>
      <c r="P102" s="8">
        <f t="shared" si="2"/>
        <v>257.39141151840863</v>
      </c>
    </row>
    <row r="103" spans="1:16">
      <c r="A103" s="7" t="s">
        <v>149</v>
      </c>
      <c r="B103">
        <v>2</v>
      </c>
      <c r="C103">
        <v>1</v>
      </c>
      <c r="M103">
        <v>3</v>
      </c>
      <c r="N103">
        <v>3</v>
      </c>
      <c r="O103">
        <v>122.5</v>
      </c>
      <c r="P103" s="8">
        <f t="shared" si="2"/>
        <v>250.75711637193524</v>
      </c>
    </row>
    <row r="104" spans="1:16">
      <c r="A104" s="7" t="s">
        <v>150</v>
      </c>
      <c r="C104">
        <v>2</v>
      </c>
      <c r="M104">
        <v>2</v>
      </c>
      <c r="N104">
        <v>2</v>
      </c>
      <c r="O104">
        <f t="shared" si="3"/>
        <v>123.5</v>
      </c>
      <c r="P104" s="8">
        <f t="shared" si="2"/>
        <v>248.39199682758843</v>
      </c>
    </row>
    <row r="105" spans="1:16">
      <c r="A105" s="7" t="s">
        <v>151</v>
      </c>
      <c r="C105">
        <v>1</v>
      </c>
      <c r="M105">
        <v>1</v>
      </c>
      <c r="N105">
        <v>1</v>
      </c>
      <c r="O105">
        <v>125.5</v>
      </c>
      <c r="P105" s="8">
        <f t="shared" si="2"/>
        <v>243.43551339939989</v>
      </c>
    </row>
    <row r="106" spans="1:16">
      <c r="A106" s="7" t="s">
        <v>152</v>
      </c>
      <c r="C106">
        <v>1</v>
      </c>
      <c r="M106">
        <v>1</v>
      </c>
      <c r="N106">
        <v>1</v>
      </c>
      <c r="O106">
        <f t="shared" si="3"/>
        <v>126.5</v>
      </c>
      <c r="P106" s="8">
        <f t="shared" si="2"/>
        <v>240.84565930842501</v>
      </c>
    </row>
    <row r="107" spans="1:16">
      <c r="A107" s="7" t="s">
        <v>153</v>
      </c>
      <c r="C107">
        <v>2</v>
      </c>
      <c r="M107">
        <v>2</v>
      </c>
      <c r="N107">
        <v>2</v>
      </c>
      <c r="O107">
        <f t="shared" si="3"/>
        <v>127.5</v>
      </c>
      <c r="P107" s="8">
        <f t="shared" si="2"/>
        <v>238.1824412965004</v>
      </c>
    </row>
    <row r="108" spans="1:16">
      <c r="A108" s="7" t="s">
        <v>154</v>
      </c>
      <c r="C108">
        <v>1</v>
      </c>
      <c r="D108">
        <v>2</v>
      </c>
      <c r="M108">
        <v>3</v>
      </c>
      <c r="N108">
        <v>3</v>
      </c>
      <c r="O108">
        <f t="shared" si="3"/>
        <v>128.5</v>
      </c>
      <c r="P108" s="8">
        <f t="shared" si="2"/>
        <v>235.44667060563185</v>
      </c>
    </row>
    <row r="109" spans="1:16">
      <c r="A109" s="7" t="s">
        <v>155</v>
      </c>
      <c r="D109">
        <v>1</v>
      </c>
      <c r="M109">
        <v>1</v>
      </c>
      <c r="N109">
        <v>1</v>
      </c>
      <c r="O109">
        <f t="shared" si="3"/>
        <v>129.5</v>
      </c>
      <c r="P109" s="8">
        <f t="shared" si="2"/>
        <v>232.63918057807365</v>
      </c>
    </row>
    <row r="110" spans="1:16">
      <c r="A110" s="7" t="s">
        <v>156</v>
      </c>
      <c r="C110">
        <v>2</v>
      </c>
      <c r="M110">
        <v>2</v>
      </c>
      <c r="N110">
        <v>2</v>
      </c>
      <c r="O110">
        <v>132.5</v>
      </c>
      <c r="P110" s="8">
        <f t="shared" si="2"/>
        <v>223.79505402430905</v>
      </c>
    </row>
    <row r="111" spans="1:16">
      <c r="A111" s="7" t="s">
        <v>157</v>
      </c>
      <c r="C111">
        <v>1</v>
      </c>
      <c r="M111">
        <v>1</v>
      </c>
      <c r="N111">
        <v>1</v>
      </c>
      <c r="O111">
        <f t="shared" si="3"/>
        <v>133.5</v>
      </c>
      <c r="P111" s="8">
        <f t="shared" si="2"/>
        <v>220.70945305377975</v>
      </c>
    </row>
    <row r="112" spans="1:16">
      <c r="A112" s="7" t="s">
        <v>158</v>
      </c>
      <c r="C112">
        <v>2</v>
      </c>
      <c r="M112">
        <v>2</v>
      </c>
      <c r="N112">
        <v>2</v>
      </c>
      <c r="O112">
        <f t="shared" si="3"/>
        <v>134.5</v>
      </c>
      <c r="P112" s="8">
        <f t="shared" si="2"/>
        <v>217.55662184578975</v>
      </c>
    </row>
    <row r="113" spans="1:16">
      <c r="A113" s="7" t="s">
        <v>159</v>
      </c>
      <c r="B113">
        <v>2</v>
      </c>
      <c r="M113">
        <v>2</v>
      </c>
      <c r="N113">
        <v>2</v>
      </c>
      <c r="O113">
        <f t="shared" si="3"/>
        <v>135.5</v>
      </c>
      <c r="P113" s="8">
        <f t="shared" si="2"/>
        <v>214.33752078326728</v>
      </c>
    </row>
    <row r="114" spans="1:16">
      <c r="A114" s="7" t="s">
        <v>160</v>
      </c>
      <c r="B114">
        <v>1</v>
      </c>
      <c r="M114">
        <v>1</v>
      </c>
      <c r="N114">
        <v>1</v>
      </c>
      <c r="O114">
        <v>137.5</v>
      </c>
      <c r="P114" s="8">
        <f t="shared" si="2"/>
        <v>207.70445125984443</v>
      </c>
    </row>
    <row r="115" spans="1:16">
      <c r="A115" s="7" t="s">
        <v>161</v>
      </c>
      <c r="B115">
        <v>2</v>
      </c>
      <c r="M115">
        <v>2</v>
      </c>
      <c r="N115">
        <v>2</v>
      </c>
      <c r="O115">
        <f t="shared" si="3"/>
        <v>138.5</v>
      </c>
      <c r="P115" s="8">
        <f t="shared" si="2"/>
        <v>204.2925032961769</v>
      </c>
    </row>
    <row r="116" spans="1:16">
      <c r="A116" s="7" t="s">
        <v>162</v>
      </c>
      <c r="C116">
        <v>2</v>
      </c>
      <c r="M116">
        <v>2</v>
      </c>
      <c r="N116">
        <v>2</v>
      </c>
      <c r="O116">
        <f t="shared" si="3"/>
        <v>139.5</v>
      </c>
      <c r="P116" s="8">
        <f t="shared" si="2"/>
        <v>200.8183258569795</v>
      </c>
    </row>
    <row r="117" spans="1:16">
      <c r="A117" s="7" t="s">
        <v>163</v>
      </c>
      <c r="D117">
        <v>1</v>
      </c>
      <c r="M117">
        <v>1</v>
      </c>
      <c r="N117">
        <v>1</v>
      </c>
      <c r="O117">
        <v>141.5</v>
      </c>
      <c r="P117" s="8">
        <f t="shared" si="2"/>
        <v>193.6875342577496</v>
      </c>
    </row>
    <row r="118" spans="1:16">
      <c r="A118" s="7" t="s">
        <v>164</v>
      </c>
      <c r="C118">
        <v>2</v>
      </c>
      <c r="M118">
        <v>2</v>
      </c>
      <c r="N118">
        <v>2</v>
      </c>
      <c r="O118">
        <v>143.5</v>
      </c>
      <c r="P118" s="8">
        <f t="shared" si="2"/>
        <v>186.32076423330406</v>
      </c>
    </row>
    <row r="119" spans="1:16">
      <c r="A119" s="7" t="s">
        <v>165</v>
      </c>
      <c r="B119">
        <v>2</v>
      </c>
      <c r="C119">
        <v>1</v>
      </c>
      <c r="M119">
        <v>3</v>
      </c>
      <c r="N119">
        <v>3</v>
      </c>
      <c r="O119">
        <f t="shared" si="3"/>
        <v>144.5</v>
      </c>
      <c r="P119" s="8">
        <f t="shared" si="2"/>
        <v>182.5516811509772</v>
      </c>
    </row>
    <row r="120" spans="1:16">
      <c r="A120" s="7" t="s">
        <v>166</v>
      </c>
      <c r="C120">
        <v>1</v>
      </c>
      <c r="M120">
        <v>1</v>
      </c>
      <c r="N120">
        <v>1</v>
      </c>
      <c r="O120">
        <f t="shared" si="3"/>
        <v>145.5</v>
      </c>
      <c r="P120" s="8">
        <f t="shared" si="2"/>
        <v>178.72699105815383</v>
      </c>
    </row>
    <row r="121" spans="1:16">
      <c r="A121" s="7" t="s">
        <v>167</v>
      </c>
      <c r="B121">
        <v>2</v>
      </c>
      <c r="C121">
        <v>1</v>
      </c>
      <c r="D121">
        <v>2</v>
      </c>
      <c r="M121">
        <v>5</v>
      </c>
      <c r="N121">
        <v>5</v>
      </c>
      <c r="O121">
        <v>147.5</v>
      </c>
      <c r="P121" s="8">
        <f t="shared" si="2"/>
        <v>170.91546657518168</v>
      </c>
    </row>
    <row r="122" spans="1:16">
      <c r="A122" s="7" t="s">
        <v>168</v>
      </c>
      <c r="C122">
        <v>2</v>
      </c>
      <c r="M122">
        <v>2</v>
      </c>
      <c r="N122">
        <v>2</v>
      </c>
      <c r="O122">
        <f t="shared" si="3"/>
        <v>148.5</v>
      </c>
      <c r="P122" s="8">
        <f t="shared" si="2"/>
        <v>166.93101165106239</v>
      </c>
    </row>
    <row r="123" spans="1:16">
      <c r="A123" s="7" t="s">
        <v>169</v>
      </c>
      <c r="C123">
        <v>2</v>
      </c>
      <c r="M123">
        <v>2</v>
      </c>
      <c r="N123">
        <v>2</v>
      </c>
      <c r="O123">
        <f t="shared" si="3"/>
        <v>149.5</v>
      </c>
      <c r="P123" s="8">
        <f t="shared" si="2"/>
        <v>162.89570792369705</v>
      </c>
    </row>
    <row r="124" spans="1:16">
      <c r="A124" s="7" t="s">
        <v>170</v>
      </c>
      <c r="B124">
        <v>2</v>
      </c>
      <c r="C124">
        <v>2</v>
      </c>
      <c r="M124">
        <v>4</v>
      </c>
      <c r="N124">
        <v>4</v>
      </c>
      <c r="O124">
        <f t="shared" si="3"/>
        <v>150.5</v>
      </c>
      <c r="P124" s="8">
        <f t="shared" si="2"/>
        <v>158.81078458569212</v>
      </c>
    </row>
    <row r="125" spans="1:16">
      <c r="A125" s="7" t="s">
        <v>171</v>
      </c>
      <c r="C125">
        <v>3</v>
      </c>
      <c r="M125">
        <v>3</v>
      </c>
      <c r="N125">
        <v>3</v>
      </c>
      <c r="O125">
        <f t="shared" si="3"/>
        <v>151.5</v>
      </c>
      <c r="P125" s="8">
        <f t="shared" si="2"/>
        <v>154.67748594426774</v>
      </c>
    </row>
    <row r="126" spans="1:16">
      <c r="A126" s="7" t="s">
        <v>172</v>
      </c>
      <c r="D126">
        <v>5</v>
      </c>
      <c r="M126">
        <v>5</v>
      </c>
      <c r="N126">
        <v>5</v>
      </c>
      <c r="O126">
        <f t="shared" si="3"/>
        <v>152.5</v>
      </c>
      <c r="P126" s="8">
        <f t="shared" si="2"/>
        <v>150.4970710422302</v>
      </c>
    </row>
    <row r="127" spans="1:16">
      <c r="A127" s="7" t="s">
        <v>173</v>
      </c>
      <c r="B127">
        <v>2</v>
      </c>
      <c r="C127">
        <v>8</v>
      </c>
      <c r="M127">
        <v>10</v>
      </c>
      <c r="N127">
        <v>10</v>
      </c>
      <c r="O127">
        <f t="shared" si="3"/>
        <v>153.5</v>
      </c>
      <c r="P127" s="8">
        <f t="shared" si="2"/>
        <v>146.27081327445543</v>
      </c>
    </row>
    <row r="128" spans="1:16">
      <c r="A128" s="7" t="s">
        <v>174</v>
      </c>
      <c r="B128">
        <v>1</v>
      </c>
      <c r="C128">
        <v>2</v>
      </c>
      <c r="D128">
        <v>2</v>
      </c>
      <c r="E128">
        <v>2</v>
      </c>
      <c r="M128">
        <v>7</v>
      </c>
      <c r="N128">
        <v>7</v>
      </c>
      <c r="O128">
        <f t="shared" si="3"/>
        <v>154.5</v>
      </c>
      <c r="P128" s="8">
        <f t="shared" si="2"/>
        <v>141.99999999999997</v>
      </c>
    </row>
    <row r="129" spans="1:16">
      <c r="A129" s="7" t="s">
        <v>175</v>
      </c>
      <c r="C129">
        <v>1</v>
      </c>
      <c r="M129">
        <v>1</v>
      </c>
      <c r="N129">
        <v>1</v>
      </c>
      <c r="O129">
        <f t="shared" si="3"/>
        <v>155.5</v>
      </c>
      <c r="P129" s="8">
        <f t="shared" si="2"/>
        <v>137.68593214995977</v>
      </c>
    </row>
    <row r="130" spans="1:16">
      <c r="A130" s="7" t="s">
        <v>176</v>
      </c>
      <c r="C130">
        <v>3</v>
      </c>
      <c r="D130">
        <v>1</v>
      </c>
      <c r="M130">
        <v>4</v>
      </c>
      <c r="N130">
        <v>4</v>
      </c>
      <c r="O130">
        <f t="shared" si="3"/>
        <v>156.5</v>
      </c>
      <c r="P130" s="8">
        <f t="shared" si="2"/>
        <v>133.32992383119296</v>
      </c>
    </row>
    <row r="131" spans="1:16">
      <c r="A131" s="7" t="s">
        <v>177</v>
      </c>
      <c r="D131">
        <v>1</v>
      </c>
      <c r="M131">
        <v>1</v>
      </c>
      <c r="N131">
        <v>1</v>
      </c>
      <c r="O131">
        <f t="shared" si="3"/>
        <v>157.5</v>
      </c>
      <c r="P131" s="8">
        <f t="shared" si="2"/>
        <v>128.93330192603131</v>
      </c>
    </row>
    <row r="132" spans="1:16">
      <c r="A132" s="7" t="s">
        <v>178</v>
      </c>
      <c r="C132">
        <v>4</v>
      </c>
      <c r="D132">
        <v>1</v>
      </c>
      <c r="M132">
        <v>5</v>
      </c>
      <c r="N132">
        <v>5</v>
      </c>
      <c r="O132">
        <f t="shared" si="3"/>
        <v>158.5</v>
      </c>
      <c r="P132" s="8">
        <f t="shared" si="2"/>
        <v>124.49740568809796</v>
      </c>
    </row>
    <row r="133" spans="1:16">
      <c r="A133" s="7" t="s">
        <v>179</v>
      </c>
      <c r="C133">
        <v>4</v>
      </c>
      <c r="D133">
        <v>1</v>
      </c>
      <c r="M133">
        <v>5</v>
      </c>
      <c r="N133">
        <v>5</v>
      </c>
      <c r="O133">
        <f t="shared" si="3"/>
        <v>159.5</v>
      </c>
      <c r="P133" s="8">
        <f t="shared" ref="P133:P196" si="4">$P$3*ABS(SIN(RADIANS($G$1-O133)))</f>
        <v>120.02358633435865</v>
      </c>
    </row>
    <row r="134" spans="1:16">
      <c r="A134" s="7" t="s">
        <v>180</v>
      </c>
      <c r="B134">
        <v>1</v>
      </c>
      <c r="C134">
        <v>4</v>
      </c>
      <c r="D134">
        <v>1</v>
      </c>
      <c r="E134">
        <v>2</v>
      </c>
      <c r="M134">
        <v>8</v>
      </c>
      <c r="N134">
        <v>8</v>
      </c>
      <c r="O134">
        <f t="shared" si="3"/>
        <v>160.5</v>
      </c>
      <c r="P134" s="8">
        <f t="shared" si="4"/>
        <v>115.51320663352732</v>
      </c>
    </row>
    <row r="135" spans="1:16">
      <c r="A135" s="7" t="s">
        <v>181</v>
      </c>
      <c r="B135">
        <v>1</v>
      </c>
      <c r="C135">
        <v>4</v>
      </c>
      <c r="D135">
        <v>3</v>
      </c>
      <c r="E135">
        <v>1</v>
      </c>
      <c r="M135">
        <v>9</v>
      </c>
      <c r="N135">
        <v>9</v>
      </c>
      <c r="O135">
        <f t="shared" ref="O135:O198" si="5">O134+1</f>
        <v>161.5</v>
      </c>
      <c r="P135" s="8">
        <f t="shared" si="4"/>
        <v>110.96764049095376</v>
      </c>
    </row>
    <row r="136" spans="1:16">
      <c r="A136" s="7" t="s">
        <v>182</v>
      </c>
      <c r="C136">
        <v>5</v>
      </c>
      <c r="D136">
        <v>3</v>
      </c>
      <c r="M136">
        <v>8</v>
      </c>
      <c r="N136">
        <v>8</v>
      </c>
      <c r="O136">
        <f t="shared" si="5"/>
        <v>162.5</v>
      </c>
      <c r="P136" s="8">
        <f t="shared" si="4"/>
        <v>106.38827253011908</v>
      </c>
    </row>
    <row r="137" spans="1:16">
      <c r="A137" s="7" t="s">
        <v>183</v>
      </c>
      <c r="B137">
        <v>2</v>
      </c>
      <c r="C137">
        <v>2</v>
      </c>
      <c r="D137">
        <v>3</v>
      </c>
      <c r="E137">
        <v>1</v>
      </c>
      <c r="M137">
        <v>8</v>
      </c>
      <c r="N137">
        <v>8</v>
      </c>
      <c r="O137">
        <f t="shared" si="5"/>
        <v>163.5</v>
      </c>
      <c r="P137" s="8">
        <f t="shared" si="4"/>
        <v>101.77649767086525</v>
      </c>
    </row>
    <row r="138" spans="1:16">
      <c r="A138" s="7" t="s">
        <v>184</v>
      </c>
      <c r="B138">
        <v>1</v>
      </c>
      <c r="C138">
        <v>1</v>
      </c>
      <c r="D138">
        <v>1</v>
      </c>
      <c r="E138">
        <v>3</v>
      </c>
      <c r="M138">
        <v>6</v>
      </c>
      <c r="N138">
        <v>6</v>
      </c>
      <c r="O138">
        <f t="shared" si="5"/>
        <v>164.5</v>
      </c>
      <c r="P138" s="8">
        <f t="shared" si="4"/>
        <v>97.13372070448996</v>
      </c>
    </row>
    <row r="139" spans="1:16">
      <c r="A139" s="7" t="s">
        <v>185</v>
      </c>
      <c r="C139">
        <v>4</v>
      </c>
      <c r="D139">
        <v>6</v>
      </c>
      <c r="G139">
        <v>1</v>
      </c>
      <c r="M139">
        <v>11</v>
      </c>
      <c r="N139">
        <v>11</v>
      </c>
      <c r="O139">
        <f t="shared" si="5"/>
        <v>165.5</v>
      </c>
      <c r="P139" s="8">
        <f t="shared" si="4"/>
        <v>92.461355865832473</v>
      </c>
    </row>
    <row r="140" spans="1:16">
      <c r="A140" s="7" t="s">
        <v>186</v>
      </c>
      <c r="C140">
        <v>2</v>
      </c>
      <c r="D140">
        <v>1</v>
      </c>
      <c r="E140">
        <v>3</v>
      </c>
      <c r="M140">
        <v>6</v>
      </c>
      <c r="N140">
        <v>6</v>
      </c>
      <c r="O140">
        <f t="shared" si="5"/>
        <v>166.5</v>
      </c>
      <c r="P140" s="8">
        <f t="shared" si="4"/>
        <v>87.760826402485094</v>
      </c>
    </row>
    <row r="141" spans="1:16">
      <c r="A141" s="7" t="s">
        <v>187</v>
      </c>
      <c r="B141">
        <v>2</v>
      </c>
      <c r="C141">
        <v>4</v>
      </c>
      <c r="D141">
        <v>2</v>
      </c>
      <c r="E141">
        <v>1</v>
      </c>
      <c r="F141">
        <v>2</v>
      </c>
      <c r="M141">
        <v>11</v>
      </c>
      <c r="N141">
        <v>11</v>
      </c>
      <c r="O141">
        <f t="shared" si="5"/>
        <v>167.5</v>
      </c>
      <c r="P141" s="8">
        <f t="shared" si="4"/>
        <v>83.033564141257202</v>
      </c>
    </row>
    <row r="142" spans="1:16">
      <c r="A142" s="7" t="s">
        <v>188</v>
      </c>
      <c r="C142">
        <v>6</v>
      </c>
      <c r="D142">
        <v>1</v>
      </c>
      <c r="E142">
        <v>1</v>
      </c>
      <c r="F142">
        <v>4</v>
      </c>
      <c r="M142">
        <v>12</v>
      </c>
      <c r="N142">
        <v>12</v>
      </c>
      <c r="O142">
        <f t="shared" si="5"/>
        <v>168.5</v>
      </c>
      <c r="P142" s="8">
        <f t="shared" si="4"/>
        <v>78.281009052027784</v>
      </c>
    </row>
    <row r="143" spans="1:16">
      <c r="A143" s="7" t="s">
        <v>189</v>
      </c>
      <c r="C143">
        <v>1</v>
      </c>
      <c r="D143">
        <v>4</v>
      </c>
      <c r="E143">
        <v>1</v>
      </c>
      <c r="F143">
        <v>5</v>
      </c>
      <c r="M143">
        <v>11</v>
      </c>
      <c r="N143">
        <v>11</v>
      </c>
      <c r="O143">
        <f t="shared" si="5"/>
        <v>169.5</v>
      </c>
      <c r="P143" s="8">
        <f t="shared" si="4"/>
        <v>73.504608809115965</v>
      </c>
    </row>
    <row r="144" spans="1:16">
      <c r="A144" s="7" t="s">
        <v>190</v>
      </c>
      <c r="B144">
        <v>1</v>
      </c>
      <c r="C144">
        <v>5</v>
      </c>
      <c r="D144">
        <v>4</v>
      </c>
      <c r="E144">
        <v>3</v>
      </c>
      <c r="F144">
        <v>6</v>
      </c>
      <c r="G144">
        <v>7</v>
      </c>
      <c r="M144">
        <v>26</v>
      </c>
      <c r="N144">
        <v>26</v>
      </c>
      <c r="O144">
        <f t="shared" si="5"/>
        <v>170.5</v>
      </c>
      <c r="P144" s="8">
        <f t="shared" si="4"/>
        <v>68.705818350305634</v>
      </c>
    </row>
    <row r="145" spans="1:16">
      <c r="A145" s="7" t="s">
        <v>191</v>
      </c>
      <c r="D145">
        <v>6</v>
      </c>
      <c r="E145">
        <v>3</v>
      </c>
      <c r="F145">
        <v>6</v>
      </c>
      <c r="I145">
        <v>2</v>
      </c>
      <c r="M145">
        <v>17</v>
      </c>
      <c r="N145">
        <v>17</v>
      </c>
      <c r="O145">
        <f t="shared" si="5"/>
        <v>171.5</v>
      </c>
      <c r="P145" s="8">
        <f t="shared" si="4"/>
        <v>63.886099433657719</v>
      </c>
    </row>
    <row r="146" spans="1:16">
      <c r="A146" s="7" t="s">
        <v>192</v>
      </c>
      <c r="B146">
        <v>1</v>
      </c>
      <c r="C146">
        <v>1</v>
      </c>
      <c r="D146">
        <v>8</v>
      </c>
      <c r="E146">
        <v>10</v>
      </c>
      <c r="F146">
        <v>5</v>
      </c>
      <c r="G146">
        <v>3</v>
      </c>
      <c r="H146">
        <v>2</v>
      </c>
      <c r="I146">
        <v>1</v>
      </c>
      <c r="M146">
        <v>31</v>
      </c>
      <c r="N146">
        <v>31</v>
      </c>
      <c r="O146">
        <f t="shared" si="5"/>
        <v>172.5</v>
      </c>
      <c r="P146" s="8">
        <f t="shared" si="4"/>
        <v>59.046920192243647</v>
      </c>
    </row>
    <row r="147" spans="1:16">
      <c r="A147" s="7" t="s">
        <v>193</v>
      </c>
      <c r="C147">
        <v>1</v>
      </c>
      <c r="D147">
        <v>2</v>
      </c>
      <c r="E147">
        <v>7</v>
      </c>
      <c r="F147">
        <v>5</v>
      </c>
      <c r="G147">
        <v>4</v>
      </c>
      <c r="H147">
        <v>1</v>
      </c>
      <c r="I147">
        <v>1</v>
      </c>
      <c r="M147">
        <v>21</v>
      </c>
      <c r="N147">
        <v>21</v>
      </c>
      <c r="O147">
        <f t="shared" si="5"/>
        <v>173.5</v>
      </c>
      <c r="P147" s="8">
        <f t="shared" si="4"/>
        <v>54.18975468693877</v>
      </c>
    </row>
    <row r="148" spans="1:16">
      <c r="A148" s="7" t="s">
        <v>194</v>
      </c>
      <c r="C148">
        <v>1</v>
      </c>
      <c r="D148">
        <v>6</v>
      </c>
      <c r="E148">
        <v>5</v>
      </c>
      <c r="F148">
        <v>6</v>
      </c>
      <c r="G148">
        <v>2</v>
      </c>
      <c r="H148">
        <v>4</v>
      </c>
      <c r="I148">
        <v>3</v>
      </c>
      <c r="M148">
        <v>27</v>
      </c>
      <c r="N148">
        <v>27</v>
      </c>
      <c r="O148">
        <f t="shared" si="5"/>
        <v>174.5</v>
      </c>
      <c r="P148" s="8">
        <f t="shared" si="4"/>
        <v>49.3160824574082</v>
      </c>
    </row>
    <row r="149" spans="1:16">
      <c r="A149" s="7" t="s">
        <v>195</v>
      </c>
      <c r="C149">
        <v>2</v>
      </c>
      <c r="D149">
        <v>4</v>
      </c>
      <c r="E149">
        <v>1</v>
      </c>
      <c r="F149">
        <v>19</v>
      </c>
      <c r="G149">
        <v>18</v>
      </c>
      <c r="H149">
        <v>6</v>
      </c>
      <c r="I149">
        <v>6</v>
      </c>
      <c r="J149">
        <v>1</v>
      </c>
      <c r="M149">
        <v>57</v>
      </c>
      <c r="N149">
        <v>57</v>
      </c>
      <c r="O149">
        <f t="shared" si="5"/>
        <v>175.5</v>
      </c>
      <c r="P149" s="8">
        <f t="shared" si="4"/>
        <v>44.427388071425597</v>
      </c>
    </row>
    <row r="150" spans="1:16">
      <c r="A150" s="7" t="s">
        <v>196</v>
      </c>
      <c r="C150">
        <v>2</v>
      </c>
      <c r="D150">
        <v>5</v>
      </c>
      <c r="E150">
        <v>6</v>
      </c>
      <c r="F150">
        <v>12</v>
      </c>
      <c r="G150">
        <v>9</v>
      </c>
      <c r="H150">
        <v>12</v>
      </c>
      <c r="I150">
        <v>7</v>
      </c>
      <c r="J150">
        <v>3</v>
      </c>
      <c r="M150">
        <v>56</v>
      </c>
      <c r="N150">
        <v>56</v>
      </c>
      <c r="O150">
        <f t="shared" si="5"/>
        <v>176.5</v>
      </c>
      <c r="P150" s="8">
        <f t="shared" si="4"/>
        <v>39.525160672658551</v>
      </c>
    </row>
    <row r="151" spans="1:16">
      <c r="A151" s="7" t="s">
        <v>197</v>
      </c>
      <c r="C151">
        <v>1</v>
      </c>
      <c r="D151">
        <v>4</v>
      </c>
      <c r="E151">
        <v>6</v>
      </c>
      <c r="F151">
        <v>9</v>
      </c>
      <c r="G151">
        <v>19</v>
      </c>
      <c r="H151">
        <v>14</v>
      </c>
      <c r="I151">
        <v>18</v>
      </c>
      <c r="J151">
        <v>1</v>
      </c>
      <c r="M151">
        <v>72</v>
      </c>
      <c r="N151">
        <v>72</v>
      </c>
      <c r="O151">
        <f t="shared" si="5"/>
        <v>177.5</v>
      </c>
      <c r="P151" s="8">
        <f t="shared" si="4"/>
        <v>34.610893527061904</v>
      </c>
    </row>
    <row r="152" spans="1:16">
      <c r="A152" s="7" t="s">
        <v>198</v>
      </c>
      <c r="C152">
        <v>2</v>
      </c>
      <c r="D152">
        <v>2</v>
      </c>
      <c r="E152">
        <v>12</v>
      </c>
      <c r="F152">
        <v>20</v>
      </c>
      <c r="G152">
        <v>19</v>
      </c>
      <c r="H152">
        <v>14</v>
      </c>
      <c r="I152">
        <v>13</v>
      </c>
      <c r="J152">
        <v>2</v>
      </c>
      <c r="M152">
        <v>84</v>
      </c>
      <c r="N152">
        <v>84</v>
      </c>
      <c r="O152">
        <f t="shared" si="5"/>
        <v>178.5</v>
      </c>
      <c r="P152" s="8">
        <f t="shared" si="4"/>
        <v>29.686083568013661</v>
      </c>
    </row>
    <row r="153" spans="1:16">
      <c r="A153" s="7" t="s">
        <v>199</v>
      </c>
      <c r="C153">
        <v>1</v>
      </c>
      <c r="D153">
        <v>4</v>
      </c>
      <c r="E153">
        <v>7</v>
      </c>
      <c r="F153">
        <v>13</v>
      </c>
      <c r="G153">
        <v>27</v>
      </c>
      <c r="H153">
        <v>19</v>
      </c>
      <c r="I153">
        <v>20</v>
      </c>
      <c r="J153">
        <v>10</v>
      </c>
      <c r="M153">
        <v>101</v>
      </c>
      <c r="N153">
        <v>101</v>
      </c>
      <c r="O153">
        <f t="shared" si="5"/>
        <v>179.5</v>
      </c>
      <c r="P153" s="8">
        <f t="shared" si="4"/>
        <v>24.752230940334925</v>
      </c>
    </row>
    <row r="154" spans="1:16">
      <c r="A154" s="7" t="s">
        <v>200</v>
      </c>
      <c r="B154">
        <v>1</v>
      </c>
      <c r="C154">
        <v>3</v>
      </c>
      <c r="D154">
        <v>5</v>
      </c>
      <c r="E154">
        <v>12</v>
      </c>
      <c r="F154">
        <v>23</v>
      </c>
      <c r="G154">
        <v>24</v>
      </c>
      <c r="H154">
        <v>32</v>
      </c>
      <c r="I154">
        <v>25</v>
      </c>
      <c r="J154">
        <v>14</v>
      </c>
      <c r="K154">
        <v>1</v>
      </c>
      <c r="M154">
        <v>140</v>
      </c>
      <c r="N154">
        <v>140</v>
      </c>
      <c r="O154">
        <f t="shared" si="5"/>
        <v>180.5</v>
      </c>
      <c r="P154" s="8">
        <f t="shared" si="4"/>
        <v>19.810838543331649</v>
      </c>
    </row>
    <row r="155" spans="1:16">
      <c r="A155" s="7" t="s">
        <v>201</v>
      </c>
      <c r="B155">
        <v>1</v>
      </c>
      <c r="C155">
        <v>1</v>
      </c>
      <c r="D155">
        <v>9</v>
      </c>
      <c r="E155">
        <v>7</v>
      </c>
      <c r="F155">
        <v>21</v>
      </c>
      <c r="G155">
        <v>22</v>
      </c>
      <c r="H155">
        <v>28</v>
      </c>
      <c r="I155">
        <v>22</v>
      </c>
      <c r="J155">
        <v>8</v>
      </c>
      <c r="K155">
        <v>1</v>
      </c>
      <c r="M155">
        <v>120</v>
      </c>
      <c r="N155">
        <v>120</v>
      </c>
      <c r="O155">
        <f t="shared" si="5"/>
        <v>181.5</v>
      </c>
      <c r="P155" s="8">
        <f t="shared" si="4"/>
        <v>14.863411572996041</v>
      </c>
    </row>
    <row r="156" spans="1:16">
      <c r="A156" s="7" t="s">
        <v>202</v>
      </c>
      <c r="C156">
        <v>3</v>
      </c>
      <c r="D156">
        <v>2</v>
      </c>
      <c r="E156">
        <v>6</v>
      </c>
      <c r="F156">
        <v>16</v>
      </c>
      <c r="G156">
        <v>32</v>
      </c>
      <c r="H156">
        <v>31</v>
      </c>
      <c r="I156">
        <v>25</v>
      </c>
      <c r="J156">
        <v>25</v>
      </c>
      <c r="M156">
        <v>140</v>
      </c>
      <c r="N156">
        <v>140</v>
      </c>
      <c r="O156">
        <f t="shared" si="5"/>
        <v>182.5</v>
      </c>
      <c r="P156" s="8">
        <f t="shared" si="4"/>
        <v>9.9114570635103245</v>
      </c>
    </row>
    <row r="157" spans="1:16">
      <c r="A157" s="7" t="s">
        <v>203</v>
      </c>
      <c r="D157">
        <v>4</v>
      </c>
      <c r="E157">
        <v>11</v>
      </c>
      <c r="F157">
        <v>25</v>
      </c>
      <c r="G157">
        <v>35</v>
      </c>
      <c r="H157">
        <v>30</v>
      </c>
      <c r="I157">
        <v>30</v>
      </c>
      <c r="J157">
        <v>11</v>
      </c>
      <c r="K157">
        <v>5</v>
      </c>
      <c r="M157">
        <v>151</v>
      </c>
      <c r="N157">
        <v>151</v>
      </c>
      <c r="O157">
        <f t="shared" si="5"/>
        <v>183.5</v>
      </c>
      <c r="P157" s="8">
        <f t="shared" si="4"/>
        <v>4.9564834281884966</v>
      </c>
    </row>
    <row r="158" spans="1:16">
      <c r="A158" s="7" t="s">
        <v>204</v>
      </c>
      <c r="C158">
        <v>1</v>
      </c>
      <c r="D158">
        <v>6</v>
      </c>
      <c r="E158">
        <v>4</v>
      </c>
      <c r="F158">
        <v>20</v>
      </c>
      <c r="G158">
        <v>21</v>
      </c>
      <c r="H158">
        <v>27</v>
      </c>
      <c r="I158">
        <v>15</v>
      </c>
      <c r="J158">
        <v>6</v>
      </c>
      <c r="M158">
        <v>100</v>
      </c>
      <c r="N158">
        <v>100</v>
      </c>
      <c r="O158">
        <f t="shared" si="5"/>
        <v>184.5</v>
      </c>
      <c r="P158" s="8">
        <f t="shared" si="4"/>
        <v>3.4794216119404808E-14</v>
      </c>
    </row>
    <row r="159" spans="1:16">
      <c r="A159" s="7" t="s">
        <v>205</v>
      </c>
      <c r="C159">
        <v>5</v>
      </c>
      <c r="D159">
        <v>2</v>
      </c>
      <c r="E159">
        <v>4</v>
      </c>
      <c r="F159">
        <v>21</v>
      </c>
      <c r="G159">
        <v>32</v>
      </c>
      <c r="H159">
        <v>24</v>
      </c>
      <c r="I159">
        <v>16</v>
      </c>
      <c r="J159">
        <v>3</v>
      </c>
      <c r="M159">
        <v>107</v>
      </c>
      <c r="N159">
        <v>107</v>
      </c>
      <c r="O159">
        <f t="shared" si="5"/>
        <v>185.5</v>
      </c>
      <c r="P159" s="8">
        <f t="shared" si="4"/>
        <v>4.9564834281885526</v>
      </c>
    </row>
    <row r="160" spans="1:16">
      <c r="A160" s="7" t="s">
        <v>206</v>
      </c>
      <c r="B160">
        <v>1</v>
      </c>
      <c r="C160">
        <v>2</v>
      </c>
      <c r="D160">
        <v>2</v>
      </c>
      <c r="E160">
        <v>5</v>
      </c>
      <c r="F160">
        <v>15</v>
      </c>
      <c r="G160">
        <v>19</v>
      </c>
      <c r="H160">
        <v>18</v>
      </c>
      <c r="I160">
        <v>10</v>
      </c>
      <c r="J160">
        <v>4</v>
      </c>
      <c r="M160">
        <v>76</v>
      </c>
      <c r="N160">
        <v>76</v>
      </c>
      <c r="O160">
        <f t="shared" si="5"/>
        <v>186.5</v>
      </c>
      <c r="P160" s="8">
        <f t="shared" si="4"/>
        <v>9.9114570635102552</v>
      </c>
    </row>
    <row r="161" spans="1:16">
      <c r="A161" s="7" t="s">
        <v>207</v>
      </c>
      <c r="C161">
        <v>1</v>
      </c>
      <c r="D161">
        <v>2</v>
      </c>
      <c r="E161">
        <v>10</v>
      </c>
      <c r="F161">
        <v>37</v>
      </c>
      <c r="G161">
        <v>12</v>
      </c>
      <c r="H161">
        <v>13</v>
      </c>
      <c r="I161">
        <v>19</v>
      </c>
      <c r="J161">
        <v>3</v>
      </c>
      <c r="K161">
        <v>2</v>
      </c>
      <c r="M161">
        <v>99</v>
      </c>
      <c r="N161">
        <v>99</v>
      </c>
      <c r="O161">
        <f t="shared" si="5"/>
        <v>187.5</v>
      </c>
      <c r="P161" s="8">
        <f t="shared" si="4"/>
        <v>14.86341157299597</v>
      </c>
    </row>
    <row r="162" spans="1:16">
      <c r="A162" s="7" t="s">
        <v>208</v>
      </c>
      <c r="B162">
        <v>1</v>
      </c>
      <c r="C162">
        <v>1</v>
      </c>
      <c r="D162">
        <v>2</v>
      </c>
      <c r="E162">
        <v>5</v>
      </c>
      <c r="F162">
        <v>14</v>
      </c>
      <c r="G162">
        <v>14</v>
      </c>
      <c r="H162">
        <v>9</v>
      </c>
      <c r="I162">
        <v>4</v>
      </c>
      <c r="J162">
        <v>1</v>
      </c>
      <c r="M162">
        <v>51</v>
      </c>
      <c r="N162">
        <v>51</v>
      </c>
      <c r="O162">
        <f t="shared" si="5"/>
        <v>188.5</v>
      </c>
      <c r="P162" s="8">
        <f t="shared" si="4"/>
        <v>19.810838543331577</v>
      </c>
    </row>
    <row r="163" spans="1:16">
      <c r="A163" s="7" t="s">
        <v>209</v>
      </c>
      <c r="B163">
        <v>2</v>
      </c>
      <c r="C163">
        <v>2</v>
      </c>
      <c r="D163">
        <v>3</v>
      </c>
      <c r="E163">
        <v>5</v>
      </c>
      <c r="F163">
        <v>11</v>
      </c>
      <c r="G163">
        <v>11</v>
      </c>
      <c r="H163">
        <v>4</v>
      </c>
      <c r="I163">
        <v>5</v>
      </c>
      <c r="M163">
        <v>43</v>
      </c>
      <c r="N163">
        <v>43</v>
      </c>
      <c r="O163">
        <f t="shared" si="5"/>
        <v>189.5</v>
      </c>
      <c r="P163" s="8">
        <f t="shared" si="4"/>
        <v>24.752230940334854</v>
      </c>
    </row>
    <row r="164" spans="1:16">
      <c r="A164" s="7" t="s">
        <v>210</v>
      </c>
      <c r="C164">
        <v>2</v>
      </c>
      <c r="D164">
        <v>5</v>
      </c>
      <c r="E164">
        <v>4</v>
      </c>
      <c r="F164">
        <v>11</v>
      </c>
      <c r="G164">
        <v>14</v>
      </c>
      <c r="H164">
        <v>6</v>
      </c>
      <c r="I164">
        <v>1</v>
      </c>
      <c r="J164">
        <v>1</v>
      </c>
      <c r="M164">
        <v>44</v>
      </c>
      <c r="N164">
        <v>44</v>
      </c>
      <c r="O164">
        <f t="shared" si="5"/>
        <v>190.5</v>
      </c>
      <c r="P164" s="8">
        <f t="shared" si="4"/>
        <v>29.686083568013593</v>
      </c>
    </row>
    <row r="165" spans="1:16">
      <c r="A165" s="7" t="s">
        <v>211</v>
      </c>
      <c r="C165">
        <v>3</v>
      </c>
      <c r="D165">
        <v>1</v>
      </c>
      <c r="E165">
        <v>3</v>
      </c>
      <c r="F165">
        <v>17</v>
      </c>
      <c r="G165">
        <v>7</v>
      </c>
      <c r="H165">
        <v>2</v>
      </c>
      <c r="I165">
        <v>1</v>
      </c>
      <c r="M165">
        <v>34</v>
      </c>
      <c r="N165">
        <v>34</v>
      </c>
      <c r="O165">
        <f t="shared" si="5"/>
        <v>191.5</v>
      </c>
      <c r="P165" s="8">
        <f t="shared" si="4"/>
        <v>34.610893527061833</v>
      </c>
    </row>
    <row r="166" spans="1:16">
      <c r="A166" s="7" t="s">
        <v>212</v>
      </c>
      <c r="E166">
        <v>4</v>
      </c>
      <c r="F166">
        <v>8</v>
      </c>
      <c r="G166">
        <v>13</v>
      </c>
      <c r="H166">
        <v>3</v>
      </c>
      <c r="M166">
        <v>28</v>
      </c>
      <c r="N166">
        <v>28</v>
      </c>
      <c r="O166">
        <f t="shared" si="5"/>
        <v>192.5</v>
      </c>
      <c r="P166" s="8">
        <f t="shared" si="4"/>
        <v>39.525160672658608</v>
      </c>
    </row>
    <row r="167" spans="1:16">
      <c r="A167" s="7" t="s">
        <v>213</v>
      </c>
      <c r="B167">
        <v>2</v>
      </c>
      <c r="D167">
        <v>2</v>
      </c>
      <c r="E167">
        <v>9</v>
      </c>
      <c r="F167">
        <v>6</v>
      </c>
      <c r="G167">
        <v>2</v>
      </c>
      <c r="H167">
        <v>1</v>
      </c>
      <c r="I167">
        <v>2</v>
      </c>
      <c r="M167">
        <v>24</v>
      </c>
      <c r="N167">
        <v>24</v>
      </c>
      <c r="O167">
        <f t="shared" si="5"/>
        <v>193.5</v>
      </c>
      <c r="P167" s="8">
        <f t="shared" si="4"/>
        <v>44.427388071425526</v>
      </c>
    </row>
    <row r="168" spans="1:16">
      <c r="A168" s="7" t="s">
        <v>214</v>
      </c>
      <c r="C168">
        <v>1</v>
      </c>
      <c r="D168">
        <v>5</v>
      </c>
      <c r="E168">
        <v>7</v>
      </c>
      <c r="F168">
        <v>5</v>
      </c>
      <c r="G168">
        <v>2</v>
      </c>
      <c r="H168">
        <v>3</v>
      </c>
      <c r="M168">
        <v>23</v>
      </c>
      <c r="N168">
        <v>23</v>
      </c>
      <c r="O168">
        <f t="shared" si="5"/>
        <v>194.5</v>
      </c>
      <c r="P168" s="8">
        <f t="shared" si="4"/>
        <v>49.316082457408257</v>
      </c>
    </row>
    <row r="169" spans="1:16">
      <c r="A169" s="7" t="s">
        <v>215</v>
      </c>
      <c r="C169">
        <v>1</v>
      </c>
      <c r="D169">
        <v>3</v>
      </c>
      <c r="E169">
        <v>2</v>
      </c>
      <c r="F169">
        <v>6</v>
      </c>
      <c r="G169">
        <v>1</v>
      </c>
      <c r="M169">
        <v>13</v>
      </c>
      <c r="N169">
        <v>13</v>
      </c>
      <c r="O169">
        <f t="shared" si="5"/>
        <v>195.5</v>
      </c>
      <c r="P169" s="8">
        <f t="shared" si="4"/>
        <v>54.189754686938699</v>
      </c>
    </row>
    <row r="170" spans="1:16">
      <c r="A170" s="7" t="s">
        <v>216</v>
      </c>
      <c r="C170">
        <v>1</v>
      </c>
      <c r="D170">
        <v>1</v>
      </c>
      <c r="E170">
        <v>4</v>
      </c>
      <c r="F170">
        <v>10</v>
      </c>
      <c r="M170">
        <v>16</v>
      </c>
      <c r="N170">
        <v>16</v>
      </c>
      <c r="O170">
        <f t="shared" si="5"/>
        <v>196.5</v>
      </c>
      <c r="P170" s="8">
        <f t="shared" si="4"/>
        <v>59.046920192243704</v>
      </c>
    </row>
    <row r="171" spans="1:16">
      <c r="A171" s="7" t="s">
        <v>217</v>
      </c>
      <c r="D171">
        <v>3</v>
      </c>
      <c r="E171">
        <v>3</v>
      </c>
      <c r="F171">
        <v>3</v>
      </c>
      <c r="M171">
        <v>9</v>
      </c>
      <c r="N171">
        <v>9</v>
      </c>
      <c r="O171">
        <f t="shared" si="5"/>
        <v>197.5</v>
      </c>
      <c r="P171" s="8">
        <f t="shared" si="4"/>
        <v>63.886099433657655</v>
      </c>
    </row>
    <row r="172" spans="1:16">
      <c r="A172" s="7" t="s">
        <v>218</v>
      </c>
      <c r="D172">
        <v>1</v>
      </c>
      <c r="E172">
        <v>3</v>
      </c>
      <c r="F172">
        <v>2</v>
      </c>
      <c r="M172">
        <v>6</v>
      </c>
      <c r="N172">
        <v>6</v>
      </c>
      <c r="O172">
        <f t="shared" si="5"/>
        <v>198.5</v>
      </c>
      <c r="P172" s="8">
        <f t="shared" si="4"/>
        <v>68.705818350305577</v>
      </c>
    </row>
    <row r="173" spans="1:16">
      <c r="A173" s="7" t="s">
        <v>219</v>
      </c>
      <c r="C173">
        <v>2</v>
      </c>
      <c r="D173">
        <v>1</v>
      </c>
      <c r="E173">
        <v>2</v>
      </c>
      <c r="F173">
        <v>3</v>
      </c>
      <c r="M173">
        <v>8</v>
      </c>
      <c r="N173">
        <v>8</v>
      </c>
      <c r="O173">
        <f t="shared" si="5"/>
        <v>199.5</v>
      </c>
      <c r="P173" s="8">
        <f t="shared" si="4"/>
        <v>73.504608809115908</v>
      </c>
    </row>
    <row r="174" spans="1:16">
      <c r="A174" s="7" t="s">
        <v>220</v>
      </c>
      <c r="C174">
        <v>1</v>
      </c>
      <c r="D174">
        <v>2</v>
      </c>
      <c r="E174">
        <v>7</v>
      </c>
      <c r="F174">
        <v>4</v>
      </c>
      <c r="G174">
        <v>1</v>
      </c>
      <c r="M174">
        <v>15</v>
      </c>
      <c r="N174">
        <v>15</v>
      </c>
      <c r="O174">
        <f t="shared" si="5"/>
        <v>200.5</v>
      </c>
      <c r="P174" s="8">
        <f t="shared" si="4"/>
        <v>78.281009052027713</v>
      </c>
    </row>
    <row r="175" spans="1:16">
      <c r="A175" s="7" t="s">
        <v>221</v>
      </c>
      <c r="B175">
        <v>2</v>
      </c>
      <c r="C175">
        <v>4</v>
      </c>
      <c r="D175">
        <v>4</v>
      </c>
      <c r="E175">
        <v>1</v>
      </c>
      <c r="F175">
        <v>2</v>
      </c>
      <c r="M175">
        <v>13</v>
      </c>
      <c r="N175">
        <v>13</v>
      </c>
      <c r="O175">
        <f t="shared" si="5"/>
        <v>201.5</v>
      </c>
      <c r="P175" s="8">
        <f t="shared" si="4"/>
        <v>83.033564141257244</v>
      </c>
    </row>
    <row r="176" spans="1:16">
      <c r="A176" s="7" t="s">
        <v>222</v>
      </c>
      <c r="C176">
        <v>1</v>
      </c>
      <c r="D176">
        <v>2</v>
      </c>
      <c r="E176">
        <v>3</v>
      </c>
      <c r="F176">
        <v>2</v>
      </c>
      <c r="M176">
        <v>8</v>
      </c>
      <c r="N176">
        <v>8</v>
      </c>
      <c r="O176">
        <f t="shared" si="5"/>
        <v>202.5</v>
      </c>
      <c r="P176" s="8">
        <f t="shared" si="4"/>
        <v>87.760826402485023</v>
      </c>
    </row>
    <row r="177" spans="1:16">
      <c r="A177" s="7" t="s">
        <v>223</v>
      </c>
      <c r="C177">
        <v>1</v>
      </c>
      <c r="D177">
        <v>2</v>
      </c>
      <c r="E177">
        <v>2</v>
      </c>
      <c r="M177">
        <v>5</v>
      </c>
      <c r="N177">
        <v>5</v>
      </c>
      <c r="O177">
        <f t="shared" si="5"/>
        <v>203.5</v>
      </c>
      <c r="P177" s="8">
        <f t="shared" si="4"/>
        <v>92.461355865832516</v>
      </c>
    </row>
    <row r="178" spans="1:16">
      <c r="A178" s="7" t="s">
        <v>224</v>
      </c>
      <c r="B178">
        <v>2</v>
      </c>
      <c r="C178">
        <v>4</v>
      </c>
      <c r="D178">
        <v>1</v>
      </c>
      <c r="M178">
        <v>7</v>
      </c>
      <c r="N178">
        <v>7</v>
      </c>
      <c r="O178">
        <f t="shared" si="5"/>
        <v>204.5</v>
      </c>
      <c r="P178" s="8">
        <f t="shared" si="4"/>
        <v>97.133720704489903</v>
      </c>
    </row>
    <row r="179" spans="1:16">
      <c r="A179" s="7" t="s">
        <v>225</v>
      </c>
      <c r="D179">
        <v>1</v>
      </c>
      <c r="E179">
        <v>4</v>
      </c>
      <c r="M179">
        <v>5</v>
      </c>
      <c r="N179">
        <v>5</v>
      </c>
      <c r="O179">
        <f t="shared" si="5"/>
        <v>205.5</v>
      </c>
      <c r="P179" s="8">
        <f t="shared" si="4"/>
        <v>101.77649767086533</v>
      </c>
    </row>
    <row r="180" spans="1:16">
      <c r="A180" s="7" t="s">
        <v>226</v>
      </c>
      <c r="C180">
        <v>5</v>
      </c>
      <c r="D180">
        <v>2</v>
      </c>
      <c r="E180">
        <v>1</v>
      </c>
      <c r="F180">
        <v>2</v>
      </c>
      <c r="M180">
        <v>10</v>
      </c>
      <c r="N180">
        <v>10</v>
      </c>
      <c r="O180">
        <f t="shared" si="5"/>
        <v>206.5</v>
      </c>
      <c r="P180" s="8">
        <f t="shared" si="4"/>
        <v>106.38827253011901</v>
      </c>
    </row>
    <row r="181" spans="1:16">
      <c r="A181" s="7" t="s">
        <v>227</v>
      </c>
      <c r="B181">
        <v>1</v>
      </c>
      <c r="C181">
        <v>3</v>
      </c>
      <c r="D181">
        <v>4</v>
      </c>
      <c r="E181">
        <v>1</v>
      </c>
      <c r="M181">
        <v>9</v>
      </c>
      <c r="N181">
        <v>9</v>
      </c>
      <c r="O181">
        <f t="shared" si="5"/>
        <v>207.5</v>
      </c>
      <c r="P181" s="8">
        <f t="shared" si="4"/>
        <v>110.96764049095368</v>
      </c>
    </row>
    <row r="182" spans="1:16">
      <c r="A182" s="7" t="s">
        <v>228</v>
      </c>
      <c r="B182">
        <v>2</v>
      </c>
      <c r="C182">
        <v>1</v>
      </c>
      <c r="D182">
        <v>5</v>
      </c>
      <c r="M182">
        <v>8</v>
      </c>
      <c r="N182">
        <v>8</v>
      </c>
      <c r="O182">
        <f t="shared" si="5"/>
        <v>208.5</v>
      </c>
      <c r="P182" s="8">
        <f t="shared" si="4"/>
        <v>115.51320663352726</v>
      </c>
    </row>
    <row r="183" spans="1:16">
      <c r="A183" s="7" t="s">
        <v>229</v>
      </c>
      <c r="D183">
        <v>3</v>
      </c>
      <c r="M183">
        <v>3</v>
      </c>
      <c r="N183">
        <v>3</v>
      </c>
      <c r="O183">
        <f t="shared" si="5"/>
        <v>209.5</v>
      </c>
      <c r="P183" s="8">
        <f t="shared" si="4"/>
        <v>120.0235863343586</v>
      </c>
    </row>
    <row r="184" spans="1:16">
      <c r="A184" s="7" t="s">
        <v>230</v>
      </c>
      <c r="C184">
        <v>4</v>
      </c>
      <c r="M184">
        <v>4</v>
      </c>
      <c r="N184">
        <v>4</v>
      </c>
      <c r="O184">
        <f t="shared" si="5"/>
        <v>210.5</v>
      </c>
      <c r="P184" s="8">
        <f t="shared" si="4"/>
        <v>124.497405688098</v>
      </c>
    </row>
    <row r="185" spans="1:16">
      <c r="A185" s="7" t="s">
        <v>231</v>
      </c>
      <c r="B185">
        <v>1</v>
      </c>
      <c r="E185">
        <v>2</v>
      </c>
      <c r="M185">
        <v>3</v>
      </c>
      <c r="N185">
        <v>3</v>
      </c>
      <c r="O185">
        <f t="shared" si="5"/>
        <v>211.5</v>
      </c>
      <c r="P185" s="8">
        <f t="shared" si="4"/>
        <v>128.93330192603125</v>
      </c>
    </row>
    <row r="186" spans="1:16">
      <c r="A186" s="7" t="s">
        <v>232</v>
      </c>
      <c r="C186">
        <v>2</v>
      </c>
      <c r="D186">
        <v>2</v>
      </c>
      <c r="E186">
        <v>1</v>
      </c>
      <c r="M186">
        <v>5</v>
      </c>
      <c r="N186">
        <v>5</v>
      </c>
      <c r="O186">
        <f t="shared" si="5"/>
        <v>212.5</v>
      </c>
      <c r="P186" s="8">
        <f t="shared" si="4"/>
        <v>133.32992383119301</v>
      </c>
    </row>
    <row r="187" spans="1:16">
      <c r="A187" s="7" t="s">
        <v>233</v>
      </c>
      <c r="C187">
        <v>2</v>
      </c>
      <c r="D187">
        <v>1</v>
      </c>
      <c r="M187">
        <v>3</v>
      </c>
      <c r="N187">
        <v>3</v>
      </c>
      <c r="O187">
        <f t="shared" si="5"/>
        <v>213.5</v>
      </c>
      <c r="P187" s="8">
        <f t="shared" si="4"/>
        <v>137.68593214995968</v>
      </c>
    </row>
    <row r="188" spans="1:16">
      <c r="A188" s="7" t="s">
        <v>234</v>
      </c>
      <c r="C188">
        <v>1</v>
      </c>
      <c r="D188">
        <v>2</v>
      </c>
      <c r="E188">
        <v>1</v>
      </c>
      <c r="M188">
        <v>4</v>
      </c>
      <c r="N188">
        <v>4</v>
      </c>
      <c r="O188">
        <f t="shared" si="5"/>
        <v>214.5</v>
      </c>
      <c r="P188" s="8">
        <f t="shared" si="4"/>
        <v>142.00000000000003</v>
      </c>
    </row>
    <row r="189" spans="1:16">
      <c r="A189" s="7" t="s">
        <v>235</v>
      </c>
      <c r="C189">
        <v>6</v>
      </c>
      <c r="D189">
        <v>1</v>
      </c>
      <c r="E189">
        <v>1</v>
      </c>
      <c r="M189">
        <v>8</v>
      </c>
      <c r="N189">
        <v>8</v>
      </c>
      <c r="O189">
        <f t="shared" si="5"/>
        <v>215.5</v>
      </c>
      <c r="P189" s="8">
        <f t="shared" si="4"/>
        <v>146.27081327445538</v>
      </c>
    </row>
    <row r="190" spans="1:16">
      <c r="A190" s="7" t="s">
        <v>236</v>
      </c>
      <c r="C190">
        <v>2</v>
      </c>
      <c r="D190">
        <v>2</v>
      </c>
      <c r="E190">
        <v>3</v>
      </c>
      <c r="M190">
        <v>7</v>
      </c>
      <c r="N190">
        <v>7</v>
      </c>
      <c r="O190">
        <f t="shared" si="5"/>
        <v>216.5</v>
      </c>
      <c r="P190" s="8">
        <f t="shared" si="4"/>
        <v>150.49707104223015</v>
      </c>
    </row>
    <row r="191" spans="1:16">
      <c r="A191" s="7" t="s">
        <v>237</v>
      </c>
      <c r="C191">
        <v>2</v>
      </c>
      <c r="M191">
        <v>2</v>
      </c>
      <c r="N191">
        <v>2</v>
      </c>
      <c r="O191">
        <f t="shared" si="5"/>
        <v>217.5</v>
      </c>
      <c r="P191" s="8">
        <f t="shared" si="4"/>
        <v>154.67748594426769</v>
      </c>
    </row>
    <row r="192" spans="1:16">
      <c r="A192" s="7" t="s">
        <v>238</v>
      </c>
      <c r="C192">
        <v>1</v>
      </c>
      <c r="M192">
        <v>1</v>
      </c>
      <c r="N192">
        <v>1</v>
      </c>
      <c r="O192">
        <f t="shared" si="5"/>
        <v>218.5</v>
      </c>
      <c r="P192" s="8">
        <f t="shared" si="4"/>
        <v>158.81078458569206</v>
      </c>
    </row>
    <row r="193" spans="1:16">
      <c r="A193" s="7" t="s">
        <v>239</v>
      </c>
      <c r="C193">
        <v>2</v>
      </c>
      <c r="M193">
        <v>2</v>
      </c>
      <c r="N193">
        <v>2</v>
      </c>
      <c r="O193">
        <f t="shared" si="5"/>
        <v>219.5</v>
      </c>
      <c r="P193" s="8">
        <f t="shared" si="4"/>
        <v>162.8957079236971</v>
      </c>
    </row>
    <row r="194" spans="1:16">
      <c r="A194" s="7" t="s">
        <v>240</v>
      </c>
      <c r="C194">
        <v>2</v>
      </c>
      <c r="M194">
        <v>2</v>
      </c>
      <c r="N194">
        <v>2</v>
      </c>
      <c r="O194">
        <f t="shared" si="5"/>
        <v>220.5</v>
      </c>
      <c r="P194" s="8">
        <f t="shared" si="4"/>
        <v>166.93101165106233</v>
      </c>
    </row>
    <row r="195" spans="1:16">
      <c r="A195" s="7" t="s">
        <v>241</v>
      </c>
      <c r="C195">
        <v>2</v>
      </c>
      <c r="D195">
        <v>2</v>
      </c>
      <c r="M195">
        <v>4</v>
      </c>
      <c r="N195">
        <v>4</v>
      </c>
      <c r="O195">
        <f t="shared" si="5"/>
        <v>221.5</v>
      </c>
      <c r="P195" s="8">
        <f t="shared" si="4"/>
        <v>170.91546657518174</v>
      </c>
    </row>
    <row r="196" spans="1:16">
      <c r="A196" s="7" t="s">
        <v>242</v>
      </c>
      <c r="C196">
        <v>1</v>
      </c>
      <c r="M196">
        <v>1</v>
      </c>
      <c r="N196">
        <v>1</v>
      </c>
      <c r="O196">
        <f t="shared" si="5"/>
        <v>222.5</v>
      </c>
      <c r="P196" s="8">
        <f t="shared" si="4"/>
        <v>174.84785899248692</v>
      </c>
    </row>
    <row r="197" spans="1:16">
      <c r="A197" s="7" t="s">
        <v>243</v>
      </c>
      <c r="C197">
        <v>1</v>
      </c>
      <c r="M197">
        <v>1</v>
      </c>
      <c r="N197">
        <v>1</v>
      </c>
      <c r="O197">
        <f t="shared" si="5"/>
        <v>223.5</v>
      </c>
      <c r="P197" s="8">
        <f t="shared" ref="P197:P260" si="6">$P$3*ABS(SIN(RADIANS($G$1-O197)))</f>
        <v>178.72699105815389</v>
      </c>
    </row>
    <row r="198" spans="1:16">
      <c r="A198" s="7" t="s">
        <v>244</v>
      </c>
      <c r="C198">
        <v>1</v>
      </c>
      <c r="M198">
        <v>1</v>
      </c>
      <c r="N198">
        <v>1</v>
      </c>
      <c r="O198">
        <f t="shared" si="5"/>
        <v>224.5</v>
      </c>
      <c r="P198" s="8">
        <f t="shared" si="6"/>
        <v>182.55168115097715</v>
      </c>
    </row>
    <row r="199" spans="1:16">
      <c r="A199" s="7" t="s">
        <v>245</v>
      </c>
      <c r="C199">
        <v>1</v>
      </c>
      <c r="M199">
        <v>1</v>
      </c>
      <c r="N199">
        <v>1</v>
      </c>
      <c r="O199">
        <f t="shared" ref="O199:O262" si="7">O198+1</f>
        <v>225.5</v>
      </c>
      <c r="P199" s="8">
        <f t="shared" si="6"/>
        <v>186.320764233304</v>
      </c>
    </row>
    <row r="200" spans="1:16">
      <c r="A200" s="7" t="s">
        <v>246</v>
      </c>
      <c r="B200">
        <v>1</v>
      </c>
      <c r="C200">
        <v>4</v>
      </c>
      <c r="M200">
        <v>5</v>
      </c>
      <c r="N200">
        <v>5</v>
      </c>
      <c r="O200">
        <f t="shared" si="7"/>
        <v>226.5</v>
      </c>
      <c r="P200" s="8">
        <f t="shared" si="6"/>
        <v>190.03309220591575</v>
      </c>
    </row>
    <row r="201" spans="1:16">
      <c r="A201" s="7" t="s">
        <v>247</v>
      </c>
      <c r="C201">
        <v>3</v>
      </c>
      <c r="D201">
        <v>1</v>
      </c>
      <c r="M201">
        <v>4</v>
      </c>
      <c r="N201">
        <v>4</v>
      </c>
      <c r="O201">
        <f t="shared" si="7"/>
        <v>227.5</v>
      </c>
      <c r="P201" s="8">
        <f t="shared" si="6"/>
        <v>193.68753425774955</v>
      </c>
    </row>
    <row r="202" spans="1:16">
      <c r="A202" s="7" t="s">
        <v>248</v>
      </c>
      <c r="B202">
        <v>1</v>
      </c>
      <c r="D202">
        <v>1</v>
      </c>
      <c r="M202">
        <v>2</v>
      </c>
      <c r="N202">
        <v>2</v>
      </c>
      <c r="O202">
        <f t="shared" si="7"/>
        <v>228.5</v>
      </c>
      <c r="P202" s="8">
        <f t="shared" si="6"/>
        <v>197.28297721035526</v>
      </c>
    </row>
    <row r="203" spans="1:16">
      <c r="A203" s="7" t="s">
        <v>249</v>
      </c>
      <c r="B203">
        <v>1</v>
      </c>
      <c r="C203">
        <v>1</v>
      </c>
      <c r="M203">
        <v>2</v>
      </c>
      <c r="N203">
        <v>2</v>
      </c>
      <c r="O203">
        <f t="shared" si="7"/>
        <v>229.5</v>
      </c>
      <c r="P203" s="8">
        <f t="shared" si="6"/>
        <v>200.81832585697947</v>
      </c>
    </row>
    <row r="204" spans="1:16">
      <c r="A204" s="7" t="s">
        <v>250</v>
      </c>
      <c r="B204">
        <v>1</v>
      </c>
      <c r="C204">
        <v>4</v>
      </c>
      <c r="M204">
        <v>5</v>
      </c>
      <c r="N204">
        <v>5</v>
      </c>
      <c r="O204">
        <f t="shared" si="7"/>
        <v>230.5</v>
      </c>
      <c r="P204" s="8">
        <f t="shared" si="6"/>
        <v>204.29250329617693</v>
      </c>
    </row>
    <row r="205" spans="1:16">
      <c r="A205" s="7" t="s">
        <v>251</v>
      </c>
      <c r="B205">
        <v>1</v>
      </c>
      <c r="C205">
        <v>3</v>
      </c>
      <c r="D205">
        <v>2</v>
      </c>
      <c r="M205">
        <v>6</v>
      </c>
      <c r="N205">
        <v>6</v>
      </c>
      <c r="O205">
        <f t="shared" si="7"/>
        <v>231.5</v>
      </c>
      <c r="P205" s="8">
        <f t="shared" si="6"/>
        <v>207.7044512598444</v>
      </c>
    </row>
    <row r="206" spans="1:16">
      <c r="A206" s="7" t="s">
        <v>252</v>
      </c>
      <c r="C206">
        <v>1</v>
      </c>
      <c r="M206">
        <v>1</v>
      </c>
      <c r="N206">
        <v>1</v>
      </c>
      <c r="O206">
        <f t="shared" si="7"/>
        <v>232.5</v>
      </c>
      <c r="P206" s="8">
        <f t="shared" si="6"/>
        <v>211.05313043557999</v>
      </c>
    </row>
    <row r="207" spans="1:16">
      <c r="A207" s="7" t="s">
        <v>253</v>
      </c>
      <c r="C207">
        <v>2</v>
      </c>
      <c r="M207">
        <v>2</v>
      </c>
      <c r="N207">
        <v>2</v>
      </c>
      <c r="O207">
        <v>234.5</v>
      </c>
      <c r="P207" s="8">
        <f t="shared" si="6"/>
        <v>217.55662184578972</v>
      </c>
    </row>
    <row r="208" spans="1:16">
      <c r="A208" s="7" t="s">
        <v>254</v>
      </c>
      <c r="B208">
        <v>1</v>
      </c>
      <c r="C208">
        <v>2</v>
      </c>
      <c r="M208">
        <v>3</v>
      </c>
      <c r="N208">
        <v>3</v>
      </c>
      <c r="O208">
        <f t="shared" si="7"/>
        <v>235.5</v>
      </c>
      <c r="P208" s="8">
        <f t="shared" si="6"/>
        <v>220.70945305377964</v>
      </c>
    </row>
    <row r="209" spans="1:16">
      <c r="A209" s="7" t="s">
        <v>255</v>
      </c>
      <c r="B209">
        <v>1</v>
      </c>
      <c r="M209">
        <v>1</v>
      </c>
      <c r="N209">
        <v>1</v>
      </c>
      <c r="O209">
        <f t="shared" si="7"/>
        <v>236.5</v>
      </c>
      <c r="P209" s="8">
        <f t="shared" si="6"/>
        <v>223.79505402430908</v>
      </c>
    </row>
    <row r="210" spans="1:16">
      <c r="A210" s="7" t="s">
        <v>256</v>
      </c>
      <c r="C210">
        <v>1</v>
      </c>
      <c r="M210">
        <v>1</v>
      </c>
      <c r="N210">
        <v>1</v>
      </c>
      <c r="O210">
        <f t="shared" si="7"/>
        <v>237.5</v>
      </c>
      <c r="P210" s="8">
        <f t="shared" si="6"/>
        <v>226.81248485343116</v>
      </c>
    </row>
    <row r="211" spans="1:16">
      <c r="A211" s="7" t="s">
        <v>257</v>
      </c>
      <c r="C211">
        <v>1</v>
      </c>
      <c r="M211">
        <v>1</v>
      </c>
      <c r="N211">
        <v>1</v>
      </c>
      <c r="O211">
        <v>240.5</v>
      </c>
      <c r="P211" s="8">
        <f t="shared" si="6"/>
        <v>235.44667060563188</v>
      </c>
    </row>
    <row r="212" spans="1:16">
      <c r="A212" s="7" t="s">
        <v>258</v>
      </c>
      <c r="B212">
        <v>3</v>
      </c>
      <c r="M212">
        <v>3</v>
      </c>
      <c r="N212">
        <v>3</v>
      </c>
      <c r="O212">
        <v>242.5</v>
      </c>
      <c r="P212" s="8">
        <f t="shared" si="6"/>
        <v>240.84565930842498</v>
      </c>
    </row>
    <row r="213" spans="1:16">
      <c r="A213" s="7" t="s">
        <v>259</v>
      </c>
      <c r="B213">
        <v>1</v>
      </c>
      <c r="C213">
        <v>1</v>
      </c>
      <c r="M213">
        <v>2</v>
      </c>
      <c r="N213">
        <v>2</v>
      </c>
      <c r="O213">
        <f t="shared" si="7"/>
        <v>243.5</v>
      </c>
      <c r="P213" s="8">
        <f t="shared" si="6"/>
        <v>243.43551339939984</v>
      </c>
    </row>
    <row r="214" spans="1:16">
      <c r="A214" s="7" t="s">
        <v>260</v>
      </c>
      <c r="C214">
        <v>1</v>
      </c>
      <c r="M214">
        <v>1</v>
      </c>
      <c r="N214">
        <v>1</v>
      </c>
      <c r="O214">
        <v>247.5</v>
      </c>
      <c r="P214" s="8">
        <f t="shared" si="6"/>
        <v>253.04585286949646</v>
      </c>
    </row>
    <row r="215" spans="1:16">
      <c r="A215" s="7" t="s">
        <v>261</v>
      </c>
      <c r="C215">
        <v>2</v>
      </c>
      <c r="M215">
        <v>2</v>
      </c>
      <c r="N215">
        <v>2</v>
      </c>
      <c r="O215">
        <v>251.5</v>
      </c>
      <c r="P215" s="8">
        <f t="shared" si="6"/>
        <v>261.42337838049303</v>
      </c>
    </row>
    <row r="216" spans="1:16">
      <c r="A216" s="7" t="s">
        <v>262</v>
      </c>
      <c r="C216">
        <v>1</v>
      </c>
      <c r="M216">
        <v>1</v>
      </c>
      <c r="N216">
        <v>1</v>
      </c>
      <c r="O216">
        <f t="shared" si="7"/>
        <v>252.5</v>
      </c>
      <c r="P216" s="8">
        <f t="shared" si="6"/>
        <v>263.32021469696758</v>
      </c>
    </row>
    <row r="217" spans="1:16">
      <c r="A217" s="7" t="s">
        <v>263</v>
      </c>
      <c r="C217">
        <v>1</v>
      </c>
      <c r="M217">
        <v>1</v>
      </c>
      <c r="N217">
        <v>1</v>
      </c>
      <c r="O217">
        <f t="shared" si="7"/>
        <v>253.5</v>
      </c>
      <c r="P217" s="8">
        <f t="shared" si="6"/>
        <v>265.13684112520525</v>
      </c>
    </row>
    <row r="218" spans="1:16">
      <c r="A218" s="7" t="s">
        <v>264</v>
      </c>
      <c r="C218">
        <v>2</v>
      </c>
      <c r="M218">
        <v>2</v>
      </c>
      <c r="N218">
        <v>2</v>
      </c>
      <c r="O218">
        <v>255.5</v>
      </c>
      <c r="P218" s="8">
        <f t="shared" si="6"/>
        <v>268.52727547020601</v>
      </c>
    </row>
    <row r="219" spans="1:16">
      <c r="A219" s="7" t="s">
        <v>265</v>
      </c>
      <c r="C219">
        <v>1</v>
      </c>
      <c r="M219">
        <v>1</v>
      </c>
      <c r="N219">
        <v>1</v>
      </c>
      <c r="O219">
        <v>257.5</v>
      </c>
      <c r="P219" s="8">
        <f t="shared" si="6"/>
        <v>271.59055069350205</v>
      </c>
    </row>
    <row r="220" spans="1:16">
      <c r="A220" s="7" t="s">
        <v>266</v>
      </c>
      <c r="B220">
        <v>1</v>
      </c>
      <c r="M220">
        <v>1</v>
      </c>
      <c r="N220">
        <v>1</v>
      </c>
      <c r="O220">
        <f t="shared" si="7"/>
        <v>258.5</v>
      </c>
      <c r="P220" s="8">
        <f t="shared" si="6"/>
        <v>272.99832164648262</v>
      </c>
    </row>
    <row r="221" spans="1:16">
      <c r="A221" s="7" t="s">
        <v>267</v>
      </c>
      <c r="B221">
        <v>1</v>
      </c>
      <c r="M221">
        <v>1</v>
      </c>
      <c r="N221">
        <v>1</v>
      </c>
      <c r="O221">
        <v>260.5</v>
      </c>
      <c r="P221" s="8">
        <f t="shared" si="6"/>
        <v>275.56398626238303</v>
      </c>
    </row>
    <row r="222" spans="1:16">
      <c r="A222" s="7" t="s">
        <v>268</v>
      </c>
      <c r="B222">
        <v>1</v>
      </c>
      <c r="M222">
        <v>1</v>
      </c>
      <c r="N222">
        <v>1</v>
      </c>
      <c r="O222">
        <v>262.5</v>
      </c>
      <c r="P222" s="8">
        <f t="shared" si="6"/>
        <v>277.79391860840076</v>
      </c>
    </row>
    <row r="223" spans="1:16">
      <c r="A223" s="7" t="s">
        <v>269</v>
      </c>
      <c r="B223">
        <v>2</v>
      </c>
      <c r="M223">
        <v>2</v>
      </c>
      <c r="N223">
        <v>2</v>
      </c>
      <c r="O223">
        <f t="shared" si="7"/>
        <v>263.5</v>
      </c>
      <c r="P223" s="8">
        <f t="shared" si="6"/>
        <v>278.78212009913659</v>
      </c>
    </row>
    <row r="224" spans="1:16">
      <c r="A224" s="7" t="s">
        <v>270</v>
      </c>
      <c r="C224">
        <v>1</v>
      </c>
      <c r="M224">
        <v>1</v>
      </c>
      <c r="N224">
        <v>1</v>
      </c>
      <c r="O224">
        <v>265.5</v>
      </c>
      <c r="P224" s="8">
        <f t="shared" si="6"/>
        <v>280.50348872901907</v>
      </c>
    </row>
    <row r="225" spans="1:16">
      <c r="A225" s="7" t="s">
        <v>271</v>
      </c>
      <c r="B225">
        <v>4</v>
      </c>
      <c r="C225">
        <v>1</v>
      </c>
      <c r="M225">
        <v>5</v>
      </c>
      <c r="N225">
        <v>5</v>
      </c>
      <c r="O225">
        <v>267.5</v>
      </c>
      <c r="P225" s="8">
        <f t="shared" si="6"/>
        <v>281.88310706613549</v>
      </c>
    </row>
    <row r="226" spans="1:16">
      <c r="A226" s="7" t="s">
        <v>272</v>
      </c>
      <c r="C226">
        <v>1</v>
      </c>
      <c r="M226">
        <v>1</v>
      </c>
      <c r="N226">
        <v>1</v>
      </c>
      <c r="O226">
        <f t="shared" si="7"/>
        <v>268.5</v>
      </c>
      <c r="P226" s="8">
        <f t="shared" si="6"/>
        <v>282.44421828458962</v>
      </c>
    </row>
    <row r="227" spans="1:16">
      <c r="A227" s="7" t="s">
        <v>273</v>
      </c>
      <c r="B227">
        <v>1</v>
      </c>
      <c r="C227">
        <v>2</v>
      </c>
      <c r="M227">
        <v>3</v>
      </c>
      <c r="N227">
        <v>3</v>
      </c>
      <c r="O227">
        <v>270.5</v>
      </c>
      <c r="P227" s="8">
        <f t="shared" si="6"/>
        <v>283.30819027379005</v>
      </c>
    </row>
    <row r="228" spans="1:16">
      <c r="A228" s="7" t="s">
        <v>274</v>
      </c>
      <c r="B228">
        <v>1</v>
      </c>
      <c r="M228">
        <v>1</v>
      </c>
      <c r="N228">
        <v>1</v>
      </c>
      <c r="O228">
        <f t="shared" si="7"/>
        <v>271.5</v>
      </c>
      <c r="P228" s="8">
        <f t="shared" si="6"/>
        <v>283.61078787029896</v>
      </c>
    </row>
    <row r="229" spans="1:16">
      <c r="A229" s="7" t="s">
        <v>275</v>
      </c>
      <c r="C229">
        <v>3</v>
      </c>
      <c r="M229">
        <v>3</v>
      </c>
      <c r="N229">
        <v>3</v>
      </c>
      <c r="O229">
        <v>273.5</v>
      </c>
      <c r="P229" s="8">
        <f t="shared" si="6"/>
        <v>283.95674542441515</v>
      </c>
    </row>
    <row r="230" spans="1:16">
      <c r="A230" s="7" t="s">
        <v>276</v>
      </c>
      <c r="C230">
        <v>1</v>
      </c>
      <c r="M230">
        <v>1</v>
      </c>
      <c r="N230">
        <v>1</v>
      </c>
      <c r="O230">
        <f t="shared" si="7"/>
        <v>274.5</v>
      </c>
      <c r="P230" s="8">
        <f t="shared" si="6"/>
        <v>284</v>
      </c>
    </row>
    <row r="231" spans="1:16">
      <c r="A231" s="7" t="s">
        <v>277</v>
      </c>
      <c r="B231">
        <v>1</v>
      </c>
      <c r="M231">
        <v>1</v>
      </c>
      <c r="N231">
        <v>1</v>
      </c>
      <c r="O231">
        <v>276.5</v>
      </c>
      <c r="P231" s="8">
        <f t="shared" si="6"/>
        <v>283.82699487342319</v>
      </c>
    </row>
    <row r="232" spans="1:16">
      <c r="A232" s="7" t="s">
        <v>278</v>
      </c>
      <c r="B232">
        <v>1</v>
      </c>
      <c r="M232">
        <v>1</v>
      </c>
      <c r="N232">
        <v>1</v>
      </c>
      <c r="O232">
        <f t="shared" si="7"/>
        <v>277.5</v>
      </c>
      <c r="P232" s="8">
        <f t="shared" si="6"/>
        <v>283.61078787029896</v>
      </c>
    </row>
    <row r="233" spans="1:16">
      <c r="A233" s="7" t="s">
        <v>279</v>
      </c>
      <c r="C233">
        <v>1</v>
      </c>
      <c r="M233">
        <v>1</v>
      </c>
      <c r="N233">
        <v>1</v>
      </c>
      <c r="O233">
        <v>279.5</v>
      </c>
      <c r="P233" s="8">
        <f t="shared" si="6"/>
        <v>282.91929425805574</v>
      </c>
    </row>
    <row r="234" spans="1:16">
      <c r="A234" s="7" t="s">
        <v>280</v>
      </c>
      <c r="C234">
        <v>1</v>
      </c>
      <c r="M234">
        <v>1</v>
      </c>
      <c r="N234">
        <v>1</v>
      </c>
      <c r="O234">
        <v>282.5</v>
      </c>
      <c r="P234" s="8">
        <f t="shared" si="6"/>
        <v>281.236131522606</v>
      </c>
    </row>
    <row r="235" spans="1:16">
      <c r="A235" s="7" t="s">
        <v>281</v>
      </c>
      <c r="B235">
        <v>1</v>
      </c>
      <c r="M235">
        <v>1</v>
      </c>
      <c r="N235">
        <v>1</v>
      </c>
      <c r="O235">
        <v>284.5</v>
      </c>
      <c r="P235" s="8">
        <f t="shared" si="6"/>
        <v>279.68540185546709</v>
      </c>
    </row>
    <row r="236" spans="1:16">
      <c r="A236" s="7" t="s">
        <v>282</v>
      </c>
      <c r="C236">
        <v>1</v>
      </c>
      <c r="M236">
        <v>1</v>
      </c>
      <c r="N236">
        <v>1</v>
      </c>
      <c r="O236">
        <f t="shared" si="7"/>
        <v>285.5</v>
      </c>
      <c r="P236" s="8">
        <f t="shared" si="6"/>
        <v>278.78212009913653</v>
      </c>
    </row>
    <row r="237" spans="1:16">
      <c r="A237" s="7" t="s">
        <v>283</v>
      </c>
      <c r="B237">
        <v>1</v>
      </c>
      <c r="M237">
        <v>1</v>
      </c>
      <c r="N237">
        <v>1</v>
      </c>
      <c r="O237">
        <f t="shared" si="7"/>
        <v>286.5</v>
      </c>
      <c r="P237" s="8">
        <f t="shared" si="6"/>
        <v>277.79391860840076</v>
      </c>
    </row>
    <row r="238" spans="1:16">
      <c r="A238" s="7" t="s">
        <v>284</v>
      </c>
      <c r="B238">
        <v>3</v>
      </c>
      <c r="M238">
        <v>3</v>
      </c>
      <c r="N238">
        <v>3</v>
      </c>
      <c r="O238">
        <v>289.5</v>
      </c>
      <c r="P238" s="8">
        <f t="shared" si="6"/>
        <v>274.32293466609542</v>
      </c>
    </row>
    <row r="239" spans="1:16">
      <c r="A239" s="7" t="s">
        <v>285</v>
      </c>
      <c r="C239">
        <v>1</v>
      </c>
      <c r="M239">
        <v>1</v>
      </c>
      <c r="N239">
        <v>1</v>
      </c>
      <c r="O239">
        <v>291.5</v>
      </c>
      <c r="P239" s="8">
        <f t="shared" si="6"/>
        <v>271.59055069350205</v>
      </c>
    </row>
    <row r="240" spans="1:16">
      <c r="A240" s="7" t="s">
        <v>286</v>
      </c>
      <c r="B240">
        <v>1</v>
      </c>
      <c r="M240">
        <v>1</v>
      </c>
      <c r="N240">
        <v>1</v>
      </c>
      <c r="O240">
        <v>293.5</v>
      </c>
      <c r="P240" s="8">
        <f t="shared" si="6"/>
        <v>268.52727547020601</v>
      </c>
    </row>
    <row r="241" spans="1:16">
      <c r="A241" s="7" t="s">
        <v>287</v>
      </c>
      <c r="C241">
        <v>1</v>
      </c>
      <c r="M241">
        <v>1</v>
      </c>
      <c r="N241">
        <v>1</v>
      </c>
      <c r="O241">
        <v>296.5</v>
      </c>
      <c r="P241" s="8">
        <f t="shared" si="6"/>
        <v>263.32021469696764</v>
      </c>
    </row>
    <row r="242" spans="1:16">
      <c r="A242" s="7" t="s">
        <v>288</v>
      </c>
      <c r="B242">
        <v>1</v>
      </c>
      <c r="M242">
        <v>1</v>
      </c>
      <c r="N242">
        <v>1</v>
      </c>
      <c r="O242">
        <f t="shared" si="7"/>
        <v>297.5</v>
      </c>
      <c r="P242" s="8">
        <f t="shared" si="6"/>
        <v>261.42337838049309</v>
      </c>
    </row>
    <row r="243" spans="1:16">
      <c r="A243" s="7" t="s">
        <v>289</v>
      </c>
      <c r="C243">
        <v>1</v>
      </c>
      <c r="M243">
        <v>1</v>
      </c>
      <c r="N243">
        <v>1</v>
      </c>
      <c r="O243">
        <f t="shared" si="7"/>
        <v>298.5</v>
      </c>
      <c r="P243" s="8">
        <f t="shared" si="6"/>
        <v>259.44690997049872</v>
      </c>
    </row>
    <row r="244" spans="1:16">
      <c r="A244" s="7" t="s">
        <v>290</v>
      </c>
      <c r="C244">
        <v>1</v>
      </c>
      <c r="M244">
        <v>1</v>
      </c>
      <c r="N244">
        <v>1</v>
      </c>
      <c r="O244">
        <f t="shared" si="7"/>
        <v>299.5</v>
      </c>
      <c r="P244" s="8">
        <f t="shared" si="6"/>
        <v>257.39141151840857</v>
      </c>
    </row>
    <row r="245" spans="1:16">
      <c r="A245" s="7" t="s">
        <v>291</v>
      </c>
      <c r="C245">
        <v>1</v>
      </c>
      <c r="M245">
        <v>1</v>
      </c>
      <c r="N245">
        <v>1</v>
      </c>
      <c r="O245">
        <v>302.5</v>
      </c>
      <c r="P245" s="8">
        <f t="shared" si="6"/>
        <v>250.7571163719353</v>
      </c>
    </row>
    <row r="246" spans="1:16">
      <c r="A246" s="7" t="s">
        <v>292</v>
      </c>
      <c r="B246">
        <v>1</v>
      </c>
      <c r="M246">
        <v>1</v>
      </c>
      <c r="N246">
        <v>1</v>
      </c>
      <c r="O246">
        <v>304.5</v>
      </c>
      <c r="P246" s="8">
        <f t="shared" si="6"/>
        <v>245.95121467478057</v>
      </c>
    </row>
    <row r="247" spans="1:16">
      <c r="A247" s="7" t="s">
        <v>293</v>
      </c>
      <c r="B247">
        <v>2</v>
      </c>
      <c r="C247">
        <v>2</v>
      </c>
      <c r="M247">
        <v>4</v>
      </c>
      <c r="N247">
        <v>4</v>
      </c>
      <c r="O247">
        <v>307.5</v>
      </c>
      <c r="P247" s="8">
        <f t="shared" si="6"/>
        <v>238.18244129650049</v>
      </c>
    </row>
    <row r="248" spans="1:16">
      <c r="A248" s="7" t="s">
        <v>294</v>
      </c>
      <c r="C248">
        <v>1</v>
      </c>
      <c r="M248">
        <v>1</v>
      </c>
      <c r="N248">
        <v>1</v>
      </c>
      <c r="O248">
        <f t="shared" si="7"/>
        <v>308.5</v>
      </c>
      <c r="P248" s="8">
        <f t="shared" si="6"/>
        <v>235.44667060563182</v>
      </c>
    </row>
    <row r="249" spans="1:16">
      <c r="A249" s="7" t="s">
        <v>295</v>
      </c>
      <c r="C249">
        <v>1</v>
      </c>
      <c r="M249">
        <v>1</v>
      </c>
      <c r="N249">
        <v>1</v>
      </c>
      <c r="O249">
        <f t="shared" si="7"/>
        <v>309.5</v>
      </c>
      <c r="P249" s="8">
        <f t="shared" si="6"/>
        <v>232.63918057807368</v>
      </c>
    </row>
    <row r="250" spans="1:16">
      <c r="A250" s="7" t="s">
        <v>296</v>
      </c>
      <c r="B250">
        <v>1</v>
      </c>
      <c r="M250">
        <v>1</v>
      </c>
      <c r="N250">
        <v>1</v>
      </c>
      <c r="O250">
        <v>311.5</v>
      </c>
      <c r="P250" s="8">
        <f t="shared" si="6"/>
        <v>226.81248485343122</v>
      </c>
    </row>
    <row r="251" spans="1:16">
      <c r="A251" s="7" t="s">
        <v>297</v>
      </c>
      <c r="B251">
        <v>3</v>
      </c>
      <c r="C251">
        <v>1</v>
      </c>
      <c r="M251">
        <v>4</v>
      </c>
      <c r="N251">
        <v>4</v>
      </c>
      <c r="O251">
        <f t="shared" si="7"/>
        <v>312.5</v>
      </c>
      <c r="P251" s="8">
        <f t="shared" si="6"/>
        <v>223.795054024309</v>
      </c>
    </row>
    <row r="252" spans="1:16">
      <c r="A252" s="7" t="s">
        <v>298</v>
      </c>
      <c r="C252">
        <v>1</v>
      </c>
      <c r="M252">
        <v>1</v>
      </c>
      <c r="N252">
        <v>1</v>
      </c>
      <c r="O252">
        <f t="shared" si="7"/>
        <v>313.5</v>
      </c>
      <c r="P252" s="8">
        <f t="shared" si="6"/>
        <v>220.7094530537797</v>
      </c>
    </row>
    <row r="253" spans="1:16">
      <c r="A253" s="7" t="s">
        <v>299</v>
      </c>
      <c r="B253">
        <v>1</v>
      </c>
      <c r="C253">
        <v>1</v>
      </c>
      <c r="M253">
        <v>2</v>
      </c>
      <c r="N253">
        <v>2</v>
      </c>
      <c r="O253">
        <f t="shared" si="7"/>
        <v>314.5</v>
      </c>
      <c r="P253" s="8">
        <f t="shared" si="6"/>
        <v>217.55662184578978</v>
      </c>
    </row>
    <row r="254" spans="1:16">
      <c r="A254" s="7" t="s">
        <v>300</v>
      </c>
      <c r="B254">
        <v>1</v>
      </c>
      <c r="C254">
        <v>1</v>
      </c>
      <c r="M254">
        <v>2</v>
      </c>
      <c r="N254">
        <v>2</v>
      </c>
      <c r="O254">
        <f t="shared" si="7"/>
        <v>315.5</v>
      </c>
      <c r="P254" s="8">
        <f t="shared" si="6"/>
        <v>214.33752078326731</v>
      </c>
    </row>
    <row r="255" spans="1:16">
      <c r="A255" s="7" t="s">
        <v>301</v>
      </c>
      <c r="B255">
        <v>2</v>
      </c>
      <c r="C255">
        <v>1</v>
      </c>
      <c r="M255">
        <v>3</v>
      </c>
      <c r="N255">
        <v>3</v>
      </c>
      <c r="O255">
        <f t="shared" si="7"/>
        <v>316.5</v>
      </c>
      <c r="P255" s="8">
        <f t="shared" si="6"/>
        <v>211.05313043558007</v>
      </c>
    </row>
    <row r="256" spans="1:16">
      <c r="A256" s="7" t="s">
        <v>302</v>
      </c>
      <c r="C256">
        <v>2</v>
      </c>
      <c r="M256">
        <v>2</v>
      </c>
      <c r="N256">
        <v>2</v>
      </c>
      <c r="O256">
        <f t="shared" si="7"/>
        <v>317.5</v>
      </c>
      <c r="P256" s="8">
        <f t="shared" si="6"/>
        <v>207.70445125984438</v>
      </c>
    </row>
    <row r="257" spans="1:16">
      <c r="A257" s="7" t="s">
        <v>303</v>
      </c>
      <c r="C257">
        <v>2</v>
      </c>
      <c r="M257">
        <v>2</v>
      </c>
      <c r="N257">
        <v>2</v>
      </c>
      <c r="O257">
        <f t="shared" si="7"/>
        <v>318.5</v>
      </c>
      <c r="P257" s="8">
        <f t="shared" si="6"/>
        <v>204.29250329617693</v>
      </c>
    </row>
    <row r="258" spans="1:16">
      <c r="A258" s="7" t="s">
        <v>304</v>
      </c>
      <c r="B258">
        <v>1</v>
      </c>
      <c r="M258">
        <v>1</v>
      </c>
      <c r="N258">
        <v>1</v>
      </c>
      <c r="O258">
        <f t="shared" si="7"/>
        <v>319.5</v>
      </c>
      <c r="P258" s="8">
        <f t="shared" si="6"/>
        <v>200.81832585697956</v>
      </c>
    </row>
    <row r="259" spans="1:16">
      <c r="A259" s="7" t="s">
        <v>305</v>
      </c>
      <c r="B259">
        <v>2</v>
      </c>
      <c r="M259">
        <v>2</v>
      </c>
      <c r="N259">
        <v>2</v>
      </c>
      <c r="O259">
        <f t="shared" si="7"/>
        <v>320.5</v>
      </c>
      <c r="P259" s="8">
        <f t="shared" si="6"/>
        <v>197.28297721035531</v>
      </c>
    </row>
    <row r="260" spans="1:16">
      <c r="A260" s="7" t="s">
        <v>306</v>
      </c>
      <c r="C260">
        <v>1</v>
      </c>
      <c r="M260">
        <v>1</v>
      </c>
      <c r="N260">
        <v>1</v>
      </c>
      <c r="O260">
        <v>322.5</v>
      </c>
      <c r="P260" s="8">
        <f t="shared" si="6"/>
        <v>190.03309220591572</v>
      </c>
    </row>
    <row r="261" spans="1:16">
      <c r="A261" s="7" t="s">
        <v>307</v>
      </c>
      <c r="C261">
        <v>2</v>
      </c>
      <c r="D261">
        <v>1</v>
      </c>
      <c r="M261">
        <v>3</v>
      </c>
      <c r="N261">
        <v>3</v>
      </c>
      <c r="O261">
        <v>324.5</v>
      </c>
      <c r="P261" s="8">
        <f t="shared" ref="P261:P296" si="8">$P$3*ABS(SIN(RADIANS($G$1-O261)))</f>
        <v>182.55168115097723</v>
      </c>
    </row>
    <row r="262" spans="1:16">
      <c r="A262" s="7" t="s">
        <v>308</v>
      </c>
      <c r="B262">
        <v>4</v>
      </c>
      <c r="C262">
        <v>2</v>
      </c>
      <c r="M262">
        <v>6</v>
      </c>
      <c r="N262">
        <v>6</v>
      </c>
      <c r="O262">
        <f t="shared" si="7"/>
        <v>325.5</v>
      </c>
      <c r="P262" s="8">
        <f t="shared" si="8"/>
        <v>178.72699105815394</v>
      </c>
    </row>
    <row r="263" spans="1:16">
      <c r="A263" s="7" t="s">
        <v>309</v>
      </c>
      <c r="C263">
        <v>1</v>
      </c>
      <c r="M263">
        <v>1</v>
      </c>
      <c r="N263">
        <v>1</v>
      </c>
      <c r="O263">
        <f t="shared" ref="O263:O295" si="9">O262+1</f>
        <v>326.5</v>
      </c>
      <c r="P263" s="8">
        <f t="shared" si="8"/>
        <v>174.84785899248692</v>
      </c>
    </row>
    <row r="264" spans="1:16">
      <c r="A264" s="7" t="s">
        <v>310</v>
      </c>
      <c r="D264">
        <v>2</v>
      </c>
      <c r="M264">
        <v>2</v>
      </c>
      <c r="N264">
        <v>2</v>
      </c>
      <c r="O264">
        <f t="shared" si="9"/>
        <v>327.5</v>
      </c>
      <c r="P264" s="8">
        <f t="shared" si="8"/>
        <v>170.91546657518171</v>
      </c>
    </row>
    <row r="265" spans="1:16">
      <c r="A265" s="7" t="s">
        <v>311</v>
      </c>
      <c r="C265">
        <v>2</v>
      </c>
      <c r="M265">
        <v>2</v>
      </c>
      <c r="N265">
        <v>2</v>
      </c>
      <c r="O265">
        <f t="shared" si="9"/>
        <v>328.5</v>
      </c>
      <c r="P265" s="8">
        <f t="shared" si="8"/>
        <v>166.93101165106242</v>
      </c>
    </row>
    <row r="266" spans="1:16">
      <c r="A266" s="7" t="s">
        <v>312</v>
      </c>
      <c r="B266">
        <v>1</v>
      </c>
      <c r="M266">
        <v>1</v>
      </c>
      <c r="N266">
        <v>1</v>
      </c>
      <c r="O266">
        <f t="shared" si="9"/>
        <v>329.5</v>
      </c>
      <c r="P266" s="8">
        <f t="shared" si="8"/>
        <v>162.89570792369722</v>
      </c>
    </row>
    <row r="267" spans="1:16">
      <c r="A267" s="7" t="s">
        <v>313</v>
      </c>
      <c r="B267">
        <v>2</v>
      </c>
      <c r="M267">
        <v>2</v>
      </c>
      <c r="N267">
        <v>2</v>
      </c>
      <c r="O267">
        <f t="shared" si="9"/>
        <v>330.5</v>
      </c>
      <c r="P267" s="8">
        <f t="shared" si="8"/>
        <v>158.81078458569203</v>
      </c>
    </row>
    <row r="268" spans="1:16">
      <c r="A268" s="7" t="s">
        <v>314</v>
      </c>
      <c r="C268">
        <v>1</v>
      </c>
      <c r="M268">
        <v>1</v>
      </c>
      <c r="N268">
        <v>1</v>
      </c>
      <c r="O268">
        <f t="shared" si="9"/>
        <v>331.5</v>
      </c>
      <c r="P268" s="8">
        <f t="shared" si="8"/>
        <v>154.67748594426766</v>
      </c>
    </row>
    <row r="269" spans="1:16">
      <c r="A269" s="7" t="s">
        <v>315</v>
      </c>
      <c r="B269">
        <v>1</v>
      </c>
      <c r="C269">
        <v>1</v>
      </c>
      <c r="M269">
        <v>2</v>
      </c>
      <c r="N269">
        <v>2</v>
      </c>
      <c r="O269">
        <f t="shared" si="9"/>
        <v>332.5</v>
      </c>
      <c r="P269" s="8">
        <f t="shared" si="8"/>
        <v>150.49707104223023</v>
      </c>
    </row>
    <row r="270" spans="1:16">
      <c r="A270" s="7" t="s">
        <v>316</v>
      </c>
      <c r="C270">
        <v>2</v>
      </c>
      <c r="M270">
        <v>2</v>
      </c>
      <c r="N270">
        <v>2</v>
      </c>
      <c r="O270">
        <f t="shared" si="9"/>
        <v>333.5</v>
      </c>
      <c r="P270" s="8">
        <f t="shared" si="8"/>
        <v>146.27081327445546</v>
      </c>
    </row>
    <row r="271" spans="1:16">
      <c r="A271" s="7" t="s">
        <v>317</v>
      </c>
      <c r="B271">
        <v>1</v>
      </c>
      <c r="M271">
        <v>1</v>
      </c>
      <c r="N271">
        <v>1</v>
      </c>
      <c r="O271">
        <f t="shared" si="9"/>
        <v>334.5</v>
      </c>
      <c r="P271" s="8">
        <f t="shared" si="8"/>
        <v>142.00000000000011</v>
      </c>
    </row>
    <row r="272" spans="1:16">
      <c r="A272" s="7" t="s">
        <v>318</v>
      </c>
      <c r="C272">
        <v>3</v>
      </c>
      <c r="M272">
        <v>3</v>
      </c>
      <c r="N272">
        <v>3</v>
      </c>
      <c r="O272">
        <f t="shared" si="9"/>
        <v>335.5</v>
      </c>
      <c r="P272" s="8">
        <f t="shared" si="8"/>
        <v>137.68593214995968</v>
      </c>
    </row>
    <row r="273" spans="1:16">
      <c r="A273" s="7" t="s">
        <v>319</v>
      </c>
      <c r="C273">
        <v>1</v>
      </c>
      <c r="M273">
        <v>1</v>
      </c>
      <c r="N273">
        <v>1</v>
      </c>
      <c r="O273">
        <f t="shared" si="9"/>
        <v>336.5</v>
      </c>
      <c r="P273" s="8">
        <f t="shared" si="8"/>
        <v>133.32992383119299</v>
      </c>
    </row>
    <row r="274" spans="1:16">
      <c r="A274" s="7" t="s">
        <v>320</v>
      </c>
      <c r="C274">
        <v>2</v>
      </c>
      <c r="M274">
        <v>2</v>
      </c>
      <c r="N274">
        <v>2</v>
      </c>
      <c r="O274">
        <f t="shared" si="9"/>
        <v>337.5</v>
      </c>
      <c r="P274" s="8">
        <f t="shared" si="8"/>
        <v>128.93330192603133</v>
      </c>
    </row>
    <row r="275" spans="1:16">
      <c r="A275" s="7" t="s">
        <v>321</v>
      </c>
      <c r="C275">
        <v>4</v>
      </c>
      <c r="M275">
        <v>4</v>
      </c>
      <c r="N275">
        <v>4</v>
      </c>
      <c r="O275">
        <f t="shared" si="9"/>
        <v>338.5</v>
      </c>
      <c r="P275" s="8">
        <f t="shared" si="8"/>
        <v>124.4974056880981</v>
      </c>
    </row>
    <row r="276" spans="1:16">
      <c r="A276" s="7" t="s">
        <v>322</v>
      </c>
      <c r="B276">
        <v>2</v>
      </c>
      <c r="C276">
        <v>3</v>
      </c>
      <c r="M276">
        <v>5</v>
      </c>
      <c r="N276">
        <v>5</v>
      </c>
      <c r="O276">
        <f t="shared" si="9"/>
        <v>339.5</v>
      </c>
      <c r="P276" s="8">
        <f t="shared" si="8"/>
        <v>120.02358633435858</v>
      </c>
    </row>
    <row r="277" spans="1:16">
      <c r="A277" s="7" t="s">
        <v>323</v>
      </c>
      <c r="C277">
        <v>1</v>
      </c>
      <c r="M277">
        <v>1</v>
      </c>
      <c r="N277">
        <v>1</v>
      </c>
      <c r="O277">
        <f t="shared" si="9"/>
        <v>340.5</v>
      </c>
      <c r="P277" s="8">
        <f t="shared" si="8"/>
        <v>115.51320663352725</v>
      </c>
    </row>
    <row r="278" spans="1:16">
      <c r="A278" s="7" t="s">
        <v>324</v>
      </c>
      <c r="B278">
        <v>1</v>
      </c>
      <c r="D278">
        <v>1</v>
      </c>
      <c r="M278">
        <v>2</v>
      </c>
      <c r="N278">
        <v>2</v>
      </c>
      <c r="O278">
        <f t="shared" si="9"/>
        <v>341.5</v>
      </c>
      <c r="P278" s="8">
        <f t="shared" si="8"/>
        <v>110.96764049095378</v>
      </c>
    </row>
    <row r="279" spans="1:16">
      <c r="A279" s="7" t="s">
        <v>325</v>
      </c>
      <c r="B279">
        <v>1</v>
      </c>
      <c r="C279">
        <v>1</v>
      </c>
      <c r="D279">
        <v>2</v>
      </c>
      <c r="E279">
        <v>2</v>
      </c>
      <c r="M279">
        <v>6</v>
      </c>
      <c r="N279">
        <v>6</v>
      </c>
      <c r="O279">
        <f t="shared" si="9"/>
        <v>342.5</v>
      </c>
      <c r="P279" s="8">
        <f t="shared" si="8"/>
        <v>106.38827253011911</v>
      </c>
    </row>
    <row r="280" spans="1:16">
      <c r="A280" s="7" t="s">
        <v>326</v>
      </c>
      <c r="C280">
        <v>3</v>
      </c>
      <c r="D280">
        <v>4</v>
      </c>
      <c r="M280">
        <v>7</v>
      </c>
      <c r="N280">
        <v>7</v>
      </c>
      <c r="O280">
        <f t="shared" si="9"/>
        <v>343.5</v>
      </c>
      <c r="P280" s="8">
        <f t="shared" si="8"/>
        <v>101.77649767086542</v>
      </c>
    </row>
    <row r="281" spans="1:16">
      <c r="A281" s="7" t="s">
        <v>327</v>
      </c>
      <c r="B281">
        <v>2</v>
      </c>
      <c r="C281">
        <v>2</v>
      </c>
      <c r="D281">
        <v>1</v>
      </c>
      <c r="M281">
        <v>5</v>
      </c>
      <c r="N281">
        <v>5</v>
      </c>
      <c r="O281">
        <f t="shared" si="9"/>
        <v>344.5</v>
      </c>
      <c r="P281" s="8">
        <f t="shared" si="8"/>
        <v>97.133720704489889</v>
      </c>
    </row>
    <row r="282" spans="1:16">
      <c r="A282" s="7" t="s">
        <v>328</v>
      </c>
      <c r="C282">
        <v>2</v>
      </c>
      <c r="D282">
        <v>3</v>
      </c>
      <c r="E282">
        <v>2</v>
      </c>
      <c r="M282">
        <v>7</v>
      </c>
      <c r="N282">
        <v>7</v>
      </c>
      <c r="O282">
        <f t="shared" si="9"/>
        <v>345.5</v>
      </c>
      <c r="P282" s="8">
        <f t="shared" si="8"/>
        <v>92.461355865832502</v>
      </c>
    </row>
    <row r="283" spans="1:16">
      <c r="A283" s="7" t="s">
        <v>329</v>
      </c>
      <c r="C283">
        <v>6</v>
      </c>
      <c r="D283">
        <v>3</v>
      </c>
      <c r="E283">
        <v>2</v>
      </c>
      <c r="M283">
        <v>11</v>
      </c>
      <c r="N283">
        <v>11</v>
      </c>
      <c r="O283">
        <f t="shared" si="9"/>
        <v>346.5</v>
      </c>
      <c r="P283" s="8">
        <f t="shared" si="8"/>
        <v>87.760826402485122</v>
      </c>
    </row>
    <row r="284" spans="1:16">
      <c r="A284" s="7" t="s">
        <v>330</v>
      </c>
      <c r="C284">
        <v>5</v>
      </c>
      <c r="D284">
        <v>3</v>
      </c>
      <c r="E284">
        <v>1</v>
      </c>
      <c r="M284">
        <v>9</v>
      </c>
      <c r="N284">
        <v>9</v>
      </c>
      <c r="O284">
        <f t="shared" si="9"/>
        <v>347.5</v>
      </c>
      <c r="P284" s="8">
        <f t="shared" si="8"/>
        <v>83.033564141257358</v>
      </c>
    </row>
    <row r="285" spans="1:16">
      <c r="A285" s="7" t="s">
        <v>331</v>
      </c>
      <c r="C285">
        <v>1</v>
      </c>
      <c r="D285">
        <v>3</v>
      </c>
      <c r="E285">
        <v>2</v>
      </c>
      <c r="F285">
        <v>1</v>
      </c>
      <c r="M285">
        <v>7</v>
      </c>
      <c r="N285">
        <v>7</v>
      </c>
      <c r="O285">
        <f t="shared" si="9"/>
        <v>348.5</v>
      </c>
      <c r="P285" s="8">
        <f t="shared" si="8"/>
        <v>78.281009052027699</v>
      </c>
    </row>
    <row r="286" spans="1:16">
      <c r="A286" s="7" t="s">
        <v>332</v>
      </c>
      <c r="C286">
        <v>1</v>
      </c>
      <c r="D286">
        <v>3</v>
      </c>
      <c r="M286">
        <v>4</v>
      </c>
      <c r="N286">
        <v>4</v>
      </c>
      <c r="O286">
        <f t="shared" si="9"/>
        <v>349.5</v>
      </c>
      <c r="P286" s="8">
        <f t="shared" si="8"/>
        <v>73.504608809115879</v>
      </c>
    </row>
    <row r="287" spans="1:16">
      <c r="A287" s="7" t="s">
        <v>333</v>
      </c>
      <c r="B287">
        <v>1</v>
      </c>
      <c r="D287">
        <v>4</v>
      </c>
      <c r="E287">
        <v>1</v>
      </c>
      <c r="M287">
        <v>6</v>
      </c>
      <c r="N287">
        <v>6</v>
      </c>
      <c r="O287">
        <f t="shared" si="9"/>
        <v>350.5</v>
      </c>
      <c r="P287" s="8">
        <f t="shared" si="8"/>
        <v>68.705818350305677</v>
      </c>
    </row>
    <row r="288" spans="1:16">
      <c r="A288" s="7" t="s">
        <v>334</v>
      </c>
      <c r="C288">
        <v>2</v>
      </c>
      <c r="D288">
        <v>6</v>
      </c>
      <c r="E288">
        <v>5</v>
      </c>
      <c r="F288">
        <v>1</v>
      </c>
      <c r="M288">
        <v>14</v>
      </c>
      <c r="N288">
        <v>14</v>
      </c>
      <c r="O288">
        <f t="shared" si="9"/>
        <v>351.5</v>
      </c>
      <c r="P288" s="8">
        <f t="shared" si="8"/>
        <v>63.886099433657755</v>
      </c>
    </row>
    <row r="289" spans="1:16">
      <c r="A289" s="7" t="s">
        <v>335</v>
      </c>
      <c r="B289">
        <v>2</v>
      </c>
      <c r="C289">
        <v>1</v>
      </c>
      <c r="D289">
        <v>2</v>
      </c>
      <c r="E289">
        <v>2</v>
      </c>
      <c r="M289">
        <v>7</v>
      </c>
      <c r="N289">
        <v>7</v>
      </c>
      <c r="O289">
        <f t="shared" si="9"/>
        <v>352.5</v>
      </c>
      <c r="P289" s="8">
        <f t="shared" si="8"/>
        <v>59.046920192243803</v>
      </c>
    </row>
    <row r="290" spans="1:16">
      <c r="A290" s="7" t="s">
        <v>336</v>
      </c>
      <c r="C290">
        <v>2</v>
      </c>
      <c r="D290">
        <v>6</v>
      </c>
      <c r="E290">
        <v>5</v>
      </c>
      <c r="F290">
        <v>1</v>
      </c>
      <c r="M290">
        <v>14</v>
      </c>
      <c r="N290">
        <v>14</v>
      </c>
      <c r="O290">
        <f t="shared" si="9"/>
        <v>353.5</v>
      </c>
      <c r="P290" s="8">
        <f t="shared" si="8"/>
        <v>54.189754686938684</v>
      </c>
    </row>
    <row r="291" spans="1:16">
      <c r="A291" s="7" t="s">
        <v>337</v>
      </c>
      <c r="C291">
        <v>1</v>
      </c>
      <c r="D291">
        <v>2</v>
      </c>
      <c r="E291">
        <v>2</v>
      </c>
      <c r="F291">
        <v>2</v>
      </c>
      <c r="G291">
        <v>3</v>
      </c>
      <c r="M291">
        <v>10</v>
      </c>
      <c r="N291">
        <v>10</v>
      </c>
      <c r="O291">
        <f t="shared" si="9"/>
        <v>354.5</v>
      </c>
      <c r="P291" s="8">
        <f t="shared" si="8"/>
        <v>49.316082457408228</v>
      </c>
    </row>
    <row r="292" spans="1:16">
      <c r="A292" s="7" t="s">
        <v>338</v>
      </c>
      <c r="C292">
        <v>2</v>
      </c>
      <c r="D292">
        <v>9</v>
      </c>
      <c r="E292">
        <v>6</v>
      </c>
      <c r="H292">
        <v>1</v>
      </c>
      <c r="M292">
        <v>18</v>
      </c>
      <c r="N292">
        <v>18</v>
      </c>
      <c r="O292">
        <f t="shared" si="9"/>
        <v>355.5</v>
      </c>
      <c r="P292" s="8">
        <f t="shared" si="8"/>
        <v>44.427388071425639</v>
      </c>
    </row>
    <row r="293" spans="1:16">
      <c r="A293" s="7" t="s">
        <v>339</v>
      </c>
      <c r="C293">
        <v>1</v>
      </c>
      <c r="D293">
        <v>1</v>
      </c>
      <c r="E293">
        <v>11</v>
      </c>
      <c r="F293">
        <v>5</v>
      </c>
      <c r="G293">
        <v>3</v>
      </c>
      <c r="H293">
        <v>1</v>
      </c>
      <c r="I293">
        <v>1</v>
      </c>
      <c r="M293">
        <v>23</v>
      </c>
      <c r="N293">
        <v>23</v>
      </c>
      <c r="O293">
        <f t="shared" si="9"/>
        <v>356.5</v>
      </c>
      <c r="P293" s="8">
        <f t="shared" si="8"/>
        <v>39.525160672658707</v>
      </c>
    </row>
    <row r="294" spans="1:16">
      <c r="A294" s="7" t="s">
        <v>340</v>
      </c>
      <c r="C294">
        <v>4</v>
      </c>
      <c r="D294">
        <v>3</v>
      </c>
      <c r="E294">
        <v>4</v>
      </c>
      <c r="F294">
        <v>6</v>
      </c>
      <c r="G294">
        <v>7</v>
      </c>
      <c r="H294">
        <v>2</v>
      </c>
      <c r="M294">
        <v>26</v>
      </c>
      <c r="N294">
        <v>26</v>
      </c>
      <c r="O294">
        <f t="shared" si="9"/>
        <v>357.5</v>
      </c>
      <c r="P294" s="8">
        <f t="shared" si="8"/>
        <v>34.610893527061812</v>
      </c>
    </row>
    <row r="295" spans="1:16">
      <c r="A295" s="7" t="s">
        <v>341</v>
      </c>
      <c r="C295">
        <v>2</v>
      </c>
      <c r="D295">
        <v>8</v>
      </c>
      <c r="E295">
        <v>15</v>
      </c>
      <c r="F295">
        <v>18</v>
      </c>
      <c r="G295">
        <v>8</v>
      </c>
      <c r="H295">
        <v>3</v>
      </c>
      <c r="I295">
        <v>4</v>
      </c>
      <c r="M295">
        <v>58</v>
      </c>
      <c r="N295">
        <v>58</v>
      </c>
      <c r="O295">
        <f t="shared" si="9"/>
        <v>358.5</v>
      </c>
      <c r="P295" s="8">
        <f t="shared" si="8"/>
        <v>29.686083568013569</v>
      </c>
    </row>
    <row r="296" spans="1:16">
      <c r="A296" s="7" t="s">
        <v>342</v>
      </c>
      <c r="C296">
        <v>1</v>
      </c>
      <c r="D296">
        <v>7</v>
      </c>
      <c r="E296">
        <v>6</v>
      </c>
      <c r="F296">
        <v>10</v>
      </c>
      <c r="G296">
        <v>6</v>
      </c>
      <c r="H296">
        <v>8</v>
      </c>
      <c r="I296">
        <v>4</v>
      </c>
      <c r="M296">
        <v>42</v>
      </c>
      <c r="N296">
        <v>42</v>
      </c>
      <c r="O296">
        <f>O295+1</f>
        <v>359.5</v>
      </c>
      <c r="P296" s="8">
        <f t="shared" si="8"/>
        <v>24.752230940334961</v>
      </c>
    </row>
    <row r="297" spans="1:16">
      <c r="A297" s="7" t="s">
        <v>48</v>
      </c>
      <c r="B297">
        <v>175</v>
      </c>
      <c r="C297">
        <v>436</v>
      </c>
      <c r="D297">
        <v>391</v>
      </c>
      <c r="E297">
        <v>484</v>
      </c>
      <c r="F297">
        <v>707</v>
      </c>
      <c r="G297">
        <v>661</v>
      </c>
      <c r="H297">
        <v>569</v>
      </c>
      <c r="I297">
        <v>544</v>
      </c>
      <c r="J297">
        <v>299</v>
      </c>
      <c r="K297">
        <v>48</v>
      </c>
      <c r="L297">
        <v>6</v>
      </c>
      <c r="M297">
        <v>4320</v>
      </c>
    </row>
    <row r="298" spans="1:16">
      <c r="A298" t="s">
        <v>48</v>
      </c>
      <c r="B298">
        <v>175</v>
      </c>
      <c r="C298">
        <v>436</v>
      </c>
      <c r="D298">
        <v>391</v>
      </c>
      <c r="E298">
        <v>484</v>
      </c>
      <c r="F298">
        <v>707</v>
      </c>
      <c r="G298">
        <v>661</v>
      </c>
      <c r="H298">
        <v>569</v>
      </c>
      <c r="I298">
        <v>544</v>
      </c>
      <c r="J298">
        <v>299</v>
      </c>
      <c r="K298">
        <v>48</v>
      </c>
      <c r="L298">
        <v>6</v>
      </c>
      <c r="M298">
        <f>SUM(B298:L298)</f>
        <v>4320</v>
      </c>
    </row>
    <row r="299" spans="1:16">
      <c r="A299" s="9" t="s">
        <v>343</v>
      </c>
      <c r="B299" s="9">
        <v>0</v>
      </c>
      <c r="C299" s="9">
        <v>0.15</v>
      </c>
      <c r="D299" s="9">
        <v>0.25</v>
      </c>
      <c r="E299" s="9">
        <v>0.35</v>
      </c>
      <c r="F299" s="9">
        <v>0.45</v>
      </c>
      <c r="G299" s="9">
        <v>0.55000000000000004</v>
      </c>
      <c r="H299" s="9">
        <v>0.65</v>
      </c>
      <c r="I299" s="9">
        <v>0.75</v>
      </c>
      <c r="J299" s="9">
        <v>0.85</v>
      </c>
      <c r="K299" s="9">
        <v>0.95</v>
      </c>
      <c r="L299" s="9">
        <v>1.05</v>
      </c>
    </row>
    <row r="300" spans="1:16">
      <c r="A300" s="9" t="s">
        <v>344</v>
      </c>
      <c r="B300" s="9">
        <f>B298</f>
        <v>175</v>
      </c>
      <c r="C300" s="9"/>
      <c r="D300" s="9"/>
      <c r="E300" s="10" t="s">
        <v>345</v>
      </c>
      <c r="F300">
        <v>228.65</v>
      </c>
      <c r="G300" s="11" t="s">
        <v>346</v>
      </c>
      <c r="H300" s="12">
        <f>B300/M298</f>
        <v>4.0509259259259259E-2</v>
      </c>
    </row>
    <row r="301" spans="1:16">
      <c r="B301" s="9"/>
      <c r="C301" s="9"/>
      <c r="D301" s="9"/>
      <c r="E301" s="10" t="s">
        <v>347</v>
      </c>
      <c r="F301" s="13">
        <v>0.3</v>
      </c>
    </row>
    <row r="303" spans="1:16">
      <c r="A303" s="14" t="s">
        <v>348</v>
      </c>
    </row>
    <row r="304" spans="1:16" ht="30">
      <c r="A304" s="15" t="s">
        <v>349</v>
      </c>
      <c r="B304" t="str">
        <f>B4</f>
        <v>0-0.1</v>
      </c>
      <c r="C304" t="str">
        <f t="shared" ref="C304:L304" si="10">C4</f>
        <v>0.1-0.2</v>
      </c>
      <c r="D304" t="str">
        <f t="shared" si="10"/>
        <v>0.2-0.3</v>
      </c>
      <c r="E304" t="str">
        <f t="shared" si="10"/>
        <v>0.3-0.4</v>
      </c>
      <c r="F304" t="str">
        <f t="shared" si="10"/>
        <v>0.4-0.5</v>
      </c>
      <c r="G304" t="str">
        <f t="shared" si="10"/>
        <v>0.5-0.6</v>
      </c>
      <c r="H304" t="str">
        <f t="shared" si="10"/>
        <v>0.6-0.7</v>
      </c>
      <c r="I304" t="str">
        <f t="shared" si="10"/>
        <v>0.7-0.8</v>
      </c>
      <c r="J304" t="str">
        <f t="shared" si="10"/>
        <v>0.8-0.9</v>
      </c>
      <c r="K304" t="str">
        <f t="shared" si="10"/>
        <v>0.9-1</v>
      </c>
      <c r="L304" t="str">
        <f t="shared" si="10"/>
        <v>1-1.1</v>
      </c>
      <c r="M304" s="15" t="s">
        <v>350</v>
      </c>
    </row>
    <row r="305" spans="1:13">
      <c r="A305" t="str">
        <f>A5</f>
        <v>0-1</v>
      </c>
      <c r="B305" s="16">
        <f>B5*B$299*$P5</f>
        <v>0</v>
      </c>
      <c r="C305" s="16">
        <f>C5*C$299*$P5</f>
        <v>11.886503125998951</v>
      </c>
      <c r="D305" s="16">
        <f t="shared" ref="D305:L305" si="11">D5*D$299*$P5</f>
        <v>19.810838543331585</v>
      </c>
      <c r="E305" s="16">
        <f t="shared" si="11"/>
        <v>76.271728391826599</v>
      </c>
      <c r="F305" s="16">
        <f t="shared" si="11"/>
        <v>80.233896100492913</v>
      </c>
      <c r="G305" s="16">
        <f t="shared" si="11"/>
        <v>98.063650789491348</v>
      </c>
      <c r="H305" s="16">
        <f t="shared" si="11"/>
        <v>154.52454063798638</v>
      </c>
      <c r="I305" s="16">
        <f t="shared" si="11"/>
        <v>178.29754688998426</v>
      </c>
      <c r="J305" s="16">
        <f t="shared" si="11"/>
        <v>50.517638285495536</v>
      </c>
      <c r="K305" s="16">
        <f t="shared" si="11"/>
        <v>0</v>
      </c>
      <c r="L305" s="16">
        <f t="shared" si="11"/>
        <v>0</v>
      </c>
      <c r="M305" s="17">
        <f>SUM(B305:L305)</f>
        <v>669.60634276460758</v>
      </c>
    </row>
    <row r="306" spans="1:13">
      <c r="A306" t="str">
        <f t="shared" ref="A306:A369" si="12">A6</f>
        <v>1-2</v>
      </c>
      <c r="B306" s="16">
        <f t="shared" ref="B306:L306" si="13">B6*B$299*$P6</f>
        <v>0</v>
      </c>
      <c r="C306" s="16">
        <f>C6*C$299*$P6</f>
        <v>2.2295117359494072</v>
      </c>
      <c r="D306" s="16">
        <f t="shared" si="13"/>
        <v>18.579264466245064</v>
      </c>
      <c r="E306" s="16">
        <f t="shared" si="13"/>
        <v>36.415358353840318</v>
      </c>
      <c r="F306" s="16">
        <f t="shared" si="13"/>
        <v>120.393633741268</v>
      </c>
      <c r="G306" s="16">
        <f t="shared" si="13"/>
        <v>106.27339274692176</v>
      </c>
      <c r="H306" s="16">
        <f t="shared" si="13"/>
        <v>96.612175224474328</v>
      </c>
      <c r="I306" s="16">
        <f t="shared" si="13"/>
        <v>167.21338019620555</v>
      </c>
      <c r="J306" s="16">
        <f t="shared" si="13"/>
        <v>63.169499185233214</v>
      </c>
      <c r="K306" s="16">
        <f t="shared" si="13"/>
        <v>0</v>
      </c>
      <c r="L306" s="16">
        <f t="shared" si="13"/>
        <v>0</v>
      </c>
      <c r="M306" s="17">
        <f t="shared" ref="M306:M318" si="14">SUM(B306:L306)</f>
        <v>610.88621565013761</v>
      </c>
    </row>
    <row r="307" spans="1:13">
      <c r="A307" t="str">
        <f t="shared" si="12"/>
        <v>2-3</v>
      </c>
      <c r="B307" s="16">
        <f t="shared" ref="B307:L307" si="15">B7*B$299*$P7</f>
        <v>0</v>
      </c>
      <c r="C307" s="16">
        <f t="shared" si="15"/>
        <v>5.9468742381061643</v>
      </c>
      <c r="D307" s="16">
        <f t="shared" si="15"/>
        <v>0</v>
      </c>
      <c r="E307" s="16">
        <f t="shared" si="15"/>
        <v>45.097129638971751</v>
      </c>
      <c r="F307" s="16">
        <f t="shared" si="15"/>
        <v>71.362490857273983</v>
      </c>
      <c r="G307" s="16">
        <f t="shared" si="15"/>
        <v>54.51301384930651</v>
      </c>
      <c r="H307" s="16">
        <f t="shared" si="15"/>
        <v>64.424470912816787</v>
      </c>
      <c r="I307" s="16">
        <f t="shared" si="15"/>
        <v>111.50389196449059</v>
      </c>
      <c r="J307" s="16">
        <f t="shared" si="15"/>
        <v>143.22055456772347</v>
      </c>
      <c r="K307" s="16">
        <f t="shared" si="15"/>
        <v>37.663536841339045</v>
      </c>
      <c r="L307" s="16">
        <f t="shared" si="15"/>
        <v>0</v>
      </c>
      <c r="M307" s="17">
        <f t="shared" si="14"/>
        <v>533.73196287002827</v>
      </c>
    </row>
    <row r="308" spans="1:13">
      <c r="A308" t="str">
        <f t="shared" si="12"/>
        <v>3-4</v>
      </c>
      <c r="B308" s="16">
        <f t="shared" ref="B308:L308" si="16">B8*B$299*$P8</f>
        <v>0</v>
      </c>
      <c r="C308" s="16">
        <f t="shared" si="16"/>
        <v>0</v>
      </c>
      <c r="D308" s="16">
        <f t="shared" si="16"/>
        <v>7.434725142282776</v>
      </c>
      <c r="E308" s="16">
        <f t="shared" si="16"/>
        <v>20.817230398391768</v>
      </c>
      <c r="F308" s="16">
        <f t="shared" si="16"/>
        <v>37.917098225642157</v>
      </c>
      <c r="G308" s="16">
        <f t="shared" si="16"/>
        <v>49.069185939066323</v>
      </c>
      <c r="H308" s="16">
        <f t="shared" si="16"/>
        <v>57.990856109805655</v>
      </c>
      <c r="I308" s="16">
        <f t="shared" si="16"/>
        <v>104.08615199195886</v>
      </c>
      <c r="J308" s="16">
        <f t="shared" si="16"/>
        <v>84.260218279204793</v>
      </c>
      <c r="K308" s="16">
        <f t="shared" si="16"/>
        <v>4.7086592567790913</v>
      </c>
      <c r="L308" s="16">
        <f t="shared" si="16"/>
        <v>0</v>
      </c>
      <c r="M308" s="17">
        <f t="shared" si="14"/>
        <v>366.28412534313139</v>
      </c>
    </row>
    <row r="309" spans="1:13">
      <c r="A309" t="str">
        <f t="shared" si="12"/>
        <v>4-5</v>
      </c>
      <c r="B309" s="16">
        <f t="shared" ref="B309:L309" si="17">B9*B$299*$P9</f>
        <v>0</v>
      </c>
      <c r="C309" s="16">
        <f t="shared" si="17"/>
        <v>0</v>
      </c>
      <c r="D309" s="16">
        <f t="shared" si="17"/>
        <v>0</v>
      </c>
      <c r="E309" s="16">
        <f t="shared" si="17"/>
        <v>0</v>
      </c>
      <c r="F309" s="16">
        <f t="shared" si="17"/>
        <v>0</v>
      </c>
      <c r="G309" s="16">
        <f t="shared" si="17"/>
        <v>0</v>
      </c>
      <c r="H309" s="16">
        <f t="shared" si="17"/>
        <v>0</v>
      </c>
      <c r="I309" s="16">
        <f t="shared" si="17"/>
        <v>0</v>
      </c>
      <c r="J309" s="16">
        <f t="shared" si="17"/>
        <v>0</v>
      </c>
      <c r="K309" s="16">
        <f t="shared" si="17"/>
        <v>0</v>
      </c>
      <c r="L309" s="16">
        <f t="shared" si="17"/>
        <v>0</v>
      </c>
      <c r="M309" s="17">
        <f t="shared" si="14"/>
        <v>0</v>
      </c>
    </row>
    <row r="310" spans="1:13">
      <c r="A310" t="str">
        <f t="shared" si="12"/>
        <v>5-6</v>
      </c>
      <c r="B310" s="16">
        <f t="shared" ref="B310:L310" si="18">B10*B$299*$P10</f>
        <v>0</v>
      </c>
      <c r="C310" s="16">
        <f t="shared" si="18"/>
        <v>0.74347251422827754</v>
      </c>
      <c r="D310" s="16">
        <f t="shared" si="18"/>
        <v>6.1956042852356461</v>
      </c>
      <c r="E310" s="16">
        <f t="shared" si="18"/>
        <v>13.878153598927847</v>
      </c>
      <c r="F310" s="16">
        <f t="shared" si="18"/>
        <v>17.843340341478662</v>
      </c>
      <c r="G310" s="16">
        <f t="shared" si="18"/>
        <v>68.151647137592121</v>
      </c>
      <c r="H310" s="16">
        <f t="shared" si="18"/>
        <v>83.764569936385953</v>
      </c>
      <c r="I310" s="16">
        <f t="shared" si="18"/>
        <v>89.216701707393312</v>
      </c>
      <c r="J310" s="16">
        <f t="shared" si="18"/>
        <v>80.047207365244546</v>
      </c>
      <c r="K310" s="16">
        <f t="shared" si="18"/>
        <v>9.4173185135581825</v>
      </c>
      <c r="L310" s="16">
        <f t="shared" si="18"/>
        <v>5.2043075995979429</v>
      </c>
      <c r="M310" s="17">
        <f t="shared" si="14"/>
        <v>374.46232299964254</v>
      </c>
    </row>
    <row r="311" spans="1:13">
      <c r="A311" t="str">
        <f t="shared" si="12"/>
        <v>6-7</v>
      </c>
      <c r="B311" s="16">
        <f t="shared" ref="B311:L311" si="19">B11*B$299*$P11</f>
        <v>0</v>
      </c>
      <c r="C311" s="16">
        <f t="shared" si="19"/>
        <v>0</v>
      </c>
      <c r="D311" s="16">
        <f t="shared" si="19"/>
        <v>12.389321329387844</v>
      </c>
      <c r="E311" s="16">
        <f t="shared" si="19"/>
        <v>20.814059833371573</v>
      </c>
      <c r="F311" s="16">
        <f t="shared" si="19"/>
        <v>111.50389196449059</v>
      </c>
      <c r="G311" s="16">
        <f t="shared" si="19"/>
        <v>130.83123323833564</v>
      </c>
      <c r="H311" s="16">
        <f t="shared" si="19"/>
        <v>167.50362437332367</v>
      </c>
      <c r="I311" s="16">
        <f t="shared" si="19"/>
        <v>289.91011910767554</v>
      </c>
      <c r="J311" s="16">
        <f t="shared" si="19"/>
        <v>193.76898559162589</v>
      </c>
      <c r="K311" s="16">
        <f t="shared" si="19"/>
        <v>84.742957893012843</v>
      </c>
      <c r="L311" s="16">
        <f t="shared" si="19"/>
        <v>0</v>
      </c>
      <c r="M311" s="17">
        <f t="shared" si="14"/>
        <v>1011.4641933312237</v>
      </c>
    </row>
    <row r="312" spans="1:13">
      <c r="A312" t="str">
        <f t="shared" si="12"/>
        <v>7-8</v>
      </c>
      <c r="B312" s="16">
        <f t="shared" ref="B312:L312" si="20">B12*B$299*$P12</f>
        <v>0</v>
      </c>
      <c r="C312" s="16">
        <f t="shared" si="20"/>
        <v>2.2295117359494072</v>
      </c>
      <c r="D312" s="16">
        <f t="shared" si="20"/>
        <v>40.874381825739135</v>
      </c>
      <c r="E312" s="16">
        <f t="shared" si="20"/>
        <v>31.213164303291698</v>
      </c>
      <c r="F312" s="16">
        <f t="shared" si="20"/>
        <v>93.639492909875116</v>
      </c>
      <c r="G312" s="16">
        <f t="shared" si="20"/>
        <v>171.67240366810438</v>
      </c>
      <c r="H312" s="16">
        <f t="shared" si="20"/>
        <v>231.8692205387384</v>
      </c>
      <c r="I312" s="16">
        <f t="shared" si="20"/>
        <v>479.3450232291226</v>
      </c>
      <c r="J312" s="16">
        <f t="shared" si="20"/>
        <v>341.11529560025934</v>
      </c>
      <c r="K312" s="16">
        <f t="shared" si="20"/>
        <v>28.240481988692494</v>
      </c>
      <c r="L312" s="16">
        <f t="shared" si="20"/>
        <v>0</v>
      </c>
      <c r="M312" s="17">
        <f t="shared" si="14"/>
        <v>1420.1989757997726</v>
      </c>
    </row>
    <row r="313" spans="1:13">
      <c r="A313" t="str">
        <f t="shared" si="12"/>
        <v>8-9</v>
      </c>
      <c r="B313" s="16">
        <f t="shared" ref="B313:L313" si="21">B13*B$299*$P13</f>
        <v>0</v>
      </c>
      <c r="C313" s="16">
        <f t="shared" si="21"/>
        <v>2.9716257814997378</v>
      </c>
      <c r="D313" s="16">
        <f t="shared" si="21"/>
        <v>14.858128907498688</v>
      </c>
      <c r="E313" s="16">
        <f t="shared" si="21"/>
        <v>48.536554431162379</v>
      </c>
      <c r="F313" s="16">
        <f t="shared" si="21"/>
        <v>151.55291485648664</v>
      </c>
      <c r="G313" s="16">
        <f t="shared" si="21"/>
        <v>239.71114637431219</v>
      </c>
      <c r="H313" s="16">
        <f t="shared" si="21"/>
        <v>360.55726148863482</v>
      </c>
      <c r="I313" s="16">
        <f t="shared" si="21"/>
        <v>252.58819142747771</v>
      </c>
      <c r="J313" s="16">
        <f t="shared" si="21"/>
        <v>252.58819142747771</v>
      </c>
      <c r="K313" s="16">
        <f t="shared" si="21"/>
        <v>94.101483080825034</v>
      </c>
      <c r="L313" s="16">
        <f t="shared" si="21"/>
        <v>41.602760940996326</v>
      </c>
      <c r="M313" s="17">
        <f t="shared" si="14"/>
        <v>1459.0682587163715</v>
      </c>
    </row>
    <row r="314" spans="1:13">
      <c r="A314" t="str">
        <f t="shared" si="12"/>
        <v>9-10</v>
      </c>
      <c r="B314" s="16">
        <f t="shared" ref="B314:L314" si="22">B14*B$299*$P14</f>
        <v>0</v>
      </c>
      <c r="C314" s="16">
        <f t="shared" si="22"/>
        <v>0</v>
      </c>
      <c r="D314" s="16">
        <f t="shared" si="22"/>
        <v>61.880577350837299</v>
      </c>
      <c r="E314" s="16">
        <f t="shared" si="22"/>
        <v>51.979684974703318</v>
      </c>
      <c r="F314" s="16">
        <f t="shared" si="22"/>
        <v>200.49307061671283</v>
      </c>
      <c r="G314" s="16">
        <f t="shared" si="22"/>
        <v>217.81963227494731</v>
      </c>
      <c r="H314" s="16">
        <f t="shared" si="22"/>
        <v>337.86795233557166</v>
      </c>
      <c r="I314" s="16">
        <f t="shared" si="22"/>
        <v>575.48936936278687</v>
      </c>
      <c r="J314" s="16">
        <f t="shared" si="22"/>
        <v>378.70913338712421</v>
      </c>
      <c r="K314" s="16">
        <f t="shared" si="22"/>
        <v>141.08771635990902</v>
      </c>
      <c r="L314" s="16">
        <f t="shared" si="22"/>
        <v>51.979684974703332</v>
      </c>
      <c r="M314" s="17">
        <f t="shared" si="14"/>
        <v>2017.306821637296</v>
      </c>
    </row>
    <row r="315" spans="1:13">
      <c r="A315" t="str">
        <f t="shared" si="12"/>
        <v>10-11</v>
      </c>
      <c r="B315" s="16">
        <f t="shared" ref="B315:L315" si="23">B15*B$299*$P15</f>
        <v>0</v>
      </c>
      <c r="C315" s="16">
        <f t="shared" si="23"/>
        <v>13.358737605606112</v>
      </c>
      <c r="D315" s="16">
        <f t="shared" si="23"/>
        <v>22.26456267601019</v>
      </c>
      <c r="E315" s="16">
        <f t="shared" si="23"/>
        <v>72.730904741633282</v>
      </c>
      <c r="F315" s="16">
        <f t="shared" si="23"/>
        <v>160.30485126727336</v>
      </c>
      <c r="G315" s="16">
        <f t="shared" si="23"/>
        <v>310.219573285742</v>
      </c>
      <c r="H315" s="16">
        <f t="shared" si="23"/>
        <v>443.80694934180315</v>
      </c>
      <c r="I315" s="16">
        <f t="shared" si="23"/>
        <v>178.11650140808152</v>
      </c>
      <c r="J315" s="16">
        <f t="shared" si="23"/>
        <v>479.4302496234194</v>
      </c>
      <c r="K315" s="16">
        <f t="shared" si="23"/>
        <v>141.00889694806455</v>
      </c>
      <c r="L315" s="16">
        <f t="shared" si="23"/>
        <v>0</v>
      </c>
      <c r="M315" s="17">
        <f t="shared" si="14"/>
        <v>1821.2412268976339</v>
      </c>
    </row>
    <row r="316" spans="1:13">
      <c r="A316" t="str">
        <f t="shared" si="12"/>
        <v>11-12</v>
      </c>
      <c r="B316" s="16">
        <f t="shared" ref="B316:L316" si="24">B16*B$299*$P16</f>
        <v>0</v>
      </c>
      <c r="C316" s="16">
        <f t="shared" si="24"/>
        <v>10.383268058118565</v>
      </c>
      <c r="D316" s="16">
        <f t="shared" si="24"/>
        <v>34.610893527061883</v>
      </c>
      <c r="E316" s="16">
        <f t="shared" si="24"/>
        <v>218.04862922048986</v>
      </c>
      <c r="F316" s="16">
        <f t="shared" si="24"/>
        <v>218.04862922048986</v>
      </c>
      <c r="G316" s="16">
        <f t="shared" si="24"/>
        <v>228.43189727860843</v>
      </c>
      <c r="H316" s="16">
        <f t="shared" si="24"/>
        <v>269.9649695110827</v>
      </c>
      <c r="I316" s="16">
        <f t="shared" si="24"/>
        <v>233.62353130766772</v>
      </c>
      <c r="J316" s="16">
        <f t="shared" si="24"/>
        <v>264.77333548202341</v>
      </c>
      <c r="K316" s="16">
        <f t="shared" si="24"/>
        <v>32.880348850708785</v>
      </c>
      <c r="L316" s="16">
        <f t="shared" si="24"/>
        <v>0</v>
      </c>
      <c r="M316" s="17">
        <f t="shared" si="14"/>
        <v>1510.7655024562512</v>
      </c>
    </row>
    <row r="317" spans="1:13">
      <c r="A317" t="str">
        <f t="shared" si="12"/>
        <v>12-13</v>
      </c>
      <c r="B317" s="16">
        <f t="shared" ref="B317:L317" si="25">B17*B$299*$P17</f>
        <v>0</v>
      </c>
      <c r="C317" s="16">
        <f t="shared" si="25"/>
        <v>11.857548201797576</v>
      </c>
      <c r="D317" s="16">
        <f t="shared" si="25"/>
        <v>39.525160672658586</v>
      </c>
      <c r="E317" s="16">
        <f t="shared" si="25"/>
        <v>166.00567482516604</v>
      </c>
      <c r="F317" s="16">
        <f t="shared" si="25"/>
        <v>213.43586763235638</v>
      </c>
      <c r="G317" s="16">
        <f t="shared" si="25"/>
        <v>239.12722206958446</v>
      </c>
      <c r="H317" s="16">
        <f t="shared" si="25"/>
        <v>51.382708874456164</v>
      </c>
      <c r="I317" s="16">
        <f t="shared" si="25"/>
        <v>29.64387050449394</v>
      </c>
      <c r="J317" s="16">
        <f t="shared" si="25"/>
        <v>67.192773143519588</v>
      </c>
      <c r="K317" s="16">
        <f t="shared" si="25"/>
        <v>0</v>
      </c>
      <c r="L317" s="16">
        <f t="shared" si="25"/>
        <v>0</v>
      </c>
      <c r="M317" s="17">
        <f t="shared" si="14"/>
        <v>818.17082592403278</v>
      </c>
    </row>
    <row r="318" spans="1:13">
      <c r="A318" t="str">
        <f t="shared" si="12"/>
        <v>13-14</v>
      </c>
      <c r="B318" s="16">
        <f t="shared" ref="B318:L318" si="26">B18*B$299*$P18</f>
        <v>0</v>
      </c>
      <c r="C318" s="16">
        <f t="shared" si="26"/>
        <v>13.328216421427671</v>
      </c>
      <c r="D318" s="16">
        <f t="shared" si="26"/>
        <v>33.320541053569173</v>
      </c>
      <c r="E318" s="16">
        <f t="shared" si="26"/>
        <v>62.198343299995791</v>
      </c>
      <c r="F318" s="16">
        <f t="shared" si="26"/>
        <v>179.93092168927353</v>
      </c>
      <c r="G318" s="16">
        <f t="shared" si="26"/>
        <v>244.35063439284062</v>
      </c>
      <c r="H318" s="16">
        <f t="shared" si="26"/>
        <v>259.9002202178396</v>
      </c>
      <c r="I318" s="16">
        <f t="shared" si="26"/>
        <v>166.60270526784589</v>
      </c>
      <c r="J318" s="16">
        <f t="shared" si="26"/>
        <v>264.34295902498212</v>
      </c>
      <c r="K318" s="16">
        <f t="shared" si="26"/>
        <v>42.206018667854288</v>
      </c>
      <c r="L318" s="16">
        <f t="shared" si="26"/>
        <v>0</v>
      </c>
      <c r="M318" s="17">
        <f t="shared" si="14"/>
        <v>1266.1805600356288</v>
      </c>
    </row>
    <row r="319" spans="1:13">
      <c r="A319" t="str">
        <f>A19</f>
        <v>14-15</v>
      </c>
      <c r="B319" s="16">
        <f>B19*B$299*$P19</f>
        <v>0</v>
      </c>
      <c r="C319" s="16">
        <f t="shared" ref="C319:L319" si="27">C19*C$299*$P19</f>
        <v>29.589649474444926</v>
      </c>
      <c r="D319" s="16">
        <f t="shared" si="27"/>
        <v>73.974123686112321</v>
      </c>
      <c r="E319" s="16">
        <f t="shared" si="27"/>
        <v>207.12754632111447</v>
      </c>
      <c r="F319" s="16">
        <f t="shared" si="27"/>
        <v>244.11460816417068</v>
      </c>
      <c r="G319" s="16">
        <f t="shared" si="27"/>
        <v>271.23845351574516</v>
      </c>
      <c r="H319" s="16">
        <f t="shared" si="27"/>
        <v>160.2772679865767</v>
      </c>
      <c r="I319" s="16">
        <f t="shared" si="27"/>
        <v>258.90943290139313</v>
      </c>
      <c r="J319" s="16">
        <f t="shared" si="27"/>
        <v>83.837340177593958</v>
      </c>
      <c r="K319" s="16">
        <f t="shared" si="27"/>
        <v>0</v>
      </c>
      <c r="L319" s="16">
        <f t="shared" si="27"/>
        <v>0</v>
      </c>
      <c r="M319" s="17">
        <f>SUM(B319:L319)</f>
        <v>1329.0684222271514</v>
      </c>
    </row>
    <row r="320" spans="1:13">
      <c r="A320" t="str">
        <f t="shared" si="12"/>
        <v>15-16</v>
      </c>
      <c r="B320" s="16">
        <f t="shared" ref="B320:L320" si="28">B20*B$299*$P20</f>
        <v>0</v>
      </c>
      <c r="C320" s="16">
        <f t="shared" si="28"/>
        <v>0</v>
      </c>
      <c r="D320" s="16">
        <f t="shared" si="28"/>
        <v>54.189754686938727</v>
      </c>
      <c r="E320" s="16">
        <f t="shared" si="28"/>
        <v>75.865656561714218</v>
      </c>
      <c r="F320" s="16">
        <f t="shared" si="28"/>
        <v>146.31233765473456</v>
      </c>
      <c r="G320" s="16">
        <f t="shared" si="28"/>
        <v>178.82619046689783</v>
      </c>
      <c r="H320" s="16">
        <f t="shared" si="28"/>
        <v>105.67002163953053</v>
      </c>
      <c r="I320" s="16">
        <f t="shared" si="28"/>
        <v>40.642316015204045</v>
      </c>
      <c r="J320" s="16">
        <f t="shared" si="28"/>
        <v>0</v>
      </c>
      <c r="K320" s="16">
        <f t="shared" si="28"/>
        <v>0</v>
      </c>
      <c r="L320" s="16">
        <f t="shared" si="28"/>
        <v>0</v>
      </c>
      <c r="M320" s="17">
        <f t="shared" ref="M320:M329" si="29">SUM(B320:L320)</f>
        <v>601.50627702501993</v>
      </c>
    </row>
    <row r="321" spans="1:13">
      <c r="A321" t="str">
        <f t="shared" si="12"/>
        <v>16-17</v>
      </c>
      <c r="B321" s="16">
        <f t="shared" ref="B321:L321" si="30">B21*B$299*$P21</f>
        <v>0</v>
      </c>
      <c r="C321" s="16">
        <f t="shared" si="30"/>
        <v>26.571114086509642</v>
      </c>
      <c r="D321" s="16">
        <f t="shared" si="30"/>
        <v>14.761730048060913</v>
      </c>
      <c r="E321" s="16">
        <f t="shared" si="30"/>
        <v>103.3321103364264</v>
      </c>
      <c r="F321" s="16">
        <f t="shared" si="30"/>
        <v>26.571114086509645</v>
      </c>
      <c r="G321" s="16">
        <f t="shared" si="30"/>
        <v>162.37903052867006</v>
      </c>
      <c r="H321" s="16">
        <f t="shared" si="30"/>
        <v>38.380498124958379</v>
      </c>
      <c r="I321" s="16">
        <f t="shared" si="30"/>
        <v>0</v>
      </c>
      <c r="J321" s="16">
        <f t="shared" si="30"/>
        <v>0</v>
      </c>
      <c r="K321" s="16">
        <f t="shared" si="30"/>
        <v>0</v>
      </c>
      <c r="L321" s="16">
        <f t="shared" si="30"/>
        <v>0</v>
      </c>
      <c r="M321" s="17">
        <f t="shared" si="29"/>
        <v>371.99559721113502</v>
      </c>
    </row>
    <row r="322" spans="1:13">
      <c r="A322" t="str">
        <f t="shared" si="12"/>
        <v>17-18</v>
      </c>
      <c r="B322" s="16">
        <f t="shared" ref="B322:L322" si="31">B22*B$299*$P22</f>
        <v>0</v>
      </c>
      <c r="C322" s="16">
        <f t="shared" si="31"/>
        <v>47.91457457524325</v>
      </c>
      <c r="D322" s="16">
        <f t="shared" si="31"/>
        <v>31.943049716828831</v>
      </c>
      <c r="E322" s="16">
        <f t="shared" si="31"/>
        <v>89.440539207120722</v>
      </c>
      <c r="F322" s="16">
        <f t="shared" si="31"/>
        <v>373.73368168689734</v>
      </c>
      <c r="G322" s="16">
        <f t="shared" si="31"/>
        <v>175.68677344255858</v>
      </c>
      <c r="H322" s="16">
        <f t="shared" si="31"/>
        <v>0</v>
      </c>
      <c r="I322" s="16">
        <f t="shared" si="31"/>
        <v>0</v>
      </c>
      <c r="J322" s="16">
        <f t="shared" si="31"/>
        <v>0</v>
      </c>
      <c r="K322" s="16">
        <f t="shared" si="31"/>
        <v>0</v>
      </c>
      <c r="L322" s="16">
        <f t="shared" si="31"/>
        <v>0</v>
      </c>
      <c r="M322" s="17">
        <f t="shared" si="29"/>
        <v>718.71861862864864</v>
      </c>
    </row>
    <row r="323" spans="1:13">
      <c r="A323" t="str">
        <f t="shared" si="12"/>
        <v>18-19</v>
      </c>
      <c r="B323" s="16">
        <f t="shared" ref="B323:L323" si="32">B23*B$299*$P23</f>
        <v>0</v>
      </c>
      <c r="C323" s="16">
        <f t="shared" si="32"/>
        <v>0</v>
      </c>
      <c r="D323" s="16">
        <f t="shared" si="32"/>
        <v>51.529363762729226</v>
      </c>
      <c r="E323" s="16">
        <f t="shared" si="32"/>
        <v>192.37629138085578</v>
      </c>
      <c r="F323" s="16">
        <f t="shared" si="32"/>
        <v>278.2585643187378</v>
      </c>
      <c r="G323" s="16">
        <f t="shared" si="32"/>
        <v>302.30560074134479</v>
      </c>
      <c r="H323" s="16">
        <f t="shared" si="32"/>
        <v>89.317563855397324</v>
      </c>
      <c r="I323" s="16">
        <f t="shared" si="32"/>
        <v>0</v>
      </c>
      <c r="J323" s="16">
        <f t="shared" si="32"/>
        <v>0</v>
      </c>
      <c r="K323" s="16">
        <f t="shared" si="32"/>
        <v>0</v>
      </c>
      <c r="L323" s="16">
        <f t="shared" si="32"/>
        <v>0</v>
      </c>
      <c r="M323" s="17">
        <f t="shared" si="29"/>
        <v>913.78738405906483</v>
      </c>
    </row>
    <row r="324" spans="1:13">
      <c r="A324" t="str">
        <f t="shared" si="12"/>
        <v>19-20</v>
      </c>
      <c r="B324" s="16">
        <f t="shared" ref="B324:L324" si="33">B24*B$299*$P24</f>
        <v>0</v>
      </c>
      <c r="C324" s="16">
        <f t="shared" si="33"/>
        <v>44.102765285469538</v>
      </c>
      <c r="D324" s="16">
        <f t="shared" si="33"/>
        <v>55.12845660683692</v>
      </c>
      <c r="E324" s="16">
        <f t="shared" si="33"/>
        <v>205.81290466552448</v>
      </c>
      <c r="F324" s="16">
        <f t="shared" si="33"/>
        <v>66.15414792820431</v>
      </c>
      <c r="G324" s="16">
        <f t="shared" si="33"/>
        <v>161.71013938005498</v>
      </c>
      <c r="H324" s="16">
        <f t="shared" si="33"/>
        <v>0</v>
      </c>
      <c r="I324" s="16">
        <f t="shared" si="33"/>
        <v>0</v>
      </c>
      <c r="J324" s="16">
        <f t="shared" si="33"/>
        <v>0</v>
      </c>
      <c r="K324" s="16">
        <f t="shared" si="33"/>
        <v>0</v>
      </c>
      <c r="L324" s="16">
        <f t="shared" si="33"/>
        <v>0</v>
      </c>
      <c r="M324" s="17">
        <f t="shared" si="29"/>
        <v>532.90841386609031</v>
      </c>
    </row>
    <row r="325" spans="1:13">
      <c r="A325" t="str">
        <f t="shared" si="12"/>
        <v>20-21</v>
      </c>
      <c r="B325" s="16">
        <f t="shared" ref="B325:L325" si="34">B25*B$299*$P25</f>
        <v>0</v>
      </c>
      <c r="C325" s="16">
        <f t="shared" si="34"/>
        <v>0</v>
      </c>
      <c r="D325" s="16">
        <f t="shared" si="34"/>
        <v>39.140504526013878</v>
      </c>
      <c r="E325" s="16">
        <f t="shared" si="34"/>
        <v>109.59341267283885</v>
      </c>
      <c r="F325" s="16">
        <f t="shared" si="34"/>
        <v>105.67936222023748</v>
      </c>
      <c r="G325" s="16">
        <f t="shared" si="34"/>
        <v>0</v>
      </c>
      <c r="H325" s="16">
        <f t="shared" si="34"/>
        <v>0</v>
      </c>
      <c r="I325" s="16">
        <f t="shared" si="34"/>
        <v>0</v>
      </c>
      <c r="J325" s="16">
        <f t="shared" si="34"/>
        <v>0</v>
      </c>
      <c r="K325" s="16">
        <f t="shared" si="34"/>
        <v>0</v>
      </c>
      <c r="L325" s="16">
        <f t="shared" si="34"/>
        <v>0</v>
      </c>
      <c r="M325" s="17">
        <f t="shared" si="29"/>
        <v>254.4132794190902</v>
      </c>
    </row>
    <row r="326" spans="1:13">
      <c r="A326" t="str">
        <f t="shared" si="12"/>
        <v>21-22</v>
      </c>
      <c r="B326" s="16">
        <f t="shared" ref="B326:L326" si="35">B26*B$299*$P26</f>
        <v>0</v>
      </c>
      <c r="C326" s="16">
        <f t="shared" si="35"/>
        <v>0</v>
      </c>
      <c r="D326" s="16">
        <f t="shared" si="35"/>
        <v>62.275173105942933</v>
      </c>
      <c r="E326" s="16">
        <f t="shared" si="35"/>
        <v>87.185242348320088</v>
      </c>
      <c r="F326" s="16">
        <f t="shared" si="35"/>
        <v>112.09531159069729</v>
      </c>
      <c r="G326" s="16">
        <f t="shared" si="35"/>
        <v>0</v>
      </c>
      <c r="H326" s="16">
        <f t="shared" si="35"/>
        <v>0</v>
      </c>
      <c r="I326" s="16">
        <f t="shared" si="35"/>
        <v>0</v>
      </c>
      <c r="J326" s="16">
        <f t="shared" si="35"/>
        <v>0</v>
      </c>
      <c r="K326" s="16">
        <f t="shared" si="35"/>
        <v>0</v>
      </c>
      <c r="L326" s="16">
        <f t="shared" si="35"/>
        <v>0</v>
      </c>
      <c r="M326" s="17">
        <f t="shared" si="29"/>
        <v>261.55572704496035</v>
      </c>
    </row>
    <row r="327" spans="1:13">
      <c r="A327" t="str">
        <f t="shared" si="12"/>
        <v>22-23</v>
      </c>
      <c r="B327" s="16">
        <f t="shared" ref="B327:L327" si="36">B27*B$299*$P27</f>
        <v>0</v>
      </c>
      <c r="C327" s="16">
        <f t="shared" si="36"/>
        <v>26.328247920745518</v>
      </c>
      <c r="D327" s="16">
        <f t="shared" si="36"/>
        <v>65.820619801863799</v>
      </c>
      <c r="E327" s="16">
        <f t="shared" si="36"/>
        <v>92.14886772260931</v>
      </c>
      <c r="F327" s="16">
        <f t="shared" si="36"/>
        <v>197.46185940559138</v>
      </c>
      <c r="G327" s="16">
        <f t="shared" si="36"/>
        <v>48.268454521366792</v>
      </c>
      <c r="H327" s="16">
        <f t="shared" si="36"/>
        <v>0</v>
      </c>
      <c r="I327" s="16">
        <f t="shared" si="36"/>
        <v>0</v>
      </c>
      <c r="J327" s="16">
        <f t="shared" si="36"/>
        <v>0</v>
      </c>
      <c r="K327" s="16">
        <f t="shared" si="36"/>
        <v>0</v>
      </c>
      <c r="L327" s="16">
        <f t="shared" si="36"/>
        <v>0</v>
      </c>
      <c r="M327" s="17">
        <f t="shared" si="29"/>
        <v>430.02804937217678</v>
      </c>
    </row>
    <row r="328" spans="1:13">
      <c r="A328" t="str">
        <f t="shared" si="12"/>
        <v>23-24</v>
      </c>
      <c r="B328" s="16">
        <f t="shared" ref="B328:L328" si="37">B28*B$299*$P28</f>
        <v>0</v>
      </c>
      <c r="C328" s="16">
        <f t="shared" si="37"/>
        <v>41.607610139624619</v>
      </c>
      <c r="D328" s="16">
        <f t="shared" si="37"/>
        <v>138.69203379874875</v>
      </c>
      <c r="E328" s="16">
        <f t="shared" si="37"/>
        <v>97.084423659124113</v>
      </c>
      <c r="F328" s="16">
        <f t="shared" si="37"/>
        <v>124.82283041887389</v>
      </c>
      <c r="G328" s="16">
        <f t="shared" si="37"/>
        <v>0</v>
      </c>
      <c r="H328" s="16">
        <f t="shared" si="37"/>
        <v>0</v>
      </c>
      <c r="I328" s="16">
        <f t="shared" si="37"/>
        <v>0</v>
      </c>
      <c r="J328" s="16">
        <f t="shared" si="37"/>
        <v>0</v>
      </c>
      <c r="K328" s="16">
        <f t="shared" si="37"/>
        <v>0</v>
      </c>
      <c r="L328" s="16">
        <f t="shared" si="37"/>
        <v>0</v>
      </c>
      <c r="M328" s="17">
        <f t="shared" si="29"/>
        <v>402.20689801637138</v>
      </c>
    </row>
    <row r="329" spans="1:13">
      <c r="A329" t="str">
        <f t="shared" si="12"/>
        <v>24-25</v>
      </c>
      <c r="B329" s="16">
        <f t="shared" ref="B329:L329" si="38">B29*B$299*$P29</f>
        <v>0</v>
      </c>
      <c r="C329" s="16">
        <f t="shared" si="38"/>
        <v>29.140116211346974</v>
      </c>
      <c r="D329" s="16">
        <f t="shared" si="38"/>
        <v>121.4171508806124</v>
      </c>
      <c r="E329" s="16">
        <f t="shared" si="38"/>
        <v>101.9904067397144</v>
      </c>
      <c r="F329" s="16">
        <f t="shared" si="38"/>
        <v>43.710174317020467</v>
      </c>
      <c r="G329" s="16">
        <f t="shared" si="38"/>
        <v>0</v>
      </c>
      <c r="H329" s="16">
        <f t="shared" si="38"/>
        <v>0</v>
      </c>
      <c r="I329" s="16">
        <f t="shared" si="38"/>
        <v>0</v>
      </c>
      <c r="J329" s="16">
        <f t="shared" si="38"/>
        <v>0</v>
      </c>
      <c r="K329" s="16">
        <f t="shared" si="38"/>
        <v>0</v>
      </c>
      <c r="L329" s="16">
        <f t="shared" si="38"/>
        <v>0</v>
      </c>
      <c r="M329" s="17">
        <f t="shared" si="29"/>
        <v>296.25784814869422</v>
      </c>
    </row>
    <row r="330" spans="1:13">
      <c r="A330" t="str">
        <f t="shared" si="12"/>
        <v>25-26</v>
      </c>
      <c r="B330" s="16">
        <f t="shared" ref="B330:L330" si="39">B30*B$299*$P30</f>
        <v>0</v>
      </c>
      <c r="C330" s="16">
        <f t="shared" si="39"/>
        <v>45.799423951889374</v>
      </c>
      <c r="D330" s="16">
        <f t="shared" si="39"/>
        <v>25.444124417716321</v>
      </c>
      <c r="E330" s="16">
        <f t="shared" si="39"/>
        <v>0</v>
      </c>
      <c r="F330" s="16">
        <f t="shared" si="39"/>
        <v>137.39827185566813</v>
      </c>
      <c r="G330" s="16">
        <f t="shared" si="39"/>
        <v>0</v>
      </c>
      <c r="H330" s="16">
        <f t="shared" si="39"/>
        <v>0</v>
      </c>
      <c r="I330" s="16">
        <f t="shared" si="39"/>
        <v>0</v>
      </c>
      <c r="J330" s="16">
        <f t="shared" si="39"/>
        <v>0</v>
      </c>
      <c r="K330" s="16">
        <f t="shared" si="39"/>
        <v>0</v>
      </c>
      <c r="L330" s="16">
        <f t="shared" si="39"/>
        <v>0</v>
      </c>
      <c r="M330" s="17">
        <f t="shared" ref="M330:M393" si="40">SUM(B330:L330)</f>
        <v>208.64182022527382</v>
      </c>
    </row>
    <row r="331" spans="1:13">
      <c r="A331" t="str">
        <f t="shared" si="12"/>
        <v>26-27</v>
      </c>
      <c r="B331" s="16">
        <f t="shared" ref="B331:L331" si="41">B31*B$299*$P31</f>
        <v>0</v>
      </c>
      <c r="C331" s="16">
        <f t="shared" si="41"/>
        <v>31.916481759035701</v>
      </c>
      <c r="D331" s="16">
        <f t="shared" si="41"/>
        <v>26.597068132529753</v>
      </c>
      <c r="E331" s="16">
        <f t="shared" si="41"/>
        <v>111.70768615662494</v>
      </c>
      <c r="F331" s="16">
        <f t="shared" si="41"/>
        <v>0</v>
      </c>
      <c r="G331" s="16">
        <f t="shared" si="41"/>
        <v>0</v>
      </c>
      <c r="H331" s="16">
        <f t="shared" si="41"/>
        <v>0</v>
      </c>
      <c r="I331" s="16">
        <f t="shared" si="41"/>
        <v>0</v>
      </c>
      <c r="J331" s="16">
        <f t="shared" si="41"/>
        <v>0</v>
      </c>
      <c r="K331" s="16">
        <f t="shared" si="41"/>
        <v>0</v>
      </c>
      <c r="L331" s="16">
        <f t="shared" si="41"/>
        <v>0</v>
      </c>
      <c r="M331" s="17">
        <f t="shared" si="40"/>
        <v>170.22123604819041</v>
      </c>
    </row>
    <row r="332" spans="1:13">
      <c r="A332" t="str">
        <f t="shared" si="12"/>
        <v>27-28</v>
      </c>
      <c r="B332" s="16">
        <f t="shared" ref="B332:L332" si="42">B32*B$299*$P32</f>
        <v>0</v>
      </c>
      <c r="C332" s="16">
        <f t="shared" si="42"/>
        <v>16.645146073643062</v>
      </c>
      <c r="D332" s="16">
        <f t="shared" si="42"/>
        <v>138.70955061369219</v>
      </c>
      <c r="E332" s="16">
        <f t="shared" si="42"/>
        <v>155.35469668733523</v>
      </c>
      <c r="F332" s="16">
        <f t="shared" si="42"/>
        <v>0</v>
      </c>
      <c r="G332" s="16">
        <f t="shared" si="42"/>
        <v>0</v>
      </c>
      <c r="H332" s="16">
        <f t="shared" si="42"/>
        <v>0</v>
      </c>
      <c r="I332" s="16">
        <f t="shared" si="42"/>
        <v>0</v>
      </c>
      <c r="J332" s="16">
        <f t="shared" si="42"/>
        <v>0</v>
      </c>
      <c r="K332" s="16">
        <f t="shared" si="42"/>
        <v>0</v>
      </c>
      <c r="L332" s="16">
        <f t="shared" si="42"/>
        <v>0</v>
      </c>
      <c r="M332" s="17">
        <f t="shared" si="40"/>
        <v>310.70939337467053</v>
      </c>
    </row>
    <row r="333" spans="1:13">
      <c r="A333" t="str">
        <f t="shared" si="12"/>
        <v>28-29</v>
      </c>
      <c r="B333" s="16">
        <f t="shared" ref="B333:L333" si="43">B33*B$299*$P33</f>
        <v>0</v>
      </c>
      <c r="C333" s="16">
        <f t="shared" si="43"/>
        <v>0</v>
      </c>
      <c r="D333" s="16">
        <f t="shared" si="43"/>
        <v>28.878301658381815</v>
      </c>
      <c r="E333" s="16">
        <f t="shared" si="43"/>
        <v>121.28886696520361</v>
      </c>
      <c r="F333" s="16">
        <f t="shared" si="43"/>
        <v>0</v>
      </c>
      <c r="G333" s="16">
        <f t="shared" si="43"/>
        <v>0</v>
      </c>
      <c r="H333" s="16">
        <f t="shared" si="43"/>
        <v>0</v>
      </c>
      <c r="I333" s="16">
        <f t="shared" si="43"/>
        <v>0</v>
      </c>
      <c r="J333" s="16">
        <f t="shared" si="43"/>
        <v>0</v>
      </c>
      <c r="K333" s="16">
        <f t="shared" si="43"/>
        <v>0</v>
      </c>
      <c r="L333" s="16">
        <f t="shared" si="43"/>
        <v>0</v>
      </c>
      <c r="M333" s="17">
        <f t="shared" si="40"/>
        <v>150.16716862358544</v>
      </c>
    </row>
    <row r="334" spans="1:13">
      <c r="A334" t="str">
        <f t="shared" si="12"/>
        <v>29-30</v>
      </c>
      <c r="B334" s="16">
        <f t="shared" ref="B334:L334" si="44">B34*B$299*$P34</f>
        <v>0</v>
      </c>
      <c r="C334" s="16">
        <f t="shared" si="44"/>
        <v>0</v>
      </c>
      <c r="D334" s="16">
        <f t="shared" si="44"/>
        <v>60.01179316717932</v>
      </c>
      <c r="E334" s="16">
        <f t="shared" si="44"/>
        <v>168.03302086810208</v>
      </c>
      <c r="F334" s="16">
        <f t="shared" si="44"/>
        <v>0</v>
      </c>
      <c r="G334" s="16">
        <f t="shared" si="44"/>
        <v>0</v>
      </c>
      <c r="H334" s="16">
        <f t="shared" si="44"/>
        <v>0</v>
      </c>
      <c r="I334" s="16">
        <f t="shared" si="44"/>
        <v>0</v>
      </c>
      <c r="J334" s="16">
        <f t="shared" si="44"/>
        <v>0</v>
      </c>
      <c r="K334" s="16">
        <f t="shared" si="44"/>
        <v>0</v>
      </c>
      <c r="L334" s="16">
        <f t="shared" si="44"/>
        <v>0</v>
      </c>
      <c r="M334" s="17">
        <f t="shared" si="40"/>
        <v>228.04481403528141</v>
      </c>
    </row>
    <row r="335" spans="1:13">
      <c r="A335" t="str">
        <f t="shared" si="12"/>
        <v>30-31</v>
      </c>
      <c r="B335" s="16">
        <f t="shared" ref="B335:L335" si="45">B35*B$299*$P35</f>
        <v>0</v>
      </c>
      <c r="C335" s="16">
        <f t="shared" si="45"/>
        <v>37.349221706429397</v>
      </c>
      <c r="D335" s="16">
        <f t="shared" si="45"/>
        <v>31.124351422024496</v>
      </c>
      <c r="E335" s="16">
        <f t="shared" si="45"/>
        <v>0</v>
      </c>
      <c r="F335" s="16">
        <f t="shared" si="45"/>
        <v>0</v>
      </c>
      <c r="G335" s="16">
        <f t="shared" si="45"/>
        <v>0</v>
      </c>
      <c r="H335" s="16">
        <f t="shared" si="45"/>
        <v>0</v>
      </c>
      <c r="I335" s="16">
        <f t="shared" si="45"/>
        <v>0</v>
      </c>
      <c r="J335" s="16">
        <f t="shared" si="45"/>
        <v>0</v>
      </c>
      <c r="K335" s="16">
        <f t="shared" si="45"/>
        <v>0</v>
      </c>
      <c r="L335" s="16">
        <f t="shared" si="45"/>
        <v>0</v>
      </c>
      <c r="M335" s="17">
        <f t="shared" si="40"/>
        <v>68.473573128453893</v>
      </c>
    </row>
    <row r="336" spans="1:13">
      <c r="A336" t="str">
        <f t="shared" si="12"/>
        <v>31-32</v>
      </c>
      <c r="B336" s="16">
        <f t="shared" ref="B336:L336" si="46">B36*B$299*$P36</f>
        <v>0</v>
      </c>
      <c r="C336" s="16">
        <f t="shared" si="46"/>
        <v>0</v>
      </c>
      <c r="D336" s="16">
        <f t="shared" si="46"/>
        <v>32.233325481507819</v>
      </c>
      <c r="E336" s="16">
        <f t="shared" si="46"/>
        <v>90.253311348221885</v>
      </c>
      <c r="F336" s="16">
        <f t="shared" si="46"/>
        <v>0</v>
      </c>
      <c r="G336" s="16">
        <f t="shared" si="46"/>
        <v>0</v>
      </c>
      <c r="H336" s="16">
        <f t="shared" si="46"/>
        <v>0</v>
      </c>
      <c r="I336" s="16">
        <f t="shared" si="46"/>
        <v>0</v>
      </c>
      <c r="J336" s="16">
        <f t="shared" si="46"/>
        <v>0</v>
      </c>
      <c r="K336" s="16">
        <f t="shared" si="46"/>
        <v>0</v>
      </c>
      <c r="L336" s="16">
        <f t="shared" si="46"/>
        <v>0</v>
      </c>
      <c r="M336" s="17">
        <f t="shared" si="40"/>
        <v>122.4866368297297</v>
      </c>
    </row>
    <row r="337" spans="1:13">
      <c r="A337" t="str">
        <f t="shared" si="12"/>
        <v>32-33</v>
      </c>
      <c r="B337" s="16">
        <f t="shared" ref="B337:L337" si="47">B37*B$299*$P37</f>
        <v>0</v>
      </c>
      <c r="C337" s="16">
        <f t="shared" si="47"/>
        <v>39.998977149357891</v>
      </c>
      <c r="D337" s="16">
        <f t="shared" si="47"/>
        <v>0</v>
      </c>
      <c r="E337" s="16">
        <f t="shared" si="47"/>
        <v>0</v>
      </c>
      <c r="F337" s="16">
        <f t="shared" si="47"/>
        <v>0</v>
      </c>
      <c r="G337" s="16">
        <f t="shared" si="47"/>
        <v>0</v>
      </c>
      <c r="H337" s="16">
        <f t="shared" si="47"/>
        <v>0</v>
      </c>
      <c r="I337" s="16">
        <f t="shared" si="47"/>
        <v>0</v>
      </c>
      <c r="J337" s="16">
        <f t="shared" si="47"/>
        <v>0</v>
      </c>
      <c r="K337" s="16">
        <f t="shared" si="47"/>
        <v>0</v>
      </c>
      <c r="L337" s="16">
        <f t="shared" si="47"/>
        <v>0</v>
      </c>
      <c r="M337" s="17">
        <f t="shared" si="40"/>
        <v>39.998977149357891</v>
      </c>
    </row>
    <row r="338" spans="1:13">
      <c r="A338" t="str">
        <f t="shared" si="12"/>
        <v>33-34</v>
      </c>
      <c r="B338" s="16">
        <f t="shared" ref="B338:L338" si="48">B38*B$299*$P38</f>
        <v>0</v>
      </c>
      <c r="C338" s="16">
        <f t="shared" si="48"/>
        <v>0</v>
      </c>
      <c r="D338" s="16">
        <f t="shared" si="48"/>
        <v>0</v>
      </c>
      <c r="E338" s="16">
        <f t="shared" si="48"/>
        <v>96.38015250497179</v>
      </c>
      <c r="F338" s="16">
        <f t="shared" si="48"/>
        <v>61.958669467481869</v>
      </c>
      <c r="G338" s="16">
        <f t="shared" si="48"/>
        <v>0</v>
      </c>
      <c r="H338" s="16">
        <f t="shared" si="48"/>
        <v>0</v>
      </c>
      <c r="I338" s="16">
        <f t="shared" si="48"/>
        <v>0</v>
      </c>
      <c r="J338" s="16">
        <f t="shared" si="48"/>
        <v>0</v>
      </c>
      <c r="K338" s="16">
        <f t="shared" si="48"/>
        <v>0</v>
      </c>
      <c r="L338" s="16">
        <f t="shared" si="48"/>
        <v>0</v>
      </c>
      <c r="M338" s="17">
        <f t="shared" si="40"/>
        <v>158.33882197245367</v>
      </c>
    </row>
    <row r="339" spans="1:13">
      <c r="A339" t="str">
        <f t="shared" si="12"/>
        <v>34-35</v>
      </c>
      <c r="B339" s="16">
        <f t="shared" ref="B339:L339" si="49">B39*B$299*$P39</f>
        <v>0</v>
      </c>
      <c r="C339" s="16">
        <f t="shared" si="49"/>
        <v>63.899999999999984</v>
      </c>
      <c r="D339" s="16">
        <f t="shared" si="49"/>
        <v>0</v>
      </c>
      <c r="E339" s="16">
        <f t="shared" si="49"/>
        <v>49.699999999999989</v>
      </c>
      <c r="F339" s="16">
        <f t="shared" si="49"/>
        <v>0</v>
      </c>
      <c r="G339" s="16">
        <f t="shared" si="49"/>
        <v>0</v>
      </c>
      <c r="H339" s="16">
        <f t="shared" si="49"/>
        <v>0</v>
      </c>
      <c r="I339" s="16">
        <f t="shared" si="49"/>
        <v>0</v>
      </c>
      <c r="J339" s="16">
        <f t="shared" si="49"/>
        <v>0</v>
      </c>
      <c r="K339" s="16">
        <f t="shared" si="49"/>
        <v>0</v>
      </c>
      <c r="L339" s="16">
        <f t="shared" si="49"/>
        <v>0</v>
      </c>
      <c r="M339" s="17">
        <f t="shared" si="40"/>
        <v>113.59999999999997</v>
      </c>
    </row>
    <row r="340" spans="1:13">
      <c r="A340" t="str">
        <f t="shared" si="12"/>
        <v>35-36</v>
      </c>
      <c r="B340" s="16">
        <f t="shared" ref="B340:L340" si="50">B40*B$299*$P40</f>
        <v>0</v>
      </c>
      <c r="C340" s="16">
        <f t="shared" si="50"/>
        <v>65.821865973504913</v>
      </c>
      <c r="D340" s="16">
        <f t="shared" si="50"/>
        <v>73.135406637227689</v>
      </c>
      <c r="E340" s="16">
        <f t="shared" si="50"/>
        <v>0</v>
      </c>
      <c r="F340" s="16">
        <f t="shared" si="50"/>
        <v>0</v>
      </c>
      <c r="G340" s="16">
        <f t="shared" si="50"/>
        <v>0</v>
      </c>
      <c r="H340" s="16">
        <f t="shared" si="50"/>
        <v>0</v>
      </c>
      <c r="I340" s="16">
        <f t="shared" si="50"/>
        <v>0</v>
      </c>
      <c r="J340" s="16">
        <f t="shared" si="50"/>
        <v>0</v>
      </c>
      <c r="K340" s="16">
        <f t="shared" si="50"/>
        <v>0</v>
      </c>
      <c r="L340" s="16">
        <f t="shared" si="50"/>
        <v>0</v>
      </c>
      <c r="M340" s="17">
        <f t="shared" si="40"/>
        <v>138.95727261073262</v>
      </c>
    </row>
    <row r="341" spans="1:13">
      <c r="A341" t="str">
        <f t="shared" si="12"/>
        <v>36-37</v>
      </c>
      <c r="B341" s="16">
        <f t="shared" ref="B341:L341" si="51">B41*B$299*$P41</f>
        <v>0</v>
      </c>
      <c r="C341" s="16">
        <f t="shared" si="51"/>
        <v>45.14912131266906</v>
      </c>
      <c r="D341" s="16">
        <f t="shared" si="51"/>
        <v>75.248535521115102</v>
      </c>
      <c r="E341" s="16">
        <f t="shared" si="51"/>
        <v>0</v>
      </c>
      <c r="F341" s="16">
        <f t="shared" si="51"/>
        <v>0</v>
      </c>
      <c r="G341" s="16">
        <f t="shared" si="51"/>
        <v>0</v>
      </c>
      <c r="H341" s="16">
        <f t="shared" si="51"/>
        <v>0</v>
      </c>
      <c r="I341" s="16">
        <f t="shared" si="51"/>
        <v>0</v>
      </c>
      <c r="J341" s="16">
        <f t="shared" si="51"/>
        <v>0</v>
      </c>
      <c r="K341" s="16">
        <f t="shared" si="51"/>
        <v>0</v>
      </c>
      <c r="L341" s="16">
        <f t="shared" si="51"/>
        <v>0</v>
      </c>
      <c r="M341" s="17">
        <f t="shared" si="40"/>
        <v>120.39765683378417</v>
      </c>
    </row>
    <row r="342" spans="1:13">
      <c r="A342" t="str">
        <f t="shared" si="12"/>
        <v>37-38</v>
      </c>
      <c r="B342" s="16">
        <f t="shared" ref="B342:L342" si="52">B42*B$299*$P42</f>
        <v>0</v>
      </c>
      <c r="C342" s="16">
        <f t="shared" si="52"/>
        <v>23.201622891640152</v>
      </c>
      <c r="D342" s="16">
        <f t="shared" si="52"/>
        <v>38.669371486066922</v>
      </c>
      <c r="E342" s="16">
        <f t="shared" si="52"/>
        <v>0</v>
      </c>
      <c r="F342" s="16">
        <f t="shared" si="52"/>
        <v>0</v>
      </c>
      <c r="G342" s="16">
        <f t="shared" si="52"/>
        <v>0</v>
      </c>
      <c r="H342" s="16">
        <f t="shared" si="52"/>
        <v>0</v>
      </c>
      <c r="I342" s="16">
        <f t="shared" si="52"/>
        <v>0</v>
      </c>
      <c r="J342" s="16">
        <f t="shared" si="52"/>
        <v>0</v>
      </c>
      <c r="K342" s="16">
        <f t="shared" si="52"/>
        <v>0</v>
      </c>
      <c r="L342" s="16">
        <f t="shared" si="52"/>
        <v>0</v>
      </c>
      <c r="M342" s="17">
        <f t="shared" si="40"/>
        <v>61.870994377707078</v>
      </c>
    </row>
    <row r="343" spans="1:13">
      <c r="A343" t="str">
        <f t="shared" si="12"/>
        <v>38-39</v>
      </c>
      <c r="B343" s="16">
        <f t="shared" ref="B343:L343" si="53">B43*B$299*$P43</f>
        <v>0</v>
      </c>
      <c r="C343" s="16">
        <f t="shared" si="53"/>
        <v>47.643235375707633</v>
      </c>
      <c r="D343" s="16">
        <f t="shared" si="53"/>
        <v>39.70269614642303</v>
      </c>
      <c r="E343" s="16">
        <f t="shared" si="53"/>
        <v>0</v>
      </c>
      <c r="F343" s="16">
        <f t="shared" si="53"/>
        <v>0</v>
      </c>
      <c r="G343" s="16">
        <f t="shared" si="53"/>
        <v>0</v>
      </c>
      <c r="H343" s="16">
        <f t="shared" si="53"/>
        <v>0</v>
      </c>
      <c r="I343" s="16">
        <f t="shared" si="53"/>
        <v>0</v>
      </c>
      <c r="J343" s="16">
        <f t="shared" si="53"/>
        <v>0</v>
      </c>
      <c r="K343" s="16">
        <f t="shared" si="53"/>
        <v>0</v>
      </c>
      <c r="L343" s="16">
        <f t="shared" si="53"/>
        <v>0</v>
      </c>
      <c r="M343" s="17">
        <f t="shared" si="40"/>
        <v>87.345931522130655</v>
      </c>
    </row>
    <row r="344" spans="1:13">
      <c r="A344" t="str">
        <f t="shared" si="12"/>
        <v>39-40</v>
      </c>
      <c r="B344" s="16">
        <f t="shared" ref="B344:L344" si="54">B44*B$299*$P44</f>
        <v>0</v>
      </c>
      <c r="C344" s="16">
        <f t="shared" si="54"/>
        <v>24.43435618855456</v>
      </c>
      <c r="D344" s="16">
        <f t="shared" si="54"/>
        <v>40.723926980924269</v>
      </c>
      <c r="E344" s="16">
        <f t="shared" si="54"/>
        <v>0</v>
      </c>
      <c r="F344" s="16">
        <f t="shared" si="54"/>
        <v>0</v>
      </c>
      <c r="G344" s="16">
        <f t="shared" si="54"/>
        <v>0</v>
      </c>
      <c r="H344" s="16">
        <f t="shared" si="54"/>
        <v>0</v>
      </c>
      <c r="I344" s="16">
        <f t="shared" si="54"/>
        <v>0</v>
      </c>
      <c r="J344" s="16">
        <f t="shared" si="54"/>
        <v>0</v>
      </c>
      <c r="K344" s="16">
        <f t="shared" si="54"/>
        <v>0</v>
      </c>
      <c r="L344" s="16">
        <f t="shared" si="54"/>
        <v>0</v>
      </c>
      <c r="M344" s="17">
        <f t="shared" si="40"/>
        <v>65.158283169478835</v>
      </c>
    </row>
    <row r="345" spans="1:13">
      <c r="A345" t="str">
        <f t="shared" si="12"/>
        <v>40-41</v>
      </c>
      <c r="B345" s="16">
        <f t="shared" ref="B345:L345" si="55">B45*B$299*$P45</f>
        <v>0</v>
      </c>
      <c r="C345" s="16">
        <f t="shared" si="55"/>
        <v>25.039651747659352</v>
      </c>
      <c r="D345" s="16">
        <f t="shared" si="55"/>
        <v>0</v>
      </c>
      <c r="E345" s="16">
        <f t="shared" si="55"/>
        <v>116.85170815574365</v>
      </c>
      <c r="F345" s="16">
        <f t="shared" si="55"/>
        <v>0</v>
      </c>
      <c r="G345" s="16">
        <f t="shared" si="55"/>
        <v>0</v>
      </c>
      <c r="H345" s="16">
        <f t="shared" si="55"/>
        <v>0</v>
      </c>
      <c r="I345" s="16">
        <f t="shared" si="55"/>
        <v>0</v>
      </c>
      <c r="J345" s="16">
        <f t="shared" si="55"/>
        <v>0</v>
      </c>
      <c r="K345" s="16">
        <f t="shared" si="55"/>
        <v>0</v>
      </c>
      <c r="L345" s="16">
        <f t="shared" si="55"/>
        <v>0</v>
      </c>
      <c r="M345" s="17">
        <f t="shared" si="40"/>
        <v>141.89135990340301</v>
      </c>
    </row>
    <row r="346" spans="1:13">
      <c r="A346" t="str">
        <f t="shared" si="12"/>
        <v>41-42</v>
      </c>
      <c r="B346" s="16">
        <f t="shared" ref="B346:L346" si="56">B46*B$299*$P46</f>
        <v>0</v>
      </c>
      <c r="C346" s="16">
        <f t="shared" si="56"/>
        <v>25.637319986277255</v>
      </c>
      <c r="D346" s="16">
        <f t="shared" si="56"/>
        <v>0</v>
      </c>
      <c r="E346" s="16">
        <f t="shared" si="56"/>
        <v>0</v>
      </c>
      <c r="F346" s="16">
        <f t="shared" si="56"/>
        <v>0</v>
      </c>
      <c r="G346" s="16">
        <f t="shared" si="56"/>
        <v>0</v>
      </c>
      <c r="H346" s="16">
        <f t="shared" si="56"/>
        <v>0</v>
      </c>
      <c r="I346" s="16">
        <f t="shared" si="56"/>
        <v>0</v>
      </c>
      <c r="J346" s="16">
        <f t="shared" si="56"/>
        <v>0</v>
      </c>
      <c r="K346" s="16">
        <f t="shared" si="56"/>
        <v>0</v>
      </c>
      <c r="L346" s="16">
        <f t="shared" si="56"/>
        <v>0</v>
      </c>
      <c r="M346" s="17">
        <f t="shared" si="40"/>
        <v>25.637319986277255</v>
      </c>
    </row>
    <row r="347" spans="1:13">
      <c r="A347" t="str">
        <f t="shared" si="12"/>
        <v>42-43</v>
      </c>
      <c r="B347" s="16">
        <f t="shared" ref="B347:L347" si="57">B47*B$299*$P47</f>
        <v>0</v>
      </c>
      <c r="C347" s="16">
        <f t="shared" si="57"/>
        <v>52.454357697746083</v>
      </c>
      <c r="D347" s="16">
        <f t="shared" si="57"/>
        <v>131.1358942443652</v>
      </c>
      <c r="E347" s="16">
        <f t="shared" si="57"/>
        <v>0</v>
      </c>
      <c r="F347" s="16">
        <f t="shared" si="57"/>
        <v>0</v>
      </c>
      <c r="G347" s="16">
        <f t="shared" si="57"/>
        <v>0</v>
      </c>
      <c r="H347" s="16">
        <f t="shared" si="57"/>
        <v>0</v>
      </c>
      <c r="I347" s="16">
        <f t="shared" si="57"/>
        <v>0</v>
      </c>
      <c r="J347" s="16">
        <f t="shared" si="57"/>
        <v>0</v>
      </c>
      <c r="K347" s="16">
        <f t="shared" si="57"/>
        <v>0</v>
      </c>
      <c r="L347" s="16">
        <f t="shared" si="57"/>
        <v>0</v>
      </c>
      <c r="M347" s="17">
        <f t="shared" si="40"/>
        <v>183.59025194211128</v>
      </c>
    </row>
    <row r="348" spans="1:13">
      <c r="A348" t="str">
        <f t="shared" si="12"/>
        <v>43-44</v>
      </c>
      <c r="B348" s="16">
        <f t="shared" ref="B348:L348" si="58">B48*B$299*$P48</f>
        <v>0</v>
      </c>
      <c r="C348" s="16">
        <f t="shared" si="58"/>
        <v>53.61809731744615</v>
      </c>
      <c r="D348" s="16">
        <f t="shared" si="58"/>
        <v>0</v>
      </c>
      <c r="E348" s="16">
        <f t="shared" si="58"/>
        <v>0</v>
      </c>
      <c r="F348" s="16">
        <f t="shared" si="58"/>
        <v>0</v>
      </c>
      <c r="G348" s="16">
        <f t="shared" si="58"/>
        <v>0</v>
      </c>
      <c r="H348" s="16">
        <f t="shared" si="58"/>
        <v>0</v>
      </c>
      <c r="I348" s="16">
        <f t="shared" si="58"/>
        <v>0</v>
      </c>
      <c r="J348" s="16">
        <f t="shared" si="58"/>
        <v>0</v>
      </c>
      <c r="K348" s="16">
        <f t="shared" si="58"/>
        <v>0</v>
      </c>
      <c r="L348" s="16">
        <f t="shared" si="58"/>
        <v>0</v>
      </c>
      <c r="M348" s="17">
        <f t="shared" si="40"/>
        <v>53.61809731744615</v>
      </c>
    </row>
    <row r="349" spans="1:13">
      <c r="A349" t="str">
        <f t="shared" si="12"/>
        <v>44-45</v>
      </c>
      <c r="B349" s="16">
        <f t="shared" ref="B349:L349" si="59">B49*B$299*$P49</f>
        <v>0</v>
      </c>
      <c r="C349" s="16">
        <f t="shared" si="59"/>
        <v>109.53100869058629</v>
      </c>
      <c r="D349" s="16">
        <f t="shared" si="59"/>
        <v>45.637920287744286</v>
      </c>
      <c r="E349" s="16">
        <f t="shared" si="59"/>
        <v>0</v>
      </c>
      <c r="F349" s="16">
        <f t="shared" si="59"/>
        <v>0</v>
      </c>
      <c r="G349" s="16">
        <f t="shared" si="59"/>
        <v>0</v>
      </c>
      <c r="H349" s="16">
        <f t="shared" si="59"/>
        <v>0</v>
      </c>
      <c r="I349" s="16">
        <f t="shared" si="59"/>
        <v>0</v>
      </c>
      <c r="J349" s="16">
        <f t="shared" si="59"/>
        <v>0</v>
      </c>
      <c r="K349" s="16">
        <f t="shared" si="59"/>
        <v>0</v>
      </c>
      <c r="L349" s="16">
        <f t="shared" si="59"/>
        <v>0</v>
      </c>
      <c r="M349" s="17">
        <f t="shared" si="40"/>
        <v>155.16892897833057</v>
      </c>
    </row>
    <row r="350" spans="1:13">
      <c r="A350" t="str">
        <f t="shared" si="12"/>
        <v>46-47</v>
      </c>
      <c r="B350" s="16">
        <f t="shared" ref="B350:L350" si="60">B50*B$299*$P50</f>
        <v>0</v>
      </c>
      <c r="C350" s="16">
        <f t="shared" si="60"/>
        <v>85.514891492662073</v>
      </c>
      <c r="D350" s="16">
        <f t="shared" si="60"/>
        <v>0</v>
      </c>
      <c r="E350" s="16">
        <f t="shared" si="60"/>
        <v>0</v>
      </c>
      <c r="F350" s="16">
        <f t="shared" si="60"/>
        <v>0</v>
      </c>
      <c r="G350" s="16">
        <f t="shared" si="60"/>
        <v>0</v>
      </c>
      <c r="H350" s="16">
        <f t="shared" si="60"/>
        <v>0</v>
      </c>
      <c r="I350" s="16">
        <f t="shared" si="60"/>
        <v>0</v>
      </c>
      <c r="J350" s="16">
        <f t="shared" si="60"/>
        <v>0</v>
      </c>
      <c r="K350" s="16">
        <f t="shared" si="60"/>
        <v>0</v>
      </c>
      <c r="L350" s="16">
        <f t="shared" si="60"/>
        <v>0</v>
      </c>
      <c r="M350" s="17">
        <f t="shared" si="40"/>
        <v>85.514891492662073</v>
      </c>
    </row>
    <row r="351" spans="1:13">
      <c r="A351" t="str">
        <f t="shared" si="12"/>
        <v>47-48</v>
      </c>
      <c r="B351" s="16">
        <f t="shared" ref="B351:L351" si="61">B51*B$299*$P51</f>
        <v>0</v>
      </c>
      <c r="C351" s="16">
        <f t="shared" si="61"/>
        <v>116.21252055464974</v>
      </c>
      <c r="D351" s="16">
        <f t="shared" si="61"/>
        <v>0</v>
      </c>
      <c r="E351" s="16">
        <f t="shared" si="61"/>
        <v>0</v>
      </c>
      <c r="F351" s="16">
        <f t="shared" si="61"/>
        <v>0</v>
      </c>
      <c r="G351" s="16">
        <f t="shared" si="61"/>
        <v>0</v>
      </c>
      <c r="H351" s="16">
        <f t="shared" si="61"/>
        <v>0</v>
      </c>
      <c r="I351" s="16">
        <f t="shared" si="61"/>
        <v>0</v>
      </c>
      <c r="J351" s="16">
        <f t="shared" si="61"/>
        <v>0</v>
      </c>
      <c r="K351" s="16">
        <f t="shared" si="61"/>
        <v>0</v>
      </c>
      <c r="L351" s="16">
        <f t="shared" si="61"/>
        <v>0</v>
      </c>
      <c r="M351" s="17">
        <f t="shared" si="40"/>
        <v>116.21252055464974</v>
      </c>
    </row>
    <row r="352" spans="1:13">
      <c r="A352" t="str">
        <f t="shared" si="12"/>
        <v>48-49</v>
      </c>
      <c r="B352" s="16">
        <f t="shared" ref="B352:L352" si="62">B52*B$299*$P52</f>
        <v>0</v>
      </c>
      <c r="C352" s="16">
        <f t="shared" si="62"/>
        <v>29.592446581553283</v>
      </c>
      <c r="D352" s="16">
        <f t="shared" si="62"/>
        <v>0</v>
      </c>
      <c r="E352" s="16">
        <f t="shared" si="62"/>
        <v>0</v>
      </c>
      <c r="F352" s="16">
        <f t="shared" si="62"/>
        <v>0</v>
      </c>
      <c r="G352" s="16">
        <f t="shared" si="62"/>
        <v>0</v>
      </c>
      <c r="H352" s="16">
        <f t="shared" si="62"/>
        <v>0</v>
      </c>
      <c r="I352" s="16">
        <f t="shared" si="62"/>
        <v>0</v>
      </c>
      <c r="J352" s="16">
        <f t="shared" si="62"/>
        <v>0</v>
      </c>
      <c r="K352" s="16">
        <f t="shared" si="62"/>
        <v>0</v>
      </c>
      <c r="L352" s="16">
        <f t="shared" si="62"/>
        <v>0</v>
      </c>
      <c r="M352" s="17">
        <f t="shared" si="40"/>
        <v>29.592446581553283</v>
      </c>
    </row>
    <row r="353" spans="1:13">
      <c r="A353" t="str">
        <f t="shared" si="12"/>
        <v>49-50</v>
      </c>
      <c r="B353" s="16">
        <f t="shared" ref="B353:L353" si="63">B53*B$299*$P53</f>
        <v>0</v>
      </c>
      <c r="C353" s="16">
        <f t="shared" si="63"/>
        <v>90.368246635640759</v>
      </c>
      <c r="D353" s="16">
        <f t="shared" si="63"/>
        <v>0</v>
      </c>
      <c r="E353" s="16">
        <f t="shared" si="63"/>
        <v>0</v>
      </c>
      <c r="F353" s="16">
        <f t="shared" si="63"/>
        <v>0</v>
      </c>
      <c r="G353" s="16">
        <f t="shared" si="63"/>
        <v>0</v>
      </c>
      <c r="H353" s="16">
        <f t="shared" si="63"/>
        <v>0</v>
      </c>
      <c r="I353" s="16">
        <f t="shared" si="63"/>
        <v>0</v>
      </c>
      <c r="J353" s="16">
        <f t="shared" si="63"/>
        <v>0</v>
      </c>
      <c r="K353" s="16">
        <f t="shared" si="63"/>
        <v>0</v>
      </c>
      <c r="L353" s="16">
        <f t="shared" si="63"/>
        <v>0</v>
      </c>
      <c r="M353" s="17">
        <f t="shared" si="40"/>
        <v>90.368246635640759</v>
      </c>
    </row>
    <row r="354" spans="1:13">
      <c r="A354" t="str">
        <f t="shared" si="12"/>
        <v>50-51</v>
      </c>
      <c r="B354" s="16">
        <f t="shared" ref="B354:L354" si="64">B54*B$299*$P54</f>
        <v>0</v>
      </c>
      <c r="C354" s="16">
        <f t="shared" si="64"/>
        <v>91.931626483279601</v>
      </c>
      <c r="D354" s="16">
        <f t="shared" si="64"/>
        <v>0</v>
      </c>
      <c r="E354" s="16">
        <f t="shared" si="64"/>
        <v>0</v>
      </c>
      <c r="F354" s="16">
        <f t="shared" si="64"/>
        <v>0</v>
      </c>
      <c r="G354" s="16">
        <f t="shared" si="64"/>
        <v>0</v>
      </c>
      <c r="H354" s="16">
        <f t="shared" si="64"/>
        <v>0</v>
      </c>
      <c r="I354" s="16">
        <f t="shared" si="64"/>
        <v>0</v>
      </c>
      <c r="J354" s="16">
        <f t="shared" si="64"/>
        <v>0</v>
      </c>
      <c r="K354" s="16">
        <f t="shared" si="64"/>
        <v>0</v>
      </c>
      <c r="L354" s="16">
        <f t="shared" si="64"/>
        <v>0</v>
      </c>
      <c r="M354" s="17">
        <f t="shared" si="40"/>
        <v>91.931626483279601</v>
      </c>
    </row>
    <row r="355" spans="1:13">
      <c r="A355" t="str">
        <f t="shared" si="12"/>
        <v>51-52</v>
      </c>
      <c r="B355" s="16">
        <f t="shared" ref="B355:L355" si="65">B55*B$299*$P55</f>
        <v>0</v>
      </c>
      <c r="C355" s="16">
        <f t="shared" si="65"/>
        <v>93.467003066929976</v>
      </c>
      <c r="D355" s="16">
        <f t="shared" si="65"/>
        <v>51.926112814961101</v>
      </c>
      <c r="E355" s="16">
        <f t="shared" si="65"/>
        <v>0</v>
      </c>
      <c r="F355" s="16">
        <f t="shared" si="65"/>
        <v>0</v>
      </c>
      <c r="G355" s="16">
        <f t="shared" si="65"/>
        <v>0</v>
      </c>
      <c r="H355" s="16">
        <f t="shared" si="65"/>
        <v>0</v>
      </c>
      <c r="I355" s="16">
        <f t="shared" si="65"/>
        <v>0</v>
      </c>
      <c r="J355" s="16">
        <f t="shared" si="65"/>
        <v>0</v>
      </c>
      <c r="K355" s="16">
        <f t="shared" si="65"/>
        <v>0</v>
      </c>
      <c r="L355" s="16">
        <f t="shared" si="65"/>
        <v>0</v>
      </c>
      <c r="M355" s="17">
        <f t="shared" si="40"/>
        <v>145.39311588189108</v>
      </c>
    </row>
    <row r="356" spans="1:13">
      <c r="A356" t="str">
        <f t="shared" si="12"/>
        <v>52-53</v>
      </c>
      <c r="B356" s="16">
        <f t="shared" ref="B356:L356" si="66">B56*B$299*$P56</f>
        <v>0</v>
      </c>
      <c r="C356" s="16">
        <f t="shared" si="66"/>
        <v>0</v>
      </c>
      <c r="D356" s="16">
        <f t="shared" si="66"/>
        <v>0</v>
      </c>
      <c r="E356" s="16">
        <f t="shared" si="66"/>
        <v>0</v>
      </c>
      <c r="F356" s="16">
        <f t="shared" si="66"/>
        <v>0</v>
      </c>
      <c r="G356" s="16">
        <f t="shared" si="66"/>
        <v>0</v>
      </c>
      <c r="H356" s="16">
        <f t="shared" si="66"/>
        <v>0</v>
      </c>
      <c r="I356" s="16">
        <f t="shared" si="66"/>
        <v>0</v>
      </c>
      <c r="J356" s="16">
        <f t="shared" si="66"/>
        <v>0</v>
      </c>
      <c r="K356" s="16">
        <f t="shared" si="66"/>
        <v>0</v>
      </c>
      <c r="L356" s="16">
        <f t="shared" si="66"/>
        <v>0</v>
      </c>
      <c r="M356" s="17">
        <f t="shared" si="40"/>
        <v>0</v>
      </c>
    </row>
    <row r="357" spans="1:13">
      <c r="A357" t="str">
        <f t="shared" si="12"/>
        <v>54-55</v>
      </c>
      <c r="B357" s="16">
        <f t="shared" ref="B357:L357" si="67">B57*B$299*$P57</f>
        <v>0</v>
      </c>
      <c r="C357" s="16">
        <f t="shared" si="67"/>
        <v>32.633493276868464</v>
      </c>
      <c r="D357" s="16">
        <f t="shared" si="67"/>
        <v>54.389155461447437</v>
      </c>
      <c r="E357" s="16">
        <f t="shared" si="67"/>
        <v>0</v>
      </c>
      <c r="F357" s="16">
        <f t="shared" si="67"/>
        <v>0</v>
      </c>
      <c r="G357" s="16">
        <f t="shared" si="67"/>
        <v>0</v>
      </c>
      <c r="H357" s="16">
        <f t="shared" si="67"/>
        <v>0</v>
      </c>
      <c r="I357" s="16">
        <f t="shared" si="67"/>
        <v>0</v>
      </c>
      <c r="J357" s="16">
        <f t="shared" si="67"/>
        <v>0</v>
      </c>
      <c r="K357" s="16">
        <f t="shared" si="67"/>
        <v>0</v>
      </c>
      <c r="L357" s="16">
        <f t="shared" si="67"/>
        <v>0</v>
      </c>
      <c r="M357" s="17">
        <f t="shared" si="40"/>
        <v>87.022648738315894</v>
      </c>
    </row>
    <row r="358" spans="1:13">
      <c r="A358" t="str">
        <f t="shared" si="12"/>
        <v>55-56</v>
      </c>
      <c r="B358" s="16">
        <f t="shared" ref="B358:L358" si="68">B58*B$299*$P58</f>
        <v>0</v>
      </c>
      <c r="C358" s="16">
        <f t="shared" si="68"/>
        <v>0</v>
      </c>
      <c r="D358" s="16">
        <f t="shared" si="68"/>
        <v>110.35472652688986</v>
      </c>
      <c r="E358" s="16">
        <f t="shared" si="68"/>
        <v>0</v>
      </c>
      <c r="F358" s="16">
        <f t="shared" si="68"/>
        <v>0</v>
      </c>
      <c r="G358" s="16">
        <f t="shared" si="68"/>
        <v>0</v>
      </c>
      <c r="H358" s="16">
        <f t="shared" si="68"/>
        <v>0</v>
      </c>
      <c r="I358" s="16">
        <f t="shared" si="68"/>
        <v>0</v>
      </c>
      <c r="J358" s="16">
        <f t="shared" si="68"/>
        <v>0</v>
      </c>
      <c r="K358" s="16">
        <f t="shared" si="68"/>
        <v>0</v>
      </c>
      <c r="L358" s="16">
        <f t="shared" si="68"/>
        <v>0</v>
      </c>
      <c r="M358" s="17">
        <f t="shared" si="40"/>
        <v>110.35472652688986</v>
      </c>
    </row>
    <row r="359" spans="1:13">
      <c r="A359" t="str">
        <f t="shared" si="12"/>
        <v>56-57</v>
      </c>
      <c r="B359" s="16">
        <f t="shared" ref="B359:L359" si="69">B59*B$299*$P59</f>
        <v>0</v>
      </c>
      <c r="C359" s="16">
        <f t="shared" si="69"/>
        <v>167.8462905182318</v>
      </c>
      <c r="D359" s="16">
        <f t="shared" si="69"/>
        <v>0</v>
      </c>
      <c r="E359" s="16">
        <f t="shared" si="69"/>
        <v>0</v>
      </c>
      <c r="F359" s="16">
        <f t="shared" si="69"/>
        <v>0</v>
      </c>
      <c r="G359" s="16">
        <f t="shared" si="69"/>
        <v>0</v>
      </c>
      <c r="H359" s="16">
        <f t="shared" si="69"/>
        <v>0</v>
      </c>
      <c r="I359" s="16">
        <f t="shared" si="69"/>
        <v>0</v>
      </c>
      <c r="J359" s="16">
        <f t="shared" si="69"/>
        <v>0</v>
      </c>
      <c r="K359" s="16">
        <f t="shared" si="69"/>
        <v>0</v>
      </c>
      <c r="L359" s="16">
        <f t="shared" si="69"/>
        <v>0</v>
      </c>
      <c r="M359" s="17">
        <f t="shared" si="40"/>
        <v>167.8462905182318</v>
      </c>
    </row>
    <row r="360" spans="1:13">
      <c r="A360" t="str">
        <f t="shared" si="12"/>
        <v>58-59</v>
      </c>
      <c r="B360" s="16">
        <f t="shared" ref="B360:L360" si="70">B60*B$299*$P60</f>
        <v>0</v>
      </c>
      <c r="C360" s="16">
        <f t="shared" si="70"/>
        <v>34.46412396037276</v>
      </c>
      <c r="D360" s="16">
        <f t="shared" si="70"/>
        <v>0</v>
      </c>
      <c r="E360" s="16">
        <f t="shared" si="70"/>
        <v>0</v>
      </c>
      <c r="F360" s="16">
        <f t="shared" si="70"/>
        <v>0</v>
      </c>
      <c r="G360" s="16">
        <f t="shared" si="70"/>
        <v>0</v>
      </c>
      <c r="H360" s="16">
        <f t="shared" si="70"/>
        <v>0</v>
      </c>
      <c r="I360" s="16">
        <f t="shared" si="70"/>
        <v>0</v>
      </c>
      <c r="J360" s="16">
        <f t="shared" si="70"/>
        <v>0</v>
      </c>
      <c r="K360" s="16">
        <f t="shared" si="70"/>
        <v>0</v>
      </c>
      <c r="L360" s="16">
        <f t="shared" si="70"/>
        <v>0</v>
      </c>
      <c r="M360" s="17">
        <f t="shared" si="40"/>
        <v>34.46412396037276</v>
      </c>
    </row>
    <row r="361" spans="1:13">
      <c r="A361" t="str">
        <f t="shared" si="12"/>
        <v>59-60</v>
      </c>
      <c r="B361" s="16">
        <f t="shared" ref="B361:L361" si="71">B61*B$299*$P61</f>
        <v>0</v>
      </c>
      <c r="C361" s="16">
        <f t="shared" si="71"/>
        <v>34.895877086711053</v>
      </c>
      <c r="D361" s="16">
        <f t="shared" si="71"/>
        <v>0</v>
      </c>
      <c r="E361" s="16">
        <f t="shared" si="71"/>
        <v>0</v>
      </c>
      <c r="F361" s="16">
        <f t="shared" si="71"/>
        <v>0</v>
      </c>
      <c r="G361" s="16">
        <f t="shared" si="71"/>
        <v>0</v>
      </c>
      <c r="H361" s="16">
        <f t="shared" si="71"/>
        <v>0</v>
      </c>
      <c r="I361" s="16">
        <f t="shared" si="71"/>
        <v>0</v>
      </c>
      <c r="J361" s="16">
        <f t="shared" si="71"/>
        <v>0</v>
      </c>
      <c r="K361" s="16">
        <f t="shared" si="71"/>
        <v>0</v>
      </c>
      <c r="L361" s="16">
        <f t="shared" si="71"/>
        <v>0</v>
      </c>
      <c r="M361" s="17">
        <f t="shared" si="40"/>
        <v>34.895877086711053</v>
      </c>
    </row>
    <row r="362" spans="1:13">
      <c r="A362" t="str">
        <f t="shared" si="12"/>
        <v>60-61</v>
      </c>
      <c r="B362" s="16">
        <f t="shared" ref="B362:L362" si="72">B62*B$299*$P62</f>
        <v>0</v>
      </c>
      <c r="C362" s="16">
        <f t="shared" si="72"/>
        <v>0</v>
      </c>
      <c r="D362" s="16">
        <f t="shared" si="72"/>
        <v>0</v>
      </c>
      <c r="E362" s="16">
        <f t="shared" si="72"/>
        <v>0</v>
      </c>
      <c r="F362" s="16">
        <f t="shared" si="72"/>
        <v>0</v>
      </c>
      <c r="G362" s="16">
        <f t="shared" si="72"/>
        <v>0</v>
      </c>
      <c r="H362" s="16">
        <f t="shared" si="72"/>
        <v>0</v>
      </c>
      <c r="I362" s="16">
        <f t="shared" si="72"/>
        <v>0</v>
      </c>
      <c r="J362" s="16">
        <f t="shared" si="72"/>
        <v>0</v>
      </c>
      <c r="K362" s="16">
        <f t="shared" si="72"/>
        <v>0</v>
      </c>
      <c r="L362" s="16">
        <f t="shared" si="72"/>
        <v>0</v>
      </c>
      <c r="M362" s="17">
        <f t="shared" si="40"/>
        <v>0</v>
      </c>
    </row>
    <row r="363" spans="1:13">
      <c r="A363" t="str">
        <f t="shared" si="12"/>
        <v>63-64</v>
      </c>
      <c r="B363" s="16">
        <f t="shared" ref="B363:L363" si="73">B63*B$299*$P63</f>
        <v>0</v>
      </c>
      <c r="C363" s="16">
        <f t="shared" si="73"/>
        <v>73.030654019819963</v>
      </c>
      <c r="D363" s="16">
        <f t="shared" si="73"/>
        <v>0</v>
      </c>
      <c r="E363" s="16">
        <f t="shared" si="73"/>
        <v>0</v>
      </c>
      <c r="F363" s="16">
        <f t="shared" si="73"/>
        <v>0</v>
      </c>
      <c r="G363" s="16">
        <f t="shared" si="73"/>
        <v>0</v>
      </c>
      <c r="H363" s="16">
        <f t="shared" si="73"/>
        <v>0</v>
      </c>
      <c r="I363" s="16">
        <f t="shared" si="73"/>
        <v>0</v>
      </c>
      <c r="J363" s="16">
        <f t="shared" si="73"/>
        <v>0</v>
      </c>
      <c r="K363" s="16">
        <f t="shared" si="73"/>
        <v>0</v>
      </c>
      <c r="L363" s="16">
        <f t="shared" si="73"/>
        <v>0</v>
      </c>
      <c r="M363" s="17">
        <f t="shared" si="40"/>
        <v>73.030654019819963</v>
      </c>
    </row>
    <row r="364" spans="1:13">
      <c r="A364" t="str">
        <f t="shared" si="12"/>
        <v>64-65</v>
      </c>
      <c r="B364" s="16">
        <f t="shared" ref="B364:L364" si="74">B64*B$299*$P64</f>
        <v>0</v>
      </c>
      <c r="C364" s="16">
        <f t="shared" si="74"/>
        <v>73.785364402434169</v>
      </c>
      <c r="D364" s="16">
        <f t="shared" si="74"/>
        <v>0</v>
      </c>
      <c r="E364" s="16">
        <f t="shared" si="74"/>
        <v>0</v>
      </c>
      <c r="F364" s="16">
        <f t="shared" si="74"/>
        <v>0</v>
      </c>
      <c r="G364" s="16">
        <f t="shared" si="74"/>
        <v>0</v>
      </c>
      <c r="H364" s="16">
        <f t="shared" si="74"/>
        <v>0</v>
      </c>
      <c r="I364" s="16">
        <f t="shared" si="74"/>
        <v>0</v>
      </c>
      <c r="J364" s="16">
        <f t="shared" si="74"/>
        <v>0</v>
      </c>
      <c r="K364" s="16">
        <f t="shared" si="74"/>
        <v>0</v>
      </c>
      <c r="L364" s="16">
        <f t="shared" si="74"/>
        <v>0</v>
      </c>
      <c r="M364" s="17">
        <f t="shared" si="40"/>
        <v>73.785364402434169</v>
      </c>
    </row>
    <row r="365" spans="1:13">
      <c r="A365" t="str">
        <f t="shared" si="12"/>
        <v>66-67</v>
      </c>
      <c r="B365" s="16">
        <f t="shared" ref="B365:L365" si="75">B65*B$299*$P65</f>
        <v>0</v>
      </c>
      <c r="C365" s="16">
        <f t="shared" si="75"/>
        <v>37.613567455790282</v>
      </c>
      <c r="D365" s="16">
        <f t="shared" si="75"/>
        <v>0</v>
      </c>
      <c r="E365" s="16">
        <f t="shared" si="75"/>
        <v>0</v>
      </c>
      <c r="F365" s="16">
        <f t="shared" si="75"/>
        <v>0</v>
      </c>
      <c r="G365" s="16">
        <f t="shared" si="75"/>
        <v>0</v>
      </c>
      <c r="H365" s="16">
        <f t="shared" si="75"/>
        <v>0</v>
      </c>
      <c r="I365" s="16">
        <f t="shared" si="75"/>
        <v>0</v>
      </c>
      <c r="J365" s="16">
        <f t="shared" si="75"/>
        <v>0</v>
      </c>
      <c r="K365" s="16">
        <f t="shared" si="75"/>
        <v>0</v>
      </c>
      <c r="L365" s="16">
        <f t="shared" si="75"/>
        <v>0</v>
      </c>
      <c r="M365" s="17">
        <f t="shared" si="40"/>
        <v>37.613567455790282</v>
      </c>
    </row>
    <row r="366" spans="1:13">
      <c r="A366" t="str">
        <f t="shared" si="12"/>
        <v>67-68</v>
      </c>
      <c r="B366" s="16">
        <f t="shared" ref="B366:L366" si="76">B66*B$299*$P66</f>
        <v>0</v>
      </c>
      <c r="C366" s="16">
        <f t="shared" si="76"/>
        <v>37.956877930424469</v>
      </c>
      <c r="D366" s="16">
        <f t="shared" si="76"/>
        <v>0</v>
      </c>
      <c r="E366" s="16">
        <f t="shared" si="76"/>
        <v>0</v>
      </c>
      <c r="F366" s="16">
        <f t="shared" si="76"/>
        <v>0</v>
      </c>
      <c r="G366" s="16">
        <f t="shared" si="76"/>
        <v>0</v>
      </c>
      <c r="H366" s="16">
        <f t="shared" si="76"/>
        <v>0</v>
      </c>
      <c r="I366" s="16">
        <f t="shared" si="76"/>
        <v>0</v>
      </c>
      <c r="J366" s="16">
        <f t="shared" si="76"/>
        <v>0</v>
      </c>
      <c r="K366" s="16">
        <f t="shared" si="76"/>
        <v>0</v>
      </c>
      <c r="L366" s="16">
        <f t="shared" si="76"/>
        <v>0</v>
      </c>
      <c r="M366" s="17">
        <f t="shared" si="40"/>
        <v>37.956877930424469</v>
      </c>
    </row>
    <row r="367" spans="1:13">
      <c r="A367" t="str">
        <f t="shared" si="12"/>
        <v>69-70</v>
      </c>
      <c r="B367" s="16">
        <f t="shared" ref="B367:L367" si="77">B67*B$299*$P67</f>
        <v>0</v>
      </c>
      <c r="C367" s="16">
        <f t="shared" si="77"/>
        <v>38.608711727761282</v>
      </c>
      <c r="D367" s="16">
        <f t="shared" si="77"/>
        <v>0</v>
      </c>
      <c r="E367" s="16">
        <f t="shared" si="77"/>
        <v>0</v>
      </c>
      <c r="F367" s="16">
        <f t="shared" si="77"/>
        <v>0</v>
      </c>
      <c r="G367" s="16">
        <f t="shared" si="77"/>
        <v>0</v>
      </c>
      <c r="H367" s="16">
        <f t="shared" si="77"/>
        <v>0</v>
      </c>
      <c r="I367" s="16">
        <f t="shared" si="77"/>
        <v>0</v>
      </c>
      <c r="J367" s="16">
        <f t="shared" si="77"/>
        <v>0</v>
      </c>
      <c r="K367" s="16">
        <f t="shared" si="77"/>
        <v>0</v>
      </c>
      <c r="L367" s="16">
        <f t="shared" si="77"/>
        <v>0</v>
      </c>
      <c r="M367" s="17">
        <f t="shared" si="40"/>
        <v>38.608711727761282</v>
      </c>
    </row>
    <row r="368" spans="1:13">
      <c r="A368" t="str">
        <f t="shared" si="12"/>
        <v>71-72</v>
      </c>
      <c r="B368" s="16">
        <f t="shared" ref="B368:L368" si="78">B68*B$299*$P68</f>
        <v>0</v>
      </c>
      <c r="C368" s="16">
        <f t="shared" si="78"/>
        <v>39.213506757073965</v>
      </c>
      <c r="D368" s="16">
        <f t="shared" si="78"/>
        <v>0</v>
      </c>
      <c r="E368" s="16">
        <f t="shared" si="78"/>
        <v>0</v>
      </c>
      <c r="F368" s="16">
        <f t="shared" si="78"/>
        <v>0</v>
      </c>
      <c r="G368" s="16">
        <f t="shared" si="78"/>
        <v>0</v>
      </c>
      <c r="H368" s="16">
        <f t="shared" si="78"/>
        <v>0</v>
      </c>
      <c r="I368" s="16">
        <f t="shared" si="78"/>
        <v>0</v>
      </c>
      <c r="J368" s="16">
        <f t="shared" si="78"/>
        <v>0</v>
      </c>
      <c r="K368" s="16">
        <f t="shared" si="78"/>
        <v>0</v>
      </c>
      <c r="L368" s="16">
        <f t="shared" si="78"/>
        <v>0</v>
      </c>
      <c r="M368" s="17">
        <f t="shared" si="40"/>
        <v>39.213506757073965</v>
      </c>
    </row>
    <row r="369" spans="1:13">
      <c r="A369" t="str">
        <f t="shared" si="12"/>
        <v>72-73</v>
      </c>
      <c r="B369" s="16">
        <f t="shared" ref="B369:L369" si="79">B69*B$299*$P69</f>
        <v>0</v>
      </c>
      <c r="C369" s="16">
        <f t="shared" si="79"/>
        <v>0</v>
      </c>
      <c r="D369" s="16">
        <f t="shared" si="79"/>
        <v>0</v>
      </c>
      <c r="E369" s="16">
        <f t="shared" si="79"/>
        <v>0</v>
      </c>
      <c r="F369" s="16">
        <f t="shared" si="79"/>
        <v>0</v>
      </c>
      <c r="G369" s="16">
        <f t="shared" si="79"/>
        <v>0</v>
      </c>
      <c r="H369" s="16">
        <f t="shared" si="79"/>
        <v>0</v>
      </c>
      <c r="I369" s="16">
        <f t="shared" si="79"/>
        <v>0</v>
      </c>
      <c r="J369" s="16">
        <f t="shared" si="79"/>
        <v>0</v>
      </c>
      <c r="K369" s="16">
        <f t="shared" si="79"/>
        <v>0</v>
      </c>
      <c r="L369" s="16">
        <f t="shared" si="79"/>
        <v>0</v>
      </c>
      <c r="M369" s="17">
        <f t="shared" si="40"/>
        <v>0</v>
      </c>
    </row>
    <row r="370" spans="1:13">
      <c r="A370" t="str">
        <f t="shared" ref="A370:A433" si="80">A70</f>
        <v>73-74</v>
      </c>
      <c r="B370" s="16">
        <f t="shared" ref="B370:L370" si="81">B70*B$299*$P70</f>
        <v>0</v>
      </c>
      <c r="C370" s="16">
        <f t="shared" si="81"/>
        <v>39.770526168780798</v>
      </c>
      <c r="D370" s="16">
        <f t="shared" si="81"/>
        <v>0</v>
      </c>
      <c r="E370" s="16">
        <f t="shared" si="81"/>
        <v>0</v>
      </c>
      <c r="F370" s="16">
        <f t="shared" si="81"/>
        <v>0</v>
      </c>
      <c r="G370" s="16">
        <f t="shared" si="81"/>
        <v>0</v>
      </c>
      <c r="H370" s="16">
        <f t="shared" si="81"/>
        <v>0</v>
      </c>
      <c r="I370" s="16">
        <f t="shared" si="81"/>
        <v>0</v>
      </c>
      <c r="J370" s="16">
        <f t="shared" si="81"/>
        <v>0</v>
      </c>
      <c r="K370" s="16">
        <f t="shared" si="81"/>
        <v>0</v>
      </c>
      <c r="L370" s="16">
        <f t="shared" si="81"/>
        <v>0</v>
      </c>
      <c r="M370" s="17">
        <f t="shared" si="40"/>
        <v>39.770526168780798</v>
      </c>
    </row>
    <row r="371" spans="1:13">
      <c r="A371" t="str">
        <f t="shared" si="80"/>
        <v>75-76</v>
      </c>
      <c r="B371" s="16">
        <f t="shared" ref="B371:L371" si="82">B71*B$299*$P71</f>
        <v>0</v>
      </c>
      <c r="C371" s="16">
        <f t="shared" si="82"/>
        <v>40.279091320530888</v>
      </c>
      <c r="D371" s="16">
        <f t="shared" si="82"/>
        <v>0</v>
      </c>
      <c r="E371" s="16">
        <f t="shared" si="82"/>
        <v>0</v>
      </c>
      <c r="F371" s="16">
        <f t="shared" si="82"/>
        <v>0</v>
      </c>
      <c r="G371" s="16">
        <f t="shared" si="82"/>
        <v>0</v>
      </c>
      <c r="H371" s="16">
        <f t="shared" si="82"/>
        <v>0</v>
      </c>
      <c r="I371" s="16">
        <f t="shared" si="82"/>
        <v>0</v>
      </c>
      <c r="J371" s="16">
        <f t="shared" si="82"/>
        <v>0</v>
      </c>
      <c r="K371" s="16">
        <f t="shared" si="82"/>
        <v>0</v>
      </c>
      <c r="L371" s="16">
        <f t="shared" si="82"/>
        <v>0</v>
      </c>
      <c r="M371" s="17">
        <f t="shared" si="40"/>
        <v>40.279091320530888</v>
      </c>
    </row>
    <row r="372" spans="1:13">
      <c r="A372" t="str">
        <f t="shared" si="80"/>
        <v>77-78</v>
      </c>
      <c r="B372" s="16">
        <f t="shared" ref="B372:L372" si="83">B72*B$299*$P72</f>
        <v>0</v>
      </c>
      <c r="C372" s="16">
        <f t="shared" si="83"/>
        <v>0</v>
      </c>
      <c r="D372" s="16">
        <f t="shared" si="83"/>
        <v>0</v>
      </c>
      <c r="E372" s="16">
        <f t="shared" si="83"/>
        <v>0</v>
      </c>
      <c r="F372" s="16">
        <f t="shared" si="83"/>
        <v>0</v>
      </c>
      <c r="G372" s="16">
        <f t="shared" si="83"/>
        <v>0</v>
      </c>
      <c r="H372" s="16">
        <f t="shared" si="83"/>
        <v>0</v>
      </c>
      <c r="I372" s="16">
        <f t="shared" si="83"/>
        <v>0</v>
      </c>
      <c r="J372" s="16">
        <f t="shared" si="83"/>
        <v>0</v>
      </c>
      <c r="K372" s="16">
        <f t="shared" si="83"/>
        <v>0</v>
      </c>
      <c r="L372" s="16">
        <f t="shared" si="83"/>
        <v>0</v>
      </c>
      <c r="M372" s="17">
        <f t="shared" si="40"/>
        <v>0</v>
      </c>
    </row>
    <row r="373" spans="1:13">
      <c r="A373" t="str">
        <f t="shared" si="80"/>
        <v>78-79</v>
      </c>
      <c r="B373" s="16">
        <f t="shared" ref="B373:L373" si="84">B73*B$299*$P73</f>
        <v>0</v>
      </c>
      <c r="C373" s="16">
        <f t="shared" si="84"/>
        <v>81.899496493944767</v>
      </c>
      <c r="D373" s="16">
        <f t="shared" si="84"/>
        <v>0</v>
      </c>
      <c r="E373" s="16">
        <f t="shared" si="84"/>
        <v>0</v>
      </c>
      <c r="F373" s="16">
        <f t="shared" si="84"/>
        <v>0</v>
      </c>
      <c r="G373" s="16">
        <f t="shared" si="84"/>
        <v>0</v>
      </c>
      <c r="H373" s="16">
        <f t="shared" si="84"/>
        <v>0</v>
      </c>
      <c r="I373" s="16">
        <f t="shared" si="84"/>
        <v>0</v>
      </c>
      <c r="J373" s="16">
        <f t="shared" si="84"/>
        <v>0</v>
      </c>
      <c r="K373" s="16">
        <f t="shared" si="84"/>
        <v>0</v>
      </c>
      <c r="L373" s="16">
        <f t="shared" si="84"/>
        <v>0</v>
      </c>
      <c r="M373" s="17">
        <f t="shared" si="40"/>
        <v>81.899496493944767</v>
      </c>
    </row>
    <row r="374" spans="1:13">
      <c r="A374" t="str">
        <f t="shared" si="80"/>
        <v>79-80</v>
      </c>
      <c r="B374" s="16">
        <f t="shared" ref="B374:L374" si="85">B74*B$299*$P74</f>
        <v>0</v>
      </c>
      <c r="C374" s="16">
        <f t="shared" si="85"/>
        <v>41.148440199914312</v>
      </c>
      <c r="D374" s="16">
        <f t="shared" si="85"/>
        <v>0</v>
      </c>
      <c r="E374" s="16">
        <f t="shared" si="85"/>
        <v>0</v>
      </c>
      <c r="F374" s="16">
        <f t="shared" si="85"/>
        <v>0</v>
      </c>
      <c r="G374" s="16">
        <f t="shared" si="85"/>
        <v>0</v>
      </c>
      <c r="H374" s="16">
        <f t="shared" si="85"/>
        <v>0</v>
      </c>
      <c r="I374" s="16">
        <f t="shared" si="85"/>
        <v>0</v>
      </c>
      <c r="J374" s="16">
        <f t="shared" si="85"/>
        <v>0</v>
      </c>
      <c r="K374" s="16">
        <f t="shared" si="85"/>
        <v>0</v>
      </c>
      <c r="L374" s="16">
        <f t="shared" si="85"/>
        <v>0</v>
      </c>
      <c r="M374" s="17">
        <f t="shared" si="40"/>
        <v>41.148440199914312</v>
      </c>
    </row>
    <row r="375" spans="1:13">
      <c r="A375" t="str">
        <f t="shared" si="80"/>
        <v>80-81</v>
      </c>
      <c r="B375" s="16">
        <f t="shared" ref="B375:L375" si="86">B75*B$299*$P75</f>
        <v>0</v>
      </c>
      <c r="C375" s="16">
        <f t="shared" si="86"/>
        <v>0</v>
      </c>
      <c r="D375" s="16">
        <f t="shared" si="86"/>
        <v>0</v>
      </c>
      <c r="E375" s="16">
        <f t="shared" si="86"/>
        <v>0</v>
      </c>
      <c r="F375" s="16">
        <f t="shared" si="86"/>
        <v>0</v>
      </c>
      <c r="G375" s="16">
        <f t="shared" si="86"/>
        <v>0</v>
      </c>
      <c r="H375" s="16">
        <f t="shared" si="86"/>
        <v>0</v>
      </c>
      <c r="I375" s="16">
        <f t="shared" si="86"/>
        <v>0</v>
      </c>
      <c r="J375" s="16">
        <f t="shared" si="86"/>
        <v>0</v>
      </c>
      <c r="K375" s="16">
        <f t="shared" si="86"/>
        <v>0</v>
      </c>
      <c r="L375" s="16">
        <f t="shared" si="86"/>
        <v>0</v>
      </c>
      <c r="M375" s="17">
        <f t="shared" si="40"/>
        <v>0</v>
      </c>
    </row>
    <row r="376" spans="1:13">
      <c r="A376" t="str">
        <f t="shared" si="80"/>
        <v>81-82</v>
      </c>
      <c r="B376" s="16">
        <f t="shared" ref="B376:L376" si="87">B76*B$299*$P76</f>
        <v>0</v>
      </c>
      <c r="C376" s="16">
        <f t="shared" si="87"/>
        <v>83.01632951970204</v>
      </c>
      <c r="D376" s="16">
        <f t="shared" si="87"/>
        <v>0</v>
      </c>
      <c r="E376" s="16">
        <f t="shared" si="87"/>
        <v>0</v>
      </c>
      <c r="F376" s="16">
        <f t="shared" si="87"/>
        <v>0</v>
      </c>
      <c r="G376" s="16">
        <f t="shared" si="87"/>
        <v>0</v>
      </c>
      <c r="H376" s="16">
        <f t="shared" si="87"/>
        <v>0</v>
      </c>
      <c r="I376" s="16">
        <f t="shared" si="87"/>
        <v>0</v>
      </c>
      <c r="J376" s="16">
        <f t="shared" si="87"/>
        <v>0</v>
      </c>
      <c r="K376" s="16">
        <f t="shared" si="87"/>
        <v>0</v>
      </c>
      <c r="L376" s="16">
        <f t="shared" si="87"/>
        <v>0</v>
      </c>
      <c r="M376" s="17">
        <f t="shared" si="40"/>
        <v>83.01632951970204</v>
      </c>
    </row>
    <row r="377" spans="1:13">
      <c r="A377" t="str">
        <f t="shared" si="80"/>
        <v>82-83</v>
      </c>
      <c r="B377" s="16">
        <f t="shared" ref="B377:L377" si="88">B77*B$299*$P77</f>
        <v>0</v>
      </c>
      <c r="C377" s="16">
        <f t="shared" si="88"/>
        <v>41.669087791260111</v>
      </c>
      <c r="D377" s="16">
        <f t="shared" si="88"/>
        <v>0</v>
      </c>
      <c r="E377" s="16">
        <f t="shared" si="88"/>
        <v>0</v>
      </c>
      <c r="F377" s="16">
        <f t="shared" si="88"/>
        <v>0</v>
      </c>
      <c r="G377" s="16">
        <f t="shared" si="88"/>
        <v>0</v>
      </c>
      <c r="H377" s="16">
        <f t="shared" si="88"/>
        <v>0</v>
      </c>
      <c r="I377" s="16">
        <f t="shared" si="88"/>
        <v>0</v>
      </c>
      <c r="J377" s="16">
        <f t="shared" si="88"/>
        <v>0</v>
      </c>
      <c r="K377" s="16">
        <f t="shared" si="88"/>
        <v>0</v>
      </c>
      <c r="L377" s="16">
        <f t="shared" si="88"/>
        <v>0</v>
      </c>
      <c r="M377" s="17">
        <f t="shared" si="40"/>
        <v>41.669087791260111</v>
      </c>
    </row>
    <row r="378" spans="1:13">
      <c r="A378" t="str">
        <f t="shared" si="80"/>
        <v>83-84</v>
      </c>
      <c r="B378" s="16">
        <f t="shared" ref="B378:L378" si="89">B78*B$299*$P78</f>
        <v>0</v>
      </c>
      <c r="C378" s="16">
        <f t="shared" si="89"/>
        <v>41.817318014870487</v>
      </c>
      <c r="D378" s="16">
        <f t="shared" si="89"/>
        <v>0</v>
      </c>
      <c r="E378" s="16">
        <f t="shared" si="89"/>
        <v>0</v>
      </c>
      <c r="F378" s="16">
        <f t="shared" si="89"/>
        <v>0</v>
      </c>
      <c r="G378" s="16">
        <f t="shared" si="89"/>
        <v>0</v>
      </c>
      <c r="H378" s="16">
        <f t="shared" si="89"/>
        <v>0</v>
      </c>
      <c r="I378" s="16">
        <f t="shared" si="89"/>
        <v>0</v>
      </c>
      <c r="J378" s="16">
        <f t="shared" si="89"/>
        <v>0</v>
      </c>
      <c r="K378" s="16">
        <f t="shared" si="89"/>
        <v>0</v>
      </c>
      <c r="L378" s="16">
        <f t="shared" si="89"/>
        <v>0</v>
      </c>
      <c r="M378" s="17">
        <f t="shared" si="40"/>
        <v>41.817318014870487</v>
      </c>
    </row>
    <row r="379" spans="1:13">
      <c r="A379" t="str">
        <f t="shared" si="80"/>
        <v>84-85</v>
      </c>
      <c r="B379" s="16">
        <f t="shared" ref="B379:L379" si="90">B79*B$299*$P79</f>
        <v>0</v>
      </c>
      <c r="C379" s="16">
        <f t="shared" si="90"/>
        <v>0</v>
      </c>
      <c r="D379" s="16">
        <f t="shared" si="90"/>
        <v>0</v>
      </c>
      <c r="E379" s="16">
        <f t="shared" si="90"/>
        <v>0</v>
      </c>
      <c r="F379" s="16">
        <f t="shared" si="90"/>
        <v>0</v>
      </c>
      <c r="G379" s="16">
        <f t="shared" si="90"/>
        <v>0</v>
      </c>
      <c r="H379" s="16">
        <f t="shared" si="90"/>
        <v>0</v>
      </c>
      <c r="I379" s="16">
        <f t="shared" si="90"/>
        <v>0</v>
      </c>
      <c r="J379" s="16">
        <f t="shared" si="90"/>
        <v>0</v>
      </c>
      <c r="K379" s="16">
        <f t="shared" si="90"/>
        <v>0</v>
      </c>
      <c r="L379" s="16">
        <f t="shared" si="90"/>
        <v>0</v>
      </c>
      <c r="M379" s="17">
        <f t="shared" si="40"/>
        <v>0</v>
      </c>
    </row>
    <row r="380" spans="1:13">
      <c r="A380" t="str">
        <f t="shared" si="80"/>
        <v>87-88</v>
      </c>
      <c r="B380" s="16">
        <f t="shared" ref="B380:L380" si="91">B80*B$299*$P80</f>
        <v>0</v>
      </c>
      <c r="C380" s="16">
        <f t="shared" si="91"/>
        <v>42.282466059920317</v>
      </c>
      <c r="D380" s="16">
        <f t="shared" si="91"/>
        <v>0</v>
      </c>
      <c r="E380" s="16">
        <f t="shared" si="91"/>
        <v>0</v>
      </c>
      <c r="F380" s="16">
        <f t="shared" si="91"/>
        <v>0</v>
      </c>
      <c r="G380" s="16">
        <f t="shared" si="91"/>
        <v>0</v>
      </c>
      <c r="H380" s="16">
        <f t="shared" si="91"/>
        <v>0</v>
      </c>
      <c r="I380" s="16">
        <f t="shared" si="91"/>
        <v>0</v>
      </c>
      <c r="J380" s="16">
        <f t="shared" si="91"/>
        <v>0</v>
      </c>
      <c r="K380" s="16">
        <f t="shared" si="91"/>
        <v>0</v>
      </c>
      <c r="L380" s="16">
        <f t="shared" si="91"/>
        <v>0</v>
      </c>
      <c r="M380" s="17">
        <f t="shared" si="40"/>
        <v>42.282466059920317</v>
      </c>
    </row>
    <row r="381" spans="1:13">
      <c r="A381" t="str">
        <f t="shared" si="80"/>
        <v>89-90</v>
      </c>
      <c r="B381" s="16">
        <f t="shared" ref="B381:L381" si="92">B81*B$299*$P81</f>
        <v>0</v>
      </c>
      <c r="C381" s="16">
        <f t="shared" si="92"/>
        <v>0</v>
      </c>
      <c r="D381" s="16">
        <f t="shared" si="92"/>
        <v>0</v>
      </c>
      <c r="E381" s="16">
        <f t="shared" si="92"/>
        <v>0</v>
      </c>
      <c r="F381" s="16">
        <f t="shared" si="92"/>
        <v>0</v>
      </c>
      <c r="G381" s="16">
        <f t="shared" si="92"/>
        <v>0</v>
      </c>
      <c r="H381" s="16">
        <f t="shared" si="92"/>
        <v>0</v>
      </c>
      <c r="I381" s="16">
        <f t="shared" si="92"/>
        <v>0</v>
      </c>
      <c r="J381" s="16">
        <f t="shared" si="92"/>
        <v>0</v>
      </c>
      <c r="K381" s="16">
        <f t="shared" si="92"/>
        <v>0</v>
      </c>
      <c r="L381" s="16">
        <f t="shared" si="92"/>
        <v>0</v>
      </c>
      <c r="M381" s="17">
        <f t="shared" si="40"/>
        <v>0</v>
      </c>
    </row>
    <row r="382" spans="1:13">
      <c r="A382" t="str">
        <f t="shared" si="80"/>
        <v>90-91</v>
      </c>
      <c r="B382" s="16">
        <f t="shared" ref="B382:L382" si="93">B82*B$299*$P82</f>
        <v>0</v>
      </c>
      <c r="C382" s="16">
        <f t="shared" si="93"/>
        <v>42.496228541068504</v>
      </c>
      <c r="D382" s="16">
        <f t="shared" si="93"/>
        <v>0</v>
      </c>
      <c r="E382" s="16">
        <f t="shared" si="93"/>
        <v>0</v>
      </c>
      <c r="F382" s="16">
        <f t="shared" si="93"/>
        <v>0</v>
      </c>
      <c r="G382" s="16">
        <f t="shared" si="93"/>
        <v>0</v>
      </c>
      <c r="H382" s="16">
        <f t="shared" si="93"/>
        <v>0</v>
      </c>
      <c r="I382" s="16">
        <f t="shared" si="93"/>
        <v>0</v>
      </c>
      <c r="J382" s="16">
        <f t="shared" si="93"/>
        <v>0</v>
      </c>
      <c r="K382" s="16">
        <f t="shared" si="93"/>
        <v>0</v>
      </c>
      <c r="L382" s="16">
        <f t="shared" si="93"/>
        <v>0</v>
      </c>
      <c r="M382" s="17">
        <f t="shared" si="40"/>
        <v>42.496228541068504</v>
      </c>
    </row>
    <row r="383" spans="1:13">
      <c r="A383" t="str">
        <f t="shared" si="80"/>
        <v>91-92</v>
      </c>
      <c r="B383" s="16">
        <f t="shared" ref="B383:L383" si="94">B83*B$299*$P83</f>
        <v>0</v>
      </c>
      <c r="C383" s="16">
        <f t="shared" si="94"/>
        <v>42.541618180544845</v>
      </c>
      <c r="D383" s="16">
        <f t="shared" si="94"/>
        <v>0</v>
      </c>
      <c r="E383" s="16">
        <f t="shared" si="94"/>
        <v>0</v>
      </c>
      <c r="F383" s="16">
        <f t="shared" si="94"/>
        <v>0</v>
      </c>
      <c r="G383" s="16">
        <f t="shared" si="94"/>
        <v>0</v>
      </c>
      <c r="H383" s="16">
        <f t="shared" si="94"/>
        <v>0</v>
      </c>
      <c r="I383" s="16">
        <f t="shared" si="94"/>
        <v>0</v>
      </c>
      <c r="J383" s="16">
        <f t="shared" si="94"/>
        <v>0</v>
      </c>
      <c r="K383" s="16">
        <f t="shared" si="94"/>
        <v>0</v>
      </c>
      <c r="L383" s="16">
        <f t="shared" si="94"/>
        <v>0</v>
      </c>
      <c r="M383" s="17">
        <f t="shared" si="40"/>
        <v>42.541618180544845</v>
      </c>
    </row>
    <row r="384" spans="1:13">
      <c r="A384" t="str">
        <f t="shared" si="80"/>
        <v>92-93</v>
      </c>
      <c r="B384" s="16">
        <f t="shared" ref="B384:L384" si="95">B84*B$299*$P84</f>
        <v>0</v>
      </c>
      <c r="C384" s="16">
        <f t="shared" si="95"/>
        <v>0</v>
      </c>
      <c r="D384" s="16">
        <f t="shared" si="95"/>
        <v>0</v>
      </c>
      <c r="E384" s="16">
        <f t="shared" si="95"/>
        <v>0</v>
      </c>
      <c r="F384" s="16">
        <f t="shared" si="95"/>
        <v>0</v>
      </c>
      <c r="G384" s="16">
        <f t="shared" si="95"/>
        <v>0</v>
      </c>
      <c r="H384" s="16">
        <f t="shared" si="95"/>
        <v>0</v>
      </c>
      <c r="I384" s="16">
        <f t="shared" si="95"/>
        <v>0</v>
      </c>
      <c r="J384" s="16">
        <f t="shared" si="95"/>
        <v>0</v>
      </c>
      <c r="K384" s="16">
        <f t="shared" si="95"/>
        <v>0</v>
      </c>
      <c r="L384" s="16">
        <f t="shared" si="95"/>
        <v>0</v>
      </c>
      <c r="M384" s="17">
        <f t="shared" si="40"/>
        <v>0</v>
      </c>
    </row>
    <row r="385" spans="1:13">
      <c r="A385" t="str">
        <f t="shared" si="80"/>
        <v>95-96</v>
      </c>
      <c r="B385" s="16">
        <f t="shared" ref="B385:L385" si="96">B85*B$299*$P85</f>
        <v>0</v>
      </c>
      <c r="C385" s="16">
        <f t="shared" si="96"/>
        <v>42.593511813662268</v>
      </c>
      <c r="D385" s="16">
        <f t="shared" si="96"/>
        <v>0</v>
      </c>
      <c r="E385" s="16">
        <f t="shared" si="96"/>
        <v>0</v>
      </c>
      <c r="F385" s="16">
        <f t="shared" si="96"/>
        <v>0</v>
      </c>
      <c r="G385" s="16">
        <f t="shared" si="96"/>
        <v>0</v>
      </c>
      <c r="H385" s="16">
        <f t="shared" si="96"/>
        <v>0</v>
      </c>
      <c r="I385" s="16">
        <f t="shared" si="96"/>
        <v>0</v>
      </c>
      <c r="J385" s="16">
        <f t="shared" si="96"/>
        <v>0</v>
      </c>
      <c r="K385" s="16">
        <f t="shared" si="96"/>
        <v>0</v>
      </c>
      <c r="L385" s="16">
        <f t="shared" si="96"/>
        <v>0</v>
      </c>
      <c r="M385" s="17">
        <f t="shared" si="40"/>
        <v>42.593511813662268</v>
      </c>
    </row>
    <row r="386" spans="1:13">
      <c r="A386" t="str">
        <f t="shared" si="80"/>
        <v>99-100</v>
      </c>
      <c r="B386" s="16">
        <f t="shared" ref="B386:L386" si="97">B86*B$299*$P86</f>
        <v>0</v>
      </c>
      <c r="C386" s="16">
        <f t="shared" si="97"/>
        <v>0</v>
      </c>
      <c r="D386" s="16">
        <f t="shared" si="97"/>
        <v>0</v>
      </c>
      <c r="E386" s="16">
        <f t="shared" si="97"/>
        <v>0</v>
      </c>
      <c r="F386" s="16">
        <f t="shared" si="97"/>
        <v>0</v>
      </c>
      <c r="G386" s="16">
        <f t="shared" si="97"/>
        <v>0</v>
      </c>
      <c r="H386" s="16">
        <f t="shared" si="97"/>
        <v>0</v>
      </c>
      <c r="I386" s="16">
        <f t="shared" si="97"/>
        <v>0</v>
      </c>
      <c r="J386" s="16">
        <f t="shared" si="97"/>
        <v>0</v>
      </c>
      <c r="K386" s="16">
        <f t="shared" si="97"/>
        <v>0</v>
      </c>
      <c r="L386" s="16">
        <f t="shared" si="97"/>
        <v>0</v>
      </c>
      <c r="M386" s="17">
        <f t="shared" si="40"/>
        <v>0</v>
      </c>
    </row>
    <row r="387" spans="1:13">
      <c r="A387" t="str">
        <f t="shared" si="80"/>
        <v>101-102</v>
      </c>
      <c r="B387" s="16">
        <f t="shared" ref="B387:L387" si="98">B87*B$299*$P87</f>
        <v>0</v>
      </c>
      <c r="C387" s="16">
        <f t="shared" si="98"/>
        <v>0</v>
      </c>
      <c r="D387" s="16">
        <f t="shared" si="98"/>
        <v>0</v>
      </c>
      <c r="E387" s="16">
        <f t="shared" si="98"/>
        <v>0</v>
      </c>
      <c r="F387" s="16">
        <f t="shared" si="98"/>
        <v>0</v>
      </c>
      <c r="G387" s="16">
        <f t="shared" si="98"/>
        <v>0</v>
      </c>
      <c r="H387" s="16">
        <f t="shared" si="98"/>
        <v>0</v>
      </c>
      <c r="I387" s="16">
        <f t="shared" si="98"/>
        <v>0</v>
      </c>
      <c r="J387" s="16">
        <f t="shared" si="98"/>
        <v>0</v>
      </c>
      <c r="K387" s="16">
        <f t="shared" si="98"/>
        <v>0</v>
      </c>
      <c r="L387" s="16">
        <f t="shared" si="98"/>
        <v>0</v>
      </c>
      <c r="M387" s="17">
        <f t="shared" si="40"/>
        <v>0</v>
      </c>
    </row>
    <row r="388" spans="1:13">
      <c r="A388" t="str">
        <f t="shared" si="80"/>
        <v>102-103</v>
      </c>
      <c r="B388" s="16">
        <f t="shared" ref="B388:L388" si="99">B88*B$299*$P88</f>
        <v>0</v>
      </c>
      <c r="C388" s="16">
        <f t="shared" si="99"/>
        <v>42.185419728390897</v>
      </c>
      <c r="D388" s="16">
        <f t="shared" si="99"/>
        <v>0</v>
      </c>
      <c r="E388" s="16">
        <f t="shared" si="99"/>
        <v>0</v>
      </c>
      <c r="F388" s="16">
        <f t="shared" si="99"/>
        <v>0</v>
      </c>
      <c r="G388" s="16">
        <f t="shared" si="99"/>
        <v>0</v>
      </c>
      <c r="H388" s="16">
        <f t="shared" si="99"/>
        <v>0</v>
      </c>
      <c r="I388" s="16">
        <f t="shared" si="99"/>
        <v>0</v>
      </c>
      <c r="J388" s="16">
        <f t="shared" si="99"/>
        <v>0</v>
      </c>
      <c r="K388" s="16">
        <f t="shared" si="99"/>
        <v>0</v>
      </c>
      <c r="L388" s="16">
        <f t="shared" si="99"/>
        <v>0</v>
      </c>
      <c r="M388" s="17">
        <f t="shared" si="40"/>
        <v>42.185419728390897</v>
      </c>
    </row>
    <row r="389" spans="1:13">
      <c r="A389" t="str">
        <f t="shared" si="80"/>
        <v>103-104</v>
      </c>
      <c r="B389" s="16">
        <f t="shared" ref="B389:L389" si="100">B89*B$299*$P89</f>
        <v>0</v>
      </c>
      <c r="C389" s="16">
        <f t="shared" si="100"/>
        <v>0</v>
      </c>
      <c r="D389" s="16">
        <f t="shared" si="100"/>
        <v>0</v>
      </c>
      <c r="E389" s="16">
        <f t="shared" si="100"/>
        <v>0</v>
      </c>
      <c r="F389" s="16">
        <f t="shared" si="100"/>
        <v>0</v>
      </c>
      <c r="G389" s="16">
        <f t="shared" si="100"/>
        <v>0</v>
      </c>
      <c r="H389" s="16">
        <f t="shared" si="100"/>
        <v>0</v>
      </c>
      <c r="I389" s="16">
        <f t="shared" si="100"/>
        <v>0</v>
      </c>
      <c r="J389" s="16">
        <f t="shared" si="100"/>
        <v>0</v>
      </c>
      <c r="K389" s="16">
        <f t="shared" si="100"/>
        <v>0</v>
      </c>
      <c r="L389" s="16">
        <f t="shared" si="100"/>
        <v>0</v>
      </c>
      <c r="M389" s="17">
        <f t="shared" si="40"/>
        <v>0</v>
      </c>
    </row>
    <row r="390" spans="1:13">
      <c r="A390" t="str">
        <f t="shared" si="80"/>
        <v>104-105</v>
      </c>
      <c r="B390" s="16">
        <f t="shared" ref="B390:L390" si="101">B90*B$299*$P90</f>
        <v>0</v>
      </c>
      <c r="C390" s="16">
        <f t="shared" si="101"/>
        <v>0</v>
      </c>
      <c r="D390" s="16">
        <f t="shared" si="101"/>
        <v>0</v>
      </c>
      <c r="E390" s="16">
        <f t="shared" si="101"/>
        <v>0</v>
      </c>
      <c r="F390" s="16">
        <f t="shared" si="101"/>
        <v>0</v>
      </c>
      <c r="G390" s="16">
        <f t="shared" si="101"/>
        <v>0</v>
      </c>
      <c r="H390" s="16">
        <f t="shared" si="101"/>
        <v>0</v>
      </c>
      <c r="I390" s="16">
        <f t="shared" si="101"/>
        <v>0</v>
      </c>
      <c r="J390" s="16">
        <f t="shared" si="101"/>
        <v>0</v>
      </c>
      <c r="K390" s="16">
        <f t="shared" si="101"/>
        <v>0</v>
      </c>
      <c r="L390" s="16">
        <f t="shared" si="101"/>
        <v>0</v>
      </c>
      <c r="M390" s="17">
        <f t="shared" si="40"/>
        <v>0</v>
      </c>
    </row>
    <row r="391" spans="1:13">
      <c r="A391" t="str">
        <f t="shared" si="80"/>
        <v>105-106</v>
      </c>
      <c r="B391" s="16">
        <f t="shared" ref="B391:L391" si="102">B91*B$299*$P91</f>
        <v>0</v>
      </c>
      <c r="C391" s="16">
        <f t="shared" si="102"/>
        <v>0</v>
      </c>
      <c r="D391" s="16">
        <f t="shared" si="102"/>
        <v>0</v>
      </c>
      <c r="E391" s="16">
        <f t="shared" si="102"/>
        <v>0</v>
      </c>
      <c r="F391" s="16">
        <f t="shared" si="102"/>
        <v>0</v>
      </c>
      <c r="G391" s="16">
        <f t="shared" si="102"/>
        <v>0</v>
      </c>
      <c r="H391" s="16">
        <f t="shared" si="102"/>
        <v>0</v>
      </c>
      <c r="I391" s="16">
        <f t="shared" si="102"/>
        <v>0</v>
      </c>
      <c r="J391" s="16">
        <f t="shared" si="102"/>
        <v>0</v>
      </c>
      <c r="K391" s="16">
        <f t="shared" si="102"/>
        <v>0</v>
      </c>
      <c r="L391" s="16">
        <f t="shared" si="102"/>
        <v>0</v>
      </c>
      <c r="M391" s="17">
        <f t="shared" si="40"/>
        <v>0</v>
      </c>
    </row>
    <row r="392" spans="1:13">
      <c r="A392" t="str">
        <f t="shared" si="80"/>
        <v>107-108</v>
      </c>
      <c r="B392" s="16">
        <f t="shared" ref="B392:L392" si="103">B92*B$299*$P92</f>
        <v>0</v>
      </c>
      <c r="C392" s="16">
        <f t="shared" si="103"/>
        <v>0</v>
      </c>
      <c r="D392" s="16">
        <f t="shared" si="103"/>
        <v>0</v>
      </c>
      <c r="E392" s="16">
        <f t="shared" si="103"/>
        <v>0</v>
      </c>
      <c r="F392" s="16">
        <f t="shared" si="103"/>
        <v>0</v>
      </c>
      <c r="G392" s="16">
        <f t="shared" si="103"/>
        <v>0</v>
      </c>
      <c r="H392" s="16">
        <f t="shared" si="103"/>
        <v>0</v>
      </c>
      <c r="I392" s="16">
        <f t="shared" si="103"/>
        <v>0</v>
      </c>
      <c r="J392" s="16">
        <f t="shared" si="103"/>
        <v>0</v>
      </c>
      <c r="K392" s="16">
        <f t="shared" si="103"/>
        <v>0</v>
      </c>
      <c r="L392" s="16">
        <f t="shared" si="103"/>
        <v>0</v>
      </c>
      <c r="M392" s="17">
        <f t="shared" si="40"/>
        <v>0</v>
      </c>
    </row>
    <row r="393" spans="1:13">
      <c r="A393" t="str">
        <f t="shared" si="80"/>
        <v>108-109</v>
      </c>
      <c r="B393" s="16">
        <f t="shared" ref="B393:L393" si="104">B93*B$299*$P93</f>
        <v>0</v>
      </c>
      <c r="C393" s="16">
        <f t="shared" si="104"/>
        <v>82.669195878714902</v>
      </c>
      <c r="D393" s="16">
        <f t="shared" si="104"/>
        <v>0</v>
      </c>
      <c r="E393" s="16">
        <f t="shared" si="104"/>
        <v>0</v>
      </c>
      <c r="F393" s="16">
        <f t="shared" si="104"/>
        <v>0</v>
      </c>
      <c r="G393" s="16">
        <f t="shared" si="104"/>
        <v>0</v>
      </c>
      <c r="H393" s="16">
        <f t="shared" si="104"/>
        <v>0</v>
      </c>
      <c r="I393" s="16">
        <f t="shared" si="104"/>
        <v>0</v>
      </c>
      <c r="J393" s="16">
        <f t="shared" si="104"/>
        <v>0</v>
      </c>
      <c r="K393" s="16">
        <f t="shared" si="104"/>
        <v>0</v>
      </c>
      <c r="L393" s="16">
        <f t="shared" si="104"/>
        <v>0</v>
      </c>
      <c r="M393" s="17">
        <f t="shared" si="40"/>
        <v>82.669195878714902</v>
      </c>
    </row>
    <row r="394" spans="1:13">
      <c r="A394" t="str">
        <f t="shared" si="80"/>
        <v>109-110</v>
      </c>
      <c r="B394" s="16">
        <f t="shared" ref="B394:L394" si="105">B94*B$299*$P94</f>
        <v>0</v>
      </c>
      <c r="C394" s="16">
        <f t="shared" si="105"/>
        <v>0</v>
      </c>
      <c r="D394" s="16">
        <f t="shared" si="105"/>
        <v>0</v>
      </c>
      <c r="E394" s="16">
        <f t="shared" si="105"/>
        <v>0</v>
      </c>
      <c r="F394" s="16">
        <f t="shared" si="105"/>
        <v>0</v>
      </c>
      <c r="G394" s="16">
        <f t="shared" si="105"/>
        <v>0</v>
      </c>
      <c r="H394" s="16">
        <f t="shared" si="105"/>
        <v>0</v>
      </c>
      <c r="I394" s="16">
        <f t="shared" si="105"/>
        <v>0</v>
      </c>
      <c r="J394" s="16">
        <f t="shared" si="105"/>
        <v>0</v>
      </c>
      <c r="K394" s="16">
        <f t="shared" si="105"/>
        <v>0</v>
      </c>
      <c r="L394" s="16">
        <f t="shared" si="105"/>
        <v>0</v>
      </c>
      <c r="M394" s="17">
        <f t="shared" ref="M394:M457" si="106">SUM(B394:L394)</f>
        <v>0</v>
      </c>
    </row>
    <row r="395" spans="1:13">
      <c r="A395" t="str">
        <f t="shared" si="80"/>
        <v>110-111</v>
      </c>
      <c r="B395" s="16">
        <f t="shared" ref="B395:L395" si="107">B95*B$299*$P95</f>
        <v>0</v>
      </c>
      <c r="C395" s="16">
        <f t="shared" si="107"/>
        <v>40.949748246972383</v>
      </c>
      <c r="D395" s="16">
        <f t="shared" si="107"/>
        <v>0</v>
      </c>
      <c r="E395" s="16">
        <f t="shared" si="107"/>
        <v>0</v>
      </c>
      <c r="F395" s="16">
        <f t="shared" si="107"/>
        <v>0</v>
      </c>
      <c r="G395" s="16">
        <f t="shared" si="107"/>
        <v>0</v>
      </c>
      <c r="H395" s="16">
        <f t="shared" si="107"/>
        <v>0</v>
      </c>
      <c r="I395" s="16">
        <f t="shared" si="107"/>
        <v>0</v>
      </c>
      <c r="J395" s="16">
        <f t="shared" si="107"/>
        <v>0</v>
      </c>
      <c r="K395" s="16">
        <f t="shared" si="107"/>
        <v>0</v>
      </c>
      <c r="L395" s="16">
        <f t="shared" si="107"/>
        <v>0</v>
      </c>
      <c r="M395" s="17">
        <f t="shared" si="106"/>
        <v>40.949748246972383</v>
      </c>
    </row>
    <row r="396" spans="1:13">
      <c r="A396" t="str">
        <f t="shared" si="80"/>
        <v>111-112</v>
      </c>
      <c r="B396" s="16">
        <f t="shared" ref="B396:L396" si="108">B96*B$299*$P96</f>
        <v>0</v>
      </c>
      <c r="C396" s="16">
        <f t="shared" si="108"/>
        <v>81.477165208050636</v>
      </c>
      <c r="D396" s="16">
        <f t="shared" si="108"/>
        <v>0</v>
      </c>
      <c r="E396" s="16">
        <f t="shared" si="108"/>
        <v>0</v>
      </c>
      <c r="F396" s="16">
        <f t="shared" si="108"/>
        <v>0</v>
      </c>
      <c r="G396" s="16">
        <f t="shared" si="108"/>
        <v>0</v>
      </c>
      <c r="H396" s="16">
        <f t="shared" si="108"/>
        <v>0</v>
      </c>
      <c r="I396" s="16">
        <f t="shared" si="108"/>
        <v>0</v>
      </c>
      <c r="J396" s="16">
        <f t="shared" si="108"/>
        <v>0</v>
      </c>
      <c r="K396" s="16">
        <f t="shared" si="108"/>
        <v>0</v>
      </c>
      <c r="L396" s="16">
        <f t="shared" si="108"/>
        <v>0</v>
      </c>
      <c r="M396" s="17">
        <f t="shared" si="106"/>
        <v>81.477165208050636</v>
      </c>
    </row>
    <row r="397" spans="1:13">
      <c r="A397" t="str">
        <f t="shared" si="80"/>
        <v>113-114</v>
      </c>
      <c r="B397" s="16">
        <f t="shared" ref="B397:L397" si="109">B97*B$299*$P97</f>
        <v>0</v>
      </c>
      <c r="C397" s="16">
        <f t="shared" si="109"/>
        <v>0</v>
      </c>
      <c r="D397" s="16">
        <f t="shared" si="109"/>
        <v>0</v>
      </c>
      <c r="E397" s="16">
        <f t="shared" si="109"/>
        <v>0</v>
      </c>
      <c r="F397" s="16">
        <f t="shared" si="109"/>
        <v>0</v>
      </c>
      <c r="G397" s="16">
        <f t="shared" si="109"/>
        <v>0</v>
      </c>
      <c r="H397" s="16">
        <f t="shared" si="109"/>
        <v>0</v>
      </c>
      <c r="I397" s="16">
        <f t="shared" si="109"/>
        <v>0</v>
      </c>
      <c r="J397" s="16">
        <f t="shared" si="109"/>
        <v>0</v>
      </c>
      <c r="K397" s="16">
        <f t="shared" si="109"/>
        <v>0</v>
      </c>
      <c r="L397" s="16">
        <f t="shared" si="109"/>
        <v>0</v>
      </c>
      <c r="M397" s="17">
        <f t="shared" si="106"/>
        <v>0</v>
      </c>
    </row>
    <row r="398" spans="1:13">
      <c r="A398" t="str">
        <f t="shared" si="80"/>
        <v>114-115</v>
      </c>
      <c r="B398" s="16">
        <f t="shared" ref="B398:L398" si="110">B98*B$299*$P98</f>
        <v>0</v>
      </c>
      <c r="C398" s="16">
        <f t="shared" si="110"/>
        <v>40.030905645479699</v>
      </c>
      <c r="D398" s="16">
        <f t="shared" si="110"/>
        <v>0</v>
      </c>
      <c r="E398" s="16">
        <f t="shared" si="110"/>
        <v>0</v>
      </c>
      <c r="F398" s="16">
        <f t="shared" si="110"/>
        <v>0</v>
      </c>
      <c r="G398" s="16">
        <f t="shared" si="110"/>
        <v>0</v>
      </c>
      <c r="H398" s="16">
        <f t="shared" si="110"/>
        <v>0</v>
      </c>
      <c r="I398" s="16">
        <f t="shared" si="110"/>
        <v>0</v>
      </c>
      <c r="J398" s="16">
        <f t="shared" si="110"/>
        <v>0</v>
      </c>
      <c r="K398" s="16">
        <f t="shared" si="110"/>
        <v>0</v>
      </c>
      <c r="L398" s="16">
        <f t="shared" si="110"/>
        <v>0</v>
      </c>
      <c r="M398" s="17">
        <f t="shared" si="106"/>
        <v>40.030905645479699</v>
      </c>
    </row>
    <row r="399" spans="1:13">
      <c r="A399" t="str">
        <f t="shared" si="80"/>
        <v>115-116</v>
      </c>
      <c r="B399" s="16">
        <f t="shared" ref="B399:L399" si="111">B99*B$299*$P99</f>
        <v>0</v>
      </c>
      <c r="C399" s="16">
        <f t="shared" si="111"/>
        <v>39.770526168780798</v>
      </c>
      <c r="D399" s="16">
        <f t="shared" si="111"/>
        <v>0</v>
      </c>
      <c r="E399" s="16">
        <f t="shared" si="111"/>
        <v>0</v>
      </c>
      <c r="F399" s="16">
        <f t="shared" si="111"/>
        <v>0</v>
      </c>
      <c r="G399" s="16">
        <f t="shared" si="111"/>
        <v>0</v>
      </c>
      <c r="H399" s="16">
        <f t="shared" si="111"/>
        <v>0</v>
      </c>
      <c r="I399" s="16">
        <f t="shared" si="111"/>
        <v>0</v>
      </c>
      <c r="J399" s="16">
        <f t="shared" si="111"/>
        <v>0</v>
      </c>
      <c r="K399" s="16">
        <f t="shared" si="111"/>
        <v>0</v>
      </c>
      <c r="L399" s="16">
        <f t="shared" si="111"/>
        <v>0</v>
      </c>
      <c r="M399" s="17">
        <f t="shared" si="106"/>
        <v>39.770526168780798</v>
      </c>
    </row>
    <row r="400" spans="1:13">
      <c r="A400" t="str">
        <f t="shared" si="80"/>
        <v>117-118</v>
      </c>
      <c r="B400" s="16">
        <f t="shared" ref="B400:L400" si="112">B100*B$299*$P100</f>
        <v>0</v>
      </c>
      <c r="C400" s="16">
        <f t="shared" si="112"/>
        <v>0</v>
      </c>
      <c r="D400" s="16">
        <f t="shared" si="112"/>
        <v>0</v>
      </c>
      <c r="E400" s="16">
        <f t="shared" si="112"/>
        <v>0</v>
      </c>
      <c r="F400" s="16">
        <f t="shared" si="112"/>
        <v>0</v>
      </c>
      <c r="G400" s="16">
        <f t="shared" si="112"/>
        <v>0</v>
      </c>
      <c r="H400" s="16">
        <f t="shared" si="112"/>
        <v>0</v>
      </c>
      <c r="I400" s="16">
        <f t="shared" si="112"/>
        <v>0</v>
      </c>
      <c r="J400" s="16">
        <f t="shared" si="112"/>
        <v>0</v>
      </c>
      <c r="K400" s="16">
        <f t="shared" si="112"/>
        <v>0</v>
      </c>
      <c r="L400" s="16">
        <f t="shared" si="112"/>
        <v>0</v>
      </c>
      <c r="M400" s="17">
        <f t="shared" si="106"/>
        <v>0</v>
      </c>
    </row>
    <row r="401" spans="1:13">
      <c r="A401" t="str">
        <f t="shared" si="80"/>
        <v>118-119</v>
      </c>
      <c r="B401" s="16">
        <f t="shared" ref="B401:L401" si="113">B101*B$299*$P101</f>
        <v>0</v>
      </c>
      <c r="C401" s="16">
        <f t="shared" si="113"/>
        <v>0</v>
      </c>
      <c r="D401" s="16">
        <f t="shared" si="113"/>
        <v>64.861727492624667</v>
      </c>
      <c r="E401" s="16">
        <f t="shared" si="113"/>
        <v>0</v>
      </c>
      <c r="F401" s="16">
        <f t="shared" si="113"/>
        <v>0</v>
      </c>
      <c r="G401" s="16">
        <f t="shared" si="113"/>
        <v>0</v>
      </c>
      <c r="H401" s="16">
        <f t="shared" si="113"/>
        <v>0</v>
      </c>
      <c r="I401" s="16">
        <f t="shared" si="113"/>
        <v>0</v>
      </c>
      <c r="J401" s="16">
        <f t="shared" si="113"/>
        <v>0</v>
      </c>
      <c r="K401" s="16">
        <f t="shared" si="113"/>
        <v>0</v>
      </c>
      <c r="L401" s="16">
        <f t="shared" si="113"/>
        <v>0</v>
      </c>
      <c r="M401" s="17">
        <f t="shared" si="106"/>
        <v>64.861727492624667</v>
      </c>
    </row>
    <row r="402" spans="1:13">
      <c r="A402" t="str">
        <f t="shared" si="80"/>
        <v>119-120</v>
      </c>
      <c r="B402" s="16">
        <f t="shared" ref="B402:L402" si="114">B102*B$299*$P102</f>
        <v>0</v>
      </c>
      <c r="C402" s="16">
        <f t="shared" si="114"/>
        <v>0</v>
      </c>
      <c r="D402" s="16">
        <f t="shared" si="114"/>
        <v>0</v>
      </c>
      <c r="E402" s="16">
        <f t="shared" si="114"/>
        <v>0</v>
      </c>
      <c r="F402" s="16">
        <f t="shared" si="114"/>
        <v>0</v>
      </c>
      <c r="G402" s="16">
        <f t="shared" si="114"/>
        <v>0</v>
      </c>
      <c r="H402" s="16">
        <f t="shared" si="114"/>
        <v>0</v>
      </c>
      <c r="I402" s="16">
        <f t="shared" si="114"/>
        <v>0</v>
      </c>
      <c r="J402" s="16">
        <f t="shared" si="114"/>
        <v>0</v>
      </c>
      <c r="K402" s="16">
        <f t="shared" si="114"/>
        <v>0</v>
      </c>
      <c r="L402" s="16">
        <f t="shared" si="114"/>
        <v>0</v>
      </c>
      <c r="M402" s="17">
        <f t="shared" si="106"/>
        <v>0</v>
      </c>
    </row>
    <row r="403" spans="1:13">
      <c r="A403" t="str">
        <f t="shared" si="80"/>
        <v>122-123</v>
      </c>
      <c r="B403" s="16">
        <f t="shared" ref="B403:L403" si="115">B103*B$299*$P103</f>
        <v>0</v>
      </c>
      <c r="C403" s="16">
        <f t="shared" si="115"/>
        <v>37.613567455790282</v>
      </c>
      <c r="D403" s="16">
        <f t="shared" si="115"/>
        <v>0</v>
      </c>
      <c r="E403" s="16">
        <f t="shared" si="115"/>
        <v>0</v>
      </c>
      <c r="F403" s="16">
        <f t="shared" si="115"/>
        <v>0</v>
      </c>
      <c r="G403" s="16">
        <f t="shared" si="115"/>
        <v>0</v>
      </c>
      <c r="H403" s="16">
        <f t="shared" si="115"/>
        <v>0</v>
      </c>
      <c r="I403" s="16">
        <f t="shared" si="115"/>
        <v>0</v>
      </c>
      <c r="J403" s="16">
        <f t="shared" si="115"/>
        <v>0</v>
      </c>
      <c r="K403" s="16">
        <f t="shared" si="115"/>
        <v>0</v>
      </c>
      <c r="L403" s="16">
        <f t="shared" si="115"/>
        <v>0</v>
      </c>
      <c r="M403" s="17">
        <f t="shared" si="106"/>
        <v>37.613567455790282</v>
      </c>
    </row>
    <row r="404" spans="1:13">
      <c r="A404" t="str">
        <f t="shared" si="80"/>
        <v>123-124</v>
      </c>
      <c r="B404" s="16">
        <f t="shared" ref="B404:L404" si="116">B104*B$299*$P104</f>
        <v>0</v>
      </c>
      <c r="C404" s="16">
        <f t="shared" si="116"/>
        <v>74.517599048276523</v>
      </c>
      <c r="D404" s="16">
        <f t="shared" si="116"/>
        <v>0</v>
      </c>
      <c r="E404" s="16">
        <f t="shared" si="116"/>
        <v>0</v>
      </c>
      <c r="F404" s="16">
        <f t="shared" si="116"/>
        <v>0</v>
      </c>
      <c r="G404" s="16">
        <f t="shared" si="116"/>
        <v>0</v>
      </c>
      <c r="H404" s="16">
        <f t="shared" si="116"/>
        <v>0</v>
      </c>
      <c r="I404" s="16">
        <f t="shared" si="116"/>
        <v>0</v>
      </c>
      <c r="J404" s="16">
        <f t="shared" si="116"/>
        <v>0</v>
      </c>
      <c r="K404" s="16">
        <f t="shared" si="116"/>
        <v>0</v>
      </c>
      <c r="L404" s="16">
        <f t="shared" si="116"/>
        <v>0</v>
      </c>
      <c r="M404" s="17">
        <f t="shared" si="106"/>
        <v>74.517599048276523</v>
      </c>
    </row>
    <row r="405" spans="1:13">
      <c r="A405" t="str">
        <f t="shared" si="80"/>
        <v>125-126</v>
      </c>
      <c r="B405" s="16">
        <f t="shared" ref="B405:L405" si="117">B105*B$299*$P105</f>
        <v>0</v>
      </c>
      <c r="C405" s="16">
        <f t="shared" si="117"/>
        <v>36.515327009909981</v>
      </c>
      <c r="D405" s="16">
        <f t="shared" si="117"/>
        <v>0</v>
      </c>
      <c r="E405" s="16">
        <f t="shared" si="117"/>
        <v>0</v>
      </c>
      <c r="F405" s="16">
        <f t="shared" si="117"/>
        <v>0</v>
      </c>
      <c r="G405" s="16">
        <f t="shared" si="117"/>
        <v>0</v>
      </c>
      <c r="H405" s="16">
        <f t="shared" si="117"/>
        <v>0</v>
      </c>
      <c r="I405" s="16">
        <f t="shared" si="117"/>
        <v>0</v>
      </c>
      <c r="J405" s="16">
        <f t="shared" si="117"/>
        <v>0</v>
      </c>
      <c r="K405" s="16">
        <f t="shared" si="117"/>
        <v>0</v>
      </c>
      <c r="L405" s="16">
        <f t="shared" si="117"/>
        <v>0</v>
      </c>
      <c r="M405" s="17">
        <f t="shared" si="106"/>
        <v>36.515327009909981</v>
      </c>
    </row>
    <row r="406" spans="1:13">
      <c r="A406" t="str">
        <f t="shared" si="80"/>
        <v>126-127</v>
      </c>
      <c r="B406" s="16">
        <f t="shared" ref="B406:L406" si="118">B106*B$299*$P106</f>
        <v>0</v>
      </c>
      <c r="C406" s="16">
        <f t="shared" si="118"/>
        <v>36.126848896263752</v>
      </c>
      <c r="D406" s="16">
        <f t="shared" si="118"/>
        <v>0</v>
      </c>
      <c r="E406" s="16">
        <f t="shared" si="118"/>
        <v>0</v>
      </c>
      <c r="F406" s="16">
        <f t="shared" si="118"/>
        <v>0</v>
      </c>
      <c r="G406" s="16">
        <f t="shared" si="118"/>
        <v>0</v>
      </c>
      <c r="H406" s="16">
        <f t="shared" si="118"/>
        <v>0</v>
      </c>
      <c r="I406" s="16">
        <f t="shared" si="118"/>
        <v>0</v>
      </c>
      <c r="J406" s="16">
        <f t="shared" si="118"/>
        <v>0</v>
      </c>
      <c r="K406" s="16">
        <f t="shared" si="118"/>
        <v>0</v>
      </c>
      <c r="L406" s="16">
        <f t="shared" si="118"/>
        <v>0</v>
      </c>
      <c r="M406" s="17">
        <f t="shared" si="106"/>
        <v>36.126848896263752</v>
      </c>
    </row>
    <row r="407" spans="1:13">
      <c r="A407" t="str">
        <f t="shared" si="80"/>
        <v>127-128</v>
      </c>
      <c r="B407" s="16">
        <f t="shared" ref="B407:L407" si="119">B107*B$299*$P107</f>
        <v>0</v>
      </c>
      <c r="C407" s="16">
        <f t="shared" si="119"/>
        <v>71.45473238895012</v>
      </c>
      <c r="D407" s="16">
        <f t="shared" si="119"/>
        <v>0</v>
      </c>
      <c r="E407" s="16">
        <f t="shared" si="119"/>
        <v>0</v>
      </c>
      <c r="F407" s="16">
        <f t="shared" si="119"/>
        <v>0</v>
      </c>
      <c r="G407" s="16">
        <f t="shared" si="119"/>
        <v>0</v>
      </c>
      <c r="H407" s="16">
        <f t="shared" si="119"/>
        <v>0</v>
      </c>
      <c r="I407" s="16">
        <f t="shared" si="119"/>
        <v>0</v>
      </c>
      <c r="J407" s="16">
        <f t="shared" si="119"/>
        <v>0</v>
      </c>
      <c r="K407" s="16">
        <f t="shared" si="119"/>
        <v>0</v>
      </c>
      <c r="L407" s="16">
        <f t="shared" si="119"/>
        <v>0</v>
      </c>
      <c r="M407" s="17">
        <f t="shared" si="106"/>
        <v>71.45473238895012</v>
      </c>
    </row>
    <row r="408" spans="1:13">
      <c r="A408" t="str">
        <f t="shared" si="80"/>
        <v>128-129</v>
      </c>
      <c r="B408" s="16">
        <f t="shared" ref="B408:L408" si="120">B108*B$299*$P108</f>
        <v>0</v>
      </c>
      <c r="C408" s="16">
        <f t="shared" si="120"/>
        <v>35.317000590844778</v>
      </c>
      <c r="D408" s="16">
        <f t="shared" si="120"/>
        <v>117.72333530281593</v>
      </c>
      <c r="E408" s="16">
        <f t="shared" si="120"/>
        <v>0</v>
      </c>
      <c r="F408" s="16">
        <f t="shared" si="120"/>
        <v>0</v>
      </c>
      <c r="G408" s="16">
        <f t="shared" si="120"/>
        <v>0</v>
      </c>
      <c r="H408" s="16">
        <f t="shared" si="120"/>
        <v>0</v>
      </c>
      <c r="I408" s="16">
        <f t="shared" si="120"/>
        <v>0</v>
      </c>
      <c r="J408" s="16">
        <f t="shared" si="120"/>
        <v>0</v>
      </c>
      <c r="K408" s="16">
        <f t="shared" si="120"/>
        <v>0</v>
      </c>
      <c r="L408" s="16">
        <f t="shared" si="120"/>
        <v>0</v>
      </c>
      <c r="M408" s="17">
        <f t="shared" si="106"/>
        <v>153.04033589366071</v>
      </c>
    </row>
    <row r="409" spans="1:13">
      <c r="A409" t="str">
        <f t="shared" si="80"/>
        <v>129-130</v>
      </c>
      <c r="B409" s="16">
        <f t="shared" ref="B409:L409" si="121">B109*B$299*$P109</f>
        <v>0</v>
      </c>
      <c r="C409" s="16">
        <f t="shared" si="121"/>
        <v>0</v>
      </c>
      <c r="D409" s="16">
        <f t="shared" si="121"/>
        <v>58.159795144518412</v>
      </c>
      <c r="E409" s="16">
        <f t="shared" si="121"/>
        <v>0</v>
      </c>
      <c r="F409" s="16">
        <f t="shared" si="121"/>
        <v>0</v>
      </c>
      <c r="G409" s="16">
        <f t="shared" si="121"/>
        <v>0</v>
      </c>
      <c r="H409" s="16">
        <f t="shared" si="121"/>
        <v>0</v>
      </c>
      <c r="I409" s="16">
        <f t="shared" si="121"/>
        <v>0</v>
      </c>
      <c r="J409" s="16">
        <f t="shared" si="121"/>
        <v>0</v>
      </c>
      <c r="K409" s="16">
        <f t="shared" si="121"/>
        <v>0</v>
      </c>
      <c r="L409" s="16">
        <f t="shared" si="121"/>
        <v>0</v>
      </c>
      <c r="M409" s="17">
        <f t="shared" si="106"/>
        <v>58.159795144518412</v>
      </c>
    </row>
    <row r="410" spans="1:13">
      <c r="A410" t="str">
        <f t="shared" si="80"/>
        <v>132-133</v>
      </c>
      <c r="B410" s="16">
        <f t="shared" ref="B410:L410" si="122">B110*B$299*$P110</f>
        <v>0</v>
      </c>
      <c r="C410" s="16">
        <f t="shared" si="122"/>
        <v>67.13851620729271</v>
      </c>
      <c r="D410" s="16">
        <f t="shared" si="122"/>
        <v>0</v>
      </c>
      <c r="E410" s="16">
        <f t="shared" si="122"/>
        <v>0</v>
      </c>
      <c r="F410" s="16">
        <f t="shared" si="122"/>
        <v>0</v>
      </c>
      <c r="G410" s="16">
        <f t="shared" si="122"/>
        <v>0</v>
      </c>
      <c r="H410" s="16">
        <f t="shared" si="122"/>
        <v>0</v>
      </c>
      <c r="I410" s="16">
        <f t="shared" si="122"/>
        <v>0</v>
      </c>
      <c r="J410" s="16">
        <f t="shared" si="122"/>
        <v>0</v>
      </c>
      <c r="K410" s="16">
        <f t="shared" si="122"/>
        <v>0</v>
      </c>
      <c r="L410" s="16">
        <f t="shared" si="122"/>
        <v>0</v>
      </c>
      <c r="M410" s="17">
        <f t="shared" si="106"/>
        <v>67.13851620729271</v>
      </c>
    </row>
    <row r="411" spans="1:13">
      <c r="A411" t="str">
        <f t="shared" si="80"/>
        <v>133-134</v>
      </c>
      <c r="B411" s="16">
        <f t="shared" ref="B411:L411" si="123">B111*B$299*$P111</f>
        <v>0</v>
      </c>
      <c r="C411" s="16">
        <f t="shared" si="123"/>
        <v>33.106417958066963</v>
      </c>
      <c r="D411" s="16">
        <f t="shared" si="123"/>
        <v>0</v>
      </c>
      <c r="E411" s="16">
        <f t="shared" si="123"/>
        <v>0</v>
      </c>
      <c r="F411" s="16">
        <f t="shared" si="123"/>
        <v>0</v>
      </c>
      <c r="G411" s="16">
        <f t="shared" si="123"/>
        <v>0</v>
      </c>
      <c r="H411" s="16">
        <f t="shared" si="123"/>
        <v>0</v>
      </c>
      <c r="I411" s="16">
        <f t="shared" si="123"/>
        <v>0</v>
      </c>
      <c r="J411" s="16">
        <f t="shared" si="123"/>
        <v>0</v>
      </c>
      <c r="K411" s="16">
        <f t="shared" si="123"/>
        <v>0</v>
      </c>
      <c r="L411" s="16">
        <f t="shared" si="123"/>
        <v>0</v>
      </c>
      <c r="M411" s="17">
        <f t="shared" si="106"/>
        <v>33.106417958066963</v>
      </c>
    </row>
    <row r="412" spans="1:13">
      <c r="A412" t="str">
        <f t="shared" si="80"/>
        <v>134-135</v>
      </c>
      <c r="B412" s="16">
        <f t="shared" ref="B412:L412" si="124">B112*B$299*$P112</f>
        <v>0</v>
      </c>
      <c r="C412" s="16">
        <f t="shared" si="124"/>
        <v>65.266986553736928</v>
      </c>
      <c r="D412" s="16">
        <f t="shared" si="124"/>
        <v>0</v>
      </c>
      <c r="E412" s="16">
        <f t="shared" si="124"/>
        <v>0</v>
      </c>
      <c r="F412" s="16">
        <f t="shared" si="124"/>
        <v>0</v>
      </c>
      <c r="G412" s="16">
        <f t="shared" si="124"/>
        <v>0</v>
      </c>
      <c r="H412" s="16">
        <f t="shared" si="124"/>
        <v>0</v>
      </c>
      <c r="I412" s="16">
        <f t="shared" si="124"/>
        <v>0</v>
      </c>
      <c r="J412" s="16">
        <f t="shared" si="124"/>
        <v>0</v>
      </c>
      <c r="K412" s="16">
        <f t="shared" si="124"/>
        <v>0</v>
      </c>
      <c r="L412" s="16">
        <f t="shared" si="124"/>
        <v>0</v>
      </c>
      <c r="M412" s="17">
        <f t="shared" si="106"/>
        <v>65.266986553736928</v>
      </c>
    </row>
    <row r="413" spans="1:13">
      <c r="A413" t="str">
        <f t="shared" si="80"/>
        <v>135-136</v>
      </c>
      <c r="B413" s="16">
        <f t="shared" ref="B413:L413" si="125">B113*B$299*$P113</f>
        <v>0</v>
      </c>
      <c r="C413" s="16">
        <f t="shared" si="125"/>
        <v>0</v>
      </c>
      <c r="D413" s="16">
        <f t="shared" si="125"/>
        <v>0</v>
      </c>
      <c r="E413" s="16">
        <f t="shared" si="125"/>
        <v>0</v>
      </c>
      <c r="F413" s="16">
        <f t="shared" si="125"/>
        <v>0</v>
      </c>
      <c r="G413" s="16">
        <f t="shared" si="125"/>
        <v>0</v>
      </c>
      <c r="H413" s="16">
        <f t="shared" si="125"/>
        <v>0</v>
      </c>
      <c r="I413" s="16">
        <f t="shared" si="125"/>
        <v>0</v>
      </c>
      <c r="J413" s="16">
        <f t="shared" si="125"/>
        <v>0</v>
      </c>
      <c r="K413" s="16">
        <f t="shared" si="125"/>
        <v>0</v>
      </c>
      <c r="L413" s="16">
        <f t="shared" si="125"/>
        <v>0</v>
      </c>
      <c r="M413" s="17">
        <f t="shared" si="106"/>
        <v>0</v>
      </c>
    </row>
    <row r="414" spans="1:13">
      <c r="A414" t="str">
        <f t="shared" si="80"/>
        <v>137-138</v>
      </c>
      <c r="B414" s="16">
        <f t="shared" ref="B414:L414" si="126">B114*B$299*$P114</f>
        <v>0</v>
      </c>
      <c r="C414" s="16">
        <f t="shared" si="126"/>
        <v>0</v>
      </c>
      <c r="D414" s="16">
        <f t="shared" si="126"/>
        <v>0</v>
      </c>
      <c r="E414" s="16">
        <f t="shared" si="126"/>
        <v>0</v>
      </c>
      <c r="F414" s="16">
        <f t="shared" si="126"/>
        <v>0</v>
      </c>
      <c r="G414" s="16">
        <f t="shared" si="126"/>
        <v>0</v>
      </c>
      <c r="H414" s="16">
        <f t="shared" si="126"/>
        <v>0</v>
      </c>
      <c r="I414" s="16">
        <f t="shared" si="126"/>
        <v>0</v>
      </c>
      <c r="J414" s="16">
        <f t="shared" si="126"/>
        <v>0</v>
      </c>
      <c r="K414" s="16">
        <f t="shared" si="126"/>
        <v>0</v>
      </c>
      <c r="L414" s="16">
        <f t="shared" si="126"/>
        <v>0</v>
      </c>
      <c r="M414" s="17">
        <f t="shared" si="106"/>
        <v>0</v>
      </c>
    </row>
    <row r="415" spans="1:13">
      <c r="A415" t="str">
        <f t="shared" si="80"/>
        <v>138-139</v>
      </c>
      <c r="B415" s="16">
        <f t="shared" ref="B415:L415" si="127">B115*B$299*$P115</f>
        <v>0</v>
      </c>
      <c r="C415" s="16">
        <f t="shared" si="127"/>
        <v>0</v>
      </c>
      <c r="D415" s="16">
        <f t="shared" si="127"/>
        <v>0</v>
      </c>
      <c r="E415" s="16">
        <f t="shared" si="127"/>
        <v>0</v>
      </c>
      <c r="F415" s="16">
        <f t="shared" si="127"/>
        <v>0</v>
      </c>
      <c r="G415" s="16">
        <f t="shared" si="127"/>
        <v>0</v>
      </c>
      <c r="H415" s="16">
        <f t="shared" si="127"/>
        <v>0</v>
      </c>
      <c r="I415" s="16">
        <f t="shared" si="127"/>
        <v>0</v>
      </c>
      <c r="J415" s="16">
        <f t="shared" si="127"/>
        <v>0</v>
      </c>
      <c r="K415" s="16">
        <f t="shared" si="127"/>
        <v>0</v>
      </c>
      <c r="L415" s="16">
        <f t="shared" si="127"/>
        <v>0</v>
      </c>
      <c r="M415" s="17">
        <f t="shared" si="106"/>
        <v>0</v>
      </c>
    </row>
    <row r="416" spans="1:13">
      <c r="A416" t="str">
        <f t="shared" si="80"/>
        <v>139-140</v>
      </c>
      <c r="B416" s="16">
        <f t="shared" ref="B416:L416" si="128">B116*B$299*$P116</f>
        <v>0</v>
      </c>
      <c r="C416" s="16">
        <f t="shared" si="128"/>
        <v>60.245497757093844</v>
      </c>
      <c r="D416" s="16">
        <f t="shared" si="128"/>
        <v>0</v>
      </c>
      <c r="E416" s="16">
        <f t="shared" si="128"/>
        <v>0</v>
      </c>
      <c r="F416" s="16">
        <f t="shared" si="128"/>
        <v>0</v>
      </c>
      <c r="G416" s="16">
        <f t="shared" si="128"/>
        <v>0</v>
      </c>
      <c r="H416" s="16">
        <f t="shared" si="128"/>
        <v>0</v>
      </c>
      <c r="I416" s="16">
        <f t="shared" si="128"/>
        <v>0</v>
      </c>
      <c r="J416" s="16">
        <f t="shared" si="128"/>
        <v>0</v>
      </c>
      <c r="K416" s="16">
        <f t="shared" si="128"/>
        <v>0</v>
      </c>
      <c r="L416" s="16">
        <f t="shared" si="128"/>
        <v>0</v>
      </c>
      <c r="M416" s="17">
        <f t="shared" si="106"/>
        <v>60.245497757093844</v>
      </c>
    </row>
    <row r="417" spans="1:13">
      <c r="A417" t="str">
        <f t="shared" si="80"/>
        <v>141-142</v>
      </c>
      <c r="B417" s="16">
        <f t="shared" ref="B417:L417" si="129">B117*B$299*$P117</f>
        <v>0</v>
      </c>
      <c r="C417" s="16">
        <f t="shared" si="129"/>
        <v>0</v>
      </c>
      <c r="D417" s="16">
        <f t="shared" si="129"/>
        <v>48.421883564437401</v>
      </c>
      <c r="E417" s="16">
        <f t="shared" si="129"/>
        <v>0</v>
      </c>
      <c r="F417" s="16">
        <f t="shared" si="129"/>
        <v>0</v>
      </c>
      <c r="G417" s="16">
        <f t="shared" si="129"/>
        <v>0</v>
      </c>
      <c r="H417" s="16">
        <f t="shared" si="129"/>
        <v>0</v>
      </c>
      <c r="I417" s="16">
        <f t="shared" si="129"/>
        <v>0</v>
      </c>
      <c r="J417" s="16">
        <f t="shared" si="129"/>
        <v>0</v>
      </c>
      <c r="K417" s="16">
        <f t="shared" si="129"/>
        <v>0</v>
      </c>
      <c r="L417" s="16">
        <f t="shared" si="129"/>
        <v>0</v>
      </c>
      <c r="M417" s="17">
        <f t="shared" si="106"/>
        <v>48.421883564437401</v>
      </c>
    </row>
    <row r="418" spans="1:13">
      <c r="A418" t="str">
        <f t="shared" si="80"/>
        <v>143-144</v>
      </c>
      <c r="B418" s="16">
        <f t="shared" ref="B418:L418" si="130">B118*B$299*$P118</f>
        <v>0</v>
      </c>
      <c r="C418" s="16">
        <f t="shared" si="130"/>
        <v>55.896229269991217</v>
      </c>
      <c r="D418" s="16">
        <f t="shared" si="130"/>
        <v>0</v>
      </c>
      <c r="E418" s="16">
        <f t="shared" si="130"/>
        <v>0</v>
      </c>
      <c r="F418" s="16">
        <f t="shared" si="130"/>
        <v>0</v>
      </c>
      <c r="G418" s="16">
        <f t="shared" si="130"/>
        <v>0</v>
      </c>
      <c r="H418" s="16">
        <f t="shared" si="130"/>
        <v>0</v>
      </c>
      <c r="I418" s="16">
        <f t="shared" si="130"/>
        <v>0</v>
      </c>
      <c r="J418" s="16">
        <f t="shared" si="130"/>
        <v>0</v>
      </c>
      <c r="K418" s="16">
        <f t="shared" si="130"/>
        <v>0</v>
      </c>
      <c r="L418" s="16">
        <f t="shared" si="130"/>
        <v>0</v>
      </c>
      <c r="M418" s="17">
        <f t="shared" si="106"/>
        <v>55.896229269991217</v>
      </c>
    </row>
    <row r="419" spans="1:13">
      <c r="A419" t="str">
        <f t="shared" si="80"/>
        <v>144-145</v>
      </c>
      <c r="B419" s="16">
        <f t="shared" ref="B419:L419" si="131">B119*B$299*$P119</f>
        <v>0</v>
      </c>
      <c r="C419" s="16">
        <f t="shared" si="131"/>
        <v>27.38275217264658</v>
      </c>
      <c r="D419" s="16">
        <f t="shared" si="131"/>
        <v>0</v>
      </c>
      <c r="E419" s="16">
        <f t="shared" si="131"/>
        <v>0</v>
      </c>
      <c r="F419" s="16">
        <f t="shared" si="131"/>
        <v>0</v>
      </c>
      <c r="G419" s="16">
        <f t="shared" si="131"/>
        <v>0</v>
      </c>
      <c r="H419" s="16">
        <f t="shared" si="131"/>
        <v>0</v>
      </c>
      <c r="I419" s="16">
        <f t="shared" si="131"/>
        <v>0</v>
      </c>
      <c r="J419" s="16">
        <f t="shared" si="131"/>
        <v>0</v>
      </c>
      <c r="K419" s="16">
        <f t="shared" si="131"/>
        <v>0</v>
      </c>
      <c r="L419" s="16">
        <f t="shared" si="131"/>
        <v>0</v>
      </c>
      <c r="M419" s="17">
        <f t="shared" si="106"/>
        <v>27.38275217264658</v>
      </c>
    </row>
    <row r="420" spans="1:13">
      <c r="A420" t="str">
        <f t="shared" si="80"/>
        <v>145-146</v>
      </c>
      <c r="B420" s="16">
        <f t="shared" ref="B420:L420" si="132">B120*B$299*$P120</f>
        <v>0</v>
      </c>
      <c r="C420" s="16">
        <f t="shared" si="132"/>
        <v>26.809048658723075</v>
      </c>
      <c r="D420" s="16">
        <f t="shared" si="132"/>
        <v>0</v>
      </c>
      <c r="E420" s="16">
        <f t="shared" si="132"/>
        <v>0</v>
      </c>
      <c r="F420" s="16">
        <f t="shared" si="132"/>
        <v>0</v>
      </c>
      <c r="G420" s="16">
        <f t="shared" si="132"/>
        <v>0</v>
      </c>
      <c r="H420" s="16">
        <f t="shared" si="132"/>
        <v>0</v>
      </c>
      <c r="I420" s="16">
        <f t="shared" si="132"/>
        <v>0</v>
      </c>
      <c r="J420" s="16">
        <f t="shared" si="132"/>
        <v>0</v>
      </c>
      <c r="K420" s="16">
        <f t="shared" si="132"/>
        <v>0</v>
      </c>
      <c r="L420" s="16">
        <f t="shared" si="132"/>
        <v>0</v>
      </c>
      <c r="M420" s="17">
        <f t="shared" si="106"/>
        <v>26.809048658723075</v>
      </c>
    </row>
    <row r="421" spans="1:13">
      <c r="A421" t="str">
        <f t="shared" si="80"/>
        <v>147-148</v>
      </c>
      <c r="B421" s="16">
        <f t="shared" ref="B421:L421" si="133">B121*B$299*$P121</f>
        <v>0</v>
      </c>
      <c r="C421" s="16">
        <f t="shared" si="133"/>
        <v>25.637319986277252</v>
      </c>
      <c r="D421" s="16">
        <f t="shared" si="133"/>
        <v>85.457733287590841</v>
      </c>
      <c r="E421" s="16">
        <f t="shared" si="133"/>
        <v>0</v>
      </c>
      <c r="F421" s="16">
        <f t="shared" si="133"/>
        <v>0</v>
      </c>
      <c r="G421" s="16">
        <f t="shared" si="133"/>
        <v>0</v>
      </c>
      <c r="H421" s="16">
        <f t="shared" si="133"/>
        <v>0</v>
      </c>
      <c r="I421" s="16">
        <f t="shared" si="133"/>
        <v>0</v>
      </c>
      <c r="J421" s="16">
        <f t="shared" si="133"/>
        <v>0</v>
      </c>
      <c r="K421" s="16">
        <f t="shared" si="133"/>
        <v>0</v>
      </c>
      <c r="L421" s="16">
        <f t="shared" si="133"/>
        <v>0</v>
      </c>
      <c r="M421" s="17">
        <f t="shared" si="106"/>
        <v>111.09505327386809</v>
      </c>
    </row>
    <row r="422" spans="1:13">
      <c r="A422" t="str">
        <f t="shared" si="80"/>
        <v>148-149</v>
      </c>
      <c r="B422" s="16">
        <f t="shared" ref="B422:L422" si="134">B122*B$299*$P122</f>
        <v>0</v>
      </c>
      <c r="C422" s="16">
        <f t="shared" si="134"/>
        <v>50.079303495318719</v>
      </c>
      <c r="D422" s="16">
        <f t="shared" si="134"/>
        <v>0</v>
      </c>
      <c r="E422" s="16">
        <f t="shared" si="134"/>
        <v>0</v>
      </c>
      <c r="F422" s="16">
        <f t="shared" si="134"/>
        <v>0</v>
      </c>
      <c r="G422" s="16">
        <f t="shared" si="134"/>
        <v>0</v>
      </c>
      <c r="H422" s="16">
        <f t="shared" si="134"/>
        <v>0</v>
      </c>
      <c r="I422" s="16">
        <f t="shared" si="134"/>
        <v>0</v>
      </c>
      <c r="J422" s="16">
        <f t="shared" si="134"/>
        <v>0</v>
      </c>
      <c r="K422" s="16">
        <f t="shared" si="134"/>
        <v>0</v>
      </c>
      <c r="L422" s="16">
        <f t="shared" si="134"/>
        <v>0</v>
      </c>
      <c r="M422" s="17">
        <f t="shared" si="106"/>
        <v>50.079303495318719</v>
      </c>
    </row>
    <row r="423" spans="1:13">
      <c r="A423" t="str">
        <f t="shared" si="80"/>
        <v>149-150</v>
      </c>
      <c r="B423" s="16">
        <f t="shared" ref="B423:L423" si="135">B123*B$299*$P123</f>
        <v>0</v>
      </c>
      <c r="C423" s="16">
        <f t="shared" si="135"/>
        <v>48.868712377109112</v>
      </c>
      <c r="D423" s="16">
        <f t="shared" si="135"/>
        <v>0</v>
      </c>
      <c r="E423" s="16">
        <f t="shared" si="135"/>
        <v>0</v>
      </c>
      <c r="F423" s="16">
        <f t="shared" si="135"/>
        <v>0</v>
      </c>
      <c r="G423" s="16">
        <f t="shared" si="135"/>
        <v>0</v>
      </c>
      <c r="H423" s="16">
        <f t="shared" si="135"/>
        <v>0</v>
      </c>
      <c r="I423" s="16">
        <f t="shared" si="135"/>
        <v>0</v>
      </c>
      <c r="J423" s="16">
        <f t="shared" si="135"/>
        <v>0</v>
      </c>
      <c r="K423" s="16">
        <f t="shared" si="135"/>
        <v>0</v>
      </c>
      <c r="L423" s="16">
        <f t="shared" si="135"/>
        <v>0</v>
      </c>
      <c r="M423" s="17">
        <f t="shared" si="106"/>
        <v>48.868712377109112</v>
      </c>
    </row>
    <row r="424" spans="1:13">
      <c r="A424" t="str">
        <f t="shared" si="80"/>
        <v>150-151</v>
      </c>
      <c r="B424" s="16">
        <f t="shared" ref="B424:L424" si="136">B124*B$299*$P124</f>
        <v>0</v>
      </c>
      <c r="C424" s="16">
        <f t="shared" si="136"/>
        <v>47.643235375707633</v>
      </c>
      <c r="D424" s="16">
        <f t="shared" si="136"/>
        <v>0</v>
      </c>
      <c r="E424" s="16">
        <f t="shared" si="136"/>
        <v>0</v>
      </c>
      <c r="F424" s="16">
        <f t="shared" si="136"/>
        <v>0</v>
      </c>
      <c r="G424" s="16">
        <f t="shared" si="136"/>
        <v>0</v>
      </c>
      <c r="H424" s="16">
        <f t="shared" si="136"/>
        <v>0</v>
      </c>
      <c r="I424" s="16">
        <f t="shared" si="136"/>
        <v>0</v>
      </c>
      <c r="J424" s="16">
        <f t="shared" si="136"/>
        <v>0</v>
      </c>
      <c r="K424" s="16">
        <f t="shared" si="136"/>
        <v>0</v>
      </c>
      <c r="L424" s="16">
        <f t="shared" si="136"/>
        <v>0</v>
      </c>
      <c r="M424" s="17">
        <f t="shared" si="106"/>
        <v>47.643235375707633</v>
      </c>
    </row>
    <row r="425" spans="1:13">
      <c r="A425" t="str">
        <f t="shared" si="80"/>
        <v>151-152</v>
      </c>
      <c r="B425" s="16">
        <f t="shared" ref="B425:L425" si="137">B125*B$299*$P125</f>
        <v>0</v>
      </c>
      <c r="C425" s="16">
        <f t="shared" si="137"/>
        <v>69.604868674920482</v>
      </c>
      <c r="D425" s="16">
        <f t="shared" si="137"/>
        <v>0</v>
      </c>
      <c r="E425" s="16">
        <f t="shared" si="137"/>
        <v>0</v>
      </c>
      <c r="F425" s="16">
        <f t="shared" si="137"/>
        <v>0</v>
      </c>
      <c r="G425" s="16">
        <f t="shared" si="137"/>
        <v>0</v>
      </c>
      <c r="H425" s="16">
        <f t="shared" si="137"/>
        <v>0</v>
      </c>
      <c r="I425" s="16">
        <f t="shared" si="137"/>
        <v>0</v>
      </c>
      <c r="J425" s="16">
        <f t="shared" si="137"/>
        <v>0</v>
      </c>
      <c r="K425" s="16">
        <f t="shared" si="137"/>
        <v>0</v>
      </c>
      <c r="L425" s="16">
        <f t="shared" si="137"/>
        <v>0</v>
      </c>
      <c r="M425" s="17">
        <f t="shared" si="106"/>
        <v>69.604868674920482</v>
      </c>
    </row>
    <row r="426" spans="1:13">
      <c r="A426" t="str">
        <f t="shared" si="80"/>
        <v>152-153</v>
      </c>
      <c r="B426" s="16">
        <f t="shared" ref="B426:L426" si="138">B126*B$299*$P126</f>
        <v>0</v>
      </c>
      <c r="C426" s="16">
        <f t="shared" si="138"/>
        <v>0</v>
      </c>
      <c r="D426" s="16">
        <f t="shared" si="138"/>
        <v>188.12133880278776</v>
      </c>
      <c r="E426" s="16">
        <f t="shared" si="138"/>
        <v>0</v>
      </c>
      <c r="F426" s="16">
        <f t="shared" si="138"/>
        <v>0</v>
      </c>
      <c r="G426" s="16">
        <f t="shared" si="138"/>
        <v>0</v>
      </c>
      <c r="H426" s="16">
        <f t="shared" si="138"/>
        <v>0</v>
      </c>
      <c r="I426" s="16">
        <f t="shared" si="138"/>
        <v>0</v>
      </c>
      <c r="J426" s="16">
        <f t="shared" si="138"/>
        <v>0</v>
      </c>
      <c r="K426" s="16">
        <f t="shared" si="138"/>
        <v>0</v>
      </c>
      <c r="L426" s="16">
        <f t="shared" si="138"/>
        <v>0</v>
      </c>
      <c r="M426" s="17">
        <f t="shared" si="106"/>
        <v>188.12133880278776</v>
      </c>
    </row>
    <row r="427" spans="1:13">
      <c r="A427" t="str">
        <f t="shared" si="80"/>
        <v>153-154</v>
      </c>
      <c r="B427" s="16">
        <f t="shared" ref="B427:L427" si="139">B127*B$299*$P127</f>
        <v>0</v>
      </c>
      <c r="C427" s="16">
        <f t="shared" si="139"/>
        <v>175.52497592934651</v>
      </c>
      <c r="D427" s="16">
        <f t="shared" si="139"/>
        <v>0</v>
      </c>
      <c r="E427" s="16">
        <f t="shared" si="139"/>
        <v>0</v>
      </c>
      <c r="F427" s="16">
        <f t="shared" si="139"/>
        <v>0</v>
      </c>
      <c r="G427" s="16">
        <f t="shared" si="139"/>
        <v>0</v>
      </c>
      <c r="H427" s="16">
        <f t="shared" si="139"/>
        <v>0</v>
      </c>
      <c r="I427" s="16">
        <f t="shared" si="139"/>
        <v>0</v>
      </c>
      <c r="J427" s="16">
        <f t="shared" si="139"/>
        <v>0</v>
      </c>
      <c r="K427" s="16">
        <f t="shared" si="139"/>
        <v>0</v>
      </c>
      <c r="L427" s="16">
        <f t="shared" si="139"/>
        <v>0</v>
      </c>
      <c r="M427" s="17">
        <f t="shared" si="106"/>
        <v>175.52497592934651</v>
      </c>
    </row>
    <row r="428" spans="1:13">
      <c r="A428" t="str">
        <f t="shared" si="80"/>
        <v>154-155</v>
      </c>
      <c r="B428" s="16">
        <f t="shared" ref="B428:L428" si="140">B128*B$299*$P128</f>
        <v>0</v>
      </c>
      <c r="C428" s="16">
        <f t="shared" si="140"/>
        <v>42.599999999999987</v>
      </c>
      <c r="D428" s="16">
        <f t="shared" si="140"/>
        <v>70.999999999999986</v>
      </c>
      <c r="E428" s="16">
        <f t="shared" si="140"/>
        <v>99.399999999999977</v>
      </c>
      <c r="F428" s="16">
        <f t="shared" si="140"/>
        <v>0</v>
      </c>
      <c r="G428" s="16">
        <f t="shared" si="140"/>
        <v>0</v>
      </c>
      <c r="H428" s="16">
        <f t="shared" si="140"/>
        <v>0</v>
      </c>
      <c r="I428" s="16">
        <f t="shared" si="140"/>
        <v>0</v>
      </c>
      <c r="J428" s="16">
        <f t="shared" si="140"/>
        <v>0</v>
      </c>
      <c r="K428" s="16">
        <f t="shared" si="140"/>
        <v>0</v>
      </c>
      <c r="L428" s="16">
        <f t="shared" si="140"/>
        <v>0</v>
      </c>
      <c r="M428" s="17">
        <f t="shared" si="106"/>
        <v>212.99999999999994</v>
      </c>
    </row>
    <row r="429" spans="1:13">
      <c r="A429" t="str">
        <f t="shared" si="80"/>
        <v>155-156</v>
      </c>
      <c r="B429" s="16">
        <f t="shared" ref="B429:L429" si="141">B129*B$299*$P129</f>
        <v>0</v>
      </c>
      <c r="C429" s="16">
        <f t="shared" si="141"/>
        <v>20.652889822493965</v>
      </c>
      <c r="D429" s="16">
        <f t="shared" si="141"/>
        <v>0</v>
      </c>
      <c r="E429" s="16">
        <f t="shared" si="141"/>
        <v>0</v>
      </c>
      <c r="F429" s="16">
        <f t="shared" si="141"/>
        <v>0</v>
      </c>
      <c r="G429" s="16">
        <f t="shared" si="141"/>
        <v>0</v>
      </c>
      <c r="H429" s="16">
        <f t="shared" si="141"/>
        <v>0</v>
      </c>
      <c r="I429" s="16">
        <f t="shared" si="141"/>
        <v>0</v>
      </c>
      <c r="J429" s="16">
        <f t="shared" si="141"/>
        <v>0</v>
      </c>
      <c r="K429" s="16">
        <f t="shared" si="141"/>
        <v>0</v>
      </c>
      <c r="L429" s="16">
        <f t="shared" si="141"/>
        <v>0</v>
      </c>
      <c r="M429" s="17">
        <f t="shared" si="106"/>
        <v>20.652889822493965</v>
      </c>
    </row>
    <row r="430" spans="1:13">
      <c r="A430" t="str">
        <f t="shared" si="80"/>
        <v>156-157</v>
      </c>
      <c r="B430" s="16">
        <f t="shared" ref="B430:L430" si="142">B130*B$299*$P130</f>
        <v>0</v>
      </c>
      <c r="C430" s="16">
        <f t="shared" si="142"/>
        <v>59.998465724036826</v>
      </c>
      <c r="D430" s="16">
        <f t="shared" si="142"/>
        <v>33.332480957798239</v>
      </c>
      <c r="E430" s="16">
        <f t="shared" si="142"/>
        <v>0</v>
      </c>
      <c r="F430" s="16">
        <f t="shared" si="142"/>
        <v>0</v>
      </c>
      <c r="G430" s="16">
        <f t="shared" si="142"/>
        <v>0</v>
      </c>
      <c r="H430" s="16">
        <f t="shared" si="142"/>
        <v>0</v>
      </c>
      <c r="I430" s="16">
        <f t="shared" si="142"/>
        <v>0</v>
      </c>
      <c r="J430" s="16">
        <f t="shared" si="142"/>
        <v>0</v>
      </c>
      <c r="K430" s="16">
        <f t="shared" si="142"/>
        <v>0</v>
      </c>
      <c r="L430" s="16">
        <f t="shared" si="142"/>
        <v>0</v>
      </c>
      <c r="M430" s="17">
        <f t="shared" si="106"/>
        <v>93.330946681835059</v>
      </c>
    </row>
    <row r="431" spans="1:13">
      <c r="A431" t="str">
        <f t="shared" si="80"/>
        <v>157-158</v>
      </c>
      <c r="B431" s="16">
        <f t="shared" ref="B431:L431" si="143">B131*B$299*$P131</f>
        <v>0</v>
      </c>
      <c r="C431" s="16">
        <f t="shared" si="143"/>
        <v>0</v>
      </c>
      <c r="D431" s="16">
        <f t="shared" si="143"/>
        <v>32.233325481507826</v>
      </c>
      <c r="E431" s="16">
        <f t="shared" si="143"/>
        <v>0</v>
      </c>
      <c r="F431" s="16">
        <f t="shared" si="143"/>
        <v>0</v>
      </c>
      <c r="G431" s="16">
        <f t="shared" si="143"/>
        <v>0</v>
      </c>
      <c r="H431" s="16">
        <f t="shared" si="143"/>
        <v>0</v>
      </c>
      <c r="I431" s="16">
        <f t="shared" si="143"/>
        <v>0</v>
      </c>
      <c r="J431" s="16">
        <f t="shared" si="143"/>
        <v>0</v>
      </c>
      <c r="K431" s="16">
        <f t="shared" si="143"/>
        <v>0</v>
      </c>
      <c r="L431" s="16">
        <f t="shared" si="143"/>
        <v>0</v>
      </c>
      <c r="M431" s="17">
        <f t="shared" si="106"/>
        <v>32.233325481507826</v>
      </c>
    </row>
    <row r="432" spans="1:13">
      <c r="A432" t="str">
        <f t="shared" si="80"/>
        <v>158-159</v>
      </c>
      <c r="B432" s="16">
        <f t="shared" ref="B432:L432" si="144">B132*B$299*$P132</f>
        <v>0</v>
      </c>
      <c r="C432" s="16">
        <f t="shared" si="144"/>
        <v>74.698443412858765</v>
      </c>
      <c r="D432" s="16">
        <f t="shared" si="144"/>
        <v>31.124351422024489</v>
      </c>
      <c r="E432" s="16">
        <f t="shared" si="144"/>
        <v>0</v>
      </c>
      <c r="F432" s="16">
        <f t="shared" si="144"/>
        <v>0</v>
      </c>
      <c r="G432" s="16">
        <f t="shared" si="144"/>
        <v>0</v>
      </c>
      <c r="H432" s="16">
        <f t="shared" si="144"/>
        <v>0</v>
      </c>
      <c r="I432" s="16">
        <f t="shared" si="144"/>
        <v>0</v>
      </c>
      <c r="J432" s="16">
        <f t="shared" si="144"/>
        <v>0</v>
      </c>
      <c r="K432" s="16">
        <f t="shared" si="144"/>
        <v>0</v>
      </c>
      <c r="L432" s="16">
        <f t="shared" si="144"/>
        <v>0</v>
      </c>
      <c r="M432" s="17">
        <f t="shared" si="106"/>
        <v>105.82279483488325</v>
      </c>
    </row>
    <row r="433" spans="1:13">
      <c r="A433" t="str">
        <f t="shared" si="80"/>
        <v>159-160</v>
      </c>
      <c r="B433" s="16">
        <f t="shared" ref="B433:L433" si="145">B133*B$299*$P133</f>
        <v>0</v>
      </c>
      <c r="C433" s="16">
        <f t="shared" si="145"/>
        <v>72.014151800615195</v>
      </c>
      <c r="D433" s="16">
        <f t="shared" si="145"/>
        <v>30.005896583589664</v>
      </c>
      <c r="E433" s="16">
        <f t="shared" si="145"/>
        <v>0</v>
      </c>
      <c r="F433" s="16">
        <f t="shared" si="145"/>
        <v>0</v>
      </c>
      <c r="G433" s="16">
        <f t="shared" si="145"/>
        <v>0</v>
      </c>
      <c r="H433" s="16">
        <f t="shared" si="145"/>
        <v>0</v>
      </c>
      <c r="I433" s="16">
        <f t="shared" si="145"/>
        <v>0</v>
      </c>
      <c r="J433" s="16">
        <f t="shared" si="145"/>
        <v>0</v>
      </c>
      <c r="K433" s="16">
        <f t="shared" si="145"/>
        <v>0</v>
      </c>
      <c r="L433" s="16">
        <f t="shared" si="145"/>
        <v>0</v>
      </c>
      <c r="M433" s="17">
        <f t="shared" si="106"/>
        <v>102.02004838420486</v>
      </c>
    </row>
    <row r="434" spans="1:13">
      <c r="A434" t="str">
        <f t="shared" ref="A434:A497" si="146">A134</f>
        <v>160-161</v>
      </c>
      <c r="B434" s="16">
        <f t="shared" ref="B434:L434" si="147">B134*B$299*$P134</f>
        <v>0</v>
      </c>
      <c r="C434" s="16">
        <f t="shared" si="147"/>
        <v>69.307923980116385</v>
      </c>
      <c r="D434" s="16">
        <f t="shared" si="147"/>
        <v>28.878301658381829</v>
      </c>
      <c r="E434" s="16">
        <f t="shared" si="147"/>
        <v>80.859244643469111</v>
      </c>
      <c r="F434" s="16">
        <f t="shared" si="147"/>
        <v>0</v>
      </c>
      <c r="G434" s="16">
        <f t="shared" si="147"/>
        <v>0</v>
      </c>
      <c r="H434" s="16">
        <f t="shared" si="147"/>
        <v>0</v>
      </c>
      <c r="I434" s="16">
        <f t="shared" si="147"/>
        <v>0</v>
      </c>
      <c r="J434" s="16">
        <f t="shared" si="147"/>
        <v>0</v>
      </c>
      <c r="K434" s="16">
        <f t="shared" si="147"/>
        <v>0</v>
      </c>
      <c r="L434" s="16">
        <f t="shared" si="147"/>
        <v>0</v>
      </c>
      <c r="M434" s="17">
        <f t="shared" si="106"/>
        <v>179.04547028196731</v>
      </c>
    </row>
    <row r="435" spans="1:13">
      <c r="A435" t="str">
        <f t="shared" si="146"/>
        <v>161-162</v>
      </c>
      <c r="B435" s="16">
        <f t="shared" ref="B435:L435" si="148">B135*B$299*$P135</f>
        <v>0</v>
      </c>
      <c r="C435" s="16">
        <f t="shared" si="148"/>
        <v>66.580584294572247</v>
      </c>
      <c r="D435" s="16">
        <f t="shared" si="148"/>
        <v>83.225730368215324</v>
      </c>
      <c r="E435" s="16">
        <f t="shared" si="148"/>
        <v>38.838674171833809</v>
      </c>
      <c r="F435" s="16">
        <f t="shared" si="148"/>
        <v>0</v>
      </c>
      <c r="G435" s="16">
        <f t="shared" si="148"/>
        <v>0</v>
      </c>
      <c r="H435" s="16">
        <f t="shared" si="148"/>
        <v>0</v>
      </c>
      <c r="I435" s="16">
        <f t="shared" si="148"/>
        <v>0</v>
      </c>
      <c r="J435" s="16">
        <f t="shared" si="148"/>
        <v>0</v>
      </c>
      <c r="K435" s="16">
        <f t="shared" si="148"/>
        <v>0</v>
      </c>
      <c r="L435" s="16">
        <f t="shared" si="148"/>
        <v>0</v>
      </c>
      <c r="M435" s="17">
        <f t="shared" si="106"/>
        <v>188.64498883462139</v>
      </c>
    </row>
    <row r="436" spans="1:13">
      <c r="A436" t="str">
        <f t="shared" si="146"/>
        <v>162-163</v>
      </c>
      <c r="B436" s="16">
        <f t="shared" ref="B436:L436" si="149">B136*B$299*$P136</f>
        <v>0</v>
      </c>
      <c r="C436" s="16">
        <f t="shared" si="149"/>
        <v>79.791204397589311</v>
      </c>
      <c r="D436" s="16">
        <f t="shared" si="149"/>
        <v>79.791204397589311</v>
      </c>
      <c r="E436" s="16">
        <f t="shared" si="149"/>
        <v>0</v>
      </c>
      <c r="F436" s="16">
        <f t="shared" si="149"/>
        <v>0</v>
      </c>
      <c r="G436" s="16">
        <f t="shared" si="149"/>
        <v>0</v>
      </c>
      <c r="H436" s="16">
        <f t="shared" si="149"/>
        <v>0</v>
      </c>
      <c r="I436" s="16">
        <f t="shared" si="149"/>
        <v>0</v>
      </c>
      <c r="J436" s="16">
        <f t="shared" si="149"/>
        <v>0</v>
      </c>
      <c r="K436" s="16">
        <f t="shared" si="149"/>
        <v>0</v>
      </c>
      <c r="L436" s="16">
        <f t="shared" si="149"/>
        <v>0</v>
      </c>
      <c r="M436" s="17">
        <f t="shared" si="106"/>
        <v>159.58240879517862</v>
      </c>
    </row>
    <row r="437" spans="1:13">
      <c r="A437" t="str">
        <f t="shared" si="146"/>
        <v>163-164</v>
      </c>
      <c r="B437" s="16">
        <f t="shared" ref="B437:L437" si="150">B137*B$299*$P137</f>
        <v>0</v>
      </c>
      <c r="C437" s="16">
        <f t="shared" si="150"/>
        <v>30.532949301259574</v>
      </c>
      <c r="D437" s="16">
        <f t="shared" si="150"/>
        <v>76.332373253148944</v>
      </c>
      <c r="E437" s="16">
        <f t="shared" si="150"/>
        <v>35.621774184802838</v>
      </c>
      <c r="F437" s="16">
        <f t="shared" si="150"/>
        <v>0</v>
      </c>
      <c r="G437" s="16">
        <f t="shared" si="150"/>
        <v>0</v>
      </c>
      <c r="H437" s="16">
        <f t="shared" si="150"/>
        <v>0</v>
      </c>
      <c r="I437" s="16">
        <f t="shared" si="150"/>
        <v>0</v>
      </c>
      <c r="J437" s="16">
        <f t="shared" si="150"/>
        <v>0</v>
      </c>
      <c r="K437" s="16">
        <f t="shared" si="150"/>
        <v>0</v>
      </c>
      <c r="L437" s="16">
        <f t="shared" si="150"/>
        <v>0</v>
      </c>
      <c r="M437" s="17">
        <f t="shared" si="106"/>
        <v>142.48709673921135</v>
      </c>
    </row>
    <row r="438" spans="1:13">
      <c r="A438" t="str">
        <f t="shared" si="146"/>
        <v>164-165</v>
      </c>
      <c r="B438" s="16">
        <f t="shared" ref="B438:L438" si="151">B138*B$299*$P138</f>
        <v>0</v>
      </c>
      <c r="C438" s="16">
        <f t="shared" si="151"/>
        <v>14.570058105673493</v>
      </c>
      <c r="D438" s="16">
        <f t="shared" si="151"/>
        <v>24.28343017612249</v>
      </c>
      <c r="E438" s="16">
        <f t="shared" si="151"/>
        <v>101.99040673971444</v>
      </c>
      <c r="F438" s="16">
        <f t="shared" si="151"/>
        <v>0</v>
      </c>
      <c r="G438" s="16">
        <f t="shared" si="151"/>
        <v>0</v>
      </c>
      <c r="H438" s="16">
        <f t="shared" si="151"/>
        <v>0</v>
      </c>
      <c r="I438" s="16">
        <f t="shared" si="151"/>
        <v>0</v>
      </c>
      <c r="J438" s="16">
        <f t="shared" si="151"/>
        <v>0</v>
      </c>
      <c r="K438" s="16">
        <f t="shared" si="151"/>
        <v>0</v>
      </c>
      <c r="L438" s="16">
        <f t="shared" si="151"/>
        <v>0</v>
      </c>
      <c r="M438" s="17">
        <f t="shared" si="106"/>
        <v>140.84389502151043</v>
      </c>
    </row>
    <row r="439" spans="1:13">
      <c r="A439" t="str">
        <f t="shared" si="146"/>
        <v>165-166</v>
      </c>
      <c r="B439" s="16">
        <f t="shared" ref="B439:L439" si="152">B139*B$299*$P139</f>
        <v>0</v>
      </c>
      <c r="C439" s="16">
        <f t="shared" si="152"/>
        <v>55.47681351949948</v>
      </c>
      <c r="D439" s="16">
        <f t="shared" si="152"/>
        <v>138.6920337987487</v>
      </c>
      <c r="E439" s="16">
        <f t="shared" si="152"/>
        <v>0</v>
      </c>
      <c r="F439" s="16">
        <f t="shared" si="152"/>
        <v>0</v>
      </c>
      <c r="G439" s="16">
        <f t="shared" si="152"/>
        <v>50.853745726207862</v>
      </c>
      <c r="H439" s="16">
        <f t="shared" si="152"/>
        <v>0</v>
      </c>
      <c r="I439" s="16">
        <f t="shared" si="152"/>
        <v>0</v>
      </c>
      <c r="J439" s="16">
        <f t="shared" si="152"/>
        <v>0</v>
      </c>
      <c r="K439" s="16">
        <f t="shared" si="152"/>
        <v>0</v>
      </c>
      <c r="L439" s="16">
        <f t="shared" si="152"/>
        <v>0</v>
      </c>
      <c r="M439" s="17">
        <f t="shared" si="106"/>
        <v>245.02259304445602</v>
      </c>
    </row>
    <row r="440" spans="1:13">
      <c r="A440" t="str">
        <f t="shared" si="146"/>
        <v>166-167</v>
      </c>
      <c r="B440" s="16">
        <f t="shared" ref="B440:L440" si="153">B140*B$299*$P140</f>
        <v>0</v>
      </c>
      <c r="C440" s="16">
        <f t="shared" si="153"/>
        <v>26.328247920745529</v>
      </c>
      <c r="D440" s="16">
        <f t="shared" si="153"/>
        <v>21.940206600621273</v>
      </c>
      <c r="E440" s="16">
        <f t="shared" si="153"/>
        <v>92.148867722609339</v>
      </c>
      <c r="F440" s="16">
        <f t="shared" si="153"/>
        <v>0</v>
      </c>
      <c r="G440" s="16">
        <f t="shared" si="153"/>
        <v>0</v>
      </c>
      <c r="H440" s="16">
        <f t="shared" si="153"/>
        <v>0</v>
      </c>
      <c r="I440" s="16">
        <f t="shared" si="153"/>
        <v>0</v>
      </c>
      <c r="J440" s="16">
        <f t="shared" si="153"/>
        <v>0</v>
      </c>
      <c r="K440" s="16">
        <f t="shared" si="153"/>
        <v>0</v>
      </c>
      <c r="L440" s="16">
        <f t="shared" si="153"/>
        <v>0</v>
      </c>
      <c r="M440" s="17">
        <f t="shared" si="106"/>
        <v>140.41732224397614</v>
      </c>
    </row>
    <row r="441" spans="1:13">
      <c r="A441" t="str">
        <f t="shared" si="146"/>
        <v>167-168</v>
      </c>
      <c r="B441" s="16">
        <f t="shared" ref="B441:L441" si="154">B141*B$299*$P141</f>
        <v>0</v>
      </c>
      <c r="C441" s="16">
        <f t="shared" si="154"/>
        <v>49.820138484754317</v>
      </c>
      <c r="D441" s="16">
        <f t="shared" si="154"/>
        <v>41.516782070628601</v>
      </c>
      <c r="E441" s="16">
        <f t="shared" si="154"/>
        <v>29.06174744944002</v>
      </c>
      <c r="F441" s="16">
        <f t="shared" si="154"/>
        <v>74.730207727131486</v>
      </c>
      <c r="G441" s="16">
        <f t="shared" si="154"/>
        <v>0</v>
      </c>
      <c r="H441" s="16">
        <f t="shared" si="154"/>
        <v>0</v>
      </c>
      <c r="I441" s="16">
        <f t="shared" si="154"/>
        <v>0</v>
      </c>
      <c r="J441" s="16">
        <f t="shared" si="154"/>
        <v>0</v>
      </c>
      <c r="K441" s="16">
        <f t="shared" si="154"/>
        <v>0</v>
      </c>
      <c r="L441" s="16">
        <f t="shared" si="154"/>
        <v>0</v>
      </c>
      <c r="M441" s="17">
        <f t="shared" si="106"/>
        <v>195.12887573195442</v>
      </c>
    </row>
    <row r="442" spans="1:13">
      <c r="A442" t="str">
        <f t="shared" si="146"/>
        <v>168-169</v>
      </c>
      <c r="B442" s="16">
        <f t="shared" ref="B442:L442" si="155">B142*B$299*$P142</f>
        <v>0</v>
      </c>
      <c r="C442" s="16">
        <f t="shared" si="155"/>
        <v>70.452908146824996</v>
      </c>
      <c r="D442" s="16">
        <f t="shared" si="155"/>
        <v>19.570252263006946</v>
      </c>
      <c r="E442" s="16">
        <f t="shared" si="155"/>
        <v>27.398353168209724</v>
      </c>
      <c r="F442" s="16">
        <f t="shared" si="155"/>
        <v>140.90581629365002</v>
      </c>
      <c r="G442" s="16">
        <f t="shared" si="155"/>
        <v>0</v>
      </c>
      <c r="H442" s="16">
        <f t="shared" si="155"/>
        <v>0</v>
      </c>
      <c r="I442" s="16">
        <f t="shared" si="155"/>
        <v>0</v>
      </c>
      <c r="J442" s="16">
        <f t="shared" si="155"/>
        <v>0</v>
      </c>
      <c r="K442" s="16">
        <f t="shared" si="155"/>
        <v>0</v>
      </c>
      <c r="L442" s="16">
        <f t="shared" si="155"/>
        <v>0</v>
      </c>
      <c r="M442" s="17">
        <f t="shared" si="106"/>
        <v>258.32732987169169</v>
      </c>
    </row>
    <row r="443" spans="1:13">
      <c r="A443" t="str">
        <f t="shared" si="146"/>
        <v>169-170</v>
      </c>
      <c r="B443" s="16">
        <f t="shared" ref="B443:L443" si="156">B143*B$299*$P143</f>
        <v>0</v>
      </c>
      <c r="C443" s="16">
        <f t="shared" si="156"/>
        <v>11.025691321367395</v>
      </c>
      <c r="D443" s="16">
        <f t="shared" si="156"/>
        <v>73.504608809115965</v>
      </c>
      <c r="E443" s="16">
        <f t="shared" si="156"/>
        <v>25.726613083190585</v>
      </c>
      <c r="F443" s="16">
        <f t="shared" si="156"/>
        <v>165.38536982051093</v>
      </c>
      <c r="G443" s="16">
        <f t="shared" si="156"/>
        <v>0</v>
      </c>
      <c r="H443" s="16">
        <f t="shared" si="156"/>
        <v>0</v>
      </c>
      <c r="I443" s="16">
        <f t="shared" si="156"/>
        <v>0</v>
      </c>
      <c r="J443" s="16">
        <f t="shared" si="156"/>
        <v>0</v>
      </c>
      <c r="K443" s="16">
        <f t="shared" si="156"/>
        <v>0</v>
      </c>
      <c r="L443" s="16">
        <f t="shared" si="156"/>
        <v>0</v>
      </c>
      <c r="M443" s="17">
        <f t="shared" si="106"/>
        <v>275.64228303418486</v>
      </c>
    </row>
    <row r="444" spans="1:13">
      <c r="A444" t="str">
        <f t="shared" si="146"/>
        <v>170-171</v>
      </c>
      <c r="B444" s="16">
        <f t="shared" ref="B444:L444" si="157">B144*B$299*$P144</f>
        <v>0</v>
      </c>
      <c r="C444" s="16">
        <f t="shared" si="157"/>
        <v>51.529363762729226</v>
      </c>
      <c r="D444" s="16">
        <f t="shared" si="157"/>
        <v>68.705818350305634</v>
      </c>
      <c r="E444" s="16">
        <f t="shared" si="157"/>
        <v>72.141109267820909</v>
      </c>
      <c r="F444" s="16">
        <f t="shared" si="157"/>
        <v>185.50570954582523</v>
      </c>
      <c r="G444" s="16">
        <f t="shared" si="157"/>
        <v>264.51740064867676</v>
      </c>
      <c r="H444" s="16">
        <f t="shared" si="157"/>
        <v>0</v>
      </c>
      <c r="I444" s="16">
        <f t="shared" si="157"/>
        <v>0</v>
      </c>
      <c r="J444" s="16">
        <f t="shared" si="157"/>
        <v>0</v>
      </c>
      <c r="K444" s="16">
        <f t="shared" si="157"/>
        <v>0</v>
      </c>
      <c r="L444" s="16">
        <f t="shared" si="157"/>
        <v>0</v>
      </c>
      <c r="M444" s="17">
        <f t="shared" si="106"/>
        <v>642.39940157535784</v>
      </c>
    </row>
    <row r="445" spans="1:13">
      <c r="A445" t="str">
        <f t="shared" si="146"/>
        <v>171-172</v>
      </c>
      <c r="B445" s="16">
        <f t="shared" ref="B445:L445" si="158">B145*B$299*$P145</f>
        <v>0</v>
      </c>
      <c r="C445" s="16">
        <f t="shared" si="158"/>
        <v>0</v>
      </c>
      <c r="D445" s="16">
        <f t="shared" si="158"/>
        <v>95.829149150486586</v>
      </c>
      <c r="E445" s="16">
        <f t="shared" si="158"/>
        <v>67.080404405340587</v>
      </c>
      <c r="F445" s="16">
        <f t="shared" si="158"/>
        <v>172.49246847087585</v>
      </c>
      <c r="G445" s="16">
        <f t="shared" si="158"/>
        <v>0</v>
      </c>
      <c r="H445" s="16">
        <f t="shared" si="158"/>
        <v>0</v>
      </c>
      <c r="I445" s="16">
        <f t="shared" si="158"/>
        <v>95.829149150486586</v>
      </c>
      <c r="J445" s="16">
        <f t="shared" si="158"/>
        <v>0</v>
      </c>
      <c r="K445" s="16">
        <f t="shared" si="158"/>
        <v>0</v>
      </c>
      <c r="L445" s="16">
        <f t="shared" si="158"/>
        <v>0</v>
      </c>
      <c r="M445" s="17">
        <f t="shared" si="106"/>
        <v>431.23117117718959</v>
      </c>
    </row>
    <row r="446" spans="1:13">
      <c r="A446" t="str">
        <f t="shared" si="146"/>
        <v>172-173</v>
      </c>
      <c r="B446" s="16">
        <f t="shared" ref="B446:L446" si="159">B146*B$299*$P146</f>
        <v>0</v>
      </c>
      <c r="C446" s="16">
        <f t="shared" si="159"/>
        <v>8.8570380288365467</v>
      </c>
      <c r="D446" s="16">
        <f t="shared" si="159"/>
        <v>118.09384038448729</v>
      </c>
      <c r="E446" s="16">
        <f t="shared" si="159"/>
        <v>206.66422067285276</v>
      </c>
      <c r="F446" s="16">
        <f t="shared" si="159"/>
        <v>132.85557043254821</v>
      </c>
      <c r="G446" s="16">
        <f t="shared" si="159"/>
        <v>97.427418317202026</v>
      </c>
      <c r="H446" s="16">
        <f t="shared" si="159"/>
        <v>76.760996249916744</v>
      </c>
      <c r="I446" s="16">
        <f t="shared" si="159"/>
        <v>44.285190144182735</v>
      </c>
      <c r="J446" s="16">
        <f t="shared" si="159"/>
        <v>0</v>
      </c>
      <c r="K446" s="16">
        <f t="shared" si="159"/>
        <v>0</v>
      </c>
      <c r="L446" s="16">
        <f t="shared" si="159"/>
        <v>0</v>
      </c>
      <c r="M446" s="17">
        <f t="shared" si="106"/>
        <v>684.94427423002628</v>
      </c>
    </row>
    <row r="447" spans="1:13">
      <c r="A447" t="str">
        <f t="shared" si="146"/>
        <v>173-174</v>
      </c>
      <c r="B447" s="16">
        <f t="shared" ref="B447:L447" si="160">B147*B$299*$P147</f>
        <v>0</v>
      </c>
      <c r="C447" s="16">
        <f t="shared" si="160"/>
        <v>8.1284632030408144</v>
      </c>
      <c r="D447" s="16">
        <f t="shared" si="160"/>
        <v>27.094877343469385</v>
      </c>
      <c r="E447" s="16">
        <f t="shared" si="160"/>
        <v>132.76489898299997</v>
      </c>
      <c r="F447" s="16">
        <f t="shared" si="160"/>
        <v>121.92694804561224</v>
      </c>
      <c r="G447" s="16">
        <f t="shared" si="160"/>
        <v>119.2174603112653</v>
      </c>
      <c r="H447" s="16">
        <f t="shared" si="160"/>
        <v>35.223340546510201</v>
      </c>
      <c r="I447" s="16">
        <f t="shared" si="160"/>
        <v>40.642316015204074</v>
      </c>
      <c r="J447" s="16">
        <f t="shared" si="160"/>
        <v>0</v>
      </c>
      <c r="K447" s="16">
        <f t="shared" si="160"/>
        <v>0</v>
      </c>
      <c r="L447" s="16">
        <f t="shared" si="160"/>
        <v>0</v>
      </c>
      <c r="M447" s="17">
        <f t="shared" si="106"/>
        <v>484.99830444810198</v>
      </c>
    </row>
    <row r="448" spans="1:13">
      <c r="A448" t="str">
        <f t="shared" si="146"/>
        <v>174-175</v>
      </c>
      <c r="B448" s="16">
        <f t="shared" ref="B448:L448" si="161">B148*B$299*$P148</f>
        <v>0</v>
      </c>
      <c r="C448" s="16">
        <f t="shared" si="161"/>
        <v>7.3974123686112296</v>
      </c>
      <c r="D448" s="16">
        <f t="shared" si="161"/>
        <v>73.974123686112307</v>
      </c>
      <c r="E448" s="16">
        <f t="shared" si="161"/>
        <v>86.303144300464353</v>
      </c>
      <c r="F448" s="16">
        <f t="shared" si="161"/>
        <v>133.15342263500216</v>
      </c>
      <c r="G448" s="16">
        <f t="shared" si="161"/>
        <v>54.247690703149026</v>
      </c>
      <c r="H448" s="16">
        <f t="shared" si="161"/>
        <v>128.22181438926131</v>
      </c>
      <c r="I448" s="16">
        <f t="shared" si="161"/>
        <v>110.96118552916845</v>
      </c>
      <c r="J448" s="16">
        <f t="shared" si="161"/>
        <v>0</v>
      </c>
      <c r="K448" s="16">
        <f t="shared" si="161"/>
        <v>0</v>
      </c>
      <c r="L448" s="16">
        <f t="shared" si="161"/>
        <v>0</v>
      </c>
      <c r="M448" s="17">
        <f t="shared" si="106"/>
        <v>594.25879361176885</v>
      </c>
    </row>
    <row r="449" spans="1:13">
      <c r="A449" t="str">
        <f t="shared" si="146"/>
        <v>175-176</v>
      </c>
      <c r="B449" s="16">
        <f t="shared" ref="B449:L449" si="162">B149*B$299*$P149</f>
        <v>0</v>
      </c>
      <c r="C449" s="16">
        <f t="shared" si="162"/>
        <v>13.328216421427678</v>
      </c>
      <c r="D449" s="16">
        <f t="shared" si="162"/>
        <v>44.427388071425597</v>
      </c>
      <c r="E449" s="16">
        <f t="shared" si="162"/>
        <v>15.549585824998958</v>
      </c>
      <c r="F449" s="16">
        <f t="shared" si="162"/>
        <v>379.85416801068891</v>
      </c>
      <c r="G449" s="16">
        <f t="shared" si="162"/>
        <v>439.83114190711342</v>
      </c>
      <c r="H449" s="16">
        <f t="shared" si="162"/>
        <v>173.26681347855984</v>
      </c>
      <c r="I449" s="16">
        <f t="shared" si="162"/>
        <v>199.92324632141518</v>
      </c>
      <c r="J449" s="16">
        <f t="shared" si="162"/>
        <v>37.763279860711755</v>
      </c>
      <c r="K449" s="16">
        <f t="shared" si="162"/>
        <v>0</v>
      </c>
      <c r="L449" s="16">
        <f t="shared" si="162"/>
        <v>0</v>
      </c>
      <c r="M449" s="17">
        <f t="shared" si="106"/>
        <v>1303.9438398963414</v>
      </c>
    </row>
    <row r="450" spans="1:13">
      <c r="A450" t="str">
        <f t="shared" si="146"/>
        <v>176-177</v>
      </c>
      <c r="B450" s="16">
        <f t="shared" ref="B450:L450" si="163">B150*B$299*$P150</f>
        <v>0</v>
      </c>
      <c r="C450" s="16">
        <f t="shared" si="163"/>
        <v>11.857548201797565</v>
      </c>
      <c r="D450" s="16">
        <f t="shared" si="163"/>
        <v>49.40645084082319</v>
      </c>
      <c r="E450" s="16">
        <f t="shared" si="163"/>
        <v>83.002837412582949</v>
      </c>
      <c r="F450" s="16">
        <f t="shared" si="163"/>
        <v>213.43586763235618</v>
      </c>
      <c r="G450" s="16">
        <f t="shared" si="163"/>
        <v>195.64954532965984</v>
      </c>
      <c r="H450" s="16">
        <f t="shared" si="163"/>
        <v>308.29625324673674</v>
      </c>
      <c r="I450" s="16">
        <f t="shared" si="163"/>
        <v>207.5070935314574</v>
      </c>
      <c r="J450" s="16">
        <f t="shared" si="163"/>
        <v>100.7891597152793</v>
      </c>
      <c r="K450" s="16">
        <f t="shared" si="163"/>
        <v>0</v>
      </c>
      <c r="L450" s="16">
        <f t="shared" si="163"/>
        <v>0</v>
      </c>
      <c r="M450" s="17">
        <f t="shared" si="106"/>
        <v>1169.9447559106932</v>
      </c>
    </row>
    <row r="451" spans="1:13">
      <c r="A451" t="str">
        <f t="shared" si="146"/>
        <v>177-178</v>
      </c>
      <c r="B451" s="16">
        <f t="shared" ref="B451:L451" si="164">B151*B$299*$P151</f>
        <v>0</v>
      </c>
      <c r="C451" s="16">
        <f t="shared" si="164"/>
        <v>5.1916340290592853</v>
      </c>
      <c r="D451" s="16">
        <f t="shared" si="164"/>
        <v>34.610893527061904</v>
      </c>
      <c r="E451" s="16">
        <f t="shared" si="164"/>
        <v>72.68287640682999</v>
      </c>
      <c r="F451" s="16">
        <f t="shared" si="164"/>
        <v>140.17411878460069</v>
      </c>
      <c r="G451" s="16">
        <f t="shared" si="164"/>
        <v>361.68383735779696</v>
      </c>
      <c r="H451" s="16">
        <f t="shared" si="164"/>
        <v>314.95913109626332</v>
      </c>
      <c r="I451" s="16">
        <f t="shared" si="164"/>
        <v>467.24706261533572</v>
      </c>
      <c r="J451" s="16">
        <f t="shared" si="164"/>
        <v>29.419259498002617</v>
      </c>
      <c r="K451" s="16">
        <f t="shared" si="164"/>
        <v>0</v>
      </c>
      <c r="L451" s="16">
        <f t="shared" si="164"/>
        <v>0</v>
      </c>
      <c r="M451" s="17">
        <f t="shared" si="106"/>
        <v>1425.9688133149507</v>
      </c>
    </row>
    <row r="452" spans="1:13">
      <c r="A452" t="str">
        <f t="shared" si="146"/>
        <v>178-179</v>
      </c>
      <c r="B452" s="16">
        <f t="shared" ref="B452:L452" si="165">B152*B$299*$P152</f>
        <v>0</v>
      </c>
      <c r="C452" s="16">
        <f t="shared" si="165"/>
        <v>8.9058250704040987</v>
      </c>
      <c r="D452" s="16">
        <f t="shared" si="165"/>
        <v>14.84304178400683</v>
      </c>
      <c r="E452" s="16">
        <f t="shared" si="165"/>
        <v>124.68155098565735</v>
      </c>
      <c r="F452" s="16">
        <f t="shared" si="165"/>
        <v>267.17475211212297</v>
      </c>
      <c r="G452" s="16">
        <f t="shared" si="165"/>
        <v>310.2195732857428</v>
      </c>
      <c r="H452" s="16">
        <f t="shared" si="165"/>
        <v>270.1433604689243</v>
      </c>
      <c r="I452" s="16">
        <f t="shared" si="165"/>
        <v>289.43931478813317</v>
      </c>
      <c r="J452" s="16">
        <f t="shared" si="165"/>
        <v>50.466342065623223</v>
      </c>
      <c r="K452" s="16">
        <f t="shared" si="165"/>
        <v>0</v>
      </c>
      <c r="L452" s="16">
        <f t="shared" si="165"/>
        <v>0</v>
      </c>
      <c r="M452" s="17">
        <f t="shared" si="106"/>
        <v>1335.8737605606145</v>
      </c>
    </row>
    <row r="453" spans="1:13">
      <c r="A453" t="str">
        <f t="shared" si="146"/>
        <v>179-180</v>
      </c>
      <c r="B453" s="16">
        <f t="shared" ref="B453:L453" si="166">B153*B$299*$P153</f>
        <v>0</v>
      </c>
      <c r="C453" s="16">
        <f t="shared" si="166"/>
        <v>3.7128346410502386</v>
      </c>
      <c r="D453" s="16">
        <f t="shared" si="166"/>
        <v>24.752230940334925</v>
      </c>
      <c r="E453" s="16">
        <f t="shared" si="166"/>
        <v>60.642965803820559</v>
      </c>
      <c r="F453" s="16">
        <f t="shared" si="166"/>
        <v>144.80055100095933</v>
      </c>
      <c r="G453" s="16">
        <f t="shared" si="166"/>
        <v>367.57062946397366</v>
      </c>
      <c r="H453" s="16">
        <f t="shared" si="166"/>
        <v>305.69005211313635</v>
      </c>
      <c r="I453" s="16">
        <f t="shared" si="166"/>
        <v>371.28346410502388</v>
      </c>
      <c r="J453" s="16">
        <f t="shared" si="166"/>
        <v>210.39396299284687</v>
      </c>
      <c r="K453" s="16">
        <f t="shared" si="166"/>
        <v>0</v>
      </c>
      <c r="L453" s="16">
        <f t="shared" si="166"/>
        <v>0</v>
      </c>
      <c r="M453" s="17">
        <f t="shared" si="106"/>
        <v>1488.8466910611455</v>
      </c>
    </row>
    <row r="454" spans="1:13">
      <c r="A454" t="str">
        <f t="shared" si="146"/>
        <v>180-181</v>
      </c>
      <c r="B454" s="16">
        <f t="shared" ref="B454:L454" si="167">B154*B$299*$P154</f>
        <v>0</v>
      </c>
      <c r="C454" s="16">
        <f t="shared" si="167"/>
        <v>8.9148773444992404</v>
      </c>
      <c r="D454" s="16">
        <f t="shared" si="167"/>
        <v>24.763548179164559</v>
      </c>
      <c r="E454" s="16">
        <f t="shared" si="167"/>
        <v>83.205521881992908</v>
      </c>
      <c r="F454" s="16">
        <f t="shared" si="167"/>
        <v>205.04217892348257</v>
      </c>
      <c r="G454" s="16">
        <f t="shared" si="167"/>
        <v>261.50306877197778</v>
      </c>
      <c r="H454" s="16">
        <f t="shared" si="167"/>
        <v>412.06544170129831</v>
      </c>
      <c r="I454" s="16">
        <f t="shared" si="167"/>
        <v>371.45322268746838</v>
      </c>
      <c r="J454" s="16">
        <f t="shared" si="167"/>
        <v>235.74897866564663</v>
      </c>
      <c r="K454" s="16">
        <f t="shared" si="167"/>
        <v>18.820296616165066</v>
      </c>
      <c r="L454" s="16">
        <f t="shared" si="167"/>
        <v>0</v>
      </c>
      <c r="M454" s="17">
        <f t="shared" si="106"/>
        <v>1621.5171347716953</v>
      </c>
    </row>
    <row r="455" spans="1:13">
      <c r="A455" t="str">
        <f t="shared" si="146"/>
        <v>181-182</v>
      </c>
      <c r="B455" s="16">
        <f t="shared" ref="B455:L455" si="168">B155*B$299*$P155</f>
        <v>0</v>
      </c>
      <c r="C455" s="16">
        <f t="shared" si="168"/>
        <v>2.2295117359494059</v>
      </c>
      <c r="D455" s="16">
        <f t="shared" si="168"/>
        <v>33.442676039241093</v>
      </c>
      <c r="E455" s="16">
        <f t="shared" si="168"/>
        <v>36.415358353840297</v>
      </c>
      <c r="F455" s="16">
        <f t="shared" si="168"/>
        <v>140.45923936481259</v>
      </c>
      <c r="G455" s="16">
        <f t="shared" si="168"/>
        <v>179.8472800332521</v>
      </c>
      <c r="H455" s="16">
        <f t="shared" si="168"/>
        <v>270.51409062852792</v>
      </c>
      <c r="I455" s="16">
        <f t="shared" si="168"/>
        <v>245.24629095443467</v>
      </c>
      <c r="J455" s="16">
        <f t="shared" si="168"/>
        <v>101.07119869637307</v>
      </c>
      <c r="K455" s="16">
        <f t="shared" si="168"/>
        <v>14.120240994346238</v>
      </c>
      <c r="L455" s="16">
        <f t="shared" si="168"/>
        <v>0</v>
      </c>
      <c r="M455" s="17">
        <f t="shared" si="106"/>
        <v>1023.3458868007774</v>
      </c>
    </row>
    <row r="456" spans="1:13">
      <c r="A456" t="str">
        <f t="shared" si="146"/>
        <v>182-183</v>
      </c>
      <c r="B456" s="16">
        <f t="shared" ref="B456:L456" si="169">B156*B$299*$P156</f>
        <v>0</v>
      </c>
      <c r="C456" s="16">
        <f t="shared" si="169"/>
        <v>4.4601556785796452</v>
      </c>
      <c r="D456" s="16">
        <f t="shared" si="169"/>
        <v>4.9557285317551623</v>
      </c>
      <c r="E456" s="16">
        <f t="shared" si="169"/>
        <v>20.81405983337168</v>
      </c>
      <c r="F456" s="16">
        <f t="shared" si="169"/>
        <v>71.362490857274338</v>
      </c>
      <c r="G456" s="16">
        <f t="shared" si="169"/>
        <v>174.44164431778174</v>
      </c>
      <c r="H456" s="16">
        <f t="shared" si="169"/>
        <v>199.71585982973306</v>
      </c>
      <c r="I456" s="16">
        <f t="shared" si="169"/>
        <v>185.83981994081859</v>
      </c>
      <c r="J456" s="16">
        <f t="shared" si="169"/>
        <v>210.61846259959441</v>
      </c>
      <c r="K456" s="16">
        <f t="shared" si="169"/>
        <v>0</v>
      </c>
      <c r="L456" s="16">
        <f t="shared" si="169"/>
        <v>0</v>
      </c>
      <c r="M456" s="17">
        <f t="shared" si="106"/>
        <v>872.20822158890871</v>
      </c>
    </row>
    <row r="457" spans="1:13">
      <c r="A457" t="str">
        <f t="shared" si="146"/>
        <v>183-184</v>
      </c>
      <c r="B457" s="16">
        <f t="shared" ref="B457:L457" si="170">B157*B$299*$P157</f>
        <v>0</v>
      </c>
      <c r="C457" s="16">
        <f t="shared" si="170"/>
        <v>0</v>
      </c>
      <c r="D457" s="16">
        <f t="shared" si="170"/>
        <v>4.9564834281884966</v>
      </c>
      <c r="E457" s="16">
        <f t="shared" si="170"/>
        <v>19.08246119852571</v>
      </c>
      <c r="F457" s="16">
        <f t="shared" si="170"/>
        <v>55.760438567120588</v>
      </c>
      <c r="G457" s="16">
        <f t="shared" si="170"/>
        <v>95.412305992628561</v>
      </c>
      <c r="H457" s="16">
        <f t="shared" si="170"/>
        <v>96.651426849675687</v>
      </c>
      <c r="I457" s="16">
        <f t="shared" si="170"/>
        <v>111.52087713424118</v>
      </c>
      <c r="J457" s="16">
        <f t="shared" si="170"/>
        <v>46.343120053562444</v>
      </c>
      <c r="K457" s="16">
        <f t="shared" si="170"/>
        <v>23.543296283895359</v>
      </c>
      <c r="L457" s="16">
        <f t="shared" si="170"/>
        <v>0</v>
      </c>
      <c r="M457" s="17">
        <f t="shared" si="106"/>
        <v>453.270409507838</v>
      </c>
    </row>
    <row r="458" spans="1:13">
      <c r="A458" t="str">
        <f t="shared" si="146"/>
        <v>184-185</v>
      </c>
      <c r="B458" s="16">
        <f t="shared" ref="B458:L458" si="171">B158*B$299*$P158</f>
        <v>0</v>
      </c>
      <c r="C458" s="16">
        <f t="shared" si="171"/>
        <v>5.2191324179107212E-15</v>
      </c>
      <c r="D458" s="16">
        <f t="shared" si="171"/>
        <v>5.2191324179107212E-14</v>
      </c>
      <c r="E458" s="16">
        <f t="shared" si="171"/>
        <v>4.8711902567166732E-14</v>
      </c>
      <c r="F458" s="16">
        <f t="shared" si="171"/>
        <v>3.1314794507464327E-13</v>
      </c>
      <c r="G458" s="16">
        <f t="shared" si="171"/>
        <v>4.0187319617912554E-13</v>
      </c>
      <c r="H458" s="16">
        <f t="shared" si="171"/>
        <v>6.1063849289555439E-13</v>
      </c>
      <c r="I458" s="16">
        <f t="shared" si="171"/>
        <v>3.9143493134330409E-13</v>
      </c>
      <c r="J458" s="16">
        <f t="shared" si="171"/>
        <v>1.7745050220896452E-13</v>
      </c>
      <c r="K458" s="16">
        <f t="shared" si="171"/>
        <v>0</v>
      </c>
      <c r="L458" s="16">
        <f t="shared" si="171"/>
        <v>0</v>
      </c>
      <c r="M458" s="17">
        <f t="shared" ref="M458:M521" si="172">SUM(B458:L458)</f>
        <v>2.0006674268657765E-12</v>
      </c>
    </row>
    <row r="459" spans="1:13">
      <c r="A459" t="str">
        <f t="shared" si="146"/>
        <v>185-186</v>
      </c>
      <c r="B459" s="16">
        <f t="shared" ref="B459:L459" si="173">B159*B$299*$P159</f>
        <v>0</v>
      </c>
      <c r="C459" s="16">
        <f t="shared" si="173"/>
        <v>3.7173625711414147</v>
      </c>
      <c r="D459" s="16">
        <f t="shared" si="173"/>
        <v>2.4782417140942763</v>
      </c>
      <c r="E459" s="16">
        <f t="shared" si="173"/>
        <v>6.9390767994639733</v>
      </c>
      <c r="F459" s="16">
        <f t="shared" si="173"/>
        <v>46.83876839638183</v>
      </c>
      <c r="G459" s="16">
        <f t="shared" si="173"/>
        <v>87.234108336118538</v>
      </c>
      <c r="H459" s="16">
        <f t="shared" si="173"/>
        <v>77.321141479741428</v>
      </c>
      <c r="I459" s="16">
        <f t="shared" si="173"/>
        <v>59.477801138262635</v>
      </c>
      <c r="J459" s="16">
        <f t="shared" si="173"/>
        <v>12.639032741880808</v>
      </c>
      <c r="K459" s="16">
        <f t="shared" si="173"/>
        <v>0</v>
      </c>
      <c r="L459" s="16">
        <f t="shared" si="173"/>
        <v>0</v>
      </c>
      <c r="M459" s="17">
        <f t="shared" si="172"/>
        <v>296.64553317708487</v>
      </c>
    </row>
    <row r="460" spans="1:13">
      <c r="A460" t="str">
        <f t="shared" si="146"/>
        <v>186-187</v>
      </c>
      <c r="B460" s="16">
        <f t="shared" ref="B460:L460" si="174">B160*B$299*$P160</f>
        <v>0</v>
      </c>
      <c r="C460" s="16">
        <f t="shared" si="174"/>
        <v>2.9734371190530764</v>
      </c>
      <c r="D460" s="16">
        <f t="shared" si="174"/>
        <v>4.9557285317551276</v>
      </c>
      <c r="E460" s="16">
        <f t="shared" si="174"/>
        <v>17.345049861142947</v>
      </c>
      <c r="F460" s="16">
        <f t="shared" si="174"/>
        <v>66.902335178694216</v>
      </c>
      <c r="G460" s="16">
        <f t="shared" si="174"/>
        <v>103.57472631368218</v>
      </c>
      <c r="H460" s="16">
        <f t="shared" si="174"/>
        <v>115.96404764307</v>
      </c>
      <c r="I460" s="16">
        <f t="shared" si="174"/>
        <v>74.335927976326914</v>
      </c>
      <c r="J460" s="16">
        <f t="shared" si="174"/>
        <v>33.698954015934866</v>
      </c>
      <c r="K460" s="16">
        <f t="shared" si="174"/>
        <v>0</v>
      </c>
      <c r="L460" s="16">
        <f t="shared" si="174"/>
        <v>0</v>
      </c>
      <c r="M460" s="17">
        <f t="shared" si="172"/>
        <v>419.75020663965932</v>
      </c>
    </row>
    <row r="461" spans="1:13">
      <c r="A461" t="str">
        <f t="shared" si="146"/>
        <v>187-188</v>
      </c>
      <c r="B461" s="16">
        <f t="shared" ref="B461:L461" si="175">B161*B$299*$P161</f>
        <v>0</v>
      </c>
      <c r="C461" s="16">
        <f t="shared" si="175"/>
        <v>2.2295117359493952</v>
      </c>
      <c r="D461" s="16">
        <f t="shared" si="175"/>
        <v>7.431705786497985</v>
      </c>
      <c r="E461" s="16">
        <f t="shared" si="175"/>
        <v>52.021940505485894</v>
      </c>
      <c r="F461" s="16">
        <f t="shared" si="175"/>
        <v>247.47580269038292</v>
      </c>
      <c r="G461" s="16">
        <f t="shared" si="175"/>
        <v>98.098516381773408</v>
      </c>
      <c r="H461" s="16">
        <f t="shared" si="175"/>
        <v>125.59582779181596</v>
      </c>
      <c r="I461" s="16">
        <f t="shared" si="175"/>
        <v>211.80361491519258</v>
      </c>
      <c r="J461" s="16">
        <f t="shared" si="175"/>
        <v>37.901699511139718</v>
      </c>
      <c r="K461" s="16">
        <f t="shared" si="175"/>
        <v>28.240481988692341</v>
      </c>
      <c r="L461" s="16">
        <f t="shared" si="175"/>
        <v>0</v>
      </c>
      <c r="M461" s="17">
        <f t="shared" si="172"/>
        <v>810.79910130693008</v>
      </c>
    </row>
    <row r="462" spans="1:13">
      <c r="A462" t="str">
        <f t="shared" si="146"/>
        <v>188-189</v>
      </c>
      <c r="B462" s="16">
        <f t="shared" ref="B462:L462" si="176">B162*B$299*$P162</f>
        <v>0</v>
      </c>
      <c r="C462" s="16">
        <f t="shared" si="176"/>
        <v>2.9716257814997364</v>
      </c>
      <c r="D462" s="16">
        <f t="shared" si="176"/>
        <v>9.9054192716657887</v>
      </c>
      <c r="E462" s="16">
        <f t="shared" si="176"/>
        <v>34.668967450830259</v>
      </c>
      <c r="F462" s="16">
        <f t="shared" si="176"/>
        <v>124.80828282298893</v>
      </c>
      <c r="G462" s="16">
        <f t="shared" si="176"/>
        <v>152.54345678365317</v>
      </c>
      <c r="H462" s="16">
        <f t="shared" si="176"/>
        <v>115.89340547848974</v>
      </c>
      <c r="I462" s="16">
        <f t="shared" si="176"/>
        <v>59.432515629994732</v>
      </c>
      <c r="J462" s="16">
        <f t="shared" si="176"/>
        <v>16.839212761831842</v>
      </c>
      <c r="K462" s="16">
        <f t="shared" si="176"/>
        <v>0</v>
      </c>
      <c r="L462" s="16">
        <f t="shared" si="176"/>
        <v>0</v>
      </c>
      <c r="M462" s="17">
        <f t="shared" si="172"/>
        <v>517.06288598095409</v>
      </c>
    </row>
    <row r="463" spans="1:13">
      <c r="A463" t="str">
        <f t="shared" si="146"/>
        <v>189-190</v>
      </c>
      <c r="B463" s="16">
        <f t="shared" ref="B463:L463" si="177">B163*B$299*$P163</f>
        <v>0</v>
      </c>
      <c r="C463" s="16">
        <f t="shared" si="177"/>
        <v>7.425669282100456</v>
      </c>
      <c r="D463" s="16">
        <f t="shared" si="177"/>
        <v>18.564173205251141</v>
      </c>
      <c r="E463" s="16">
        <f t="shared" si="177"/>
        <v>43.316404145585992</v>
      </c>
      <c r="F463" s="16">
        <f t="shared" si="177"/>
        <v>122.52354315465753</v>
      </c>
      <c r="G463" s="16">
        <f t="shared" si="177"/>
        <v>149.7509971890259</v>
      </c>
      <c r="H463" s="16">
        <f t="shared" si="177"/>
        <v>64.355800444870624</v>
      </c>
      <c r="I463" s="16">
        <f t="shared" si="177"/>
        <v>92.8208660262557</v>
      </c>
      <c r="J463" s="16">
        <f t="shared" si="177"/>
        <v>0</v>
      </c>
      <c r="K463" s="16">
        <f t="shared" si="177"/>
        <v>0</v>
      </c>
      <c r="L463" s="16">
        <f t="shared" si="177"/>
        <v>0</v>
      </c>
      <c r="M463" s="17">
        <f t="shared" si="172"/>
        <v>498.75745344774737</v>
      </c>
    </row>
    <row r="464" spans="1:13">
      <c r="A464" t="str">
        <f t="shared" si="146"/>
        <v>190-191</v>
      </c>
      <c r="B464" s="16">
        <f t="shared" ref="B464:L464" si="178">B164*B$299*$P164</f>
        <v>0</v>
      </c>
      <c r="C464" s="16">
        <f t="shared" si="178"/>
        <v>8.9058250704040773</v>
      </c>
      <c r="D464" s="16">
        <f t="shared" si="178"/>
        <v>37.107604460016994</v>
      </c>
      <c r="E464" s="16">
        <f t="shared" si="178"/>
        <v>41.560516995219025</v>
      </c>
      <c r="F464" s="16">
        <f t="shared" si="178"/>
        <v>146.94611366166728</v>
      </c>
      <c r="G464" s="16">
        <f t="shared" si="178"/>
        <v>228.58284347370471</v>
      </c>
      <c r="H464" s="16">
        <f t="shared" si="178"/>
        <v>115.77572591525302</v>
      </c>
      <c r="I464" s="16">
        <f t="shared" si="178"/>
        <v>22.264562676010193</v>
      </c>
      <c r="J464" s="16">
        <f t="shared" si="178"/>
        <v>25.233171032811555</v>
      </c>
      <c r="K464" s="16">
        <f t="shared" si="178"/>
        <v>0</v>
      </c>
      <c r="L464" s="16">
        <f t="shared" si="178"/>
        <v>0</v>
      </c>
      <c r="M464" s="17">
        <f t="shared" si="172"/>
        <v>626.37636328508688</v>
      </c>
    </row>
    <row r="465" spans="1:13">
      <c r="A465" t="str">
        <f t="shared" si="146"/>
        <v>191-192</v>
      </c>
      <c r="B465" s="16">
        <f t="shared" ref="B465:L465" si="179">B165*B$299*$P165</f>
        <v>0</v>
      </c>
      <c r="C465" s="16">
        <f t="shared" si="179"/>
        <v>15.574902087177824</v>
      </c>
      <c r="D465" s="16">
        <f t="shared" si="179"/>
        <v>8.6527233817654583</v>
      </c>
      <c r="E465" s="16">
        <f t="shared" si="179"/>
        <v>36.341438203414917</v>
      </c>
      <c r="F465" s="16">
        <f t="shared" si="179"/>
        <v>264.77333548202301</v>
      </c>
      <c r="G465" s="16">
        <f t="shared" si="179"/>
        <v>133.25194007918807</v>
      </c>
      <c r="H465" s="16">
        <f t="shared" si="179"/>
        <v>44.994161585180386</v>
      </c>
      <c r="I465" s="16">
        <f t="shared" si="179"/>
        <v>25.958170145296375</v>
      </c>
      <c r="J465" s="16">
        <f t="shared" si="179"/>
        <v>0</v>
      </c>
      <c r="K465" s="16">
        <f t="shared" si="179"/>
        <v>0</v>
      </c>
      <c r="L465" s="16">
        <f t="shared" si="179"/>
        <v>0</v>
      </c>
      <c r="M465" s="17">
        <f t="shared" si="172"/>
        <v>529.54667096404603</v>
      </c>
    </row>
    <row r="466" spans="1:13">
      <c r="A466" t="str">
        <f t="shared" si="146"/>
        <v>192-193</v>
      </c>
      <c r="B466" s="16">
        <f t="shared" ref="B466:L466" si="180">B166*B$299*$P166</f>
        <v>0</v>
      </c>
      <c r="C466" s="16">
        <f t="shared" si="180"/>
        <v>0</v>
      </c>
      <c r="D466" s="16">
        <f t="shared" si="180"/>
        <v>0</v>
      </c>
      <c r="E466" s="16">
        <f t="shared" si="180"/>
        <v>55.335224941722046</v>
      </c>
      <c r="F466" s="16">
        <f t="shared" si="180"/>
        <v>142.29057842157098</v>
      </c>
      <c r="G466" s="16">
        <f t="shared" si="180"/>
        <v>282.60489880950905</v>
      </c>
      <c r="H466" s="16">
        <f t="shared" si="180"/>
        <v>77.074063311684299</v>
      </c>
      <c r="I466" s="16">
        <f t="shared" si="180"/>
        <v>0</v>
      </c>
      <c r="J466" s="16">
        <f t="shared" si="180"/>
        <v>0</v>
      </c>
      <c r="K466" s="16">
        <f t="shared" si="180"/>
        <v>0</v>
      </c>
      <c r="L466" s="16">
        <f t="shared" si="180"/>
        <v>0</v>
      </c>
      <c r="M466" s="17">
        <f t="shared" si="172"/>
        <v>557.30476548448632</v>
      </c>
    </row>
    <row r="467" spans="1:13">
      <c r="A467" t="str">
        <f t="shared" si="146"/>
        <v>193-194</v>
      </c>
      <c r="B467" s="16">
        <f t="shared" ref="B467:L467" si="181">B167*B$299*$P167</f>
        <v>0</v>
      </c>
      <c r="C467" s="16">
        <f t="shared" si="181"/>
        <v>0</v>
      </c>
      <c r="D467" s="16">
        <f t="shared" si="181"/>
        <v>22.213694035712763</v>
      </c>
      <c r="E467" s="16">
        <f t="shared" si="181"/>
        <v>139.94627242499041</v>
      </c>
      <c r="F467" s="16">
        <f t="shared" si="181"/>
        <v>119.95394779284892</v>
      </c>
      <c r="G467" s="16">
        <f t="shared" si="181"/>
        <v>48.87012687856808</v>
      </c>
      <c r="H467" s="16">
        <f t="shared" si="181"/>
        <v>28.877802246426594</v>
      </c>
      <c r="I467" s="16">
        <f t="shared" si="181"/>
        <v>66.641082107138288</v>
      </c>
      <c r="J467" s="16">
        <f t="shared" si="181"/>
        <v>0</v>
      </c>
      <c r="K467" s="16">
        <f t="shared" si="181"/>
        <v>0</v>
      </c>
      <c r="L467" s="16">
        <f t="shared" si="181"/>
        <v>0</v>
      </c>
      <c r="M467" s="17">
        <f t="shared" si="172"/>
        <v>426.50292548568507</v>
      </c>
    </row>
    <row r="468" spans="1:13">
      <c r="A468" t="str">
        <f t="shared" si="146"/>
        <v>194-195</v>
      </c>
      <c r="B468" s="16">
        <f t="shared" ref="B468:L468" si="182">B168*B$299*$P168</f>
        <v>0</v>
      </c>
      <c r="C468" s="16">
        <f t="shared" si="182"/>
        <v>7.3974123686112385</v>
      </c>
      <c r="D468" s="16">
        <f t="shared" si="182"/>
        <v>61.645103071760317</v>
      </c>
      <c r="E468" s="16">
        <f t="shared" si="182"/>
        <v>120.82440202065021</v>
      </c>
      <c r="F468" s="16">
        <f t="shared" si="182"/>
        <v>110.96118552916857</v>
      </c>
      <c r="G468" s="16">
        <f t="shared" si="182"/>
        <v>54.24769070314909</v>
      </c>
      <c r="H468" s="16">
        <f t="shared" si="182"/>
        <v>96.166360791946104</v>
      </c>
      <c r="I468" s="16">
        <f t="shared" si="182"/>
        <v>0</v>
      </c>
      <c r="J468" s="16">
        <f t="shared" si="182"/>
        <v>0</v>
      </c>
      <c r="K468" s="16">
        <f t="shared" si="182"/>
        <v>0</v>
      </c>
      <c r="L468" s="16">
        <f t="shared" si="182"/>
        <v>0</v>
      </c>
      <c r="M468" s="17">
        <f t="shared" si="172"/>
        <v>451.24215448528554</v>
      </c>
    </row>
    <row r="469" spans="1:13">
      <c r="A469" t="str">
        <f t="shared" si="146"/>
        <v>195-196</v>
      </c>
      <c r="B469" s="16">
        <f t="shared" ref="B469:L469" si="183">B169*B$299*$P169</f>
        <v>0</v>
      </c>
      <c r="C469" s="16">
        <f t="shared" si="183"/>
        <v>8.1284632030408037</v>
      </c>
      <c r="D469" s="16">
        <f t="shared" si="183"/>
        <v>40.642316015204024</v>
      </c>
      <c r="E469" s="16">
        <f t="shared" si="183"/>
        <v>37.932828280857088</v>
      </c>
      <c r="F469" s="16">
        <f t="shared" si="183"/>
        <v>146.31233765473451</v>
      </c>
      <c r="G469" s="16">
        <f t="shared" si="183"/>
        <v>29.804365077816286</v>
      </c>
      <c r="H469" s="16">
        <f t="shared" si="183"/>
        <v>0</v>
      </c>
      <c r="I469" s="16">
        <f t="shared" si="183"/>
        <v>0</v>
      </c>
      <c r="J469" s="16">
        <f t="shared" si="183"/>
        <v>0</v>
      </c>
      <c r="K469" s="16">
        <f t="shared" si="183"/>
        <v>0</v>
      </c>
      <c r="L469" s="16">
        <f t="shared" si="183"/>
        <v>0</v>
      </c>
      <c r="M469" s="17">
        <f t="shared" si="172"/>
        <v>262.82031023165268</v>
      </c>
    </row>
    <row r="470" spans="1:13">
      <c r="A470" t="str">
        <f t="shared" si="146"/>
        <v>196-197</v>
      </c>
      <c r="B470" s="16">
        <f t="shared" ref="B470:L470" si="184">B170*B$299*$P170</f>
        <v>0</v>
      </c>
      <c r="C470" s="16">
        <f t="shared" si="184"/>
        <v>8.8570380288365556</v>
      </c>
      <c r="D470" s="16">
        <f t="shared" si="184"/>
        <v>14.761730048060926</v>
      </c>
      <c r="E470" s="16">
        <f t="shared" si="184"/>
        <v>82.665688269141185</v>
      </c>
      <c r="F470" s="16">
        <f t="shared" si="184"/>
        <v>265.7111408650967</v>
      </c>
      <c r="G470" s="16">
        <f t="shared" si="184"/>
        <v>0</v>
      </c>
      <c r="H470" s="16">
        <f t="shared" si="184"/>
        <v>0</v>
      </c>
      <c r="I470" s="16">
        <f t="shared" si="184"/>
        <v>0</v>
      </c>
      <c r="J470" s="16">
        <f t="shared" si="184"/>
        <v>0</v>
      </c>
      <c r="K470" s="16">
        <f t="shared" si="184"/>
        <v>0</v>
      </c>
      <c r="L470" s="16">
        <f t="shared" si="184"/>
        <v>0</v>
      </c>
      <c r="M470" s="17">
        <f t="shared" si="172"/>
        <v>371.99559721113536</v>
      </c>
    </row>
    <row r="471" spans="1:13">
      <c r="A471" t="str">
        <f t="shared" si="146"/>
        <v>197-198</v>
      </c>
      <c r="B471" s="16">
        <f t="shared" ref="B471:L471" si="185">B171*B$299*$P171</f>
        <v>0</v>
      </c>
      <c r="C471" s="16">
        <f t="shared" si="185"/>
        <v>0</v>
      </c>
      <c r="D471" s="16">
        <f t="shared" si="185"/>
        <v>47.914574575243243</v>
      </c>
      <c r="E471" s="16">
        <f t="shared" si="185"/>
        <v>67.080404405340531</v>
      </c>
      <c r="F471" s="16">
        <f t="shared" si="185"/>
        <v>86.246234235437839</v>
      </c>
      <c r="G471" s="16">
        <f t="shared" si="185"/>
        <v>0</v>
      </c>
      <c r="H471" s="16">
        <f t="shared" si="185"/>
        <v>0</v>
      </c>
      <c r="I471" s="16">
        <f t="shared" si="185"/>
        <v>0</v>
      </c>
      <c r="J471" s="16">
        <f t="shared" si="185"/>
        <v>0</v>
      </c>
      <c r="K471" s="16">
        <f t="shared" si="185"/>
        <v>0</v>
      </c>
      <c r="L471" s="16">
        <f t="shared" si="185"/>
        <v>0</v>
      </c>
      <c r="M471" s="17">
        <f t="shared" si="172"/>
        <v>201.24121321602161</v>
      </c>
    </row>
    <row r="472" spans="1:13">
      <c r="A472" t="str">
        <f t="shared" si="146"/>
        <v>198-199</v>
      </c>
      <c r="B472" s="16">
        <f t="shared" ref="B472:L472" si="186">B172*B$299*$P172</f>
        <v>0</v>
      </c>
      <c r="C472" s="16">
        <f t="shared" si="186"/>
        <v>0</v>
      </c>
      <c r="D472" s="16">
        <f t="shared" si="186"/>
        <v>17.176454587576394</v>
      </c>
      <c r="E472" s="16">
        <f t="shared" si="186"/>
        <v>72.141109267820838</v>
      </c>
      <c r="F472" s="16">
        <f t="shared" si="186"/>
        <v>61.835236515275021</v>
      </c>
      <c r="G472" s="16">
        <f t="shared" si="186"/>
        <v>0</v>
      </c>
      <c r="H472" s="16">
        <f t="shared" si="186"/>
        <v>0</v>
      </c>
      <c r="I472" s="16">
        <f t="shared" si="186"/>
        <v>0</v>
      </c>
      <c r="J472" s="16">
        <f t="shared" si="186"/>
        <v>0</v>
      </c>
      <c r="K472" s="16">
        <f t="shared" si="186"/>
        <v>0</v>
      </c>
      <c r="L472" s="16">
        <f t="shared" si="186"/>
        <v>0</v>
      </c>
      <c r="M472" s="17">
        <f t="shared" si="172"/>
        <v>151.15280037067225</v>
      </c>
    </row>
    <row r="473" spans="1:13">
      <c r="A473" t="str">
        <f t="shared" si="146"/>
        <v>199-200</v>
      </c>
      <c r="B473" s="16">
        <f t="shared" ref="B473:L473" si="187">B173*B$299*$P173</f>
        <v>0</v>
      </c>
      <c r="C473" s="16">
        <f t="shared" si="187"/>
        <v>22.051382642734772</v>
      </c>
      <c r="D473" s="16">
        <f t="shared" si="187"/>
        <v>18.376152202278977</v>
      </c>
      <c r="E473" s="16">
        <f t="shared" si="187"/>
        <v>51.453226166381135</v>
      </c>
      <c r="F473" s="16">
        <f t="shared" si="187"/>
        <v>99.231221892306479</v>
      </c>
      <c r="G473" s="16">
        <f t="shared" si="187"/>
        <v>0</v>
      </c>
      <c r="H473" s="16">
        <f t="shared" si="187"/>
        <v>0</v>
      </c>
      <c r="I473" s="16">
        <f t="shared" si="187"/>
        <v>0</v>
      </c>
      <c r="J473" s="16">
        <f t="shared" si="187"/>
        <v>0</v>
      </c>
      <c r="K473" s="16">
        <f t="shared" si="187"/>
        <v>0</v>
      </c>
      <c r="L473" s="16">
        <f t="shared" si="187"/>
        <v>0</v>
      </c>
      <c r="M473" s="17">
        <f t="shared" si="172"/>
        <v>191.11198290370137</v>
      </c>
    </row>
    <row r="474" spans="1:13">
      <c r="A474" t="str">
        <f t="shared" si="146"/>
        <v>200-201</v>
      </c>
      <c r="B474" s="16">
        <f t="shared" ref="B474:L474" si="188">B174*B$299*$P174</f>
        <v>0</v>
      </c>
      <c r="C474" s="16">
        <f t="shared" si="188"/>
        <v>11.742151357804156</v>
      </c>
      <c r="D474" s="16">
        <f t="shared" si="188"/>
        <v>39.140504526013856</v>
      </c>
      <c r="E474" s="16">
        <f t="shared" si="188"/>
        <v>191.78847217746787</v>
      </c>
      <c r="F474" s="16">
        <f t="shared" si="188"/>
        <v>140.90581629364988</v>
      </c>
      <c r="G474" s="16">
        <f t="shared" si="188"/>
        <v>43.054554978615243</v>
      </c>
      <c r="H474" s="16">
        <f t="shared" si="188"/>
        <v>0</v>
      </c>
      <c r="I474" s="16">
        <f t="shared" si="188"/>
        <v>0</v>
      </c>
      <c r="J474" s="16">
        <f t="shared" si="188"/>
        <v>0</v>
      </c>
      <c r="K474" s="16">
        <f t="shared" si="188"/>
        <v>0</v>
      </c>
      <c r="L474" s="16">
        <f t="shared" si="188"/>
        <v>0</v>
      </c>
      <c r="M474" s="17">
        <f t="shared" si="172"/>
        <v>426.63149933355101</v>
      </c>
    </row>
    <row r="475" spans="1:13">
      <c r="A475" t="str">
        <f t="shared" si="146"/>
        <v>201-202</v>
      </c>
      <c r="B475" s="16">
        <f t="shared" ref="B475:L475" si="189">B175*B$299*$P175</f>
        <v>0</v>
      </c>
      <c r="C475" s="16">
        <f t="shared" si="189"/>
        <v>49.820138484754345</v>
      </c>
      <c r="D475" s="16">
        <f t="shared" si="189"/>
        <v>83.033564141257244</v>
      </c>
      <c r="E475" s="16">
        <f t="shared" si="189"/>
        <v>29.061747449440034</v>
      </c>
      <c r="F475" s="16">
        <f t="shared" si="189"/>
        <v>74.730207727131528</v>
      </c>
      <c r="G475" s="16">
        <f t="shared" si="189"/>
        <v>0</v>
      </c>
      <c r="H475" s="16">
        <f t="shared" si="189"/>
        <v>0</v>
      </c>
      <c r="I475" s="16">
        <f t="shared" si="189"/>
        <v>0</v>
      </c>
      <c r="J475" s="16">
        <f t="shared" si="189"/>
        <v>0</v>
      </c>
      <c r="K475" s="16">
        <f t="shared" si="189"/>
        <v>0</v>
      </c>
      <c r="L475" s="16">
        <f t="shared" si="189"/>
        <v>0</v>
      </c>
      <c r="M475" s="17">
        <f t="shared" si="172"/>
        <v>236.64565780258317</v>
      </c>
    </row>
    <row r="476" spans="1:13">
      <c r="A476" t="str">
        <f t="shared" si="146"/>
        <v>202-203</v>
      </c>
      <c r="B476" s="16">
        <f t="shared" ref="B476:L476" si="190">B176*B$299*$P176</f>
        <v>0</v>
      </c>
      <c r="C476" s="16">
        <f t="shared" si="190"/>
        <v>13.164123960372754</v>
      </c>
      <c r="D476" s="16">
        <f t="shared" si="190"/>
        <v>43.880413201242511</v>
      </c>
      <c r="E476" s="16">
        <f t="shared" si="190"/>
        <v>92.148867722609253</v>
      </c>
      <c r="F476" s="16">
        <f t="shared" si="190"/>
        <v>78.984743762236519</v>
      </c>
      <c r="G476" s="16">
        <f t="shared" si="190"/>
        <v>0</v>
      </c>
      <c r="H476" s="16">
        <f t="shared" si="190"/>
        <v>0</v>
      </c>
      <c r="I476" s="16">
        <f t="shared" si="190"/>
        <v>0</v>
      </c>
      <c r="J476" s="16">
        <f t="shared" si="190"/>
        <v>0</v>
      </c>
      <c r="K476" s="16">
        <f t="shared" si="190"/>
        <v>0</v>
      </c>
      <c r="L476" s="16">
        <f t="shared" si="190"/>
        <v>0</v>
      </c>
      <c r="M476" s="17">
        <f t="shared" si="172"/>
        <v>228.17814864646104</v>
      </c>
    </row>
    <row r="477" spans="1:13">
      <c r="A477" t="str">
        <f t="shared" si="146"/>
        <v>203-204</v>
      </c>
      <c r="B477" s="16">
        <f t="shared" ref="B477:L477" si="191">B177*B$299*$P177</f>
        <v>0</v>
      </c>
      <c r="C477" s="16">
        <f t="shared" si="191"/>
        <v>13.869203379874877</v>
      </c>
      <c r="D477" s="16">
        <f t="shared" si="191"/>
        <v>46.230677932916258</v>
      </c>
      <c r="E477" s="16">
        <f t="shared" si="191"/>
        <v>64.722949106082751</v>
      </c>
      <c r="F477" s="16">
        <f t="shared" si="191"/>
        <v>0</v>
      </c>
      <c r="G477" s="16">
        <f t="shared" si="191"/>
        <v>0</v>
      </c>
      <c r="H477" s="16">
        <f t="shared" si="191"/>
        <v>0</v>
      </c>
      <c r="I477" s="16">
        <f t="shared" si="191"/>
        <v>0</v>
      </c>
      <c r="J477" s="16">
        <f t="shared" si="191"/>
        <v>0</v>
      </c>
      <c r="K477" s="16">
        <f t="shared" si="191"/>
        <v>0</v>
      </c>
      <c r="L477" s="16">
        <f t="shared" si="191"/>
        <v>0</v>
      </c>
      <c r="M477" s="17">
        <f t="shared" si="172"/>
        <v>124.82283041887388</v>
      </c>
    </row>
    <row r="478" spans="1:13">
      <c r="A478" t="str">
        <f t="shared" si="146"/>
        <v>204-205</v>
      </c>
      <c r="B478" s="16">
        <f t="shared" ref="B478:L478" si="192">B178*B$299*$P178</f>
        <v>0</v>
      </c>
      <c r="C478" s="16">
        <f t="shared" si="192"/>
        <v>58.280232422693942</v>
      </c>
      <c r="D478" s="16">
        <f t="shared" si="192"/>
        <v>24.283430176122476</v>
      </c>
      <c r="E478" s="16">
        <f t="shared" si="192"/>
        <v>0</v>
      </c>
      <c r="F478" s="16">
        <f t="shared" si="192"/>
        <v>0</v>
      </c>
      <c r="G478" s="16">
        <f t="shared" si="192"/>
        <v>0</v>
      </c>
      <c r="H478" s="16">
        <f t="shared" si="192"/>
        <v>0</v>
      </c>
      <c r="I478" s="16">
        <f t="shared" si="192"/>
        <v>0</v>
      </c>
      <c r="J478" s="16">
        <f t="shared" si="192"/>
        <v>0</v>
      </c>
      <c r="K478" s="16">
        <f t="shared" si="192"/>
        <v>0</v>
      </c>
      <c r="L478" s="16">
        <f t="shared" si="192"/>
        <v>0</v>
      </c>
      <c r="M478" s="17">
        <f t="shared" si="172"/>
        <v>82.563662598816421</v>
      </c>
    </row>
    <row r="479" spans="1:13">
      <c r="A479" t="str">
        <f t="shared" si="146"/>
        <v>205-206</v>
      </c>
      <c r="B479" s="16">
        <f t="shared" ref="B479:L479" si="193">B179*B$299*$P179</f>
        <v>0</v>
      </c>
      <c r="C479" s="16">
        <f t="shared" si="193"/>
        <v>0</v>
      </c>
      <c r="D479" s="16">
        <f t="shared" si="193"/>
        <v>25.444124417716331</v>
      </c>
      <c r="E479" s="16">
        <f t="shared" si="193"/>
        <v>142.48709673921144</v>
      </c>
      <c r="F479" s="16">
        <f t="shared" si="193"/>
        <v>0</v>
      </c>
      <c r="G479" s="16">
        <f t="shared" si="193"/>
        <v>0</v>
      </c>
      <c r="H479" s="16">
        <f t="shared" si="193"/>
        <v>0</v>
      </c>
      <c r="I479" s="16">
        <f t="shared" si="193"/>
        <v>0</v>
      </c>
      <c r="J479" s="16">
        <f t="shared" si="193"/>
        <v>0</v>
      </c>
      <c r="K479" s="16">
        <f t="shared" si="193"/>
        <v>0</v>
      </c>
      <c r="L479" s="16">
        <f t="shared" si="193"/>
        <v>0</v>
      </c>
      <c r="M479" s="17">
        <f t="shared" si="172"/>
        <v>167.93122115692776</v>
      </c>
    </row>
    <row r="480" spans="1:13">
      <c r="A480" t="str">
        <f t="shared" si="146"/>
        <v>206-207</v>
      </c>
      <c r="B480" s="16">
        <f t="shared" ref="B480:L480" si="194">B180*B$299*$P180</f>
        <v>0</v>
      </c>
      <c r="C480" s="16">
        <f t="shared" si="194"/>
        <v>79.791204397589254</v>
      </c>
      <c r="D480" s="16">
        <f t="shared" si="194"/>
        <v>53.194136265059505</v>
      </c>
      <c r="E480" s="16">
        <f t="shared" si="194"/>
        <v>37.235895385541653</v>
      </c>
      <c r="F480" s="16">
        <f t="shared" si="194"/>
        <v>95.749445277107114</v>
      </c>
      <c r="G480" s="16">
        <f t="shared" si="194"/>
        <v>0</v>
      </c>
      <c r="H480" s="16">
        <f t="shared" si="194"/>
        <v>0</v>
      </c>
      <c r="I480" s="16">
        <f t="shared" si="194"/>
        <v>0</v>
      </c>
      <c r="J480" s="16">
        <f t="shared" si="194"/>
        <v>0</v>
      </c>
      <c r="K480" s="16">
        <f t="shared" si="194"/>
        <v>0</v>
      </c>
      <c r="L480" s="16">
        <f t="shared" si="194"/>
        <v>0</v>
      </c>
      <c r="M480" s="17">
        <f t="shared" si="172"/>
        <v>265.97068132529751</v>
      </c>
    </row>
    <row r="481" spans="1:13">
      <c r="A481" t="str">
        <f t="shared" si="146"/>
        <v>207-208</v>
      </c>
      <c r="B481" s="16">
        <f t="shared" ref="B481:L481" si="195">B181*B$299*$P181</f>
        <v>0</v>
      </c>
      <c r="C481" s="16">
        <f t="shared" si="195"/>
        <v>49.93543822092915</v>
      </c>
      <c r="D481" s="16">
        <f t="shared" si="195"/>
        <v>110.96764049095368</v>
      </c>
      <c r="E481" s="16">
        <f t="shared" si="195"/>
        <v>38.838674171833787</v>
      </c>
      <c r="F481" s="16">
        <f t="shared" si="195"/>
        <v>0</v>
      </c>
      <c r="G481" s="16">
        <f t="shared" si="195"/>
        <v>0</v>
      </c>
      <c r="H481" s="16">
        <f t="shared" si="195"/>
        <v>0</v>
      </c>
      <c r="I481" s="16">
        <f t="shared" si="195"/>
        <v>0</v>
      </c>
      <c r="J481" s="16">
        <f t="shared" si="195"/>
        <v>0</v>
      </c>
      <c r="K481" s="16">
        <f t="shared" si="195"/>
        <v>0</v>
      </c>
      <c r="L481" s="16">
        <f t="shared" si="195"/>
        <v>0</v>
      </c>
      <c r="M481" s="17">
        <f t="shared" si="172"/>
        <v>199.74175288371663</v>
      </c>
    </row>
    <row r="482" spans="1:13">
      <c r="A482" t="str">
        <f t="shared" si="146"/>
        <v>208-209</v>
      </c>
      <c r="B482" s="16">
        <f t="shared" ref="B482:L482" si="196">B182*B$299*$P182</f>
        <v>0</v>
      </c>
      <c r="C482" s="16">
        <f t="shared" si="196"/>
        <v>17.326980995029089</v>
      </c>
      <c r="D482" s="16">
        <f t="shared" si="196"/>
        <v>144.39150829190908</v>
      </c>
      <c r="E482" s="16">
        <f t="shared" si="196"/>
        <v>0</v>
      </c>
      <c r="F482" s="16">
        <f t="shared" si="196"/>
        <v>0</v>
      </c>
      <c r="G482" s="16">
        <f t="shared" si="196"/>
        <v>0</v>
      </c>
      <c r="H482" s="16">
        <f t="shared" si="196"/>
        <v>0</v>
      </c>
      <c r="I482" s="16">
        <f t="shared" si="196"/>
        <v>0</v>
      </c>
      <c r="J482" s="16">
        <f t="shared" si="196"/>
        <v>0</v>
      </c>
      <c r="K482" s="16">
        <f t="shared" si="196"/>
        <v>0</v>
      </c>
      <c r="L482" s="16">
        <f t="shared" si="196"/>
        <v>0</v>
      </c>
      <c r="M482" s="17">
        <f t="shared" si="172"/>
        <v>161.71848928693817</v>
      </c>
    </row>
    <row r="483" spans="1:13">
      <c r="A483" t="str">
        <f t="shared" si="146"/>
        <v>209-210</v>
      </c>
      <c r="B483" s="16">
        <f t="shared" ref="B483:L483" si="197">B183*B$299*$P183</f>
        <v>0</v>
      </c>
      <c r="C483" s="16">
        <f t="shared" si="197"/>
        <v>0</v>
      </c>
      <c r="D483" s="16">
        <f t="shared" si="197"/>
        <v>90.017689750768952</v>
      </c>
      <c r="E483" s="16">
        <f t="shared" si="197"/>
        <v>0</v>
      </c>
      <c r="F483" s="16">
        <f t="shared" si="197"/>
        <v>0</v>
      </c>
      <c r="G483" s="16">
        <f t="shared" si="197"/>
        <v>0</v>
      </c>
      <c r="H483" s="16">
        <f t="shared" si="197"/>
        <v>0</v>
      </c>
      <c r="I483" s="16">
        <f t="shared" si="197"/>
        <v>0</v>
      </c>
      <c r="J483" s="16">
        <f t="shared" si="197"/>
        <v>0</v>
      </c>
      <c r="K483" s="16">
        <f t="shared" si="197"/>
        <v>0</v>
      </c>
      <c r="L483" s="16">
        <f t="shared" si="197"/>
        <v>0</v>
      </c>
      <c r="M483" s="17">
        <f t="shared" si="172"/>
        <v>90.017689750768952</v>
      </c>
    </row>
    <row r="484" spans="1:13">
      <c r="A484" t="str">
        <f t="shared" si="146"/>
        <v>210-211</v>
      </c>
      <c r="B484" s="16">
        <f t="shared" ref="B484:L484" si="198">B184*B$299*$P184</f>
        <v>0</v>
      </c>
      <c r="C484" s="16">
        <f t="shared" si="198"/>
        <v>74.698443412858794</v>
      </c>
      <c r="D484" s="16">
        <f t="shared" si="198"/>
        <v>0</v>
      </c>
      <c r="E484" s="16">
        <f t="shared" si="198"/>
        <v>0</v>
      </c>
      <c r="F484" s="16">
        <f t="shared" si="198"/>
        <v>0</v>
      </c>
      <c r="G484" s="16">
        <f t="shared" si="198"/>
        <v>0</v>
      </c>
      <c r="H484" s="16">
        <f t="shared" si="198"/>
        <v>0</v>
      </c>
      <c r="I484" s="16">
        <f t="shared" si="198"/>
        <v>0</v>
      </c>
      <c r="J484" s="16">
        <f t="shared" si="198"/>
        <v>0</v>
      </c>
      <c r="K484" s="16">
        <f t="shared" si="198"/>
        <v>0</v>
      </c>
      <c r="L484" s="16">
        <f t="shared" si="198"/>
        <v>0</v>
      </c>
      <c r="M484" s="17">
        <f t="shared" si="172"/>
        <v>74.698443412858794</v>
      </c>
    </row>
    <row r="485" spans="1:13">
      <c r="A485" t="str">
        <f t="shared" si="146"/>
        <v>211-212</v>
      </c>
      <c r="B485" s="16">
        <f t="shared" ref="B485:L485" si="199">B185*B$299*$P185</f>
        <v>0</v>
      </c>
      <c r="C485" s="16">
        <f t="shared" si="199"/>
        <v>0</v>
      </c>
      <c r="D485" s="16">
        <f t="shared" si="199"/>
        <v>0</v>
      </c>
      <c r="E485" s="16">
        <f t="shared" si="199"/>
        <v>90.253311348221871</v>
      </c>
      <c r="F485" s="16">
        <f t="shared" si="199"/>
        <v>0</v>
      </c>
      <c r="G485" s="16">
        <f t="shared" si="199"/>
        <v>0</v>
      </c>
      <c r="H485" s="16">
        <f t="shared" si="199"/>
        <v>0</v>
      </c>
      <c r="I485" s="16">
        <f t="shared" si="199"/>
        <v>0</v>
      </c>
      <c r="J485" s="16">
        <f t="shared" si="199"/>
        <v>0</v>
      </c>
      <c r="K485" s="16">
        <f t="shared" si="199"/>
        <v>0</v>
      </c>
      <c r="L485" s="16">
        <f t="shared" si="199"/>
        <v>0</v>
      </c>
      <c r="M485" s="17">
        <f t="shared" si="172"/>
        <v>90.253311348221871</v>
      </c>
    </row>
    <row r="486" spans="1:13">
      <c r="A486" t="str">
        <f t="shared" si="146"/>
        <v>212-213</v>
      </c>
      <c r="B486" s="16">
        <f t="shared" ref="B486:L486" si="200">B186*B$299*$P186</f>
        <v>0</v>
      </c>
      <c r="C486" s="16">
        <f t="shared" si="200"/>
        <v>39.998977149357906</v>
      </c>
      <c r="D486" s="16">
        <f t="shared" si="200"/>
        <v>66.664961915596507</v>
      </c>
      <c r="E486" s="16">
        <f t="shared" si="200"/>
        <v>46.665473340917551</v>
      </c>
      <c r="F486" s="16">
        <f t="shared" si="200"/>
        <v>0</v>
      </c>
      <c r="G486" s="16">
        <f t="shared" si="200"/>
        <v>0</v>
      </c>
      <c r="H486" s="16">
        <f t="shared" si="200"/>
        <v>0</v>
      </c>
      <c r="I486" s="16">
        <f t="shared" si="200"/>
        <v>0</v>
      </c>
      <c r="J486" s="16">
        <f t="shared" si="200"/>
        <v>0</v>
      </c>
      <c r="K486" s="16">
        <f t="shared" si="200"/>
        <v>0</v>
      </c>
      <c r="L486" s="16">
        <f t="shared" si="200"/>
        <v>0</v>
      </c>
      <c r="M486" s="17">
        <f t="shared" si="172"/>
        <v>153.32941240587195</v>
      </c>
    </row>
    <row r="487" spans="1:13">
      <c r="A487" t="str">
        <f t="shared" si="146"/>
        <v>213-214</v>
      </c>
      <c r="B487" s="16">
        <f t="shared" ref="B487:L487" si="201">B187*B$299*$P187</f>
        <v>0</v>
      </c>
      <c r="C487" s="16">
        <f t="shared" si="201"/>
        <v>41.305779644987901</v>
      </c>
      <c r="D487" s="16">
        <f t="shared" si="201"/>
        <v>34.421483037489921</v>
      </c>
      <c r="E487" s="16">
        <f t="shared" si="201"/>
        <v>0</v>
      </c>
      <c r="F487" s="16">
        <f t="shared" si="201"/>
        <v>0</v>
      </c>
      <c r="G487" s="16">
        <f t="shared" si="201"/>
        <v>0</v>
      </c>
      <c r="H487" s="16">
        <f t="shared" si="201"/>
        <v>0</v>
      </c>
      <c r="I487" s="16">
        <f t="shared" si="201"/>
        <v>0</v>
      </c>
      <c r="J487" s="16">
        <f t="shared" si="201"/>
        <v>0</v>
      </c>
      <c r="K487" s="16">
        <f t="shared" si="201"/>
        <v>0</v>
      </c>
      <c r="L487" s="16">
        <f t="shared" si="201"/>
        <v>0</v>
      </c>
      <c r="M487" s="17">
        <f t="shared" si="172"/>
        <v>75.727262682477829</v>
      </c>
    </row>
    <row r="488" spans="1:13">
      <c r="A488" t="str">
        <f t="shared" si="146"/>
        <v>214-215</v>
      </c>
      <c r="B488" s="16">
        <f t="shared" ref="B488:L488" si="202">B188*B$299*$P188</f>
        <v>0</v>
      </c>
      <c r="C488" s="16">
        <f t="shared" si="202"/>
        <v>21.300000000000004</v>
      </c>
      <c r="D488" s="16">
        <f t="shared" si="202"/>
        <v>71.000000000000014</v>
      </c>
      <c r="E488" s="16">
        <f t="shared" si="202"/>
        <v>49.70000000000001</v>
      </c>
      <c r="F488" s="16">
        <f t="shared" si="202"/>
        <v>0</v>
      </c>
      <c r="G488" s="16">
        <f t="shared" si="202"/>
        <v>0</v>
      </c>
      <c r="H488" s="16">
        <f t="shared" si="202"/>
        <v>0</v>
      </c>
      <c r="I488" s="16">
        <f t="shared" si="202"/>
        <v>0</v>
      </c>
      <c r="J488" s="16">
        <f t="shared" si="202"/>
        <v>0</v>
      </c>
      <c r="K488" s="16">
        <f t="shared" si="202"/>
        <v>0</v>
      </c>
      <c r="L488" s="16">
        <f t="shared" si="202"/>
        <v>0</v>
      </c>
      <c r="M488" s="17">
        <f t="shared" si="172"/>
        <v>142.00000000000003</v>
      </c>
    </row>
    <row r="489" spans="1:13">
      <c r="A489" t="str">
        <f t="shared" si="146"/>
        <v>215-216</v>
      </c>
      <c r="B489" s="16">
        <f t="shared" ref="B489:L489" si="203">B189*B$299*$P189</f>
        <v>0</v>
      </c>
      <c r="C489" s="16">
        <f t="shared" si="203"/>
        <v>131.64373194700983</v>
      </c>
      <c r="D489" s="16">
        <f t="shared" si="203"/>
        <v>36.567703318613844</v>
      </c>
      <c r="E489" s="16">
        <f t="shared" si="203"/>
        <v>51.194784646059382</v>
      </c>
      <c r="F489" s="16">
        <f t="shared" si="203"/>
        <v>0</v>
      </c>
      <c r="G489" s="16">
        <f t="shared" si="203"/>
        <v>0</v>
      </c>
      <c r="H489" s="16">
        <f t="shared" si="203"/>
        <v>0</v>
      </c>
      <c r="I489" s="16">
        <f t="shared" si="203"/>
        <v>0</v>
      </c>
      <c r="J489" s="16">
        <f t="shared" si="203"/>
        <v>0</v>
      </c>
      <c r="K489" s="16">
        <f t="shared" si="203"/>
        <v>0</v>
      </c>
      <c r="L489" s="16">
        <f t="shared" si="203"/>
        <v>0</v>
      </c>
      <c r="M489" s="17">
        <f t="shared" si="172"/>
        <v>219.40621991168305</v>
      </c>
    </row>
    <row r="490" spans="1:13">
      <c r="A490" t="str">
        <f t="shared" si="146"/>
        <v>216-217</v>
      </c>
      <c r="B490" s="16">
        <f t="shared" ref="B490:L490" si="204">B190*B$299*$P190</f>
        <v>0</v>
      </c>
      <c r="C490" s="16">
        <f t="shared" si="204"/>
        <v>45.149121312669045</v>
      </c>
      <c r="D490" s="16">
        <f t="shared" si="204"/>
        <v>75.248535521115073</v>
      </c>
      <c r="E490" s="16">
        <f t="shared" si="204"/>
        <v>158.02192459434164</v>
      </c>
      <c r="F490" s="16">
        <f t="shared" si="204"/>
        <v>0</v>
      </c>
      <c r="G490" s="16">
        <f t="shared" si="204"/>
        <v>0</v>
      </c>
      <c r="H490" s="16">
        <f t="shared" si="204"/>
        <v>0</v>
      </c>
      <c r="I490" s="16">
        <f t="shared" si="204"/>
        <v>0</v>
      </c>
      <c r="J490" s="16">
        <f t="shared" si="204"/>
        <v>0</v>
      </c>
      <c r="K490" s="16">
        <f t="shared" si="204"/>
        <v>0</v>
      </c>
      <c r="L490" s="16">
        <f t="shared" si="204"/>
        <v>0</v>
      </c>
      <c r="M490" s="17">
        <f t="shared" si="172"/>
        <v>278.41958142812575</v>
      </c>
    </row>
    <row r="491" spans="1:13">
      <c r="A491" t="str">
        <f t="shared" si="146"/>
        <v>217-218</v>
      </c>
      <c r="B491" s="16">
        <f t="shared" ref="B491:L491" si="205">B191*B$299*$P191</f>
        <v>0</v>
      </c>
      <c r="C491" s="16">
        <f t="shared" si="205"/>
        <v>46.403245783280305</v>
      </c>
      <c r="D491" s="16">
        <f t="shared" si="205"/>
        <v>0</v>
      </c>
      <c r="E491" s="16">
        <f t="shared" si="205"/>
        <v>0</v>
      </c>
      <c r="F491" s="16">
        <f t="shared" si="205"/>
        <v>0</v>
      </c>
      <c r="G491" s="16">
        <f t="shared" si="205"/>
        <v>0</v>
      </c>
      <c r="H491" s="16">
        <f t="shared" si="205"/>
        <v>0</v>
      </c>
      <c r="I491" s="16">
        <f t="shared" si="205"/>
        <v>0</v>
      </c>
      <c r="J491" s="16">
        <f t="shared" si="205"/>
        <v>0</v>
      </c>
      <c r="K491" s="16">
        <f t="shared" si="205"/>
        <v>0</v>
      </c>
      <c r="L491" s="16">
        <f t="shared" si="205"/>
        <v>0</v>
      </c>
      <c r="M491" s="17">
        <f t="shared" si="172"/>
        <v>46.403245783280305</v>
      </c>
    </row>
    <row r="492" spans="1:13">
      <c r="A492" t="str">
        <f t="shared" si="146"/>
        <v>218-219</v>
      </c>
      <c r="B492" s="16">
        <f t="shared" ref="B492:L492" si="206">B192*B$299*$P192</f>
        <v>0</v>
      </c>
      <c r="C492" s="16">
        <f t="shared" si="206"/>
        <v>23.821617687853809</v>
      </c>
      <c r="D492" s="16">
        <f t="shared" si="206"/>
        <v>0</v>
      </c>
      <c r="E492" s="16">
        <f t="shared" si="206"/>
        <v>0</v>
      </c>
      <c r="F492" s="16">
        <f t="shared" si="206"/>
        <v>0</v>
      </c>
      <c r="G492" s="16">
        <f t="shared" si="206"/>
        <v>0</v>
      </c>
      <c r="H492" s="16">
        <f t="shared" si="206"/>
        <v>0</v>
      </c>
      <c r="I492" s="16">
        <f t="shared" si="206"/>
        <v>0</v>
      </c>
      <c r="J492" s="16">
        <f t="shared" si="206"/>
        <v>0</v>
      </c>
      <c r="K492" s="16">
        <f t="shared" si="206"/>
        <v>0</v>
      </c>
      <c r="L492" s="16">
        <f t="shared" si="206"/>
        <v>0</v>
      </c>
      <c r="M492" s="17">
        <f t="shared" si="172"/>
        <v>23.821617687853809</v>
      </c>
    </row>
    <row r="493" spans="1:13">
      <c r="A493" t="str">
        <f t="shared" si="146"/>
        <v>219-220</v>
      </c>
      <c r="B493" s="16">
        <f t="shared" ref="B493:L493" si="207">B193*B$299*$P193</f>
        <v>0</v>
      </c>
      <c r="C493" s="16">
        <f t="shared" si="207"/>
        <v>48.868712377109127</v>
      </c>
      <c r="D493" s="16">
        <f t="shared" si="207"/>
        <v>0</v>
      </c>
      <c r="E493" s="16">
        <f t="shared" si="207"/>
        <v>0</v>
      </c>
      <c r="F493" s="16">
        <f t="shared" si="207"/>
        <v>0</v>
      </c>
      <c r="G493" s="16">
        <f t="shared" si="207"/>
        <v>0</v>
      </c>
      <c r="H493" s="16">
        <f t="shared" si="207"/>
        <v>0</v>
      </c>
      <c r="I493" s="16">
        <f t="shared" si="207"/>
        <v>0</v>
      </c>
      <c r="J493" s="16">
        <f t="shared" si="207"/>
        <v>0</v>
      </c>
      <c r="K493" s="16">
        <f t="shared" si="207"/>
        <v>0</v>
      </c>
      <c r="L493" s="16">
        <f t="shared" si="207"/>
        <v>0</v>
      </c>
      <c r="M493" s="17">
        <f t="shared" si="172"/>
        <v>48.868712377109127</v>
      </c>
    </row>
    <row r="494" spans="1:13">
      <c r="A494" t="str">
        <f t="shared" si="146"/>
        <v>220-221</v>
      </c>
      <c r="B494" s="16">
        <f t="shared" ref="B494:L494" si="208">B194*B$299*$P194</f>
        <v>0</v>
      </c>
      <c r="C494" s="16">
        <f t="shared" si="208"/>
        <v>50.079303495318698</v>
      </c>
      <c r="D494" s="16">
        <f t="shared" si="208"/>
        <v>0</v>
      </c>
      <c r="E494" s="16">
        <f t="shared" si="208"/>
        <v>0</v>
      </c>
      <c r="F494" s="16">
        <f t="shared" si="208"/>
        <v>0</v>
      </c>
      <c r="G494" s="16">
        <f t="shared" si="208"/>
        <v>0</v>
      </c>
      <c r="H494" s="16">
        <f t="shared" si="208"/>
        <v>0</v>
      </c>
      <c r="I494" s="16">
        <f t="shared" si="208"/>
        <v>0</v>
      </c>
      <c r="J494" s="16">
        <f t="shared" si="208"/>
        <v>0</v>
      </c>
      <c r="K494" s="16">
        <f t="shared" si="208"/>
        <v>0</v>
      </c>
      <c r="L494" s="16">
        <f t="shared" si="208"/>
        <v>0</v>
      </c>
      <c r="M494" s="17">
        <f t="shared" si="172"/>
        <v>50.079303495318698</v>
      </c>
    </row>
    <row r="495" spans="1:13">
      <c r="A495" t="str">
        <f t="shared" si="146"/>
        <v>221-222</v>
      </c>
      <c r="B495" s="16">
        <f t="shared" ref="B495:L495" si="209">B195*B$299*$P195</f>
        <v>0</v>
      </c>
      <c r="C495" s="16">
        <f t="shared" si="209"/>
        <v>51.274639972554517</v>
      </c>
      <c r="D495" s="16">
        <f t="shared" si="209"/>
        <v>85.45773328759087</v>
      </c>
      <c r="E495" s="16">
        <f t="shared" si="209"/>
        <v>0</v>
      </c>
      <c r="F495" s="16">
        <f t="shared" si="209"/>
        <v>0</v>
      </c>
      <c r="G495" s="16">
        <f t="shared" si="209"/>
        <v>0</v>
      </c>
      <c r="H495" s="16">
        <f t="shared" si="209"/>
        <v>0</v>
      </c>
      <c r="I495" s="16">
        <f t="shared" si="209"/>
        <v>0</v>
      </c>
      <c r="J495" s="16">
        <f t="shared" si="209"/>
        <v>0</v>
      </c>
      <c r="K495" s="16">
        <f t="shared" si="209"/>
        <v>0</v>
      </c>
      <c r="L495" s="16">
        <f t="shared" si="209"/>
        <v>0</v>
      </c>
      <c r="M495" s="17">
        <f t="shared" si="172"/>
        <v>136.73237326014538</v>
      </c>
    </row>
    <row r="496" spans="1:13">
      <c r="A496" t="str">
        <f t="shared" si="146"/>
        <v>222-223</v>
      </c>
      <c r="B496" s="16">
        <f t="shared" ref="B496:L496" si="210">B196*B$299*$P196</f>
        <v>0</v>
      </c>
      <c r="C496" s="16">
        <f t="shared" si="210"/>
        <v>26.227178848873038</v>
      </c>
      <c r="D496" s="16">
        <f t="shared" si="210"/>
        <v>0</v>
      </c>
      <c r="E496" s="16">
        <f t="shared" si="210"/>
        <v>0</v>
      </c>
      <c r="F496" s="16">
        <f t="shared" si="210"/>
        <v>0</v>
      </c>
      <c r="G496" s="16">
        <f t="shared" si="210"/>
        <v>0</v>
      </c>
      <c r="H496" s="16">
        <f t="shared" si="210"/>
        <v>0</v>
      </c>
      <c r="I496" s="16">
        <f t="shared" si="210"/>
        <v>0</v>
      </c>
      <c r="J496" s="16">
        <f t="shared" si="210"/>
        <v>0</v>
      </c>
      <c r="K496" s="16">
        <f t="shared" si="210"/>
        <v>0</v>
      </c>
      <c r="L496" s="16">
        <f t="shared" si="210"/>
        <v>0</v>
      </c>
      <c r="M496" s="17">
        <f t="shared" si="172"/>
        <v>26.227178848873038</v>
      </c>
    </row>
    <row r="497" spans="1:13">
      <c r="A497" t="str">
        <f t="shared" si="146"/>
        <v>223-224</v>
      </c>
      <c r="B497" s="16">
        <f t="shared" ref="B497:L497" si="211">B197*B$299*$P197</f>
        <v>0</v>
      </c>
      <c r="C497" s="16">
        <f t="shared" si="211"/>
        <v>26.809048658723082</v>
      </c>
      <c r="D497" s="16">
        <f t="shared" si="211"/>
        <v>0</v>
      </c>
      <c r="E497" s="16">
        <f t="shared" si="211"/>
        <v>0</v>
      </c>
      <c r="F497" s="16">
        <f t="shared" si="211"/>
        <v>0</v>
      </c>
      <c r="G497" s="16">
        <f t="shared" si="211"/>
        <v>0</v>
      </c>
      <c r="H497" s="16">
        <f t="shared" si="211"/>
        <v>0</v>
      </c>
      <c r="I497" s="16">
        <f t="shared" si="211"/>
        <v>0</v>
      </c>
      <c r="J497" s="16">
        <f t="shared" si="211"/>
        <v>0</v>
      </c>
      <c r="K497" s="16">
        <f t="shared" si="211"/>
        <v>0</v>
      </c>
      <c r="L497" s="16">
        <f t="shared" si="211"/>
        <v>0</v>
      </c>
      <c r="M497" s="17">
        <f t="shared" si="172"/>
        <v>26.809048658723082</v>
      </c>
    </row>
    <row r="498" spans="1:13">
      <c r="A498" t="str">
        <f t="shared" ref="A498:A561" si="212">A198</f>
        <v>224-225</v>
      </c>
      <c r="B498" s="16">
        <f t="shared" ref="B498:L498" si="213">B198*B$299*$P198</f>
        <v>0</v>
      </c>
      <c r="C498" s="16">
        <f t="shared" si="213"/>
        <v>27.382752172646573</v>
      </c>
      <c r="D498" s="16">
        <f t="shared" si="213"/>
        <v>0</v>
      </c>
      <c r="E498" s="16">
        <f t="shared" si="213"/>
        <v>0</v>
      </c>
      <c r="F498" s="16">
        <f t="shared" si="213"/>
        <v>0</v>
      </c>
      <c r="G498" s="16">
        <f t="shared" si="213"/>
        <v>0</v>
      </c>
      <c r="H498" s="16">
        <f t="shared" si="213"/>
        <v>0</v>
      </c>
      <c r="I498" s="16">
        <f t="shared" si="213"/>
        <v>0</v>
      </c>
      <c r="J498" s="16">
        <f t="shared" si="213"/>
        <v>0</v>
      </c>
      <c r="K498" s="16">
        <f t="shared" si="213"/>
        <v>0</v>
      </c>
      <c r="L498" s="16">
        <f t="shared" si="213"/>
        <v>0</v>
      </c>
      <c r="M498" s="17">
        <f t="shared" si="172"/>
        <v>27.382752172646573</v>
      </c>
    </row>
    <row r="499" spans="1:13">
      <c r="A499" t="str">
        <f t="shared" si="212"/>
        <v>225-226</v>
      </c>
      <c r="B499" s="16">
        <f t="shared" ref="B499:L499" si="214">B199*B$299*$P199</f>
        <v>0</v>
      </c>
      <c r="C499" s="16">
        <f t="shared" si="214"/>
        <v>27.948114634995601</v>
      </c>
      <c r="D499" s="16">
        <f t="shared" si="214"/>
        <v>0</v>
      </c>
      <c r="E499" s="16">
        <f t="shared" si="214"/>
        <v>0</v>
      </c>
      <c r="F499" s="16">
        <f t="shared" si="214"/>
        <v>0</v>
      </c>
      <c r="G499" s="16">
        <f t="shared" si="214"/>
        <v>0</v>
      </c>
      <c r="H499" s="16">
        <f t="shared" si="214"/>
        <v>0</v>
      </c>
      <c r="I499" s="16">
        <f t="shared" si="214"/>
        <v>0</v>
      </c>
      <c r="J499" s="16">
        <f t="shared" si="214"/>
        <v>0</v>
      </c>
      <c r="K499" s="16">
        <f t="shared" si="214"/>
        <v>0</v>
      </c>
      <c r="L499" s="16">
        <f t="shared" si="214"/>
        <v>0</v>
      </c>
      <c r="M499" s="17">
        <f t="shared" si="172"/>
        <v>27.948114634995601</v>
      </c>
    </row>
    <row r="500" spans="1:13">
      <c r="A500" t="str">
        <f t="shared" si="212"/>
        <v>226-227</v>
      </c>
      <c r="B500" s="16">
        <f t="shared" ref="B500:L500" si="215">B200*B$299*$P200</f>
        <v>0</v>
      </c>
      <c r="C500" s="16">
        <f t="shared" si="215"/>
        <v>114.01985532354945</v>
      </c>
      <c r="D500" s="16">
        <f t="shared" si="215"/>
        <v>0</v>
      </c>
      <c r="E500" s="16">
        <f t="shared" si="215"/>
        <v>0</v>
      </c>
      <c r="F500" s="16">
        <f t="shared" si="215"/>
        <v>0</v>
      </c>
      <c r="G500" s="16">
        <f t="shared" si="215"/>
        <v>0</v>
      </c>
      <c r="H500" s="16">
        <f t="shared" si="215"/>
        <v>0</v>
      </c>
      <c r="I500" s="16">
        <f t="shared" si="215"/>
        <v>0</v>
      </c>
      <c r="J500" s="16">
        <f t="shared" si="215"/>
        <v>0</v>
      </c>
      <c r="K500" s="16">
        <f t="shared" si="215"/>
        <v>0</v>
      </c>
      <c r="L500" s="16">
        <f t="shared" si="215"/>
        <v>0</v>
      </c>
      <c r="M500" s="17">
        <f t="shared" si="172"/>
        <v>114.01985532354945</v>
      </c>
    </row>
    <row r="501" spans="1:13">
      <c r="A501" t="str">
        <f t="shared" si="212"/>
        <v>227-228</v>
      </c>
      <c r="B501" s="16">
        <f t="shared" ref="B501:L501" si="216">B201*B$299*$P201</f>
        <v>0</v>
      </c>
      <c r="C501" s="16">
        <f t="shared" si="216"/>
        <v>87.159390415987289</v>
      </c>
      <c r="D501" s="16">
        <f t="shared" si="216"/>
        <v>48.421883564437387</v>
      </c>
      <c r="E501" s="16">
        <f t="shared" si="216"/>
        <v>0</v>
      </c>
      <c r="F501" s="16">
        <f t="shared" si="216"/>
        <v>0</v>
      </c>
      <c r="G501" s="16">
        <f t="shared" si="216"/>
        <v>0</v>
      </c>
      <c r="H501" s="16">
        <f t="shared" si="216"/>
        <v>0</v>
      </c>
      <c r="I501" s="16">
        <f t="shared" si="216"/>
        <v>0</v>
      </c>
      <c r="J501" s="16">
        <f t="shared" si="216"/>
        <v>0</v>
      </c>
      <c r="K501" s="16">
        <f t="shared" si="216"/>
        <v>0</v>
      </c>
      <c r="L501" s="16">
        <f t="shared" si="216"/>
        <v>0</v>
      </c>
      <c r="M501" s="17">
        <f t="shared" si="172"/>
        <v>135.58127398042467</v>
      </c>
    </row>
    <row r="502" spans="1:13">
      <c r="A502" t="str">
        <f t="shared" si="212"/>
        <v>228-229</v>
      </c>
      <c r="B502" s="16">
        <f t="shared" ref="B502:L502" si="217">B202*B$299*$P202</f>
        <v>0</v>
      </c>
      <c r="C502" s="16">
        <f t="shared" si="217"/>
        <v>0</v>
      </c>
      <c r="D502" s="16">
        <f t="shared" si="217"/>
        <v>49.320744302588814</v>
      </c>
      <c r="E502" s="16">
        <f t="shared" si="217"/>
        <v>0</v>
      </c>
      <c r="F502" s="16">
        <f t="shared" si="217"/>
        <v>0</v>
      </c>
      <c r="G502" s="16">
        <f t="shared" si="217"/>
        <v>0</v>
      </c>
      <c r="H502" s="16">
        <f t="shared" si="217"/>
        <v>0</v>
      </c>
      <c r="I502" s="16">
        <f t="shared" si="217"/>
        <v>0</v>
      </c>
      <c r="J502" s="16">
        <f t="shared" si="217"/>
        <v>0</v>
      </c>
      <c r="K502" s="16">
        <f t="shared" si="217"/>
        <v>0</v>
      </c>
      <c r="L502" s="16">
        <f t="shared" si="217"/>
        <v>0</v>
      </c>
      <c r="M502" s="17">
        <f t="shared" si="172"/>
        <v>49.320744302588814</v>
      </c>
    </row>
    <row r="503" spans="1:13">
      <c r="A503" t="str">
        <f t="shared" si="212"/>
        <v>229-230</v>
      </c>
      <c r="B503" s="16">
        <f t="shared" ref="B503:L503" si="218">B203*B$299*$P203</f>
        <v>0</v>
      </c>
      <c r="C503" s="16">
        <f t="shared" si="218"/>
        <v>30.122748878546918</v>
      </c>
      <c r="D503" s="16">
        <f t="shared" si="218"/>
        <v>0</v>
      </c>
      <c r="E503" s="16">
        <f t="shared" si="218"/>
        <v>0</v>
      </c>
      <c r="F503" s="16">
        <f t="shared" si="218"/>
        <v>0</v>
      </c>
      <c r="G503" s="16">
        <f t="shared" si="218"/>
        <v>0</v>
      </c>
      <c r="H503" s="16">
        <f t="shared" si="218"/>
        <v>0</v>
      </c>
      <c r="I503" s="16">
        <f t="shared" si="218"/>
        <v>0</v>
      </c>
      <c r="J503" s="16">
        <f t="shared" si="218"/>
        <v>0</v>
      </c>
      <c r="K503" s="16">
        <f t="shared" si="218"/>
        <v>0</v>
      </c>
      <c r="L503" s="16">
        <f t="shared" si="218"/>
        <v>0</v>
      </c>
      <c r="M503" s="17">
        <f t="shared" si="172"/>
        <v>30.122748878546918</v>
      </c>
    </row>
    <row r="504" spans="1:13">
      <c r="A504" t="str">
        <f t="shared" si="212"/>
        <v>230-231</v>
      </c>
      <c r="B504" s="16">
        <f t="shared" ref="B504:L504" si="219">B204*B$299*$P204</f>
        <v>0</v>
      </c>
      <c r="C504" s="16">
        <f t="shared" si="219"/>
        <v>122.57550197770615</v>
      </c>
      <c r="D504" s="16">
        <f t="shared" si="219"/>
        <v>0</v>
      </c>
      <c r="E504" s="16">
        <f t="shared" si="219"/>
        <v>0</v>
      </c>
      <c r="F504" s="16">
        <f t="shared" si="219"/>
        <v>0</v>
      </c>
      <c r="G504" s="16">
        <f t="shared" si="219"/>
        <v>0</v>
      </c>
      <c r="H504" s="16">
        <f t="shared" si="219"/>
        <v>0</v>
      </c>
      <c r="I504" s="16">
        <f t="shared" si="219"/>
        <v>0</v>
      </c>
      <c r="J504" s="16">
        <f t="shared" si="219"/>
        <v>0</v>
      </c>
      <c r="K504" s="16">
        <f t="shared" si="219"/>
        <v>0</v>
      </c>
      <c r="L504" s="16">
        <f t="shared" si="219"/>
        <v>0</v>
      </c>
      <c r="M504" s="17">
        <f t="shared" si="172"/>
        <v>122.57550197770615</v>
      </c>
    </row>
    <row r="505" spans="1:13">
      <c r="A505" t="str">
        <f t="shared" si="212"/>
        <v>231-232</v>
      </c>
      <c r="B505" s="16">
        <f t="shared" ref="B505:L505" si="220">B205*B$299*$P205</f>
        <v>0</v>
      </c>
      <c r="C505" s="16">
        <f t="shared" si="220"/>
        <v>93.467003066929976</v>
      </c>
      <c r="D505" s="16">
        <f t="shared" si="220"/>
        <v>103.8522256299222</v>
      </c>
      <c r="E505" s="16">
        <f t="shared" si="220"/>
        <v>0</v>
      </c>
      <c r="F505" s="16">
        <f t="shared" si="220"/>
        <v>0</v>
      </c>
      <c r="G505" s="16">
        <f t="shared" si="220"/>
        <v>0</v>
      </c>
      <c r="H505" s="16">
        <f t="shared" si="220"/>
        <v>0</v>
      </c>
      <c r="I505" s="16">
        <f t="shared" si="220"/>
        <v>0</v>
      </c>
      <c r="J505" s="16">
        <f t="shared" si="220"/>
        <v>0</v>
      </c>
      <c r="K505" s="16">
        <f t="shared" si="220"/>
        <v>0</v>
      </c>
      <c r="L505" s="16">
        <f t="shared" si="220"/>
        <v>0</v>
      </c>
      <c r="M505" s="17">
        <f t="shared" si="172"/>
        <v>197.31922869685218</v>
      </c>
    </row>
    <row r="506" spans="1:13">
      <c r="A506" t="str">
        <f t="shared" si="212"/>
        <v>232-233</v>
      </c>
      <c r="B506" s="16">
        <f t="shared" ref="B506:L506" si="221">B206*B$299*$P206</f>
        <v>0</v>
      </c>
      <c r="C506" s="16">
        <f t="shared" si="221"/>
        <v>31.657969565336998</v>
      </c>
      <c r="D506" s="16">
        <f t="shared" si="221"/>
        <v>0</v>
      </c>
      <c r="E506" s="16">
        <f t="shared" si="221"/>
        <v>0</v>
      </c>
      <c r="F506" s="16">
        <f t="shared" si="221"/>
        <v>0</v>
      </c>
      <c r="G506" s="16">
        <f t="shared" si="221"/>
        <v>0</v>
      </c>
      <c r="H506" s="16">
        <f t="shared" si="221"/>
        <v>0</v>
      </c>
      <c r="I506" s="16">
        <f t="shared" si="221"/>
        <v>0</v>
      </c>
      <c r="J506" s="16">
        <f t="shared" si="221"/>
        <v>0</v>
      </c>
      <c r="K506" s="16">
        <f t="shared" si="221"/>
        <v>0</v>
      </c>
      <c r="L506" s="16">
        <f t="shared" si="221"/>
        <v>0</v>
      </c>
      <c r="M506" s="17">
        <f t="shared" si="172"/>
        <v>31.657969565336998</v>
      </c>
    </row>
    <row r="507" spans="1:13">
      <c r="A507" t="str">
        <f t="shared" si="212"/>
        <v>234-235</v>
      </c>
      <c r="B507" s="16">
        <f t="shared" ref="B507:L507" si="222">B207*B$299*$P207</f>
        <v>0</v>
      </c>
      <c r="C507" s="16">
        <f t="shared" si="222"/>
        <v>65.266986553736913</v>
      </c>
      <c r="D507" s="16">
        <f t="shared" si="222"/>
        <v>0</v>
      </c>
      <c r="E507" s="16">
        <f t="shared" si="222"/>
        <v>0</v>
      </c>
      <c r="F507" s="16">
        <f t="shared" si="222"/>
        <v>0</v>
      </c>
      <c r="G507" s="16">
        <f t="shared" si="222"/>
        <v>0</v>
      </c>
      <c r="H507" s="16">
        <f t="shared" si="222"/>
        <v>0</v>
      </c>
      <c r="I507" s="16">
        <f t="shared" si="222"/>
        <v>0</v>
      </c>
      <c r="J507" s="16">
        <f t="shared" si="222"/>
        <v>0</v>
      </c>
      <c r="K507" s="16">
        <f t="shared" si="222"/>
        <v>0</v>
      </c>
      <c r="L507" s="16">
        <f t="shared" si="222"/>
        <v>0</v>
      </c>
      <c r="M507" s="17">
        <f t="shared" si="172"/>
        <v>65.266986553736913</v>
      </c>
    </row>
    <row r="508" spans="1:13">
      <c r="A508" t="str">
        <f t="shared" si="212"/>
        <v>235-236</v>
      </c>
      <c r="B508" s="16">
        <f t="shared" ref="B508:L508" si="223">B208*B$299*$P208</f>
        <v>0</v>
      </c>
      <c r="C508" s="16">
        <f t="shared" si="223"/>
        <v>66.212835916133884</v>
      </c>
      <c r="D508" s="16">
        <f t="shared" si="223"/>
        <v>0</v>
      </c>
      <c r="E508" s="16">
        <f t="shared" si="223"/>
        <v>0</v>
      </c>
      <c r="F508" s="16">
        <f t="shared" si="223"/>
        <v>0</v>
      </c>
      <c r="G508" s="16">
        <f t="shared" si="223"/>
        <v>0</v>
      </c>
      <c r="H508" s="16">
        <f t="shared" si="223"/>
        <v>0</v>
      </c>
      <c r="I508" s="16">
        <f t="shared" si="223"/>
        <v>0</v>
      </c>
      <c r="J508" s="16">
        <f t="shared" si="223"/>
        <v>0</v>
      </c>
      <c r="K508" s="16">
        <f t="shared" si="223"/>
        <v>0</v>
      </c>
      <c r="L508" s="16">
        <f t="shared" si="223"/>
        <v>0</v>
      </c>
      <c r="M508" s="17">
        <f t="shared" si="172"/>
        <v>66.212835916133884</v>
      </c>
    </row>
    <row r="509" spans="1:13">
      <c r="A509" t="str">
        <f t="shared" si="212"/>
        <v>236-237</v>
      </c>
      <c r="B509" s="16">
        <f t="shared" ref="B509:L509" si="224">B209*B$299*$P209</f>
        <v>0</v>
      </c>
      <c r="C509" s="16">
        <f t="shared" si="224"/>
        <v>0</v>
      </c>
      <c r="D509" s="16">
        <f t="shared" si="224"/>
        <v>0</v>
      </c>
      <c r="E509" s="16">
        <f t="shared" si="224"/>
        <v>0</v>
      </c>
      <c r="F509" s="16">
        <f t="shared" si="224"/>
        <v>0</v>
      </c>
      <c r="G509" s="16">
        <f t="shared" si="224"/>
        <v>0</v>
      </c>
      <c r="H509" s="16">
        <f t="shared" si="224"/>
        <v>0</v>
      </c>
      <c r="I509" s="16">
        <f t="shared" si="224"/>
        <v>0</v>
      </c>
      <c r="J509" s="16">
        <f t="shared" si="224"/>
        <v>0</v>
      </c>
      <c r="K509" s="16">
        <f t="shared" si="224"/>
        <v>0</v>
      </c>
      <c r="L509" s="16">
        <f t="shared" si="224"/>
        <v>0</v>
      </c>
      <c r="M509" s="17">
        <f t="shared" si="172"/>
        <v>0</v>
      </c>
    </row>
    <row r="510" spans="1:13">
      <c r="A510" t="str">
        <f t="shared" si="212"/>
        <v>237-238</v>
      </c>
      <c r="B510" s="16">
        <f t="shared" ref="B510:L510" si="225">B210*B$299*$P210</f>
        <v>0</v>
      </c>
      <c r="C510" s="16">
        <f t="shared" si="225"/>
        <v>34.021872728014671</v>
      </c>
      <c r="D510" s="16">
        <f t="shared" si="225"/>
        <v>0</v>
      </c>
      <c r="E510" s="16">
        <f t="shared" si="225"/>
        <v>0</v>
      </c>
      <c r="F510" s="16">
        <f t="shared" si="225"/>
        <v>0</v>
      </c>
      <c r="G510" s="16">
        <f t="shared" si="225"/>
        <v>0</v>
      </c>
      <c r="H510" s="16">
        <f t="shared" si="225"/>
        <v>0</v>
      </c>
      <c r="I510" s="16">
        <f t="shared" si="225"/>
        <v>0</v>
      </c>
      <c r="J510" s="16">
        <f t="shared" si="225"/>
        <v>0</v>
      </c>
      <c r="K510" s="16">
        <f t="shared" si="225"/>
        <v>0</v>
      </c>
      <c r="L510" s="16">
        <f t="shared" si="225"/>
        <v>0</v>
      </c>
      <c r="M510" s="17">
        <f t="shared" si="172"/>
        <v>34.021872728014671</v>
      </c>
    </row>
    <row r="511" spans="1:13">
      <c r="A511" t="str">
        <f t="shared" si="212"/>
        <v>240-241</v>
      </c>
      <c r="B511" s="16">
        <f t="shared" ref="B511:L511" si="226">B211*B$299*$P211</f>
        <v>0</v>
      </c>
      <c r="C511" s="16">
        <f t="shared" si="226"/>
        <v>35.317000590844778</v>
      </c>
      <c r="D511" s="16">
        <f t="shared" si="226"/>
        <v>0</v>
      </c>
      <c r="E511" s="16">
        <f t="shared" si="226"/>
        <v>0</v>
      </c>
      <c r="F511" s="16">
        <f t="shared" si="226"/>
        <v>0</v>
      </c>
      <c r="G511" s="16">
        <f t="shared" si="226"/>
        <v>0</v>
      </c>
      <c r="H511" s="16">
        <f t="shared" si="226"/>
        <v>0</v>
      </c>
      <c r="I511" s="16">
        <f t="shared" si="226"/>
        <v>0</v>
      </c>
      <c r="J511" s="16">
        <f t="shared" si="226"/>
        <v>0</v>
      </c>
      <c r="K511" s="16">
        <f t="shared" si="226"/>
        <v>0</v>
      </c>
      <c r="L511" s="16">
        <f t="shared" si="226"/>
        <v>0</v>
      </c>
      <c r="M511" s="17">
        <f t="shared" si="172"/>
        <v>35.317000590844778</v>
      </c>
    </row>
    <row r="512" spans="1:13">
      <c r="A512" t="str">
        <f t="shared" si="212"/>
        <v>242-243</v>
      </c>
      <c r="B512" s="16">
        <f t="shared" ref="B512:L512" si="227">B212*B$299*$P212</f>
        <v>0</v>
      </c>
      <c r="C512" s="16">
        <f t="shared" si="227"/>
        <v>0</v>
      </c>
      <c r="D512" s="16">
        <f t="shared" si="227"/>
        <v>0</v>
      </c>
      <c r="E512" s="16">
        <f t="shared" si="227"/>
        <v>0</v>
      </c>
      <c r="F512" s="16">
        <f t="shared" si="227"/>
        <v>0</v>
      </c>
      <c r="G512" s="16">
        <f t="shared" si="227"/>
        <v>0</v>
      </c>
      <c r="H512" s="16">
        <f t="shared" si="227"/>
        <v>0</v>
      </c>
      <c r="I512" s="16">
        <f t="shared" si="227"/>
        <v>0</v>
      </c>
      <c r="J512" s="16">
        <f t="shared" si="227"/>
        <v>0</v>
      </c>
      <c r="K512" s="16">
        <f t="shared" si="227"/>
        <v>0</v>
      </c>
      <c r="L512" s="16">
        <f t="shared" si="227"/>
        <v>0</v>
      </c>
      <c r="M512" s="17">
        <f t="shared" si="172"/>
        <v>0</v>
      </c>
    </row>
    <row r="513" spans="1:13">
      <c r="A513" t="str">
        <f t="shared" si="212"/>
        <v>243-244</v>
      </c>
      <c r="B513" s="16">
        <f t="shared" ref="B513:L513" si="228">B213*B$299*$P213</f>
        <v>0</v>
      </c>
      <c r="C513" s="16">
        <f t="shared" si="228"/>
        <v>36.515327009909974</v>
      </c>
      <c r="D513" s="16">
        <f t="shared" si="228"/>
        <v>0</v>
      </c>
      <c r="E513" s="16">
        <f t="shared" si="228"/>
        <v>0</v>
      </c>
      <c r="F513" s="16">
        <f t="shared" si="228"/>
        <v>0</v>
      </c>
      <c r="G513" s="16">
        <f t="shared" si="228"/>
        <v>0</v>
      </c>
      <c r="H513" s="16">
        <f t="shared" si="228"/>
        <v>0</v>
      </c>
      <c r="I513" s="16">
        <f t="shared" si="228"/>
        <v>0</v>
      </c>
      <c r="J513" s="16">
        <f t="shared" si="228"/>
        <v>0</v>
      </c>
      <c r="K513" s="16">
        <f t="shared" si="228"/>
        <v>0</v>
      </c>
      <c r="L513" s="16">
        <f t="shared" si="228"/>
        <v>0</v>
      </c>
      <c r="M513" s="17">
        <f t="shared" si="172"/>
        <v>36.515327009909974</v>
      </c>
    </row>
    <row r="514" spans="1:13">
      <c r="A514" t="str">
        <f t="shared" si="212"/>
        <v>247-248</v>
      </c>
      <c r="B514" s="16">
        <f t="shared" ref="B514:L514" si="229">B214*B$299*$P214</f>
        <v>0</v>
      </c>
      <c r="C514" s="16">
        <f t="shared" si="229"/>
        <v>37.956877930424469</v>
      </c>
      <c r="D514" s="16">
        <f t="shared" si="229"/>
        <v>0</v>
      </c>
      <c r="E514" s="16">
        <f t="shared" si="229"/>
        <v>0</v>
      </c>
      <c r="F514" s="16">
        <f t="shared" si="229"/>
        <v>0</v>
      </c>
      <c r="G514" s="16">
        <f t="shared" si="229"/>
        <v>0</v>
      </c>
      <c r="H514" s="16">
        <f t="shared" si="229"/>
        <v>0</v>
      </c>
      <c r="I514" s="16">
        <f t="shared" si="229"/>
        <v>0</v>
      </c>
      <c r="J514" s="16">
        <f t="shared" si="229"/>
        <v>0</v>
      </c>
      <c r="K514" s="16">
        <f t="shared" si="229"/>
        <v>0</v>
      </c>
      <c r="L514" s="16">
        <f t="shared" si="229"/>
        <v>0</v>
      </c>
      <c r="M514" s="17">
        <f t="shared" si="172"/>
        <v>37.956877930424469</v>
      </c>
    </row>
    <row r="515" spans="1:13">
      <c r="A515" t="str">
        <f t="shared" si="212"/>
        <v>251-252</v>
      </c>
      <c r="B515" s="16">
        <f t="shared" ref="B515:L515" si="230">B215*B$299*$P215</f>
        <v>0</v>
      </c>
      <c r="C515" s="16">
        <f t="shared" si="230"/>
        <v>78.427013514147902</v>
      </c>
      <c r="D515" s="16">
        <f t="shared" si="230"/>
        <v>0</v>
      </c>
      <c r="E515" s="16">
        <f t="shared" si="230"/>
        <v>0</v>
      </c>
      <c r="F515" s="16">
        <f t="shared" si="230"/>
        <v>0</v>
      </c>
      <c r="G515" s="16">
        <f t="shared" si="230"/>
        <v>0</v>
      </c>
      <c r="H515" s="16">
        <f t="shared" si="230"/>
        <v>0</v>
      </c>
      <c r="I515" s="16">
        <f t="shared" si="230"/>
        <v>0</v>
      </c>
      <c r="J515" s="16">
        <f t="shared" si="230"/>
        <v>0</v>
      </c>
      <c r="K515" s="16">
        <f t="shared" si="230"/>
        <v>0</v>
      </c>
      <c r="L515" s="16">
        <f t="shared" si="230"/>
        <v>0</v>
      </c>
      <c r="M515" s="17">
        <f t="shared" si="172"/>
        <v>78.427013514147902</v>
      </c>
    </row>
    <row r="516" spans="1:13">
      <c r="A516" t="str">
        <f t="shared" si="212"/>
        <v>252-253</v>
      </c>
      <c r="B516" s="16">
        <f t="shared" ref="B516:L516" si="231">B216*B$299*$P216</f>
        <v>0</v>
      </c>
      <c r="C516" s="16">
        <f t="shared" si="231"/>
        <v>39.498032204545133</v>
      </c>
      <c r="D516" s="16">
        <f t="shared" si="231"/>
        <v>0</v>
      </c>
      <c r="E516" s="16">
        <f t="shared" si="231"/>
        <v>0</v>
      </c>
      <c r="F516" s="16">
        <f t="shared" si="231"/>
        <v>0</v>
      </c>
      <c r="G516" s="16">
        <f t="shared" si="231"/>
        <v>0</v>
      </c>
      <c r="H516" s="16">
        <f t="shared" si="231"/>
        <v>0</v>
      </c>
      <c r="I516" s="16">
        <f t="shared" si="231"/>
        <v>0</v>
      </c>
      <c r="J516" s="16">
        <f t="shared" si="231"/>
        <v>0</v>
      </c>
      <c r="K516" s="16">
        <f t="shared" si="231"/>
        <v>0</v>
      </c>
      <c r="L516" s="16">
        <f t="shared" si="231"/>
        <v>0</v>
      </c>
      <c r="M516" s="17">
        <f t="shared" si="172"/>
        <v>39.498032204545133</v>
      </c>
    </row>
    <row r="517" spans="1:13">
      <c r="A517" t="str">
        <f t="shared" si="212"/>
        <v>253-254</v>
      </c>
      <c r="B517" s="16">
        <f t="shared" ref="B517:L517" si="232">B217*B$299*$P217</f>
        <v>0</v>
      </c>
      <c r="C517" s="16">
        <f t="shared" si="232"/>
        <v>39.770526168780783</v>
      </c>
      <c r="D517" s="16">
        <f t="shared" si="232"/>
        <v>0</v>
      </c>
      <c r="E517" s="16">
        <f t="shared" si="232"/>
        <v>0</v>
      </c>
      <c r="F517" s="16">
        <f t="shared" si="232"/>
        <v>0</v>
      </c>
      <c r="G517" s="16">
        <f t="shared" si="232"/>
        <v>0</v>
      </c>
      <c r="H517" s="16">
        <f t="shared" si="232"/>
        <v>0</v>
      </c>
      <c r="I517" s="16">
        <f t="shared" si="232"/>
        <v>0</v>
      </c>
      <c r="J517" s="16">
        <f t="shared" si="232"/>
        <v>0</v>
      </c>
      <c r="K517" s="16">
        <f t="shared" si="232"/>
        <v>0</v>
      </c>
      <c r="L517" s="16">
        <f t="shared" si="232"/>
        <v>0</v>
      </c>
      <c r="M517" s="17">
        <f t="shared" si="172"/>
        <v>39.770526168780783</v>
      </c>
    </row>
    <row r="518" spans="1:13">
      <c r="A518" t="str">
        <f t="shared" si="212"/>
        <v>255-256</v>
      </c>
      <c r="B518" s="16">
        <f t="shared" ref="B518:L518" si="233">B218*B$299*$P218</f>
        <v>0</v>
      </c>
      <c r="C518" s="16">
        <f t="shared" si="233"/>
        <v>80.558182641061805</v>
      </c>
      <c r="D518" s="16">
        <f t="shared" si="233"/>
        <v>0</v>
      </c>
      <c r="E518" s="16">
        <f t="shared" si="233"/>
        <v>0</v>
      </c>
      <c r="F518" s="16">
        <f t="shared" si="233"/>
        <v>0</v>
      </c>
      <c r="G518" s="16">
        <f t="shared" si="233"/>
        <v>0</v>
      </c>
      <c r="H518" s="16">
        <f t="shared" si="233"/>
        <v>0</v>
      </c>
      <c r="I518" s="16">
        <f t="shared" si="233"/>
        <v>0</v>
      </c>
      <c r="J518" s="16">
        <f t="shared" si="233"/>
        <v>0</v>
      </c>
      <c r="K518" s="16">
        <f t="shared" si="233"/>
        <v>0</v>
      </c>
      <c r="L518" s="16">
        <f t="shared" si="233"/>
        <v>0</v>
      </c>
      <c r="M518" s="17">
        <f t="shared" si="172"/>
        <v>80.558182641061805</v>
      </c>
    </row>
    <row r="519" spans="1:13">
      <c r="A519" t="str">
        <f t="shared" si="212"/>
        <v>257-258</v>
      </c>
      <c r="B519" s="16">
        <f t="shared" ref="B519:L519" si="234">B219*B$299*$P219</f>
        <v>0</v>
      </c>
      <c r="C519" s="16">
        <f t="shared" si="234"/>
        <v>40.738582604025304</v>
      </c>
      <c r="D519" s="16">
        <f t="shared" si="234"/>
        <v>0</v>
      </c>
      <c r="E519" s="16">
        <f t="shared" si="234"/>
        <v>0</v>
      </c>
      <c r="F519" s="16">
        <f t="shared" si="234"/>
        <v>0</v>
      </c>
      <c r="G519" s="16">
        <f t="shared" si="234"/>
        <v>0</v>
      </c>
      <c r="H519" s="16">
        <f t="shared" si="234"/>
        <v>0</v>
      </c>
      <c r="I519" s="16">
        <f t="shared" si="234"/>
        <v>0</v>
      </c>
      <c r="J519" s="16">
        <f t="shared" si="234"/>
        <v>0</v>
      </c>
      <c r="K519" s="16">
        <f t="shared" si="234"/>
        <v>0</v>
      </c>
      <c r="L519" s="16">
        <f t="shared" si="234"/>
        <v>0</v>
      </c>
      <c r="M519" s="17">
        <f t="shared" si="172"/>
        <v>40.738582604025304</v>
      </c>
    </row>
    <row r="520" spans="1:13">
      <c r="A520" t="str">
        <f t="shared" si="212"/>
        <v>258-259</v>
      </c>
      <c r="B520" s="16">
        <f t="shared" ref="B520:L520" si="235">B220*B$299*$P220</f>
        <v>0</v>
      </c>
      <c r="C520" s="16">
        <f t="shared" si="235"/>
        <v>0</v>
      </c>
      <c r="D520" s="16">
        <f t="shared" si="235"/>
        <v>0</v>
      </c>
      <c r="E520" s="16">
        <f t="shared" si="235"/>
        <v>0</v>
      </c>
      <c r="F520" s="16">
        <f t="shared" si="235"/>
        <v>0</v>
      </c>
      <c r="G520" s="16">
        <f t="shared" si="235"/>
        <v>0</v>
      </c>
      <c r="H520" s="16">
        <f t="shared" si="235"/>
        <v>0</v>
      </c>
      <c r="I520" s="16">
        <f t="shared" si="235"/>
        <v>0</v>
      </c>
      <c r="J520" s="16">
        <f t="shared" si="235"/>
        <v>0</v>
      </c>
      <c r="K520" s="16">
        <f t="shared" si="235"/>
        <v>0</v>
      </c>
      <c r="L520" s="16">
        <f t="shared" si="235"/>
        <v>0</v>
      </c>
      <c r="M520" s="17">
        <f t="shared" si="172"/>
        <v>0</v>
      </c>
    </row>
    <row r="521" spans="1:13">
      <c r="A521" t="str">
        <f t="shared" si="212"/>
        <v>260-261</v>
      </c>
      <c r="B521" s="16">
        <f t="shared" ref="B521:L521" si="236">B221*B$299*$P221</f>
        <v>0</v>
      </c>
      <c r="C521" s="16">
        <f t="shared" si="236"/>
        <v>0</v>
      </c>
      <c r="D521" s="16">
        <f t="shared" si="236"/>
        <v>0</v>
      </c>
      <c r="E521" s="16">
        <f t="shared" si="236"/>
        <v>0</v>
      </c>
      <c r="F521" s="16">
        <f t="shared" si="236"/>
        <v>0</v>
      </c>
      <c r="G521" s="16">
        <f t="shared" si="236"/>
        <v>0</v>
      </c>
      <c r="H521" s="16">
        <f t="shared" si="236"/>
        <v>0</v>
      </c>
      <c r="I521" s="16">
        <f t="shared" si="236"/>
        <v>0</v>
      </c>
      <c r="J521" s="16">
        <f t="shared" si="236"/>
        <v>0</v>
      </c>
      <c r="K521" s="16">
        <f t="shared" si="236"/>
        <v>0</v>
      </c>
      <c r="L521" s="16">
        <f t="shared" si="236"/>
        <v>0</v>
      </c>
      <c r="M521" s="17">
        <f t="shared" si="172"/>
        <v>0</v>
      </c>
    </row>
    <row r="522" spans="1:13">
      <c r="A522" t="str">
        <f t="shared" si="212"/>
        <v>262-263</v>
      </c>
      <c r="B522" s="16">
        <f t="shared" ref="B522:L522" si="237">B222*B$299*$P222</f>
        <v>0</v>
      </c>
      <c r="C522" s="16">
        <f t="shared" si="237"/>
        <v>0</v>
      </c>
      <c r="D522" s="16">
        <f t="shared" si="237"/>
        <v>0</v>
      </c>
      <c r="E522" s="16">
        <f t="shared" si="237"/>
        <v>0</v>
      </c>
      <c r="F522" s="16">
        <f t="shared" si="237"/>
        <v>0</v>
      </c>
      <c r="G522" s="16">
        <f t="shared" si="237"/>
        <v>0</v>
      </c>
      <c r="H522" s="16">
        <f t="shared" si="237"/>
        <v>0</v>
      </c>
      <c r="I522" s="16">
        <f t="shared" si="237"/>
        <v>0</v>
      </c>
      <c r="J522" s="16">
        <f t="shared" si="237"/>
        <v>0</v>
      </c>
      <c r="K522" s="16">
        <f t="shared" si="237"/>
        <v>0</v>
      </c>
      <c r="L522" s="16">
        <f t="shared" si="237"/>
        <v>0</v>
      </c>
      <c r="M522" s="17">
        <f t="shared" ref="M522:M585" si="238">SUM(B522:L522)</f>
        <v>0</v>
      </c>
    </row>
    <row r="523" spans="1:13">
      <c r="A523" t="str">
        <f t="shared" si="212"/>
        <v>263-264</v>
      </c>
      <c r="B523" s="16">
        <f t="shared" ref="B523:L523" si="239">B223*B$299*$P223</f>
        <v>0</v>
      </c>
      <c r="C523" s="16">
        <f t="shared" si="239"/>
        <v>0</v>
      </c>
      <c r="D523" s="16">
        <f t="shared" si="239"/>
        <v>0</v>
      </c>
      <c r="E523" s="16">
        <f t="shared" si="239"/>
        <v>0</v>
      </c>
      <c r="F523" s="16">
        <f t="shared" si="239"/>
        <v>0</v>
      </c>
      <c r="G523" s="16">
        <f t="shared" si="239"/>
        <v>0</v>
      </c>
      <c r="H523" s="16">
        <f t="shared" si="239"/>
        <v>0</v>
      </c>
      <c r="I523" s="16">
        <f t="shared" si="239"/>
        <v>0</v>
      </c>
      <c r="J523" s="16">
        <f t="shared" si="239"/>
        <v>0</v>
      </c>
      <c r="K523" s="16">
        <f t="shared" si="239"/>
        <v>0</v>
      </c>
      <c r="L523" s="16">
        <f t="shared" si="239"/>
        <v>0</v>
      </c>
      <c r="M523" s="17">
        <f t="shared" si="238"/>
        <v>0</v>
      </c>
    </row>
    <row r="524" spans="1:13">
      <c r="A524" t="str">
        <f t="shared" si="212"/>
        <v>265-266</v>
      </c>
      <c r="B524" s="16">
        <f t="shared" ref="B524:L524" si="240">B224*B$299*$P224</f>
        <v>0</v>
      </c>
      <c r="C524" s="16">
        <f t="shared" si="240"/>
        <v>42.07552330935286</v>
      </c>
      <c r="D524" s="16">
        <f t="shared" si="240"/>
        <v>0</v>
      </c>
      <c r="E524" s="16">
        <f t="shared" si="240"/>
        <v>0</v>
      </c>
      <c r="F524" s="16">
        <f t="shared" si="240"/>
        <v>0</v>
      </c>
      <c r="G524" s="16">
        <f t="shared" si="240"/>
        <v>0</v>
      </c>
      <c r="H524" s="16">
        <f t="shared" si="240"/>
        <v>0</v>
      </c>
      <c r="I524" s="16">
        <f t="shared" si="240"/>
        <v>0</v>
      </c>
      <c r="J524" s="16">
        <f t="shared" si="240"/>
        <v>0</v>
      </c>
      <c r="K524" s="16">
        <f t="shared" si="240"/>
        <v>0</v>
      </c>
      <c r="L524" s="16">
        <f t="shared" si="240"/>
        <v>0</v>
      </c>
      <c r="M524" s="17">
        <f t="shared" si="238"/>
        <v>42.07552330935286</v>
      </c>
    </row>
    <row r="525" spans="1:13">
      <c r="A525" t="str">
        <f t="shared" si="212"/>
        <v>267-268</v>
      </c>
      <c r="B525" s="16">
        <f t="shared" ref="B525:L525" si="241">B225*B$299*$P225</f>
        <v>0</v>
      </c>
      <c r="C525" s="16">
        <f t="shared" si="241"/>
        <v>42.282466059920324</v>
      </c>
      <c r="D525" s="16">
        <f t="shared" si="241"/>
        <v>0</v>
      </c>
      <c r="E525" s="16">
        <f t="shared" si="241"/>
        <v>0</v>
      </c>
      <c r="F525" s="16">
        <f t="shared" si="241"/>
        <v>0</v>
      </c>
      <c r="G525" s="16">
        <f t="shared" si="241"/>
        <v>0</v>
      </c>
      <c r="H525" s="16">
        <f t="shared" si="241"/>
        <v>0</v>
      </c>
      <c r="I525" s="16">
        <f t="shared" si="241"/>
        <v>0</v>
      </c>
      <c r="J525" s="16">
        <f t="shared" si="241"/>
        <v>0</v>
      </c>
      <c r="K525" s="16">
        <f t="shared" si="241"/>
        <v>0</v>
      </c>
      <c r="L525" s="16">
        <f t="shared" si="241"/>
        <v>0</v>
      </c>
      <c r="M525" s="17">
        <f t="shared" si="238"/>
        <v>42.282466059920324</v>
      </c>
    </row>
    <row r="526" spans="1:13">
      <c r="A526" t="str">
        <f t="shared" si="212"/>
        <v>268-269</v>
      </c>
      <c r="B526" s="16">
        <f t="shared" ref="B526:L526" si="242">B226*B$299*$P226</f>
        <v>0</v>
      </c>
      <c r="C526" s="16">
        <f t="shared" si="242"/>
        <v>42.366632742688445</v>
      </c>
      <c r="D526" s="16">
        <f t="shared" si="242"/>
        <v>0</v>
      </c>
      <c r="E526" s="16">
        <f t="shared" si="242"/>
        <v>0</v>
      </c>
      <c r="F526" s="16">
        <f t="shared" si="242"/>
        <v>0</v>
      </c>
      <c r="G526" s="16">
        <f t="shared" si="242"/>
        <v>0</v>
      </c>
      <c r="H526" s="16">
        <f t="shared" si="242"/>
        <v>0</v>
      </c>
      <c r="I526" s="16">
        <f t="shared" si="242"/>
        <v>0</v>
      </c>
      <c r="J526" s="16">
        <f t="shared" si="242"/>
        <v>0</v>
      </c>
      <c r="K526" s="16">
        <f t="shared" si="242"/>
        <v>0</v>
      </c>
      <c r="L526" s="16">
        <f t="shared" si="242"/>
        <v>0</v>
      </c>
      <c r="M526" s="17">
        <f t="shared" si="238"/>
        <v>42.366632742688445</v>
      </c>
    </row>
    <row r="527" spans="1:13">
      <c r="A527" t="str">
        <f t="shared" si="212"/>
        <v>270-271</v>
      </c>
      <c r="B527" s="16">
        <f t="shared" ref="B527:L527" si="243">B227*B$299*$P227</f>
        <v>0</v>
      </c>
      <c r="C527" s="16">
        <f t="shared" si="243"/>
        <v>84.992457082137008</v>
      </c>
      <c r="D527" s="16">
        <f t="shared" si="243"/>
        <v>0</v>
      </c>
      <c r="E527" s="16">
        <f t="shared" si="243"/>
        <v>0</v>
      </c>
      <c r="F527" s="16">
        <f t="shared" si="243"/>
        <v>0</v>
      </c>
      <c r="G527" s="16">
        <f t="shared" si="243"/>
        <v>0</v>
      </c>
      <c r="H527" s="16">
        <f t="shared" si="243"/>
        <v>0</v>
      </c>
      <c r="I527" s="16">
        <f t="shared" si="243"/>
        <v>0</v>
      </c>
      <c r="J527" s="16">
        <f t="shared" si="243"/>
        <v>0</v>
      </c>
      <c r="K527" s="16">
        <f t="shared" si="243"/>
        <v>0</v>
      </c>
      <c r="L527" s="16">
        <f t="shared" si="243"/>
        <v>0</v>
      </c>
      <c r="M527" s="17">
        <f t="shared" si="238"/>
        <v>84.992457082137008</v>
      </c>
    </row>
    <row r="528" spans="1:13">
      <c r="A528" t="str">
        <f t="shared" si="212"/>
        <v>271-272</v>
      </c>
      <c r="B528" s="16">
        <f t="shared" ref="B528:L528" si="244">B228*B$299*$P228</f>
        <v>0</v>
      </c>
      <c r="C528" s="16">
        <f t="shared" si="244"/>
        <v>0</v>
      </c>
      <c r="D528" s="16">
        <f t="shared" si="244"/>
        <v>0</v>
      </c>
      <c r="E528" s="16">
        <f t="shared" si="244"/>
        <v>0</v>
      </c>
      <c r="F528" s="16">
        <f t="shared" si="244"/>
        <v>0</v>
      </c>
      <c r="G528" s="16">
        <f t="shared" si="244"/>
        <v>0</v>
      </c>
      <c r="H528" s="16">
        <f t="shared" si="244"/>
        <v>0</v>
      </c>
      <c r="I528" s="16">
        <f t="shared" si="244"/>
        <v>0</v>
      </c>
      <c r="J528" s="16">
        <f t="shared" si="244"/>
        <v>0</v>
      </c>
      <c r="K528" s="16">
        <f t="shared" si="244"/>
        <v>0</v>
      </c>
      <c r="L528" s="16">
        <f t="shared" si="244"/>
        <v>0</v>
      </c>
      <c r="M528" s="17">
        <f t="shared" si="238"/>
        <v>0</v>
      </c>
    </row>
    <row r="529" spans="1:13">
      <c r="A529" t="str">
        <f t="shared" si="212"/>
        <v>273-274</v>
      </c>
      <c r="B529" s="16">
        <f t="shared" ref="B529:L529" si="245">B229*B$299*$P229</f>
        <v>0</v>
      </c>
      <c r="C529" s="16">
        <f t="shared" si="245"/>
        <v>127.78053544098681</v>
      </c>
      <c r="D529" s="16">
        <f t="shared" si="245"/>
        <v>0</v>
      </c>
      <c r="E529" s="16">
        <f t="shared" si="245"/>
        <v>0</v>
      </c>
      <c r="F529" s="16">
        <f t="shared" si="245"/>
        <v>0</v>
      </c>
      <c r="G529" s="16">
        <f t="shared" si="245"/>
        <v>0</v>
      </c>
      <c r="H529" s="16">
        <f t="shared" si="245"/>
        <v>0</v>
      </c>
      <c r="I529" s="16">
        <f t="shared" si="245"/>
        <v>0</v>
      </c>
      <c r="J529" s="16">
        <f t="shared" si="245"/>
        <v>0</v>
      </c>
      <c r="K529" s="16">
        <f t="shared" si="245"/>
        <v>0</v>
      </c>
      <c r="L529" s="16">
        <f t="shared" si="245"/>
        <v>0</v>
      </c>
      <c r="M529" s="17">
        <f t="shared" si="238"/>
        <v>127.78053544098681</v>
      </c>
    </row>
    <row r="530" spans="1:13">
      <c r="A530" t="str">
        <f t="shared" si="212"/>
        <v>274-275</v>
      </c>
      <c r="B530" s="16">
        <f t="shared" ref="B530:L530" si="246">B230*B$299*$P230</f>
        <v>0</v>
      </c>
      <c r="C530" s="16">
        <f t="shared" si="246"/>
        <v>42.6</v>
      </c>
      <c r="D530" s="16">
        <f t="shared" si="246"/>
        <v>0</v>
      </c>
      <c r="E530" s="16">
        <f t="shared" si="246"/>
        <v>0</v>
      </c>
      <c r="F530" s="16">
        <f t="shared" si="246"/>
        <v>0</v>
      </c>
      <c r="G530" s="16">
        <f t="shared" si="246"/>
        <v>0</v>
      </c>
      <c r="H530" s="16">
        <f t="shared" si="246"/>
        <v>0</v>
      </c>
      <c r="I530" s="16">
        <f t="shared" si="246"/>
        <v>0</v>
      </c>
      <c r="J530" s="16">
        <f t="shared" si="246"/>
        <v>0</v>
      </c>
      <c r="K530" s="16">
        <f t="shared" si="246"/>
        <v>0</v>
      </c>
      <c r="L530" s="16">
        <f t="shared" si="246"/>
        <v>0</v>
      </c>
      <c r="M530" s="17">
        <f t="shared" si="238"/>
        <v>42.6</v>
      </c>
    </row>
    <row r="531" spans="1:13">
      <c r="A531" t="str">
        <f t="shared" si="212"/>
        <v>276-277</v>
      </c>
      <c r="B531" s="16">
        <f t="shared" ref="B531:L531" si="247">B231*B$299*$P231</f>
        <v>0</v>
      </c>
      <c r="C531" s="16">
        <f t="shared" si="247"/>
        <v>0</v>
      </c>
      <c r="D531" s="16">
        <f t="shared" si="247"/>
        <v>0</v>
      </c>
      <c r="E531" s="16">
        <f t="shared" si="247"/>
        <v>0</v>
      </c>
      <c r="F531" s="16">
        <f t="shared" si="247"/>
        <v>0</v>
      </c>
      <c r="G531" s="16">
        <f t="shared" si="247"/>
        <v>0</v>
      </c>
      <c r="H531" s="16">
        <f t="shared" si="247"/>
        <v>0</v>
      </c>
      <c r="I531" s="16">
        <f t="shared" si="247"/>
        <v>0</v>
      </c>
      <c r="J531" s="16">
        <f t="shared" si="247"/>
        <v>0</v>
      </c>
      <c r="K531" s="16">
        <f t="shared" si="247"/>
        <v>0</v>
      </c>
      <c r="L531" s="16">
        <f t="shared" si="247"/>
        <v>0</v>
      </c>
      <c r="M531" s="17">
        <f t="shared" si="238"/>
        <v>0</v>
      </c>
    </row>
    <row r="532" spans="1:13">
      <c r="A532" t="str">
        <f t="shared" si="212"/>
        <v>277-278</v>
      </c>
      <c r="B532" s="16">
        <f t="shared" ref="B532:L532" si="248">B232*B$299*$P232</f>
        <v>0</v>
      </c>
      <c r="C532" s="16">
        <f t="shared" si="248"/>
        <v>0</v>
      </c>
      <c r="D532" s="16">
        <f t="shared" si="248"/>
        <v>0</v>
      </c>
      <c r="E532" s="16">
        <f t="shared" si="248"/>
        <v>0</v>
      </c>
      <c r="F532" s="16">
        <f t="shared" si="248"/>
        <v>0</v>
      </c>
      <c r="G532" s="16">
        <f t="shared" si="248"/>
        <v>0</v>
      </c>
      <c r="H532" s="16">
        <f t="shared" si="248"/>
        <v>0</v>
      </c>
      <c r="I532" s="16">
        <f t="shared" si="248"/>
        <v>0</v>
      </c>
      <c r="J532" s="16">
        <f t="shared" si="248"/>
        <v>0</v>
      </c>
      <c r="K532" s="16">
        <f t="shared" si="248"/>
        <v>0</v>
      </c>
      <c r="L532" s="16">
        <f t="shared" si="248"/>
        <v>0</v>
      </c>
      <c r="M532" s="17">
        <f t="shared" si="238"/>
        <v>0</v>
      </c>
    </row>
    <row r="533" spans="1:13">
      <c r="A533" t="str">
        <f t="shared" si="212"/>
        <v>279-280</v>
      </c>
      <c r="B533" s="16">
        <f t="shared" ref="B533:L533" si="249">B233*B$299*$P233</f>
        <v>0</v>
      </c>
      <c r="C533" s="16">
        <f t="shared" si="249"/>
        <v>42.437894138708359</v>
      </c>
      <c r="D533" s="16">
        <f t="shared" si="249"/>
        <v>0</v>
      </c>
      <c r="E533" s="16">
        <f t="shared" si="249"/>
        <v>0</v>
      </c>
      <c r="F533" s="16">
        <f t="shared" si="249"/>
        <v>0</v>
      </c>
      <c r="G533" s="16">
        <f t="shared" si="249"/>
        <v>0</v>
      </c>
      <c r="H533" s="16">
        <f t="shared" si="249"/>
        <v>0</v>
      </c>
      <c r="I533" s="16">
        <f t="shared" si="249"/>
        <v>0</v>
      </c>
      <c r="J533" s="16">
        <f t="shared" si="249"/>
        <v>0</v>
      </c>
      <c r="K533" s="16">
        <f t="shared" si="249"/>
        <v>0</v>
      </c>
      <c r="L533" s="16">
        <f t="shared" si="249"/>
        <v>0</v>
      </c>
      <c r="M533" s="17">
        <f t="shared" si="238"/>
        <v>42.437894138708359</v>
      </c>
    </row>
    <row r="534" spans="1:13">
      <c r="A534" t="str">
        <f t="shared" si="212"/>
        <v>282-283</v>
      </c>
      <c r="B534" s="16">
        <f t="shared" ref="B534:L534" si="250">B234*B$299*$P234</f>
        <v>0</v>
      </c>
      <c r="C534" s="16">
        <f t="shared" si="250"/>
        <v>42.185419728390897</v>
      </c>
      <c r="D534" s="16">
        <f t="shared" si="250"/>
        <v>0</v>
      </c>
      <c r="E534" s="16">
        <f t="shared" si="250"/>
        <v>0</v>
      </c>
      <c r="F534" s="16">
        <f t="shared" si="250"/>
        <v>0</v>
      </c>
      <c r="G534" s="16">
        <f t="shared" si="250"/>
        <v>0</v>
      </c>
      <c r="H534" s="16">
        <f t="shared" si="250"/>
        <v>0</v>
      </c>
      <c r="I534" s="16">
        <f t="shared" si="250"/>
        <v>0</v>
      </c>
      <c r="J534" s="16">
        <f t="shared" si="250"/>
        <v>0</v>
      </c>
      <c r="K534" s="16">
        <f t="shared" si="250"/>
        <v>0</v>
      </c>
      <c r="L534" s="16">
        <f t="shared" si="250"/>
        <v>0</v>
      </c>
      <c r="M534" s="17">
        <f t="shared" si="238"/>
        <v>42.185419728390897</v>
      </c>
    </row>
    <row r="535" spans="1:13">
      <c r="A535" t="str">
        <f t="shared" si="212"/>
        <v>284-285</v>
      </c>
      <c r="B535" s="16">
        <f t="shared" ref="B535:L535" si="251">B235*B$299*$P235</f>
        <v>0</v>
      </c>
      <c r="C535" s="16">
        <f t="shared" si="251"/>
        <v>0</v>
      </c>
      <c r="D535" s="16">
        <f t="shared" si="251"/>
        <v>0</v>
      </c>
      <c r="E535" s="16">
        <f t="shared" si="251"/>
        <v>0</v>
      </c>
      <c r="F535" s="16">
        <f t="shared" si="251"/>
        <v>0</v>
      </c>
      <c r="G535" s="16">
        <f t="shared" si="251"/>
        <v>0</v>
      </c>
      <c r="H535" s="16">
        <f t="shared" si="251"/>
        <v>0</v>
      </c>
      <c r="I535" s="16">
        <f t="shared" si="251"/>
        <v>0</v>
      </c>
      <c r="J535" s="16">
        <f t="shared" si="251"/>
        <v>0</v>
      </c>
      <c r="K535" s="16">
        <f t="shared" si="251"/>
        <v>0</v>
      </c>
      <c r="L535" s="16">
        <f t="shared" si="251"/>
        <v>0</v>
      </c>
      <c r="M535" s="17">
        <f t="shared" si="238"/>
        <v>0</v>
      </c>
    </row>
    <row r="536" spans="1:13">
      <c r="A536" t="str">
        <f t="shared" si="212"/>
        <v>285-286</v>
      </c>
      <c r="B536" s="16">
        <f t="shared" ref="B536:L536" si="252">B236*B$299*$P236</f>
        <v>0</v>
      </c>
      <c r="C536" s="16">
        <f t="shared" si="252"/>
        <v>41.81731801487048</v>
      </c>
      <c r="D536" s="16">
        <f t="shared" si="252"/>
        <v>0</v>
      </c>
      <c r="E536" s="16">
        <f t="shared" si="252"/>
        <v>0</v>
      </c>
      <c r="F536" s="16">
        <f t="shared" si="252"/>
        <v>0</v>
      </c>
      <c r="G536" s="16">
        <f t="shared" si="252"/>
        <v>0</v>
      </c>
      <c r="H536" s="16">
        <f t="shared" si="252"/>
        <v>0</v>
      </c>
      <c r="I536" s="16">
        <f t="shared" si="252"/>
        <v>0</v>
      </c>
      <c r="J536" s="16">
        <f t="shared" si="252"/>
        <v>0</v>
      </c>
      <c r="K536" s="16">
        <f t="shared" si="252"/>
        <v>0</v>
      </c>
      <c r="L536" s="16">
        <f t="shared" si="252"/>
        <v>0</v>
      </c>
      <c r="M536" s="17">
        <f t="shared" si="238"/>
        <v>41.81731801487048</v>
      </c>
    </row>
    <row r="537" spans="1:13">
      <c r="A537" t="str">
        <f t="shared" si="212"/>
        <v>286-287</v>
      </c>
      <c r="B537" s="16">
        <f t="shared" ref="B537:L537" si="253">B237*B$299*$P237</f>
        <v>0</v>
      </c>
      <c r="C537" s="16">
        <f t="shared" si="253"/>
        <v>0</v>
      </c>
      <c r="D537" s="16">
        <f t="shared" si="253"/>
        <v>0</v>
      </c>
      <c r="E537" s="16">
        <f t="shared" si="253"/>
        <v>0</v>
      </c>
      <c r="F537" s="16">
        <f t="shared" si="253"/>
        <v>0</v>
      </c>
      <c r="G537" s="16">
        <f t="shared" si="253"/>
        <v>0</v>
      </c>
      <c r="H537" s="16">
        <f t="shared" si="253"/>
        <v>0</v>
      </c>
      <c r="I537" s="16">
        <f t="shared" si="253"/>
        <v>0</v>
      </c>
      <c r="J537" s="16">
        <f t="shared" si="253"/>
        <v>0</v>
      </c>
      <c r="K537" s="16">
        <f t="shared" si="253"/>
        <v>0</v>
      </c>
      <c r="L537" s="16">
        <f t="shared" si="253"/>
        <v>0</v>
      </c>
      <c r="M537" s="17">
        <f t="shared" si="238"/>
        <v>0</v>
      </c>
    </row>
    <row r="538" spans="1:13">
      <c r="A538" t="str">
        <f t="shared" si="212"/>
        <v>289-290</v>
      </c>
      <c r="B538" s="16">
        <f t="shared" ref="B538:L538" si="254">B238*B$299*$P238</f>
        <v>0</v>
      </c>
      <c r="C538" s="16">
        <f t="shared" si="254"/>
        <v>0</v>
      </c>
      <c r="D538" s="16">
        <f t="shared" si="254"/>
        <v>0</v>
      </c>
      <c r="E538" s="16">
        <f t="shared" si="254"/>
        <v>0</v>
      </c>
      <c r="F538" s="16">
        <f t="shared" si="254"/>
        <v>0</v>
      </c>
      <c r="G538" s="16">
        <f t="shared" si="254"/>
        <v>0</v>
      </c>
      <c r="H538" s="16">
        <f t="shared" si="254"/>
        <v>0</v>
      </c>
      <c r="I538" s="16">
        <f t="shared" si="254"/>
        <v>0</v>
      </c>
      <c r="J538" s="16">
        <f t="shared" si="254"/>
        <v>0</v>
      </c>
      <c r="K538" s="16">
        <f t="shared" si="254"/>
        <v>0</v>
      </c>
      <c r="L538" s="16">
        <f t="shared" si="254"/>
        <v>0</v>
      </c>
      <c r="M538" s="17">
        <f t="shared" si="238"/>
        <v>0</v>
      </c>
    </row>
    <row r="539" spans="1:13">
      <c r="A539" t="str">
        <f t="shared" si="212"/>
        <v>291-292</v>
      </c>
      <c r="B539" s="16">
        <f t="shared" ref="B539:L539" si="255">B239*B$299*$P239</f>
        <v>0</v>
      </c>
      <c r="C539" s="16">
        <f t="shared" si="255"/>
        <v>40.738582604025304</v>
      </c>
      <c r="D539" s="16">
        <f t="shared" si="255"/>
        <v>0</v>
      </c>
      <c r="E539" s="16">
        <f t="shared" si="255"/>
        <v>0</v>
      </c>
      <c r="F539" s="16">
        <f t="shared" si="255"/>
        <v>0</v>
      </c>
      <c r="G539" s="16">
        <f t="shared" si="255"/>
        <v>0</v>
      </c>
      <c r="H539" s="16">
        <f t="shared" si="255"/>
        <v>0</v>
      </c>
      <c r="I539" s="16">
        <f t="shared" si="255"/>
        <v>0</v>
      </c>
      <c r="J539" s="16">
        <f t="shared" si="255"/>
        <v>0</v>
      </c>
      <c r="K539" s="16">
        <f t="shared" si="255"/>
        <v>0</v>
      </c>
      <c r="L539" s="16">
        <f t="shared" si="255"/>
        <v>0</v>
      </c>
      <c r="M539" s="17">
        <f t="shared" si="238"/>
        <v>40.738582604025304</v>
      </c>
    </row>
    <row r="540" spans="1:13">
      <c r="A540" t="str">
        <f t="shared" si="212"/>
        <v>293-294</v>
      </c>
      <c r="B540" s="16">
        <f t="shared" ref="B540:L540" si="256">B240*B$299*$P240</f>
        <v>0</v>
      </c>
      <c r="C540" s="16">
        <f t="shared" si="256"/>
        <v>0</v>
      </c>
      <c r="D540" s="16">
        <f t="shared" si="256"/>
        <v>0</v>
      </c>
      <c r="E540" s="16">
        <f t="shared" si="256"/>
        <v>0</v>
      </c>
      <c r="F540" s="16">
        <f t="shared" si="256"/>
        <v>0</v>
      </c>
      <c r="G540" s="16">
        <f t="shared" si="256"/>
        <v>0</v>
      </c>
      <c r="H540" s="16">
        <f t="shared" si="256"/>
        <v>0</v>
      </c>
      <c r="I540" s="16">
        <f t="shared" si="256"/>
        <v>0</v>
      </c>
      <c r="J540" s="16">
        <f t="shared" si="256"/>
        <v>0</v>
      </c>
      <c r="K540" s="16">
        <f t="shared" si="256"/>
        <v>0</v>
      </c>
      <c r="L540" s="16">
        <f t="shared" si="256"/>
        <v>0</v>
      </c>
      <c r="M540" s="17">
        <f t="shared" si="238"/>
        <v>0</v>
      </c>
    </row>
    <row r="541" spans="1:13">
      <c r="A541" t="str">
        <f t="shared" si="212"/>
        <v>296-297</v>
      </c>
      <c r="B541" s="16">
        <f t="shared" ref="B541:L541" si="257">B241*B$299*$P241</f>
        <v>0</v>
      </c>
      <c r="C541" s="16">
        <f t="shared" si="257"/>
        <v>39.498032204545147</v>
      </c>
      <c r="D541" s="16">
        <f t="shared" si="257"/>
        <v>0</v>
      </c>
      <c r="E541" s="16">
        <f t="shared" si="257"/>
        <v>0</v>
      </c>
      <c r="F541" s="16">
        <f t="shared" si="257"/>
        <v>0</v>
      </c>
      <c r="G541" s="16">
        <f t="shared" si="257"/>
        <v>0</v>
      </c>
      <c r="H541" s="16">
        <f t="shared" si="257"/>
        <v>0</v>
      </c>
      <c r="I541" s="16">
        <f t="shared" si="257"/>
        <v>0</v>
      </c>
      <c r="J541" s="16">
        <f t="shared" si="257"/>
        <v>0</v>
      </c>
      <c r="K541" s="16">
        <f t="shared" si="257"/>
        <v>0</v>
      </c>
      <c r="L541" s="16">
        <f t="shared" si="257"/>
        <v>0</v>
      </c>
      <c r="M541" s="17">
        <f t="shared" si="238"/>
        <v>39.498032204545147</v>
      </c>
    </row>
    <row r="542" spans="1:13">
      <c r="A542" t="str">
        <f t="shared" si="212"/>
        <v>297-298</v>
      </c>
      <c r="B542" s="16">
        <f t="shared" ref="B542:L542" si="258">B242*B$299*$P242</f>
        <v>0</v>
      </c>
      <c r="C542" s="16">
        <f t="shared" si="258"/>
        <v>0</v>
      </c>
      <c r="D542" s="16">
        <f t="shared" si="258"/>
        <v>0</v>
      </c>
      <c r="E542" s="16">
        <f t="shared" si="258"/>
        <v>0</v>
      </c>
      <c r="F542" s="16">
        <f t="shared" si="258"/>
        <v>0</v>
      </c>
      <c r="G542" s="16">
        <f t="shared" si="258"/>
        <v>0</v>
      </c>
      <c r="H542" s="16">
        <f t="shared" si="258"/>
        <v>0</v>
      </c>
      <c r="I542" s="16">
        <f t="shared" si="258"/>
        <v>0</v>
      </c>
      <c r="J542" s="16">
        <f t="shared" si="258"/>
        <v>0</v>
      </c>
      <c r="K542" s="16">
        <f t="shared" si="258"/>
        <v>0</v>
      </c>
      <c r="L542" s="16">
        <f t="shared" si="258"/>
        <v>0</v>
      </c>
      <c r="M542" s="17">
        <f t="shared" si="238"/>
        <v>0</v>
      </c>
    </row>
    <row r="543" spans="1:13">
      <c r="A543" t="str">
        <f t="shared" si="212"/>
        <v>298-299</v>
      </c>
      <c r="B543" s="16">
        <f t="shared" ref="B543:L543" si="259">B243*B$299*$P243</f>
        <v>0</v>
      </c>
      <c r="C543" s="16">
        <f t="shared" si="259"/>
        <v>38.917036495574806</v>
      </c>
      <c r="D543" s="16">
        <f t="shared" si="259"/>
        <v>0</v>
      </c>
      <c r="E543" s="16">
        <f t="shared" si="259"/>
        <v>0</v>
      </c>
      <c r="F543" s="16">
        <f t="shared" si="259"/>
        <v>0</v>
      </c>
      <c r="G543" s="16">
        <f t="shared" si="259"/>
        <v>0</v>
      </c>
      <c r="H543" s="16">
        <f t="shared" si="259"/>
        <v>0</v>
      </c>
      <c r="I543" s="16">
        <f t="shared" si="259"/>
        <v>0</v>
      </c>
      <c r="J543" s="16">
        <f t="shared" si="259"/>
        <v>0</v>
      </c>
      <c r="K543" s="16">
        <f t="shared" si="259"/>
        <v>0</v>
      </c>
      <c r="L543" s="16">
        <f t="shared" si="259"/>
        <v>0</v>
      </c>
      <c r="M543" s="17">
        <f t="shared" si="238"/>
        <v>38.917036495574806</v>
      </c>
    </row>
    <row r="544" spans="1:13">
      <c r="A544" t="str">
        <f t="shared" si="212"/>
        <v>299-300</v>
      </c>
      <c r="B544" s="16">
        <f t="shared" ref="B544:L544" si="260">B244*B$299*$P244</f>
        <v>0</v>
      </c>
      <c r="C544" s="16">
        <f t="shared" si="260"/>
        <v>38.608711727761282</v>
      </c>
      <c r="D544" s="16">
        <f t="shared" si="260"/>
        <v>0</v>
      </c>
      <c r="E544" s="16">
        <f t="shared" si="260"/>
        <v>0</v>
      </c>
      <c r="F544" s="16">
        <f t="shared" si="260"/>
        <v>0</v>
      </c>
      <c r="G544" s="16">
        <f t="shared" si="260"/>
        <v>0</v>
      </c>
      <c r="H544" s="16">
        <f t="shared" si="260"/>
        <v>0</v>
      </c>
      <c r="I544" s="16">
        <f t="shared" si="260"/>
        <v>0</v>
      </c>
      <c r="J544" s="16">
        <f t="shared" si="260"/>
        <v>0</v>
      </c>
      <c r="K544" s="16">
        <f t="shared" si="260"/>
        <v>0</v>
      </c>
      <c r="L544" s="16">
        <f t="shared" si="260"/>
        <v>0</v>
      </c>
      <c r="M544" s="17">
        <f t="shared" si="238"/>
        <v>38.608711727761282</v>
      </c>
    </row>
    <row r="545" spans="1:13">
      <c r="A545" t="str">
        <f t="shared" si="212"/>
        <v>302-303</v>
      </c>
      <c r="B545" s="16">
        <f t="shared" ref="B545:L545" si="261">B245*B$299*$P245</f>
        <v>0</v>
      </c>
      <c r="C545" s="16">
        <f t="shared" si="261"/>
        <v>37.613567455790296</v>
      </c>
      <c r="D545" s="16">
        <f t="shared" si="261"/>
        <v>0</v>
      </c>
      <c r="E545" s="16">
        <f t="shared" si="261"/>
        <v>0</v>
      </c>
      <c r="F545" s="16">
        <f t="shared" si="261"/>
        <v>0</v>
      </c>
      <c r="G545" s="16">
        <f t="shared" si="261"/>
        <v>0</v>
      </c>
      <c r="H545" s="16">
        <f t="shared" si="261"/>
        <v>0</v>
      </c>
      <c r="I545" s="16">
        <f t="shared" si="261"/>
        <v>0</v>
      </c>
      <c r="J545" s="16">
        <f t="shared" si="261"/>
        <v>0</v>
      </c>
      <c r="K545" s="16">
        <f t="shared" si="261"/>
        <v>0</v>
      </c>
      <c r="L545" s="16">
        <f t="shared" si="261"/>
        <v>0</v>
      </c>
      <c r="M545" s="17">
        <f t="shared" si="238"/>
        <v>37.613567455790296</v>
      </c>
    </row>
    <row r="546" spans="1:13">
      <c r="A546" t="str">
        <f t="shared" si="212"/>
        <v>304-305</v>
      </c>
      <c r="B546" s="16">
        <f t="shared" ref="B546:L546" si="262">B246*B$299*$P246</f>
        <v>0</v>
      </c>
      <c r="C546" s="16">
        <f t="shared" si="262"/>
        <v>0</v>
      </c>
      <c r="D546" s="16">
        <f t="shared" si="262"/>
        <v>0</v>
      </c>
      <c r="E546" s="16">
        <f t="shared" si="262"/>
        <v>0</v>
      </c>
      <c r="F546" s="16">
        <f t="shared" si="262"/>
        <v>0</v>
      </c>
      <c r="G546" s="16">
        <f t="shared" si="262"/>
        <v>0</v>
      </c>
      <c r="H546" s="16">
        <f t="shared" si="262"/>
        <v>0</v>
      </c>
      <c r="I546" s="16">
        <f t="shared" si="262"/>
        <v>0</v>
      </c>
      <c r="J546" s="16">
        <f t="shared" si="262"/>
        <v>0</v>
      </c>
      <c r="K546" s="16">
        <f t="shared" si="262"/>
        <v>0</v>
      </c>
      <c r="L546" s="16">
        <f t="shared" si="262"/>
        <v>0</v>
      </c>
      <c r="M546" s="17">
        <f t="shared" si="238"/>
        <v>0</v>
      </c>
    </row>
    <row r="547" spans="1:13">
      <c r="A547" t="str">
        <f t="shared" si="212"/>
        <v>307-308</v>
      </c>
      <c r="B547" s="16">
        <f t="shared" ref="B547:L547" si="263">B247*B$299*$P247</f>
        <v>0</v>
      </c>
      <c r="C547" s="16">
        <f t="shared" si="263"/>
        <v>71.454732388950148</v>
      </c>
      <c r="D547" s="16">
        <f t="shared" si="263"/>
        <v>0</v>
      </c>
      <c r="E547" s="16">
        <f t="shared" si="263"/>
        <v>0</v>
      </c>
      <c r="F547" s="16">
        <f t="shared" si="263"/>
        <v>0</v>
      </c>
      <c r="G547" s="16">
        <f t="shared" si="263"/>
        <v>0</v>
      </c>
      <c r="H547" s="16">
        <f t="shared" si="263"/>
        <v>0</v>
      </c>
      <c r="I547" s="16">
        <f t="shared" si="263"/>
        <v>0</v>
      </c>
      <c r="J547" s="16">
        <f t="shared" si="263"/>
        <v>0</v>
      </c>
      <c r="K547" s="16">
        <f t="shared" si="263"/>
        <v>0</v>
      </c>
      <c r="L547" s="16">
        <f t="shared" si="263"/>
        <v>0</v>
      </c>
      <c r="M547" s="17">
        <f t="shared" si="238"/>
        <v>71.454732388950148</v>
      </c>
    </row>
    <row r="548" spans="1:13">
      <c r="A548" t="str">
        <f t="shared" si="212"/>
        <v>308-309</v>
      </c>
      <c r="B548" s="16">
        <f t="shared" ref="B548:L548" si="264">B248*B$299*$P248</f>
        <v>0</v>
      </c>
      <c r="C548" s="16">
        <f t="shared" si="264"/>
        <v>35.317000590844771</v>
      </c>
      <c r="D548" s="16">
        <f t="shared" si="264"/>
        <v>0</v>
      </c>
      <c r="E548" s="16">
        <f t="shared" si="264"/>
        <v>0</v>
      </c>
      <c r="F548" s="16">
        <f t="shared" si="264"/>
        <v>0</v>
      </c>
      <c r="G548" s="16">
        <f t="shared" si="264"/>
        <v>0</v>
      </c>
      <c r="H548" s="16">
        <f t="shared" si="264"/>
        <v>0</v>
      </c>
      <c r="I548" s="16">
        <f t="shared" si="264"/>
        <v>0</v>
      </c>
      <c r="J548" s="16">
        <f t="shared" si="264"/>
        <v>0</v>
      </c>
      <c r="K548" s="16">
        <f t="shared" si="264"/>
        <v>0</v>
      </c>
      <c r="L548" s="16">
        <f t="shared" si="264"/>
        <v>0</v>
      </c>
      <c r="M548" s="17">
        <f t="shared" si="238"/>
        <v>35.317000590844771</v>
      </c>
    </row>
    <row r="549" spans="1:13">
      <c r="A549" t="str">
        <f t="shared" si="212"/>
        <v>309-310</v>
      </c>
      <c r="B549" s="16">
        <f t="shared" ref="B549:L549" si="265">B249*B$299*$P249</f>
        <v>0</v>
      </c>
      <c r="C549" s="16">
        <f t="shared" si="265"/>
        <v>34.895877086711053</v>
      </c>
      <c r="D549" s="16">
        <f t="shared" si="265"/>
        <v>0</v>
      </c>
      <c r="E549" s="16">
        <f t="shared" si="265"/>
        <v>0</v>
      </c>
      <c r="F549" s="16">
        <f t="shared" si="265"/>
        <v>0</v>
      </c>
      <c r="G549" s="16">
        <f t="shared" si="265"/>
        <v>0</v>
      </c>
      <c r="H549" s="16">
        <f t="shared" si="265"/>
        <v>0</v>
      </c>
      <c r="I549" s="16">
        <f t="shared" si="265"/>
        <v>0</v>
      </c>
      <c r="J549" s="16">
        <f t="shared" si="265"/>
        <v>0</v>
      </c>
      <c r="K549" s="16">
        <f t="shared" si="265"/>
        <v>0</v>
      </c>
      <c r="L549" s="16">
        <f t="shared" si="265"/>
        <v>0</v>
      </c>
      <c r="M549" s="17">
        <f t="shared" si="238"/>
        <v>34.895877086711053</v>
      </c>
    </row>
    <row r="550" spans="1:13">
      <c r="A550" t="str">
        <f t="shared" si="212"/>
        <v>311-312</v>
      </c>
      <c r="B550" s="16">
        <f t="shared" ref="B550:L550" si="266">B250*B$299*$P250</f>
        <v>0</v>
      </c>
      <c r="C550" s="16">
        <f t="shared" si="266"/>
        <v>0</v>
      </c>
      <c r="D550" s="16">
        <f t="shared" si="266"/>
        <v>0</v>
      </c>
      <c r="E550" s="16">
        <f t="shared" si="266"/>
        <v>0</v>
      </c>
      <c r="F550" s="16">
        <f t="shared" si="266"/>
        <v>0</v>
      </c>
      <c r="G550" s="16">
        <f t="shared" si="266"/>
        <v>0</v>
      </c>
      <c r="H550" s="16">
        <f t="shared" si="266"/>
        <v>0</v>
      </c>
      <c r="I550" s="16">
        <f t="shared" si="266"/>
        <v>0</v>
      </c>
      <c r="J550" s="16">
        <f t="shared" si="266"/>
        <v>0</v>
      </c>
      <c r="K550" s="16">
        <f t="shared" si="266"/>
        <v>0</v>
      </c>
      <c r="L550" s="16">
        <f t="shared" si="266"/>
        <v>0</v>
      </c>
      <c r="M550" s="17">
        <f t="shared" si="238"/>
        <v>0</v>
      </c>
    </row>
    <row r="551" spans="1:13">
      <c r="A551" t="str">
        <f t="shared" si="212"/>
        <v>312-313</v>
      </c>
      <c r="B551" s="16">
        <f t="shared" ref="B551:L551" si="267">B251*B$299*$P251</f>
        <v>0</v>
      </c>
      <c r="C551" s="16">
        <f t="shared" si="267"/>
        <v>33.569258103646348</v>
      </c>
      <c r="D551" s="16">
        <f t="shared" si="267"/>
        <v>0</v>
      </c>
      <c r="E551" s="16">
        <f t="shared" si="267"/>
        <v>0</v>
      </c>
      <c r="F551" s="16">
        <f t="shared" si="267"/>
        <v>0</v>
      </c>
      <c r="G551" s="16">
        <f t="shared" si="267"/>
        <v>0</v>
      </c>
      <c r="H551" s="16">
        <f t="shared" si="267"/>
        <v>0</v>
      </c>
      <c r="I551" s="16">
        <f t="shared" si="267"/>
        <v>0</v>
      </c>
      <c r="J551" s="16">
        <f t="shared" si="267"/>
        <v>0</v>
      </c>
      <c r="K551" s="16">
        <f t="shared" si="267"/>
        <v>0</v>
      </c>
      <c r="L551" s="16">
        <f t="shared" si="267"/>
        <v>0</v>
      </c>
      <c r="M551" s="17">
        <f t="shared" si="238"/>
        <v>33.569258103646348</v>
      </c>
    </row>
    <row r="552" spans="1:13">
      <c r="A552" t="str">
        <f t="shared" si="212"/>
        <v>313-314</v>
      </c>
      <c r="B552" s="16">
        <f t="shared" ref="B552:L552" si="268">B252*B$299*$P252</f>
        <v>0</v>
      </c>
      <c r="C552" s="16">
        <f t="shared" si="268"/>
        <v>33.106417958066956</v>
      </c>
      <c r="D552" s="16">
        <f t="shared" si="268"/>
        <v>0</v>
      </c>
      <c r="E552" s="16">
        <f t="shared" si="268"/>
        <v>0</v>
      </c>
      <c r="F552" s="16">
        <f t="shared" si="268"/>
        <v>0</v>
      </c>
      <c r="G552" s="16">
        <f t="shared" si="268"/>
        <v>0</v>
      </c>
      <c r="H552" s="16">
        <f t="shared" si="268"/>
        <v>0</v>
      </c>
      <c r="I552" s="16">
        <f t="shared" si="268"/>
        <v>0</v>
      </c>
      <c r="J552" s="16">
        <f t="shared" si="268"/>
        <v>0</v>
      </c>
      <c r="K552" s="16">
        <f t="shared" si="268"/>
        <v>0</v>
      </c>
      <c r="L552" s="16">
        <f t="shared" si="268"/>
        <v>0</v>
      </c>
      <c r="M552" s="17">
        <f t="shared" si="238"/>
        <v>33.106417958066956</v>
      </c>
    </row>
    <row r="553" spans="1:13">
      <c r="A553" t="str">
        <f t="shared" si="212"/>
        <v>314-315</v>
      </c>
      <c r="B553" s="16">
        <f t="shared" ref="B553:L553" si="269">B253*B$299*$P253</f>
        <v>0</v>
      </c>
      <c r="C553" s="16">
        <f t="shared" si="269"/>
        <v>32.633493276868464</v>
      </c>
      <c r="D553" s="16">
        <f t="shared" si="269"/>
        <v>0</v>
      </c>
      <c r="E553" s="16">
        <f t="shared" si="269"/>
        <v>0</v>
      </c>
      <c r="F553" s="16">
        <f t="shared" si="269"/>
        <v>0</v>
      </c>
      <c r="G553" s="16">
        <f t="shared" si="269"/>
        <v>0</v>
      </c>
      <c r="H553" s="16">
        <f t="shared" si="269"/>
        <v>0</v>
      </c>
      <c r="I553" s="16">
        <f t="shared" si="269"/>
        <v>0</v>
      </c>
      <c r="J553" s="16">
        <f t="shared" si="269"/>
        <v>0</v>
      </c>
      <c r="K553" s="16">
        <f t="shared" si="269"/>
        <v>0</v>
      </c>
      <c r="L553" s="16">
        <f t="shared" si="269"/>
        <v>0</v>
      </c>
      <c r="M553" s="17">
        <f t="shared" si="238"/>
        <v>32.633493276868464</v>
      </c>
    </row>
    <row r="554" spans="1:13">
      <c r="A554" t="str">
        <f t="shared" si="212"/>
        <v>315-316</v>
      </c>
      <c r="B554" s="16">
        <f t="shared" ref="B554:L554" si="270">B254*B$299*$P254</f>
        <v>0</v>
      </c>
      <c r="C554" s="16">
        <f t="shared" si="270"/>
        <v>32.150628117490093</v>
      </c>
      <c r="D554" s="16">
        <f t="shared" si="270"/>
        <v>0</v>
      </c>
      <c r="E554" s="16">
        <f t="shared" si="270"/>
        <v>0</v>
      </c>
      <c r="F554" s="16">
        <f t="shared" si="270"/>
        <v>0</v>
      </c>
      <c r="G554" s="16">
        <f t="shared" si="270"/>
        <v>0</v>
      </c>
      <c r="H554" s="16">
        <f t="shared" si="270"/>
        <v>0</v>
      </c>
      <c r="I554" s="16">
        <f t="shared" si="270"/>
        <v>0</v>
      </c>
      <c r="J554" s="16">
        <f t="shared" si="270"/>
        <v>0</v>
      </c>
      <c r="K554" s="16">
        <f t="shared" si="270"/>
        <v>0</v>
      </c>
      <c r="L554" s="16">
        <f t="shared" si="270"/>
        <v>0</v>
      </c>
      <c r="M554" s="17">
        <f t="shared" si="238"/>
        <v>32.150628117490093</v>
      </c>
    </row>
    <row r="555" spans="1:13">
      <c r="A555" t="str">
        <f t="shared" si="212"/>
        <v>316-317</v>
      </c>
      <c r="B555" s="16">
        <f t="shared" ref="B555:L555" si="271">B255*B$299*$P255</f>
        <v>0</v>
      </c>
      <c r="C555" s="16">
        <f t="shared" si="271"/>
        <v>31.657969565337009</v>
      </c>
      <c r="D555" s="16">
        <f t="shared" si="271"/>
        <v>0</v>
      </c>
      <c r="E555" s="16">
        <f t="shared" si="271"/>
        <v>0</v>
      </c>
      <c r="F555" s="16">
        <f t="shared" si="271"/>
        <v>0</v>
      </c>
      <c r="G555" s="16">
        <f t="shared" si="271"/>
        <v>0</v>
      </c>
      <c r="H555" s="16">
        <f t="shared" si="271"/>
        <v>0</v>
      </c>
      <c r="I555" s="16">
        <f t="shared" si="271"/>
        <v>0</v>
      </c>
      <c r="J555" s="16">
        <f t="shared" si="271"/>
        <v>0</v>
      </c>
      <c r="K555" s="16">
        <f t="shared" si="271"/>
        <v>0</v>
      </c>
      <c r="L555" s="16">
        <f t="shared" si="271"/>
        <v>0</v>
      </c>
      <c r="M555" s="17">
        <f t="shared" si="238"/>
        <v>31.657969565337009</v>
      </c>
    </row>
    <row r="556" spans="1:13">
      <c r="A556" t="str">
        <f t="shared" si="212"/>
        <v>317-318</v>
      </c>
      <c r="B556" s="16">
        <f t="shared" ref="B556:L556" si="272">B256*B$299*$P256</f>
        <v>0</v>
      </c>
      <c r="C556" s="16">
        <f t="shared" si="272"/>
        <v>62.311335377953313</v>
      </c>
      <c r="D556" s="16">
        <f t="shared" si="272"/>
        <v>0</v>
      </c>
      <c r="E556" s="16">
        <f t="shared" si="272"/>
        <v>0</v>
      </c>
      <c r="F556" s="16">
        <f t="shared" si="272"/>
        <v>0</v>
      </c>
      <c r="G556" s="16">
        <f t="shared" si="272"/>
        <v>0</v>
      </c>
      <c r="H556" s="16">
        <f t="shared" si="272"/>
        <v>0</v>
      </c>
      <c r="I556" s="16">
        <f t="shared" si="272"/>
        <v>0</v>
      </c>
      <c r="J556" s="16">
        <f t="shared" si="272"/>
        <v>0</v>
      </c>
      <c r="K556" s="16">
        <f t="shared" si="272"/>
        <v>0</v>
      </c>
      <c r="L556" s="16">
        <f t="shared" si="272"/>
        <v>0</v>
      </c>
      <c r="M556" s="17">
        <f t="shared" si="238"/>
        <v>62.311335377953313</v>
      </c>
    </row>
    <row r="557" spans="1:13">
      <c r="A557" t="str">
        <f t="shared" si="212"/>
        <v>318-319</v>
      </c>
      <c r="B557" s="16">
        <f t="shared" ref="B557:L557" si="273">B257*B$299*$P257</f>
        <v>0</v>
      </c>
      <c r="C557" s="16">
        <f t="shared" si="273"/>
        <v>61.287750988853077</v>
      </c>
      <c r="D557" s="16">
        <f t="shared" si="273"/>
        <v>0</v>
      </c>
      <c r="E557" s="16">
        <f t="shared" si="273"/>
        <v>0</v>
      </c>
      <c r="F557" s="16">
        <f t="shared" si="273"/>
        <v>0</v>
      </c>
      <c r="G557" s="16">
        <f t="shared" si="273"/>
        <v>0</v>
      </c>
      <c r="H557" s="16">
        <f t="shared" si="273"/>
        <v>0</v>
      </c>
      <c r="I557" s="16">
        <f t="shared" si="273"/>
        <v>0</v>
      </c>
      <c r="J557" s="16">
        <f t="shared" si="273"/>
        <v>0</v>
      </c>
      <c r="K557" s="16">
        <f t="shared" si="273"/>
        <v>0</v>
      </c>
      <c r="L557" s="16">
        <f t="shared" si="273"/>
        <v>0</v>
      </c>
      <c r="M557" s="17">
        <f t="shared" si="238"/>
        <v>61.287750988853077</v>
      </c>
    </row>
    <row r="558" spans="1:13">
      <c r="A558" t="str">
        <f t="shared" si="212"/>
        <v>319-320</v>
      </c>
      <c r="B558" s="16">
        <f t="shared" ref="B558:L558" si="274">B258*B$299*$P258</f>
        <v>0</v>
      </c>
      <c r="C558" s="16">
        <f t="shared" si="274"/>
        <v>0</v>
      </c>
      <c r="D558" s="16">
        <f t="shared" si="274"/>
        <v>0</v>
      </c>
      <c r="E558" s="16">
        <f t="shared" si="274"/>
        <v>0</v>
      </c>
      <c r="F558" s="16">
        <f t="shared" si="274"/>
        <v>0</v>
      </c>
      <c r="G558" s="16">
        <f t="shared" si="274"/>
        <v>0</v>
      </c>
      <c r="H558" s="16">
        <f t="shared" si="274"/>
        <v>0</v>
      </c>
      <c r="I558" s="16">
        <f t="shared" si="274"/>
        <v>0</v>
      </c>
      <c r="J558" s="16">
        <f t="shared" si="274"/>
        <v>0</v>
      </c>
      <c r="K558" s="16">
        <f t="shared" si="274"/>
        <v>0</v>
      </c>
      <c r="L558" s="16">
        <f t="shared" si="274"/>
        <v>0</v>
      </c>
      <c r="M558" s="17">
        <f t="shared" si="238"/>
        <v>0</v>
      </c>
    </row>
    <row r="559" spans="1:13">
      <c r="A559" t="str">
        <f t="shared" si="212"/>
        <v>320-321</v>
      </c>
      <c r="B559" s="16">
        <f t="shared" ref="B559:L559" si="275">B259*B$299*$P259</f>
        <v>0</v>
      </c>
      <c r="C559" s="16">
        <f t="shared" si="275"/>
        <v>0</v>
      </c>
      <c r="D559" s="16">
        <f t="shared" si="275"/>
        <v>0</v>
      </c>
      <c r="E559" s="16">
        <f t="shared" si="275"/>
        <v>0</v>
      </c>
      <c r="F559" s="16">
        <f t="shared" si="275"/>
        <v>0</v>
      </c>
      <c r="G559" s="16">
        <f t="shared" si="275"/>
        <v>0</v>
      </c>
      <c r="H559" s="16">
        <f t="shared" si="275"/>
        <v>0</v>
      </c>
      <c r="I559" s="16">
        <f t="shared" si="275"/>
        <v>0</v>
      </c>
      <c r="J559" s="16">
        <f t="shared" si="275"/>
        <v>0</v>
      </c>
      <c r="K559" s="16">
        <f t="shared" si="275"/>
        <v>0</v>
      </c>
      <c r="L559" s="16">
        <f t="shared" si="275"/>
        <v>0</v>
      </c>
      <c r="M559" s="17">
        <f t="shared" si="238"/>
        <v>0</v>
      </c>
    </row>
    <row r="560" spans="1:13">
      <c r="A560" t="str">
        <f t="shared" si="212"/>
        <v>322-323</v>
      </c>
      <c r="B560" s="16">
        <f t="shared" ref="B560:L560" si="276">B260*B$299*$P260</f>
        <v>0</v>
      </c>
      <c r="C560" s="16">
        <f t="shared" si="276"/>
        <v>28.504963830887359</v>
      </c>
      <c r="D560" s="16">
        <f t="shared" si="276"/>
        <v>0</v>
      </c>
      <c r="E560" s="16">
        <f t="shared" si="276"/>
        <v>0</v>
      </c>
      <c r="F560" s="16">
        <f t="shared" si="276"/>
        <v>0</v>
      </c>
      <c r="G560" s="16">
        <f t="shared" si="276"/>
        <v>0</v>
      </c>
      <c r="H560" s="16">
        <f t="shared" si="276"/>
        <v>0</v>
      </c>
      <c r="I560" s="16">
        <f t="shared" si="276"/>
        <v>0</v>
      </c>
      <c r="J560" s="16">
        <f t="shared" si="276"/>
        <v>0</v>
      </c>
      <c r="K560" s="16">
        <f t="shared" si="276"/>
        <v>0</v>
      </c>
      <c r="L560" s="16">
        <f t="shared" si="276"/>
        <v>0</v>
      </c>
      <c r="M560" s="17">
        <f t="shared" si="238"/>
        <v>28.504963830887359</v>
      </c>
    </row>
    <row r="561" spans="1:13">
      <c r="A561" t="str">
        <f t="shared" si="212"/>
        <v>324-325</v>
      </c>
      <c r="B561" s="16">
        <f t="shared" ref="B561:L561" si="277">B261*B$299*$P261</f>
        <v>0</v>
      </c>
      <c r="C561" s="16">
        <f t="shared" si="277"/>
        <v>54.765504345293166</v>
      </c>
      <c r="D561" s="16">
        <f t="shared" si="277"/>
        <v>45.637920287744308</v>
      </c>
      <c r="E561" s="16">
        <f t="shared" si="277"/>
        <v>0</v>
      </c>
      <c r="F561" s="16">
        <f t="shared" si="277"/>
        <v>0</v>
      </c>
      <c r="G561" s="16">
        <f t="shared" si="277"/>
        <v>0</v>
      </c>
      <c r="H561" s="16">
        <f t="shared" si="277"/>
        <v>0</v>
      </c>
      <c r="I561" s="16">
        <f t="shared" si="277"/>
        <v>0</v>
      </c>
      <c r="J561" s="16">
        <f t="shared" si="277"/>
        <v>0</v>
      </c>
      <c r="K561" s="16">
        <f t="shared" si="277"/>
        <v>0</v>
      </c>
      <c r="L561" s="16">
        <f t="shared" si="277"/>
        <v>0</v>
      </c>
      <c r="M561" s="17">
        <f t="shared" si="238"/>
        <v>100.40342463303747</v>
      </c>
    </row>
    <row r="562" spans="1:13">
      <c r="A562" t="str">
        <f t="shared" ref="A562:A596" si="278">A262</f>
        <v>325-326</v>
      </c>
      <c r="B562" s="16">
        <f t="shared" ref="B562:L562" si="279">B262*B$299*$P262</f>
        <v>0</v>
      </c>
      <c r="C562" s="16">
        <f t="shared" si="279"/>
        <v>53.618097317446178</v>
      </c>
      <c r="D562" s="16">
        <f t="shared" si="279"/>
        <v>0</v>
      </c>
      <c r="E562" s="16">
        <f t="shared" si="279"/>
        <v>0</v>
      </c>
      <c r="F562" s="16">
        <f t="shared" si="279"/>
        <v>0</v>
      </c>
      <c r="G562" s="16">
        <f t="shared" si="279"/>
        <v>0</v>
      </c>
      <c r="H562" s="16">
        <f t="shared" si="279"/>
        <v>0</v>
      </c>
      <c r="I562" s="16">
        <f t="shared" si="279"/>
        <v>0</v>
      </c>
      <c r="J562" s="16">
        <f t="shared" si="279"/>
        <v>0</v>
      </c>
      <c r="K562" s="16">
        <f t="shared" si="279"/>
        <v>0</v>
      </c>
      <c r="L562" s="16">
        <f t="shared" si="279"/>
        <v>0</v>
      </c>
      <c r="M562" s="17">
        <f t="shared" si="238"/>
        <v>53.618097317446178</v>
      </c>
    </row>
    <row r="563" spans="1:13">
      <c r="A563" t="str">
        <f t="shared" si="278"/>
        <v>326-327</v>
      </c>
      <c r="B563" s="16">
        <f t="shared" ref="B563:L563" si="280">B263*B$299*$P263</f>
        <v>0</v>
      </c>
      <c r="C563" s="16">
        <f t="shared" si="280"/>
        <v>26.227178848873038</v>
      </c>
      <c r="D563" s="16">
        <f t="shared" si="280"/>
        <v>0</v>
      </c>
      <c r="E563" s="16">
        <f t="shared" si="280"/>
        <v>0</v>
      </c>
      <c r="F563" s="16">
        <f t="shared" si="280"/>
        <v>0</v>
      </c>
      <c r="G563" s="16">
        <f t="shared" si="280"/>
        <v>0</v>
      </c>
      <c r="H563" s="16">
        <f t="shared" si="280"/>
        <v>0</v>
      </c>
      <c r="I563" s="16">
        <f t="shared" si="280"/>
        <v>0</v>
      </c>
      <c r="J563" s="16">
        <f t="shared" si="280"/>
        <v>0</v>
      </c>
      <c r="K563" s="16">
        <f t="shared" si="280"/>
        <v>0</v>
      </c>
      <c r="L563" s="16">
        <f t="shared" si="280"/>
        <v>0</v>
      </c>
      <c r="M563" s="17">
        <f t="shared" si="238"/>
        <v>26.227178848873038</v>
      </c>
    </row>
    <row r="564" spans="1:13">
      <c r="A564" t="str">
        <f t="shared" si="278"/>
        <v>327-328</v>
      </c>
      <c r="B564" s="16">
        <f t="shared" ref="B564:L564" si="281">B264*B$299*$P264</f>
        <v>0</v>
      </c>
      <c r="C564" s="16">
        <f t="shared" si="281"/>
        <v>0</v>
      </c>
      <c r="D564" s="16">
        <f t="shared" si="281"/>
        <v>85.457733287590855</v>
      </c>
      <c r="E564" s="16">
        <f t="shared" si="281"/>
        <v>0</v>
      </c>
      <c r="F564" s="16">
        <f t="shared" si="281"/>
        <v>0</v>
      </c>
      <c r="G564" s="16">
        <f t="shared" si="281"/>
        <v>0</v>
      </c>
      <c r="H564" s="16">
        <f t="shared" si="281"/>
        <v>0</v>
      </c>
      <c r="I564" s="16">
        <f t="shared" si="281"/>
        <v>0</v>
      </c>
      <c r="J564" s="16">
        <f t="shared" si="281"/>
        <v>0</v>
      </c>
      <c r="K564" s="16">
        <f t="shared" si="281"/>
        <v>0</v>
      </c>
      <c r="L564" s="16">
        <f t="shared" si="281"/>
        <v>0</v>
      </c>
      <c r="M564" s="17">
        <f t="shared" si="238"/>
        <v>85.457733287590855</v>
      </c>
    </row>
    <row r="565" spans="1:13">
      <c r="A565" t="str">
        <f t="shared" si="278"/>
        <v>328-329</v>
      </c>
      <c r="B565" s="16">
        <f t="shared" ref="B565:L565" si="282">B265*B$299*$P265</f>
        <v>0</v>
      </c>
      <c r="C565" s="16">
        <f t="shared" si="282"/>
        <v>50.079303495318726</v>
      </c>
      <c r="D565" s="16">
        <f t="shared" si="282"/>
        <v>0</v>
      </c>
      <c r="E565" s="16">
        <f t="shared" si="282"/>
        <v>0</v>
      </c>
      <c r="F565" s="16">
        <f t="shared" si="282"/>
        <v>0</v>
      </c>
      <c r="G565" s="16">
        <f t="shared" si="282"/>
        <v>0</v>
      </c>
      <c r="H565" s="16">
        <f t="shared" si="282"/>
        <v>0</v>
      </c>
      <c r="I565" s="16">
        <f t="shared" si="282"/>
        <v>0</v>
      </c>
      <c r="J565" s="16">
        <f t="shared" si="282"/>
        <v>0</v>
      </c>
      <c r="K565" s="16">
        <f t="shared" si="282"/>
        <v>0</v>
      </c>
      <c r="L565" s="16">
        <f t="shared" si="282"/>
        <v>0</v>
      </c>
      <c r="M565" s="17">
        <f t="shared" si="238"/>
        <v>50.079303495318726</v>
      </c>
    </row>
    <row r="566" spans="1:13">
      <c r="A566" t="str">
        <f t="shared" si="278"/>
        <v>329-330</v>
      </c>
      <c r="B566" s="16">
        <f t="shared" ref="B566:L566" si="283">B266*B$299*$P266</f>
        <v>0</v>
      </c>
      <c r="C566" s="16">
        <f t="shared" si="283"/>
        <v>0</v>
      </c>
      <c r="D566" s="16">
        <f t="shared" si="283"/>
        <v>0</v>
      </c>
      <c r="E566" s="16">
        <f t="shared" si="283"/>
        <v>0</v>
      </c>
      <c r="F566" s="16">
        <f t="shared" si="283"/>
        <v>0</v>
      </c>
      <c r="G566" s="16">
        <f t="shared" si="283"/>
        <v>0</v>
      </c>
      <c r="H566" s="16">
        <f t="shared" si="283"/>
        <v>0</v>
      </c>
      <c r="I566" s="16">
        <f t="shared" si="283"/>
        <v>0</v>
      </c>
      <c r="J566" s="16">
        <f t="shared" si="283"/>
        <v>0</v>
      </c>
      <c r="K566" s="16">
        <f t="shared" si="283"/>
        <v>0</v>
      </c>
      <c r="L566" s="16">
        <f t="shared" si="283"/>
        <v>0</v>
      </c>
      <c r="M566" s="17">
        <f t="shared" si="238"/>
        <v>0</v>
      </c>
    </row>
    <row r="567" spans="1:13">
      <c r="A567" t="str">
        <f t="shared" si="278"/>
        <v>330-331</v>
      </c>
      <c r="B567" s="16">
        <f t="shared" ref="B567:L567" si="284">B267*B$299*$P267</f>
        <v>0</v>
      </c>
      <c r="C567" s="16">
        <f t="shared" si="284"/>
        <v>0</v>
      </c>
      <c r="D567" s="16">
        <f t="shared" si="284"/>
        <v>0</v>
      </c>
      <c r="E567" s="16">
        <f t="shared" si="284"/>
        <v>0</v>
      </c>
      <c r="F567" s="16">
        <f t="shared" si="284"/>
        <v>0</v>
      </c>
      <c r="G567" s="16">
        <f t="shared" si="284"/>
        <v>0</v>
      </c>
      <c r="H567" s="16">
        <f t="shared" si="284"/>
        <v>0</v>
      </c>
      <c r="I567" s="16">
        <f t="shared" si="284"/>
        <v>0</v>
      </c>
      <c r="J567" s="16">
        <f t="shared" si="284"/>
        <v>0</v>
      </c>
      <c r="K567" s="16">
        <f t="shared" si="284"/>
        <v>0</v>
      </c>
      <c r="L567" s="16">
        <f t="shared" si="284"/>
        <v>0</v>
      </c>
      <c r="M567" s="17">
        <f t="shared" si="238"/>
        <v>0</v>
      </c>
    </row>
    <row r="568" spans="1:13">
      <c r="A568" t="str">
        <f t="shared" si="278"/>
        <v>331-332</v>
      </c>
      <c r="B568" s="16">
        <f t="shared" ref="B568:L568" si="285">B268*B$299*$P268</f>
        <v>0</v>
      </c>
      <c r="C568" s="16">
        <f t="shared" si="285"/>
        <v>23.201622891640149</v>
      </c>
      <c r="D568" s="16">
        <f t="shared" si="285"/>
        <v>0</v>
      </c>
      <c r="E568" s="16">
        <f t="shared" si="285"/>
        <v>0</v>
      </c>
      <c r="F568" s="16">
        <f t="shared" si="285"/>
        <v>0</v>
      </c>
      <c r="G568" s="16">
        <f t="shared" si="285"/>
        <v>0</v>
      </c>
      <c r="H568" s="16">
        <f t="shared" si="285"/>
        <v>0</v>
      </c>
      <c r="I568" s="16">
        <f t="shared" si="285"/>
        <v>0</v>
      </c>
      <c r="J568" s="16">
        <f t="shared" si="285"/>
        <v>0</v>
      </c>
      <c r="K568" s="16">
        <f t="shared" si="285"/>
        <v>0</v>
      </c>
      <c r="L568" s="16">
        <f t="shared" si="285"/>
        <v>0</v>
      </c>
      <c r="M568" s="17">
        <f t="shared" si="238"/>
        <v>23.201622891640149</v>
      </c>
    </row>
    <row r="569" spans="1:13">
      <c r="A569" t="str">
        <f t="shared" si="278"/>
        <v>332-333</v>
      </c>
      <c r="B569" s="16">
        <f t="shared" ref="B569:L569" si="286">B269*B$299*$P269</f>
        <v>0</v>
      </c>
      <c r="C569" s="16">
        <f t="shared" si="286"/>
        <v>22.574560656334533</v>
      </c>
      <c r="D569" s="16">
        <f t="shared" si="286"/>
        <v>0</v>
      </c>
      <c r="E569" s="16">
        <f t="shared" si="286"/>
        <v>0</v>
      </c>
      <c r="F569" s="16">
        <f t="shared" si="286"/>
        <v>0</v>
      </c>
      <c r="G569" s="16">
        <f t="shared" si="286"/>
        <v>0</v>
      </c>
      <c r="H569" s="16">
        <f t="shared" si="286"/>
        <v>0</v>
      </c>
      <c r="I569" s="16">
        <f t="shared" si="286"/>
        <v>0</v>
      </c>
      <c r="J569" s="16">
        <f t="shared" si="286"/>
        <v>0</v>
      </c>
      <c r="K569" s="16">
        <f t="shared" si="286"/>
        <v>0</v>
      </c>
      <c r="L569" s="16">
        <f t="shared" si="286"/>
        <v>0</v>
      </c>
      <c r="M569" s="17">
        <f t="shared" si="238"/>
        <v>22.574560656334533</v>
      </c>
    </row>
    <row r="570" spans="1:13">
      <c r="A570" t="str">
        <f t="shared" si="278"/>
        <v>333-334</v>
      </c>
      <c r="B570" s="16">
        <f t="shared" ref="B570:L570" si="287">B270*B$299*$P270</f>
        <v>0</v>
      </c>
      <c r="C570" s="16">
        <f t="shared" si="287"/>
        <v>43.881243982336635</v>
      </c>
      <c r="D570" s="16">
        <f t="shared" si="287"/>
        <v>0</v>
      </c>
      <c r="E570" s="16">
        <f t="shared" si="287"/>
        <v>0</v>
      </c>
      <c r="F570" s="16">
        <f t="shared" si="287"/>
        <v>0</v>
      </c>
      <c r="G570" s="16">
        <f t="shared" si="287"/>
        <v>0</v>
      </c>
      <c r="H570" s="16">
        <f t="shared" si="287"/>
        <v>0</v>
      </c>
      <c r="I570" s="16">
        <f t="shared" si="287"/>
        <v>0</v>
      </c>
      <c r="J570" s="16">
        <f t="shared" si="287"/>
        <v>0</v>
      </c>
      <c r="K570" s="16">
        <f t="shared" si="287"/>
        <v>0</v>
      </c>
      <c r="L570" s="16">
        <f t="shared" si="287"/>
        <v>0</v>
      </c>
      <c r="M570" s="17">
        <f t="shared" si="238"/>
        <v>43.881243982336635</v>
      </c>
    </row>
    <row r="571" spans="1:13">
      <c r="A571" t="str">
        <f t="shared" si="278"/>
        <v>334-335</v>
      </c>
      <c r="B571" s="16">
        <f t="shared" ref="B571:L571" si="288">B271*B$299*$P271</f>
        <v>0</v>
      </c>
      <c r="C571" s="16">
        <f t="shared" si="288"/>
        <v>0</v>
      </c>
      <c r="D571" s="16">
        <f t="shared" si="288"/>
        <v>0</v>
      </c>
      <c r="E571" s="16">
        <f t="shared" si="288"/>
        <v>0</v>
      </c>
      <c r="F571" s="16">
        <f t="shared" si="288"/>
        <v>0</v>
      </c>
      <c r="G571" s="16">
        <f t="shared" si="288"/>
        <v>0</v>
      </c>
      <c r="H571" s="16">
        <f t="shared" si="288"/>
        <v>0</v>
      </c>
      <c r="I571" s="16">
        <f t="shared" si="288"/>
        <v>0</v>
      </c>
      <c r="J571" s="16">
        <f t="shared" si="288"/>
        <v>0</v>
      </c>
      <c r="K571" s="16">
        <f t="shared" si="288"/>
        <v>0</v>
      </c>
      <c r="L571" s="16">
        <f t="shared" si="288"/>
        <v>0</v>
      </c>
      <c r="M571" s="17">
        <f t="shared" si="238"/>
        <v>0</v>
      </c>
    </row>
    <row r="572" spans="1:13">
      <c r="A572" t="str">
        <f t="shared" si="278"/>
        <v>335-336</v>
      </c>
      <c r="B572" s="16">
        <f t="shared" ref="B572:L572" si="289">B272*B$299*$P272</f>
        <v>0</v>
      </c>
      <c r="C572" s="16">
        <f t="shared" si="289"/>
        <v>61.958669467481855</v>
      </c>
      <c r="D572" s="16">
        <f t="shared" si="289"/>
        <v>0</v>
      </c>
      <c r="E572" s="16">
        <f t="shared" si="289"/>
        <v>0</v>
      </c>
      <c r="F572" s="16">
        <f t="shared" si="289"/>
        <v>0</v>
      </c>
      <c r="G572" s="16">
        <f t="shared" si="289"/>
        <v>0</v>
      </c>
      <c r="H572" s="16">
        <f t="shared" si="289"/>
        <v>0</v>
      </c>
      <c r="I572" s="16">
        <f t="shared" si="289"/>
        <v>0</v>
      </c>
      <c r="J572" s="16">
        <f t="shared" si="289"/>
        <v>0</v>
      </c>
      <c r="K572" s="16">
        <f t="shared" si="289"/>
        <v>0</v>
      </c>
      <c r="L572" s="16">
        <f t="shared" si="289"/>
        <v>0</v>
      </c>
      <c r="M572" s="17">
        <f t="shared" si="238"/>
        <v>61.958669467481855</v>
      </c>
    </row>
    <row r="573" spans="1:13">
      <c r="A573" t="str">
        <f t="shared" si="278"/>
        <v>336-337</v>
      </c>
      <c r="B573" s="16">
        <f t="shared" ref="B573:L573" si="290">B273*B$299*$P273</f>
        <v>0</v>
      </c>
      <c r="C573" s="16">
        <f t="shared" si="290"/>
        <v>19.999488574678946</v>
      </c>
      <c r="D573" s="16">
        <f t="shared" si="290"/>
        <v>0</v>
      </c>
      <c r="E573" s="16">
        <f t="shared" si="290"/>
        <v>0</v>
      </c>
      <c r="F573" s="16">
        <f t="shared" si="290"/>
        <v>0</v>
      </c>
      <c r="G573" s="16">
        <f t="shared" si="290"/>
        <v>0</v>
      </c>
      <c r="H573" s="16">
        <f t="shared" si="290"/>
        <v>0</v>
      </c>
      <c r="I573" s="16">
        <f t="shared" si="290"/>
        <v>0</v>
      </c>
      <c r="J573" s="16">
        <f t="shared" si="290"/>
        <v>0</v>
      </c>
      <c r="K573" s="16">
        <f t="shared" si="290"/>
        <v>0</v>
      </c>
      <c r="L573" s="16">
        <f t="shared" si="290"/>
        <v>0</v>
      </c>
      <c r="M573" s="17">
        <f t="shared" si="238"/>
        <v>19.999488574678946</v>
      </c>
    </row>
    <row r="574" spans="1:13">
      <c r="A574" t="str">
        <f t="shared" si="278"/>
        <v>337-338</v>
      </c>
      <c r="B574" s="16">
        <f t="shared" ref="B574:L574" si="291">B274*B$299*$P274</f>
        <v>0</v>
      </c>
      <c r="C574" s="16">
        <f t="shared" si="291"/>
        <v>38.679990577809399</v>
      </c>
      <c r="D574" s="16">
        <f t="shared" si="291"/>
        <v>0</v>
      </c>
      <c r="E574" s="16">
        <f t="shared" si="291"/>
        <v>0</v>
      </c>
      <c r="F574" s="16">
        <f t="shared" si="291"/>
        <v>0</v>
      </c>
      <c r="G574" s="16">
        <f t="shared" si="291"/>
        <v>0</v>
      </c>
      <c r="H574" s="16">
        <f t="shared" si="291"/>
        <v>0</v>
      </c>
      <c r="I574" s="16">
        <f t="shared" si="291"/>
        <v>0</v>
      </c>
      <c r="J574" s="16">
        <f t="shared" si="291"/>
        <v>0</v>
      </c>
      <c r="K574" s="16">
        <f t="shared" si="291"/>
        <v>0</v>
      </c>
      <c r="L574" s="16">
        <f t="shared" si="291"/>
        <v>0</v>
      </c>
      <c r="M574" s="17">
        <f t="shared" si="238"/>
        <v>38.679990577809399</v>
      </c>
    </row>
    <row r="575" spans="1:13">
      <c r="A575" t="str">
        <f t="shared" si="278"/>
        <v>338-339</v>
      </c>
      <c r="B575" s="16">
        <f t="shared" ref="B575:L575" si="292">B275*B$299*$P275</f>
        <v>0</v>
      </c>
      <c r="C575" s="16">
        <f t="shared" si="292"/>
        <v>74.69844341285885</v>
      </c>
      <c r="D575" s="16">
        <f t="shared" si="292"/>
        <v>0</v>
      </c>
      <c r="E575" s="16">
        <f t="shared" si="292"/>
        <v>0</v>
      </c>
      <c r="F575" s="16">
        <f t="shared" si="292"/>
        <v>0</v>
      </c>
      <c r="G575" s="16">
        <f t="shared" si="292"/>
        <v>0</v>
      </c>
      <c r="H575" s="16">
        <f t="shared" si="292"/>
        <v>0</v>
      </c>
      <c r="I575" s="16">
        <f t="shared" si="292"/>
        <v>0</v>
      </c>
      <c r="J575" s="16">
        <f t="shared" si="292"/>
        <v>0</v>
      </c>
      <c r="K575" s="16">
        <f t="shared" si="292"/>
        <v>0</v>
      </c>
      <c r="L575" s="16">
        <f t="shared" si="292"/>
        <v>0</v>
      </c>
      <c r="M575" s="17">
        <f t="shared" si="238"/>
        <v>74.69844341285885</v>
      </c>
    </row>
    <row r="576" spans="1:13">
      <c r="A576" t="str">
        <f t="shared" si="278"/>
        <v>339-340</v>
      </c>
      <c r="B576" s="16">
        <f t="shared" ref="B576:L576" si="293">B276*B$299*$P276</f>
        <v>0</v>
      </c>
      <c r="C576" s="16">
        <f t="shared" si="293"/>
        <v>54.010613850461354</v>
      </c>
      <c r="D576" s="16">
        <f t="shared" si="293"/>
        <v>0</v>
      </c>
      <c r="E576" s="16">
        <f t="shared" si="293"/>
        <v>0</v>
      </c>
      <c r="F576" s="16">
        <f t="shared" si="293"/>
        <v>0</v>
      </c>
      <c r="G576" s="16">
        <f t="shared" si="293"/>
        <v>0</v>
      </c>
      <c r="H576" s="16">
        <f t="shared" si="293"/>
        <v>0</v>
      </c>
      <c r="I576" s="16">
        <f t="shared" si="293"/>
        <v>0</v>
      </c>
      <c r="J576" s="16">
        <f t="shared" si="293"/>
        <v>0</v>
      </c>
      <c r="K576" s="16">
        <f t="shared" si="293"/>
        <v>0</v>
      </c>
      <c r="L576" s="16">
        <f t="shared" si="293"/>
        <v>0</v>
      </c>
      <c r="M576" s="17">
        <f t="shared" si="238"/>
        <v>54.010613850461354</v>
      </c>
    </row>
    <row r="577" spans="1:13">
      <c r="A577" t="str">
        <f t="shared" si="278"/>
        <v>340-341</v>
      </c>
      <c r="B577" s="16">
        <f t="shared" ref="B577:L577" si="294">B277*B$299*$P277</f>
        <v>0</v>
      </c>
      <c r="C577" s="16">
        <f t="shared" si="294"/>
        <v>17.326980995029086</v>
      </c>
      <c r="D577" s="16">
        <f t="shared" si="294"/>
        <v>0</v>
      </c>
      <c r="E577" s="16">
        <f t="shared" si="294"/>
        <v>0</v>
      </c>
      <c r="F577" s="16">
        <f t="shared" si="294"/>
        <v>0</v>
      </c>
      <c r="G577" s="16">
        <f t="shared" si="294"/>
        <v>0</v>
      </c>
      <c r="H577" s="16">
        <f t="shared" si="294"/>
        <v>0</v>
      </c>
      <c r="I577" s="16">
        <f t="shared" si="294"/>
        <v>0</v>
      </c>
      <c r="J577" s="16">
        <f t="shared" si="294"/>
        <v>0</v>
      </c>
      <c r="K577" s="16">
        <f t="shared" si="294"/>
        <v>0</v>
      </c>
      <c r="L577" s="16">
        <f t="shared" si="294"/>
        <v>0</v>
      </c>
      <c r="M577" s="17">
        <f t="shared" si="238"/>
        <v>17.326980995029086</v>
      </c>
    </row>
    <row r="578" spans="1:13">
      <c r="A578" t="str">
        <f t="shared" si="278"/>
        <v>341-342</v>
      </c>
      <c r="B578" s="16">
        <f t="shared" ref="B578:L578" si="295">B278*B$299*$P278</f>
        <v>0</v>
      </c>
      <c r="C578" s="16">
        <f t="shared" si="295"/>
        <v>0</v>
      </c>
      <c r="D578" s="16">
        <f t="shared" si="295"/>
        <v>27.741910122738446</v>
      </c>
      <c r="E578" s="16">
        <f t="shared" si="295"/>
        <v>0</v>
      </c>
      <c r="F578" s="16">
        <f t="shared" si="295"/>
        <v>0</v>
      </c>
      <c r="G578" s="16">
        <f t="shared" si="295"/>
        <v>0</v>
      </c>
      <c r="H578" s="16">
        <f t="shared" si="295"/>
        <v>0</v>
      </c>
      <c r="I578" s="16">
        <f t="shared" si="295"/>
        <v>0</v>
      </c>
      <c r="J578" s="16">
        <f t="shared" si="295"/>
        <v>0</v>
      </c>
      <c r="K578" s="16">
        <f t="shared" si="295"/>
        <v>0</v>
      </c>
      <c r="L578" s="16">
        <f t="shared" si="295"/>
        <v>0</v>
      </c>
      <c r="M578" s="17">
        <f t="shared" si="238"/>
        <v>27.741910122738446</v>
      </c>
    </row>
    <row r="579" spans="1:13">
      <c r="A579" t="str">
        <f t="shared" si="278"/>
        <v>342-343</v>
      </c>
      <c r="B579" s="16">
        <f t="shared" ref="B579:L579" si="296">B279*B$299*$P279</f>
        <v>0</v>
      </c>
      <c r="C579" s="16">
        <f t="shared" si="296"/>
        <v>15.958240879517867</v>
      </c>
      <c r="D579" s="16">
        <f t="shared" si="296"/>
        <v>53.194136265059555</v>
      </c>
      <c r="E579" s="16">
        <f t="shared" si="296"/>
        <v>74.471790771083377</v>
      </c>
      <c r="F579" s="16">
        <f t="shared" si="296"/>
        <v>0</v>
      </c>
      <c r="G579" s="16">
        <f t="shared" si="296"/>
        <v>0</v>
      </c>
      <c r="H579" s="16">
        <f t="shared" si="296"/>
        <v>0</v>
      </c>
      <c r="I579" s="16">
        <f t="shared" si="296"/>
        <v>0</v>
      </c>
      <c r="J579" s="16">
        <f t="shared" si="296"/>
        <v>0</v>
      </c>
      <c r="K579" s="16">
        <f t="shared" si="296"/>
        <v>0</v>
      </c>
      <c r="L579" s="16">
        <f t="shared" si="296"/>
        <v>0</v>
      </c>
      <c r="M579" s="17">
        <f t="shared" si="238"/>
        <v>143.62416791566079</v>
      </c>
    </row>
    <row r="580" spans="1:13">
      <c r="A580" t="str">
        <f t="shared" si="278"/>
        <v>343-344</v>
      </c>
      <c r="B580" s="16">
        <f t="shared" ref="B580:L580" si="297">B280*B$299*$P280</f>
        <v>0</v>
      </c>
      <c r="C580" s="16">
        <f t="shared" si="297"/>
        <v>45.799423951889437</v>
      </c>
      <c r="D580" s="16">
        <f t="shared" si="297"/>
        <v>101.77649767086542</v>
      </c>
      <c r="E580" s="16">
        <f t="shared" si="297"/>
        <v>0</v>
      </c>
      <c r="F580" s="16">
        <f t="shared" si="297"/>
        <v>0</v>
      </c>
      <c r="G580" s="16">
        <f t="shared" si="297"/>
        <v>0</v>
      </c>
      <c r="H580" s="16">
        <f t="shared" si="297"/>
        <v>0</v>
      </c>
      <c r="I580" s="16">
        <f t="shared" si="297"/>
        <v>0</v>
      </c>
      <c r="J580" s="16">
        <f t="shared" si="297"/>
        <v>0</v>
      </c>
      <c r="K580" s="16">
        <f t="shared" si="297"/>
        <v>0</v>
      </c>
      <c r="L580" s="16">
        <f t="shared" si="297"/>
        <v>0</v>
      </c>
      <c r="M580" s="17">
        <f t="shared" si="238"/>
        <v>147.57592162275486</v>
      </c>
    </row>
    <row r="581" spans="1:13">
      <c r="A581" t="str">
        <f t="shared" si="278"/>
        <v>344-345</v>
      </c>
      <c r="B581" s="16">
        <f t="shared" ref="B581:L581" si="298">B281*B$299*$P281</f>
        <v>0</v>
      </c>
      <c r="C581" s="16">
        <f t="shared" si="298"/>
        <v>29.140116211346964</v>
      </c>
      <c r="D581" s="16">
        <f t="shared" si="298"/>
        <v>24.283430176122472</v>
      </c>
      <c r="E581" s="16">
        <f t="shared" si="298"/>
        <v>0</v>
      </c>
      <c r="F581" s="16">
        <f t="shared" si="298"/>
        <v>0</v>
      </c>
      <c r="G581" s="16">
        <f t="shared" si="298"/>
        <v>0</v>
      </c>
      <c r="H581" s="16">
        <f t="shared" si="298"/>
        <v>0</v>
      </c>
      <c r="I581" s="16">
        <f t="shared" si="298"/>
        <v>0</v>
      </c>
      <c r="J581" s="16">
        <f t="shared" si="298"/>
        <v>0</v>
      </c>
      <c r="K581" s="16">
        <f t="shared" si="298"/>
        <v>0</v>
      </c>
      <c r="L581" s="16">
        <f t="shared" si="298"/>
        <v>0</v>
      </c>
      <c r="M581" s="17">
        <f t="shared" si="238"/>
        <v>53.423546387469436</v>
      </c>
    </row>
    <row r="582" spans="1:13">
      <c r="A582" t="str">
        <f t="shared" si="278"/>
        <v>345-346</v>
      </c>
      <c r="B582" s="16">
        <f t="shared" ref="B582:L582" si="299">B282*B$299*$P282</f>
        <v>0</v>
      </c>
      <c r="C582" s="16">
        <f t="shared" si="299"/>
        <v>27.738406759749751</v>
      </c>
      <c r="D582" s="16">
        <f t="shared" si="299"/>
        <v>69.346016899374376</v>
      </c>
      <c r="E582" s="16">
        <f t="shared" si="299"/>
        <v>64.722949106082751</v>
      </c>
      <c r="F582" s="16">
        <f t="shared" si="299"/>
        <v>0</v>
      </c>
      <c r="G582" s="16">
        <f t="shared" si="299"/>
        <v>0</v>
      </c>
      <c r="H582" s="16">
        <f t="shared" si="299"/>
        <v>0</v>
      </c>
      <c r="I582" s="16">
        <f t="shared" si="299"/>
        <v>0</v>
      </c>
      <c r="J582" s="16">
        <f t="shared" si="299"/>
        <v>0</v>
      </c>
      <c r="K582" s="16">
        <f t="shared" si="299"/>
        <v>0</v>
      </c>
      <c r="L582" s="16">
        <f t="shared" si="299"/>
        <v>0</v>
      </c>
      <c r="M582" s="17">
        <f t="shared" si="238"/>
        <v>161.80737276520688</v>
      </c>
    </row>
    <row r="583" spans="1:13">
      <c r="A583" t="str">
        <f t="shared" si="278"/>
        <v>346-347</v>
      </c>
      <c r="B583" s="16">
        <f t="shared" ref="B583:L583" si="300">B283*B$299*$P283</f>
        <v>0</v>
      </c>
      <c r="C583" s="16">
        <f t="shared" si="300"/>
        <v>78.984743762236604</v>
      </c>
      <c r="D583" s="16">
        <f t="shared" si="300"/>
        <v>65.820619801863842</v>
      </c>
      <c r="E583" s="16">
        <f t="shared" si="300"/>
        <v>61.432578481739583</v>
      </c>
      <c r="F583" s="16">
        <f t="shared" si="300"/>
        <v>0</v>
      </c>
      <c r="G583" s="16">
        <f t="shared" si="300"/>
        <v>0</v>
      </c>
      <c r="H583" s="16">
        <f t="shared" si="300"/>
        <v>0</v>
      </c>
      <c r="I583" s="16">
        <f t="shared" si="300"/>
        <v>0</v>
      </c>
      <c r="J583" s="16">
        <f t="shared" si="300"/>
        <v>0</v>
      </c>
      <c r="K583" s="16">
        <f t="shared" si="300"/>
        <v>0</v>
      </c>
      <c r="L583" s="16">
        <f t="shared" si="300"/>
        <v>0</v>
      </c>
      <c r="M583" s="17">
        <f t="shared" si="238"/>
        <v>206.23794204584004</v>
      </c>
    </row>
    <row r="584" spans="1:13">
      <c r="A584" t="str">
        <f t="shared" si="278"/>
        <v>347-348</v>
      </c>
      <c r="B584" s="16">
        <f t="shared" ref="B584:L584" si="301">B284*B$299*$P284</f>
        <v>0</v>
      </c>
      <c r="C584" s="16">
        <f t="shared" si="301"/>
        <v>62.275173105943018</v>
      </c>
      <c r="D584" s="16">
        <f t="shared" si="301"/>
        <v>62.275173105943018</v>
      </c>
      <c r="E584" s="16">
        <f t="shared" si="301"/>
        <v>29.061747449440073</v>
      </c>
      <c r="F584" s="16">
        <f t="shared" si="301"/>
        <v>0</v>
      </c>
      <c r="G584" s="16">
        <f t="shared" si="301"/>
        <v>0</v>
      </c>
      <c r="H584" s="16">
        <f t="shared" si="301"/>
        <v>0</v>
      </c>
      <c r="I584" s="16">
        <f t="shared" si="301"/>
        <v>0</v>
      </c>
      <c r="J584" s="16">
        <f t="shared" si="301"/>
        <v>0</v>
      </c>
      <c r="K584" s="16">
        <f t="shared" si="301"/>
        <v>0</v>
      </c>
      <c r="L584" s="16">
        <f t="shared" si="301"/>
        <v>0</v>
      </c>
      <c r="M584" s="17">
        <f t="shared" si="238"/>
        <v>153.6120936613261</v>
      </c>
    </row>
    <row r="585" spans="1:13">
      <c r="A585" t="str">
        <f t="shared" si="278"/>
        <v>348-349</v>
      </c>
      <c r="B585" s="16">
        <f t="shared" ref="B585:L585" si="302">B285*B$299*$P285</f>
        <v>0</v>
      </c>
      <c r="C585" s="16">
        <f t="shared" si="302"/>
        <v>11.742151357804154</v>
      </c>
      <c r="D585" s="16">
        <f t="shared" si="302"/>
        <v>58.710756789020778</v>
      </c>
      <c r="E585" s="16">
        <f t="shared" si="302"/>
        <v>54.796706336419383</v>
      </c>
      <c r="F585" s="16">
        <f t="shared" si="302"/>
        <v>35.226454073412462</v>
      </c>
      <c r="G585" s="16">
        <f t="shared" si="302"/>
        <v>0</v>
      </c>
      <c r="H585" s="16">
        <f t="shared" si="302"/>
        <v>0</v>
      </c>
      <c r="I585" s="16">
        <f t="shared" si="302"/>
        <v>0</v>
      </c>
      <c r="J585" s="16">
        <f t="shared" si="302"/>
        <v>0</v>
      </c>
      <c r="K585" s="16">
        <f t="shared" si="302"/>
        <v>0</v>
      </c>
      <c r="L585" s="16">
        <f t="shared" si="302"/>
        <v>0</v>
      </c>
      <c r="M585" s="17">
        <f t="shared" si="238"/>
        <v>160.4760685566568</v>
      </c>
    </row>
    <row r="586" spans="1:13">
      <c r="A586" t="str">
        <f t="shared" si="278"/>
        <v>349-350</v>
      </c>
      <c r="B586" s="16">
        <f t="shared" ref="B586:L586" si="303">B286*B$299*$P286</f>
        <v>0</v>
      </c>
      <c r="C586" s="16">
        <f t="shared" si="303"/>
        <v>11.025691321367381</v>
      </c>
      <c r="D586" s="16">
        <f t="shared" si="303"/>
        <v>55.128456606836906</v>
      </c>
      <c r="E586" s="16">
        <f t="shared" si="303"/>
        <v>0</v>
      </c>
      <c r="F586" s="16">
        <f t="shared" si="303"/>
        <v>0</v>
      </c>
      <c r="G586" s="16">
        <f t="shared" si="303"/>
        <v>0</v>
      </c>
      <c r="H586" s="16">
        <f t="shared" si="303"/>
        <v>0</v>
      </c>
      <c r="I586" s="16">
        <f t="shared" si="303"/>
        <v>0</v>
      </c>
      <c r="J586" s="16">
        <f t="shared" si="303"/>
        <v>0</v>
      </c>
      <c r="K586" s="16">
        <f t="shared" si="303"/>
        <v>0</v>
      </c>
      <c r="L586" s="16">
        <f t="shared" si="303"/>
        <v>0</v>
      </c>
      <c r="M586" s="17">
        <f t="shared" ref="M586:M596" si="304">SUM(B586:L586)</f>
        <v>66.154147928204281</v>
      </c>
    </row>
    <row r="587" spans="1:13">
      <c r="A587" t="str">
        <f t="shared" si="278"/>
        <v>350-351</v>
      </c>
      <c r="B587" s="16">
        <f t="shared" ref="B587:L587" si="305">B287*B$299*$P287</f>
        <v>0</v>
      </c>
      <c r="C587" s="16">
        <f t="shared" si="305"/>
        <v>0</v>
      </c>
      <c r="D587" s="16">
        <f t="shared" si="305"/>
        <v>68.705818350305677</v>
      </c>
      <c r="E587" s="16">
        <f t="shared" si="305"/>
        <v>24.047036422606986</v>
      </c>
      <c r="F587" s="16">
        <f t="shared" si="305"/>
        <v>0</v>
      </c>
      <c r="G587" s="16">
        <f t="shared" si="305"/>
        <v>0</v>
      </c>
      <c r="H587" s="16">
        <f t="shared" si="305"/>
        <v>0</v>
      </c>
      <c r="I587" s="16">
        <f t="shared" si="305"/>
        <v>0</v>
      </c>
      <c r="J587" s="16">
        <f t="shared" si="305"/>
        <v>0</v>
      </c>
      <c r="K587" s="16">
        <f t="shared" si="305"/>
        <v>0</v>
      </c>
      <c r="L587" s="16">
        <f t="shared" si="305"/>
        <v>0</v>
      </c>
      <c r="M587" s="17">
        <f t="shared" si="304"/>
        <v>92.752854772912656</v>
      </c>
    </row>
    <row r="588" spans="1:13">
      <c r="A588" t="str">
        <f t="shared" si="278"/>
        <v>351-352</v>
      </c>
      <c r="B588" s="16">
        <f t="shared" ref="B588:L588" si="306">B288*B$299*$P288</f>
        <v>0</v>
      </c>
      <c r="C588" s="16">
        <f t="shared" si="306"/>
        <v>19.165829830097326</v>
      </c>
      <c r="D588" s="16">
        <f t="shared" si="306"/>
        <v>95.829149150486629</v>
      </c>
      <c r="E588" s="16">
        <f t="shared" si="306"/>
        <v>111.80067400890107</v>
      </c>
      <c r="F588" s="16">
        <f t="shared" si="306"/>
        <v>28.748744745145991</v>
      </c>
      <c r="G588" s="16">
        <f t="shared" si="306"/>
        <v>0</v>
      </c>
      <c r="H588" s="16">
        <f t="shared" si="306"/>
        <v>0</v>
      </c>
      <c r="I588" s="16">
        <f t="shared" si="306"/>
        <v>0</v>
      </c>
      <c r="J588" s="16">
        <f t="shared" si="306"/>
        <v>0</v>
      </c>
      <c r="K588" s="16">
        <f t="shared" si="306"/>
        <v>0</v>
      </c>
      <c r="L588" s="16">
        <f t="shared" si="306"/>
        <v>0</v>
      </c>
      <c r="M588" s="17">
        <f t="shared" si="304"/>
        <v>255.54439773463099</v>
      </c>
    </row>
    <row r="589" spans="1:13">
      <c r="A589" t="str">
        <f t="shared" si="278"/>
        <v>352-353</v>
      </c>
      <c r="B589" s="16">
        <f t="shared" ref="B589:L589" si="307">B289*B$299*$P289</f>
        <v>0</v>
      </c>
      <c r="C589" s="16">
        <f t="shared" si="307"/>
        <v>8.8570380288365698</v>
      </c>
      <c r="D589" s="16">
        <f t="shared" si="307"/>
        <v>29.523460096121902</v>
      </c>
      <c r="E589" s="16">
        <f t="shared" si="307"/>
        <v>41.332844134570657</v>
      </c>
      <c r="F589" s="16">
        <f t="shared" si="307"/>
        <v>0</v>
      </c>
      <c r="G589" s="16">
        <f t="shared" si="307"/>
        <v>0</v>
      </c>
      <c r="H589" s="16">
        <f t="shared" si="307"/>
        <v>0</v>
      </c>
      <c r="I589" s="16">
        <f t="shared" si="307"/>
        <v>0</v>
      </c>
      <c r="J589" s="16">
        <f t="shared" si="307"/>
        <v>0</v>
      </c>
      <c r="K589" s="16">
        <f t="shared" si="307"/>
        <v>0</v>
      </c>
      <c r="L589" s="16">
        <f t="shared" si="307"/>
        <v>0</v>
      </c>
      <c r="M589" s="17">
        <f t="shared" si="304"/>
        <v>79.713342259529128</v>
      </c>
    </row>
    <row r="590" spans="1:13">
      <c r="A590" t="str">
        <f t="shared" si="278"/>
        <v>353-354</v>
      </c>
      <c r="B590" s="16">
        <f t="shared" ref="B590:L590" si="308">B290*B$299*$P290</f>
        <v>0</v>
      </c>
      <c r="C590" s="16">
        <f t="shared" si="308"/>
        <v>16.256926406081604</v>
      </c>
      <c r="D590" s="16">
        <f t="shared" si="308"/>
        <v>81.284632030408034</v>
      </c>
      <c r="E590" s="16">
        <f t="shared" si="308"/>
        <v>94.832070702142701</v>
      </c>
      <c r="F590" s="16">
        <f t="shared" si="308"/>
        <v>24.385389609122409</v>
      </c>
      <c r="G590" s="16">
        <f t="shared" si="308"/>
        <v>0</v>
      </c>
      <c r="H590" s="16">
        <f t="shared" si="308"/>
        <v>0</v>
      </c>
      <c r="I590" s="16">
        <f t="shared" si="308"/>
        <v>0</v>
      </c>
      <c r="J590" s="16">
        <f t="shared" si="308"/>
        <v>0</v>
      </c>
      <c r="K590" s="16">
        <f t="shared" si="308"/>
        <v>0</v>
      </c>
      <c r="L590" s="16">
        <f t="shared" si="308"/>
        <v>0</v>
      </c>
      <c r="M590" s="17">
        <f t="shared" si="304"/>
        <v>216.75901874775474</v>
      </c>
    </row>
    <row r="591" spans="1:13">
      <c r="A591" t="str">
        <f t="shared" si="278"/>
        <v>354-355</v>
      </c>
      <c r="B591" s="16">
        <f t="shared" ref="B591:L591" si="309">B291*B$299*$P291</f>
        <v>0</v>
      </c>
      <c r="C591" s="16">
        <f t="shared" si="309"/>
        <v>7.3974123686112341</v>
      </c>
      <c r="D591" s="16">
        <f t="shared" si="309"/>
        <v>24.658041228704114</v>
      </c>
      <c r="E591" s="16">
        <f t="shared" si="309"/>
        <v>34.521257720185758</v>
      </c>
      <c r="F591" s="16">
        <f t="shared" si="309"/>
        <v>44.38447421166741</v>
      </c>
      <c r="G591" s="16">
        <f t="shared" si="309"/>
        <v>81.371536054723578</v>
      </c>
      <c r="H591" s="16">
        <f t="shared" si="309"/>
        <v>0</v>
      </c>
      <c r="I591" s="16">
        <f t="shared" si="309"/>
        <v>0</v>
      </c>
      <c r="J591" s="16">
        <f t="shared" si="309"/>
        <v>0</v>
      </c>
      <c r="K591" s="16">
        <f t="shared" si="309"/>
        <v>0</v>
      </c>
      <c r="L591" s="16">
        <f t="shared" si="309"/>
        <v>0</v>
      </c>
      <c r="M591" s="17">
        <f t="shared" si="304"/>
        <v>192.33272158389209</v>
      </c>
    </row>
    <row r="592" spans="1:13">
      <c r="A592" t="str">
        <f t="shared" si="278"/>
        <v>355-356</v>
      </c>
      <c r="B592" s="16">
        <f t="shared" ref="B592:L592" si="310">B292*B$299*$P292</f>
        <v>0</v>
      </c>
      <c r="C592" s="16">
        <f t="shared" si="310"/>
        <v>13.328216421427692</v>
      </c>
      <c r="D592" s="16">
        <f t="shared" si="310"/>
        <v>99.961623160707688</v>
      </c>
      <c r="E592" s="16">
        <f t="shared" si="310"/>
        <v>93.297514949993825</v>
      </c>
      <c r="F592" s="16">
        <f t="shared" si="310"/>
        <v>0</v>
      </c>
      <c r="G592" s="16">
        <f t="shared" si="310"/>
        <v>0</v>
      </c>
      <c r="H592" s="16">
        <f t="shared" si="310"/>
        <v>28.877802246426665</v>
      </c>
      <c r="I592" s="16">
        <f t="shared" si="310"/>
        <v>0</v>
      </c>
      <c r="J592" s="16">
        <f t="shared" si="310"/>
        <v>0</v>
      </c>
      <c r="K592" s="16">
        <f t="shared" si="310"/>
        <v>0</v>
      </c>
      <c r="L592" s="16">
        <f t="shared" si="310"/>
        <v>0</v>
      </c>
      <c r="M592" s="17">
        <f t="shared" si="304"/>
        <v>235.46515677855587</v>
      </c>
    </row>
    <row r="593" spans="1:13">
      <c r="A593" t="str">
        <f t="shared" si="278"/>
        <v>356-357</v>
      </c>
      <c r="B593" s="16">
        <f t="shared" ref="B593:L593" si="311">B293*B$299*$P293</f>
        <v>0</v>
      </c>
      <c r="C593" s="16">
        <f t="shared" si="311"/>
        <v>5.9287741008988055</v>
      </c>
      <c r="D593" s="16">
        <f t="shared" si="311"/>
        <v>9.8812901681646768</v>
      </c>
      <c r="E593" s="16">
        <f t="shared" si="311"/>
        <v>152.17186858973602</v>
      </c>
      <c r="F593" s="16">
        <f t="shared" si="311"/>
        <v>88.931611513482096</v>
      </c>
      <c r="G593" s="16">
        <f t="shared" si="311"/>
        <v>65.216515109886871</v>
      </c>
      <c r="H593" s="16">
        <f t="shared" si="311"/>
        <v>25.69135443722816</v>
      </c>
      <c r="I593" s="16">
        <f t="shared" si="311"/>
        <v>29.643870504494032</v>
      </c>
      <c r="J593" s="16">
        <f t="shared" si="311"/>
        <v>0</v>
      </c>
      <c r="K593" s="16">
        <f t="shared" si="311"/>
        <v>0</v>
      </c>
      <c r="L593" s="16">
        <f t="shared" si="311"/>
        <v>0</v>
      </c>
      <c r="M593" s="17">
        <f t="shared" si="304"/>
        <v>377.46528442389064</v>
      </c>
    </row>
    <row r="594" spans="1:13">
      <c r="A594" t="str">
        <f t="shared" si="278"/>
        <v>357-358</v>
      </c>
      <c r="B594" s="16">
        <f t="shared" ref="B594:L594" si="312">B294*B$299*$P294</f>
        <v>0</v>
      </c>
      <c r="C594" s="16">
        <f t="shared" si="312"/>
        <v>20.766536116237088</v>
      </c>
      <c r="D594" s="16">
        <f t="shared" si="312"/>
        <v>25.958170145296357</v>
      </c>
      <c r="E594" s="16">
        <f t="shared" si="312"/>
        <v>48.455250937886532</v>
      </c>
      <c r="F594" s="16">
        <f t="shared" si="312"/>
        <v>93.449412523066897</v>
      </c>
      <c r="G594" s="16">
        <f t="shared" si="312"/>
        <v>133.25194007918799</v>
      </c>
      <c r="H594" s="16">
        <f t="shared" si="312"/>
        <v>44.994161585180358</v>
      </c>
      <c r="I594" s="16">
        <f t="shared" si="312"/>
        <v>0</v>
      </c>
      <c r="J594" s="16">
        <f t="shared" si="312"/>
        <v>0</v>
      </c>
      <c r="K594" s="16">
        <f t="shared" si="312"/>
        <v>0</v>
      </c>
      <c r="L594" s="16">
        <f t="shared" si="312"/>
        <v>0</v>
      </c>
      <c r="M594" s="17">
        <f t="shared" si="304"/>
        <v>366.87547138685522</v>
      </c>
    </row>
    <row r="595" spans="1:13">
      <c r="A595" t="str">
        <f t="shared" si="278"/>
        <v>358-359</v>
      </c>
      <c r="B595" s="16">
        <f t="shared" ref="B595:L595" si="313">B295*B$299*$P295</f>
        <v>0</v>
      </c>
      <c r="C595" s="16">
        <f t="shared" si="313"/>
        <v>8.9058250704040702</v>
      </c>
      <c r="D595" s="16">
        <f t="shared" si="313"/>
        <v>59.372167136027137</v>
      </c>
      <c r="E595" s="16">
        <f t="shared" si="313"/>
        <v>155.85193873207123</v>
      </c>
      <c r="F595" s="16">
        <f t="shared" si="313"/>
        <v>240.4572769009099</v>
      </c>
      <c r="G595" s="16">
        <f t="shared" si="313"/>
        <v>130.61876769925971</v>
      </c>
      <c r="H595" s="16">
        <f t="shared" si="313"/>
        <v>57.887862957626467</v>
      </c>
      <c r="I595" s="16">
        <f t="shared" si="313"/>
        <v>89.058250704040702</v>
      </c>
      <c r="J595" s="16">
        <f t="shared" si="313"/>
        <v>0</v>
      </c>
      <c r="K595" s="16">
        <f t="shared" si="313"/>
        <v>0</v>
      </c>
      <c r="L595" s="16">
        <f t="shared" si="313"/>
        <v>0</v>
      </c>
      <c r="M595" s="17">
        <f t="shared" si="304"/>
        <v>742.15208920033922</v>
      </c>
    </row>
    <row r="596" spans="1:13">
      <c r="A596" t="str">
        <f t="shared" si="278"/>
        <v>359-360</v>
      </c>
      <c r="B596" s="16">
        <f t="shared" ref="B596:L596" si="314">B296*B$299*$P296</f>
        <v>0</v>
      </c>
      <c r="C596" s="16">
        <f>C296*C$299*$P296</f>
        <v>3.712834641050244</v>
      </c>
      <c r="D596" s="16">
        <f t="shared" si="314"/>
        <v>43.316404145586183</v>
      </c>
      <c r="E596" s="16">
        <f t="shared" si="314"/>
        <v>51.97968497470341</v>
      </c>
      <c r="F596" s="16">
        <f t="shared" si="314"/>
        <v>111.38503923150732</v>
      </c>
      <c r="G596" s="16">
        <f t="shared" si="314"/>
        <v>81.682362103105376</v>
      </c>
      <c r="H596" s="16">
        <f t="shared" si="314"/>
        <v>128.71160088974179</v>
      </c>
      <c r="I596" s="16">
        <f t="shared" si="314"/>
        <v>74.25669282100489</v>
      </c>
      <c r="J596" s="16">
        <f t="shared" si="314"/>
        <v>0</v>
      </c>
      <c r="K596" s="16">
        <f t="shared" si="314"/>
        <v>0</v>
      </c>
      <c r="L596" s="16">
        <f t="shared" si="314"/>
        <v>0</v>
      </c>
      <c r="M596" s="17">
        <f t="shared" si="304"/>
        <v>495.04461880669919</v>
      </c>
    </row>
    <row r="598" spans="1:13">
      <c r="A598" s="9" t="s">
        <v>351</v>
      </c>
      <c r="B598" s="17">
        <f>SUM(B305:L596)</f>
        <v>59376.180958937905</v>
      </c>
      <c r="F598">
        <v>1.5</v>
      </c>
      <c r="G598">
        <v>2.5</v>
      </c>
      <c r="H598">
        <v>3.5</v>
      </c>
      <c r="I598">
        <v>4.5</v>
      </c>
      <c r="J598">
        <v>5.5</v>
      </c>
      <c r="K598">
        <v>6.5</v>
      </c>
      <c r="L598">
        <v>7.5</v>
      </c>
    </row>
    <row r="599" spans="1:13">
      <c r="A599" s="9" t="s">
        <v>352</v>
      </c>
      <c r="B599" s="17">
        <f>B300*F300*F301</f>
        <v>12004.125</v>
      </c>
      <c r="F599">
        <v>36.97</v>
      </c>
      <c r="G599">
        <v>35.03</v>
      </c>
      <c r="H599">
        <v>33.729999999999997</v>
      </c>
      <c r="I599" s="20">
        <v>33.19</v>
      </c>
      <c r="J599" s="8">
        <v>33.270000000000003</v>
      </c>
      <c r="K599" s="8">
        <v>33.96</v>
      </c>
      <c r="L599" s="8">
        <v>35.31</v>
      </c>
    </row>
    <row r="600" spans="1:13">
      <c r="A600" s="9" t="s">
        <v>353</v>
      </c>
      <c r="B600" s="18">
        <f>B598+B599</f>
        <v>71380.305958937912</v>
      </c>
    </row>
    <row r="601" spans="1:13">
      <c r="A601" s="9" t="s">
        <v>354</v>
      </c>
      <c r="B601" s="17">
        <f>(SUMPRODUCT(B298:L298,B299:L299)+B300*F301)</f>
        <v>2150.65</v>
      </c>
    </row>
    <row r="602" spans="1:13">
      <c r="A602" t="s">
        <v>355</v>
      </c>
      <c r="B602" s="37">
        <f>B600/B601</f>
        <v>33.190108087758546</v>
      </c>
      <c r="C602" t="s">
        <v>356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02"/>
  <sheetViews>
    <sheetView workbookViewId="0">
      <pane ySplit="2700" topLeftCell="A594" activePane="bottomLeft"/>
      <selection pane="bottomLeft" activeCell="I600" sqref="I600"/>
      <selection activeCell="G1" sqref="G1"/>
    </sheetView>
  </sheetViews>
  <sheetFormatPr defaultRowHeight="15"/>
  <cols>
    <col min="1" max="1" width="14.85546875" customWidth="1"/>
  </cols>
  <sheetData>
    <row r="1" spans="1:17">
      <c r="A1" t="s">
        <v>357</v>
      </c>
      <c r="D1" s="31" t="s">
        <v>32</v>
      </c>
      <c r="E1" s="31"/>
      <c r="F1" s="31"/>
      <c r="G1" s="31">
        <f>4.5</f>
        <v>4.5</v>
      </c>
    </row>
    <row r="3" spans="1:17">
      <c r="A3" s="6" t="s">
        <v>34</v>
      </c>
      <c r="B3" t="s">
        <v>35</v>
      </c>
      <c r="P3" s="6">
        <v>284</v>
      </c>
    </row>
    <row r="4" spans="1:17">
      <c r="A4" s="6" t="s">
        <v>36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  <c r="N4" s="6"/>
      <c r="O4" s="6" t="s">
        <v>49</v>
      </c>
      <c r="P4" t="s">
        <v>50</v>
      </c>
      <c r="Q4" s="6"/>
    </row>
    <row r="5" spans="1:17">
      <c r="A5" s="7" t="s">
        <v>51</v>
      </c>
      <c r="B5">
        <v>3</v>
      </c>
      <c r="C5">
        <v>4</v>
      </c>
      <c r="D5">
        <v>4</v>
      </c>
      <c r="E5">
        <v>11</v>
      </c>
      <c r="F5">
        <v>9</v>
      </c>
      <c r="G5">
        <v>9</v>
      </c>
      <c r="H5">
        <v>12</v>
      </c>
      <c r="I5">
        <v>12</v>
      </c>
      <c r="J5">
        <v>3</v>
      </c>
      <c r="M5">
        <v>67</v>
      </c>
      <c r="N5">
        <v>67</v>
      </c>
      <c r="O5">
        <v>0.5</v>
      </c>
      <c r="P5" s="8">
        <f t="shared" ref="P5:P68" si="0">$P$3*ABS(SIN(RADIANS($G$1-O5)))</f>
        <v>19.810838543331585</v>
      </c>
    </row>
    <row r="6" spans="1:17">
      <c r="A6" s="7" t="s">
        <v>52</v>
      </c>
      <c r="C6">
        <v>1</v>
      </c>
      <c r="D6">
        <v>5</v>
      </c>
      <c r="E6">
        <v>7</v>
      </c>
      <c r="F6">
        <v>18</v>
      </c>
      <c r="G6">
        <v>13</v>
      </c>
      <c r="H6">
        <v>10</v>
      </c>
      <c r="I6">
        <v>15</v>
      </c>
      <c r="J6">
        <v>5</v>
      </c>
      <c r="M6">
        <v>74</v>
      </c>
      <c r="N6">
        <v>74</v>
      </c>
      <c r="O6">
        <f>O5+1</f>
        <v>1.5</v>
      </c>
      <c r="P6" s="8">
        <f t="shared" si="0"/>
        <v>14.86341157299605</v>
      </c>
    </row>
    <row r="7" spans="1:17">
      <c r="A7" s="7" t="s">
        <v>53</v>
      </c>
      <c r="B7">
        <v>1</v>
      </c>
      <c r="C7">
        <v>4</v>
      </c>
      <c r="E7">
        <v>13</v>
      </c>
      <c r="F7">
        <v>16</v>
      </c>
      <c r="G7">
        <v>10</v>
      </c>
      <c r="H7">
        <v>10</v>
      </c>
      <c r="I7">
        <v>15</v>
      </c>
      <c r="J7">
        <v>17</v>
      </c>
      <c r="K7">
        <v>4</v>
      </c>
      <c r="M7">
        <v>90</v>
      </c>
      <c r="N7">
        <v>90</v>
      </c>
      <c r="O7">
        <f t="shared" ref="O7:O70" si="1">O6+1</f>
        <v>2.5</v>
      </c>
      <c r="P7" s="8">
        <f t="shared" si="0"/>
        <v>9.9114570635102748</v>
      </c>
    </row>
    <row r="8" spans="1:17">
      <c r="A8" s="7" t="s">
        <v>54</v>
      </c>
      <c r="B8">
        <v>2</v>
      </c>
      <c r="D8">
        <v>6</v>
      </c>
      <c r="E8">
        <v>12</v>
      </c>
      <c r="F8">
        <v>17</v>
      </c>
      <c r="G8">
        <v>18</v>
      </c>
      <c r="H8">
        <v>18</v>
      </c>
      <c r="I8">
        <v>28</v>
      </c>
      <c r="J8">
        <v>20</v>
      </c>
      <c r="K8">
        <v>1</v>
      </c>
      <c r="M8">
        <v>122</v>
      </c>
      <c r="N8">
        <v>122</v>
      </c>
      <c r="O8">
        <f t="shared" si="1"/>
        <v>3.5</v>
      </c>
      <c r="P8" s="8">
        <f t="shared" si="0"/>
        <v>4.9564834281885171</v>
      </c>
    </row>
    <row r="9" spans="1:17">
      <c r="A9" s="7" t="s">
        <v>55</v>
      </c>
      <c r="C9">
        <v>3</v>
      </c>
      <c r="D9">
        <v>2</v>
      </c>
      <c r="E9">
        <v>11</v>
      </c>
      <c r="F9">
        <v>17</v>
      </c>
      <c r="G9">
        <v>14</v>
      </c>
      <c r="H9">
        <v>19</v>
      </c>
      <c r="I9">
        <v>34</v>
      </c>
      <c r="J9">
        <v>20</v>
      </c>
      <c r="K9">
        <v>3</v>
      </c>
      <c r="L9">
        <v>1</v>
      </c>
      <c r="M9">
        <v>124</v>
      </c>
      <c r="N9">
        <v>124</v>
      </c>
      <c r="O9">
        <f t="shared" si="1"/>
        <v>4.5</v>
      </c>
      <c r="P9" s="8">
        <f t="shared" si="0"/>
        <v>0</v>
      </c>
    </row>
    <row r="10" spans="1:17">
      <c r="A10" s="7" t="s">
        <v>56</v>
      </c>
      <c r="B10">
        <v>1</v>
      </c>
      <c r="C10">
        <v>1</v>
      </c>
      <c r="D10">
        <v>5</v>
      </c>
      <c r="E10">
        <v>8</v>
      </c>
      <c r="F10">
        <v>8</v>
      </c>
      <c r="G10">
        <v>25</v>
      </c>
      <c r="H10">
        <v>26</v>
      </c>
      <c r="I10">
        <v>24</v>
      </c>
      <c r="J10">
        <v>19</v>
      </c>
      <c r="K10">
        <v>2</v>
      </c>
      <c r="L10">
        <v>1</v>
      </c>
      <c r="M10">
        <v>120</v>
      </c>
      <c r="N10">
        <v>120</v>
      </c>
      <c r="O10">
        <f t="shared" si="1"/>
        <v>5.5</v>
      </c>
      <c r="P10" s="8">
        <f t="shared" si="0"/>
        <v>4.9564834281885171</v>
      </c>
    </row>
    <row r="11" spans="1:17">
      <c r="A11" s="7" t="s">
        <v>57</v>
      </c>
      <c r="D11">
        <v>5</v>
      </c>
      <c r="E11">
        <v>6</v>
      </c>
      <c r="F11">
        <v>25</v>
      </c>
      <c r="G11">
        <v>24</v>
      </c>
      <c r="H11">
        <v>26</v>
      </c>
      <c r="I11">
        <v>39</v>
      </c>
      <c r="J11">
        <v>23</v>
      </c>
      <c r="K11">
        <v>9</v>
      </c>
      <c r="M11">
        <v>157</v>
      </c>
      <c r="N11">
        <v>157</v>
      </c>
      <c r="O11">
        <f t="shared" si="1"/>
        <v>6.5</v>
      </c>
      <c r="P11" s="8">
        <f t="shared" si="0"/>
        <v>9.9114570635102748</v>
      </c>
    </row>
    <row r="12" spans="1:17">
      <c r="A12" s="7" t="s">
        <v>58</v>
      </c>
      <c r="C12">
        <v>1</v>
      </c>
      <c r="D12">
        <v>11</v>
      </c>
      <c r="E12">
        <v>6</v>
      </c>
      <c r="F12">
        <v>14</v>
      </c>
      <c r="G12">
        <v>21</v>
      </c>
      <c r="H12">
        <v>24</v>
      </c>
      <c r="I12">
        <v>43</v>
      </c>
      <c r="J12">
        <v>27</v>
      </c>
      <c r="K12">
        <v>2</v>
      </c>
      <c r="M12">
        <v>149</v>
      </c>
      <c r="N12">
        <v>149</v>
      </c>
      <c r="O12">
        <f t="shared" si="1"/>
        <v>7.5</v>
      </c>
      <c r="P12" s="8">
        <f t="shared" si="0"/>
        <v>14.86341157299605</v>
      </c>
    </row>
    <row r="13" spans="1:17">
      <c r="A13" s="7" t="s">
        <v>59</v>
      </c>
      <c r="B13">
        <v>1</v>
      </c>
      <c r="C13">
        <v>1</v>
      </c>
      <c r="D13">
        <v>3</v>
      </c>
      <c r="E13">
        <v>7</v>
      </c>
      <c r="F13">
        <v>17</v>
      </c>
      <c r="G13">
        <v>22</v>
      </c>
      <c r="H13">
        <v>28</v>
      </c>
      <c r="I13">
        <v>17</v>
      </c>
      <c r="J13">
        <v>15</v>
      </c>
      <c r="K13">
        <v>5</v>
      </c>
      <c r="L13">
        <v>2</v>
      </c>
      <c r="M13">
        <v>118</v>
      </c>
      <c r="N13">
        <v>118</v>
      </c>
      <c r="O13">
        <f t="shared" si="1"/>
        <v>8.5</v>
      </c>
      <c r="P13" s="8">
        <f t="shared" si="0"/>
        <v>19.810838543331585</v>
      </c>
    </row>
    <row r="14" spans="1:17">
      <c r="A14" s="7" t="s">
        <v>60</v>
      </c>
      <c r="B14">
        <v>1</v>
      </c>
      <c r="D14">
        <v>10</v>
      </c>
      <c r="E14">
        <v>6</v>
      </c>
      <c r="F14">
        <v>18</v>
      </c>
      <c r="G14">
        <v>16</v>
      </c>
      <c r="H14">
        <v>21</v>
      </c>
      <c r="I14">
        <v>31</v>
      </c>
      <c r="J14">
        <v>18</v>
      </c>
      <c r="K14">
        <v>6</v>
      </c>
      <c r="L14">
        <v>2</v>
      </c>
      <c r="M14">
        <v>129</v>
      </c>
      <c r="N14">
        <v>129</v>
      </c>
      <c r="O14">
        <f t="shared" si="1"/>
        <v>9.5</v>
      </c>
      <c r="P14" s="8">
        <f t="shared" si="0"/>
        <v>24.752230940334918</v>
      </c>
    </row>
    <row r="15" spans="1:17">
      <c r="A15" s="7" t="s">
        <v>61</v>
      </c>
      <c r="C15">
        <v>3</v>
      </c>
      <c r="D15">
        <v>3</v>
      </c>
      <c r="E15">
        <v>7</v>
      </c>
      <c r="F15">
        <v>12</v>
      </c>
      <c r="G15">
        <v>19</v>
      </c>
      <c r="H15">
        <v>23</v>
      </c>
      <c r="I15">
        <v>8</v>
      </c>
      <c r="J15">
        <v>19</v>
      </c>
      <c r="K15">
        <v>5</v>
      </c>
      <c r="M15">
        <v>99</v>
      </c>
      <c r="N15">
        <v>99</v>
      </c>
      <c r="O15">
        <f t="shared" si="1"/>
        <v>10.5</v>
      </c>
      <c r="P15" s="8">
        <f t="shared" si="0"/>
        <v>29.686083568013586</v>
      </c>
    </row>
    <row r="16" spans="1:17">
      <c r="A16" s="7" t="s">
        <v>62</v>
      </c>
      <c r="C16">
        <v>2</v>
      </c>
      <c r="D16">
        <v>4</v>
      </c>
      <c r="E16">
        <v>18</v>
      </c>
      <c r="F16">
        <v>14</v>
      </c>
      <c r="G16">
        <v>12</v>
      </c>
      <c r="H16">
        <v>12</v>
      </c>
      <c r="I16">
        <v>9</v>
      </c>
      <c r="J16">
        <v>9</v>
      </c>
      <c r="K16">
        <v>1</v>
      </c>
      <c r="M16">
        <v>81</v>
      </c>
      <c r="N16">
        <v>81</v>
      </c>
      <c r="O16">
        <f t="shared" si="1"/>
        <v>11.5</v>
      </c>
      <c r="P16" s="8">
        <f t="shared" si="0"/>
        <v>34.610893527061883</v>
      </c>
    </row>
    <row r="17" spans="1:16">
      <c r="A17" s="7" t="s">
        <v>63</v>
      </c>
      <c r="C17">
        <v>2</v>
      </c>
      <c r="D17">
        <v>4</v>
      </c>
      <c r="E17">
        <v>12</v>
      </c>
      <c r="F17">
        <v>12</v>
      </c>
      <c r="G17">
        <v>11</v>
      </c>
      <c r="H17">
        <v>2</v>
      </c>
      <c r="I17">
        <v>1</v>
      </c>
      <c r="J17">
        <v>2</v>
      </c>
      <c r="M17">
        <v>46</v>
      </c>
      <c r="N17">
        <v>46</v>
      </c>
      <c r="O17">
        <f t="shared" si="1"/>
        <v>12.5</v>
      </c>
      <c r="P17" s="8">
        <f t="shared" si="0"/>
        <v>39.525160672658586</v>
      </c>
    </row>
    <row r="18" spans="1:16">
      <c r="A18" s="7" t="s">
        <v>64</v>
      </c>
      <c r="B18">
        <v>1</v>
      </c>
      <c r="C18">
        <v>2</v>
      </c>
      <c r="D18">
        <v>3</v>
      </c>
      <c r="E18">
        <v>4</v>
      </c>
      <c r="F18">
        <v>9</v>
      </c>
      <c r="G18">
        <v>10</v>
      </c>
      <c r="H18">
        <v>9</v>
      </c>
      <c r="I18">
        <v>5</v>
      </c>
      <c r="J18">
        <v>7</v>
      </c>
      <c r="K18">
        <v>1</v>
      </c>
      <c r="M18">
        <v>51</v>
      </c>
      <c r="N18">
        <v>51</v>
      </c>
      <c r="O18">
        <f t="shared" si="1"/>
        <v>13.5</v>
      </c>
      <c r="P18" s="8">
        <f t="shared" si="0"/>
        <v>44.427388071425568</v>
      </c>
    </row>
    <row r="19" spans="1:16">
      <c r="A19" s="7" t="s">
        <v>65</v>
      </c>
      <c r="C19">
        <v>4</v>
      </c>
      <c r="D19">
        <v>6</v>
      </c>
      <c r="E19">
        <v>12</v>
      </c>
      <c r="F19">
        <v>11</v>
      </c>
      <c r="G19">
        <v>10</v>
      </c>
      <c r="H19">
        <v>5</v>
      </c>
      <c r="I19">
        <v>7</v>
      </c>
      <c r="J19">
        <v>2</v>
      </c>
      <c r="M19">
        <v>57</v>
      </c>
      <c r="N19">
        <v>57</v>
      </c>
      <c r="O19">
        <f t="shared" si="1"/>
        <v>14.5</v>
      </c>
      <c r="P19" s="8">
        <f t="shared" si="0"/>
        <v>49.316082457408214</v>
      </c>
    </row>
    <row r="20" spans="1:16">
      <c r="A20" s="7" t="s">
        <v>66</v>
      </c>
      <c r="D20">
        <v>4</v>
      </c>
      <c r="E20">
        <v>4</v>
      </c>
      <c r="F20">
        <v>6</v>
      </c>
      <c r="G20">
        <v>6</v>
      </c>
      <c r="H20">
        <v>3</v>
      </c>
      <c r="I20">
        <v>1</v>
      </c>
      <c r="M20">
        <v>24</v>
      </c>
      <c r="N20">
        <v>24</v>
      </c>
      <c r="O20">
        <f t="shared" si="1"/>
        <v>15.5</v>
      </c>
      <c r="P20" s="8">
        <f t="shared" si="0"/>
        <v>54.189754686938727</v>
      </c>
    </row>
    <row r="21" spans="1:16">
      <c r="A21" s="7" t="s">
        <v>67</v>
      </c>
      <c r="B21">
        <v>2</v>
      </c>
      <c r="C21">
        <v>3</v>
      </c>
      <c r="D21">
        <v>1</v>
      </c>
      <c r="E21">
        <v>5</v>
      </c>
      <c r="F21">
        <v>1</v>
      </c>
      <c r="G21">
        <v>5</v>
      </c>
      <c r="H21">
        <v>1</v>
      </c>
      <c r="M21">
        <v>18</v>
      </c>
      <c r="N21">
        <v>18</v>
      </c>
      <c r="O21">
        <f t="shared" si="1"/>
        <v>16.5</v>
      </c>
      <c r="P21" s="8">
        <f t="shared" si="0"/>
        <v>59.046920192243654</v>
      </c>
    </row>
    <row r="22" spans="1:16">
      <c r="A22" s="7" t="s">
        <v>68</v>
      </c>
      <c r="C22">
        <v>5</v>
      </c>
      <c r="D22">
        <v>2</v>
      </c>
      <c r="E22">
        <v>4</v>
      </c>
      <c r="F22">
        <v>13</v>
      </c>
      <c r="G22">
        <v>5</v>
      </c>
      <c r="M22">
        <v>29</v>
      </c>
      <c r="N22">
        <v>29</v>
      </c>
      <c r="O22">
        <f t="shared" si="1"/>
        <v>17.5</v>
      </c>
      <c r="P22" s="8">
        <f t="shared" si="0"/>
        <v>63.886099433657662</v>
      </c>
    </row>
    <row r="23" spans="1:16">
      <c r="A23" s="7" t="s">
        <v>69</v>
      </c>
      <c r="B23">
        <v>2</v>
      </c>
      <c r="D23">
        <v>3</v>
      </c>
      <c r="E23">
        <v>8</v>
      </c>
      <c r="F23">
        <v>9</v>
      </c>
      <c r="G23">
        <v>8</v>
      </c>
      <c r="H23">
        <v>2</v>
      </c>
      <c r="M23">
        <v>32</v>
      </c>
      <c r="N23">
        <v>32</v>
      </c>
      <c r="O23">
        <f t="shared" si="1"/>
        <v>18.5</v>
      </c>
      <c r="P23" s="8">
        <f t="shared" si="0"/>
        <v>68.705818350305634</v>
      </c>
    </row>
    <row r="24" spans="1:16">
      <c r="A24" s="7" t="s">
        <v>70</v>
      </c>
      <c r="C24">
        <v>4</v>
      </c>
      <c r="D24">
        <v>3</v>
      </c>
      <c r="E24">
        <v>8</v>
      </c>
      <c r="F24">
        <v>2</v>
      </c>
      <c r="G24">
        <v>4</v>
      </c>
      <c r="M24">
        <v>21</v>
      </c>
      <c r="N24">
        <v>21</v>
      </c>
      <c r="O24">
        <f t="shared" si="1"/>
        <v>19.5</v>
      </c>
      <c r="P24" s="8">
        <f t="shared" si="0"/>
        <v>73.504608809115894</v>
      </c>
    </row>
    <row r="25" spans="1:16">
      <c r="A25" s="7" t="s">
        <v>71</v>
      </c>
      <c r="D25">
        <v>2</v>
      </c>
      <c r="E25">
        <v>4</v>
      </c>
      <c r="F25">
        <v>3</v>
      </c>
      <c r="M25">
        <v>9</v>
      </c>
      <c r="N25">
        <v>9</v>
      </c>
      <c r="O25">
        <f t="shared" si="1"/>
        <v>20.5</v>
      </c>
      <c r="P25" s="8">
        <f t="shared" si="0"/>
        <v>78.281009052027756</v>
      </c>
    </row>
    <row r="26" spans="1:16">
      <c r="A26" s="7" t="s">
        <v>72</v>
      </c>
      <c r="D26">
        <v>3</v>
      </c>
      <c r="E26">
        <v>3</v>
      </c>
      <c r="F26">
        <v>3</v>
      </c>
      <c r="M26">
        <v>9</v>
      </c>
      <c r="N26">
        <v>9</v>
      </c>
      <c r="O26">
        <f t="shared" si="1"/>
        <v>21.5</v>
      </c>
      <c r="P26" s="8">
        <f t="shared" si="0"/>
        <v>83.033564141257244</v>
      </c>
    </row>
    <row r="27" spans="1:16">
      <c r="A27" s="7" t="s">
        <v>73</v>
      </c>
      <c r="B27">
        <v>1</v>
      </c>
      <c r="C27">
        <v>2</v>
      </c>
      <c r="D27">
        <v>3</v>
      </c>
      <c r="E27">
        <v>3</v>
      </c>
      <c r="F27">
        <v>5</v>
      </c>
      <c r="G27">
        <v>1</v>
      </c>
      <c r="M27">
        <v>15</v>
      </c>
      <c r="N27">
        <v>15</v>
      </c>
      <c r="O27">
        <f t="shared" si="1"/>
        <v>22.5</v>
      </c>
      <c r="P27" s="8">
        <f t="shared" si="0"/>
        <v>87.760826402485066</v>
      </c>
    </row>
    <row r="28" spans="1:16">
      <c r="A28" s="7" t="s">
        <v>74</v>
      </c>
      <c r="B28">
        <v>1</v>
      </c>
      <c r="C28">
        <v>3</v>
      </c>
      <c r="D28">
        <v>6</v>
      </c>
      <c r="E28">
        <v>3</v>
      </c>
      <c r="F28">
        <v>3</v>
      </c>
      <c r="M28">
        <v>16</v>
      </c>
      <c r="N28">
        <v>16</v>
      </c>
      <c r="O28">
        <f t="shared" si="1"/>
        <v>23.5</v>
      </c>
      <c r="P28" s="8">
        <f t="shared" si="0"/>
        <v>92.461355865832502</v>
      </c>
    </row>
    <row r="29" spans="1:16">
      <c r="A29" s="7" t="s">
        <v>75</v>
      </c>
      <c r="C29">
        <v>2</v>
      </c>
      <c r="D29">
        <v>5</v>
      </c>
      <c r="E29">
        <v>3</v>
      </c>
      <c r="F29">
        <v>1</v>
      </c>
      <c r="M29">
        <v>11</v>
      </c>
      <c r="N29">
        <v>11</v>
      </c>
      <c r="O29">
        <f t="shared" si="1"/>
        <v>24.5</v>
      </c>
      <c r="P29" s="8">
        <f t="shared" si="0"/>
        <v>97.133720704489917</v>
      </c>
    </row>
    <row r="30" spans="1:16">
      <c r="A30" s="7" t="s">
        <v>76</v>
      </c>
      <c r="C30">
        <v>3</v>
      </c>
      <c r="D30">
        <v>1</v>
      </c>
      <c r="F30">
        <v>3</v>
      </c>
      <c r="M30">
        <v>7</v>
      </c>
      <c r="N30">
        <v>7</v>
      </c>
      <c r="O30">
        <f t="shared" si="1"/>
        <v>25.5</v>
      </c>
      <c r="P30" s="8">
        <f t="shared" si="0"/>
        <v>101.77649767086528</v>
      </c>
    </row>
    <row r="31" spans="1:16">
      <c r="A31" s="7" t="s">
        <v>77</v>
      </c>
      <c r="B31">
        <v>3</v>
      </c>
      <c r="C31">
        <v>2</v>
      </c>
      <c r="D31">
        <v>1</v>
      </c>
      <c r="E31">
        <v>3</v>
      </c>
      <c r="M31">
        <v>9</v>
      </c>
      <c r="N31">
        <v>9</v>
      </c>
      <c r="O31">
        <f t="shared" si="1"/>
        <v>26.5</v>
      </c>
      <c r="P31" s="8">
        <f t="shared" si="0"/>
        <v>106.38827253011901</v>
      </c>
    </row>
    <row r="32" spans="1:16">
      <c r="A32" s="7" t="s">
        <v>78</v>
      </c>
      <c r="B32">
        <v>1</v>
      </c>
      <c r="C32">
        <v>1</v>
      </c>
      <c r="D32">
        <v>5</v>
      </c>
      <c r="E32">
        <v>4</v>
      </c>
      <c r="M32">
        <v>11</v>
      </c>
      <c r="N32">
        <v>11</v>
      </c>
      <c r="O32">
        <f t="shared" si="1"/>
        <v>27.5</v>
      </c>
      <c r="P32" s="8">
        <f t="shared" si="0"/>
        <v>110.96764049095376</v>
      </c>
    </row>
    <row r="33" spans="1:16">
      <c r="A33" s="7" t="s">
        <v>79</v>
      </c>
      <c r="D33">
        <v>1</v>
      </c>
      <c r="E33">
        <v>3</v>
      </c>
      <c r="M33">
        <v>4</v>
      </c>
      <c r="N33">
        <v>4</v>
      </c>
      <c r="O33">
        <f t="shared" si="1"/>
        <v>28.5</v>
      </c>
      <c r="P33" s="8">
        <f t="shared" si="0"/>
        <v>115.51320663352726</v>
      </c>
    </row>
    <row r="34" spans="1:16">
      <c r="A34" s="7" t="s">
        <v>80</v>
      </c>
      <c r="D34">
        <v>2</v>
      </c>
      <c r="E34">
        <v>4</v>
      </c>
      <c r="M34">
        <v>6</v>
      </c>
      <c r="N34">
        <v>6</v>
      </c>
      <c r="O34">
        <f t="shared" si="1"/>
        <v>29.5</v>
      </c>
      <c r="P34" s="8">
        <f t="shared" si="0"/>
        <v>120.02358633435864</v>
      </c>
    </row>
    <row r="35" spans="1:16">
      <c r="A35" s="7" t="s">
        <v>81</v>
      </c>
      <c r="C35">
        <v>2</v>
      </c>
      <c r="D35">
        <v>1</v>
      </c>
      <c r="M35">
        <v>3</v>
      </c>
      <c r="N35">
        <v>3</v>
      </c>
      <c r="O35">
        <f t="shared" si="1"/>
        <v>30.5</v>
      </c>
      <c r="P35" s="8">
        <f t="shared" si="0"/>
        <v>124.49740568809798</v>
      </c>
    </row>
    <row r="36" spans="1:16">
      <c r="A36" s="7" t="s">
        <v>82</v>
      </c>
      <c r="D36">
        <v>1</v>
      </c>
      <c r="E36">
        <v>2</v>
      </c>
      <c r="M36">
        <v>3</v>
      </c>
      <c r="N36">
        <v>3</v>
      </c>
      <c r="O36">
        <f t="shared" si="1"/>
        <v>31.5</v>
      </c>
      <c r="P36" s="8">
        <f t="shared" si="0"/>
        <v>128.93330192603128</v>
      </c>
    </row>
    <row r="37" spans="1:16">
      <c r="A37" s="7" t="s">
        <v>83</v>
      </c>
      <c r="C37">
        <v>2</v>
      </c>
      <c r="M37">
        <v>2</v>
      </c>
      <c r="N37">
        <v>2</v>
      </c>
      <c r="O37">
        <f t="shared" si="1"/>
        <v>32.5</v>
      </c>
      <c r="P37" s="8">
        <f t="shared" si="0"/>
        <v>133.32992383119299</v>
      </c>
    </row>
    <row r="38" spans="1:16">
      <c r="A38" s="7" t="s">
        <v>84</v>
      </c>
      <c r="E38">
        <v>2</v>
      </c>
      <c r="F38">
        <v>1</v>
      </c>
      <c r="M38">
        <v>3</v>
      </c>
      <c r="N38">
        <v>3</v>
      </c>
      <c r="O38">
        <f t="shared" si="1"/>
        <v>33.5</v>
      </c>
      <c r="P38" s="8">
        <f t="shared" si="0"/>
        <v>137.68593214995971</v>
      </c>
    </row>
    <row r="39" spans="1:16">
      <c r="A39" s="7" t="s">
        <v>85</v>
      </c>
      <c r="C39">
        <v>3</v>
      </c>
      <c r="E39">
        <v>1</v>
      </c>
      <c r="M39">
        <v>4</v>
      </c>
      <c r="N39">
        <v>4</v>
      </c>
      <c r="O39">
        <f t="shared" si="1"/>
        <v>34.5</v>
      </c>
      <c r="P39" s="8">
        <f t="shared" si="0"/>
        <v>141.99999999999997</v>
      </c>
    </row>
    <row r="40" spans="1:16">
      <c r="A40" s="7" t="s">
        <v>86</v>
      </c>
      <c r="C40">
        <v>3</v>
      </c>
      <c r="D40">
        <v>2</v>
      </c>
      <c r="M40">
        <v>5</v>
      </c>
      <c r="N40">
        <v>5</v>
      </c>
      <c r="O40">
        <f t="shared" si="1"/>
        <v>35.5</v>
      </c>
      <c r="P40" s="8">
        <f t="shared" si="0"/>
        <v>146.27081327445538</v>
      </c>
    </row>
    <row r="41" spans="1:16">
      <c r="A41" s="7" t="s">
        <v>87</v>
      </c>
      <c r="B41">
        <v>3</v>
      </c>
      <c r="C41">
        <v>2</v>
      </c>
      <c r="D41">
        <v>2</v>
      </c>
      <c r="M41">
        <v>7</v>
      </c>
      <c r="N41">
        <v>7</v>
      </c>
      <c r="O41">
        <f t="shared" si="1"/>
        <v>36.5</v>
      </c>
      <c r="P41" s="8">
        <f t="shared" si="0"/>
        <v>150.4970710422302</v>
      </c>
    </row>
    <row r="42" spans="1:16">
      <c r="A42" s="7" t="s">
        <v>88</v>
      </c>
      <c r="B42">
        <v>1</v>
      </c>
      <c r="C42">
        <v>1</v>
      </c>
      <c r="D42">
        <v>1</v>
      </c>
      <c r="M42">
        <v>3</v>
      </c>
      <c r="N42">
        <v>3</v>
      </c>
      <c r="O42">
        <f t="shared" si="1"/>
        <v>37.5</v>
      </c>
      <c r="P42" s="8">
        <f t="shared" si="0"/>
        <v>154.67748594426769</v>
      </c>
    </row>
    <row r="43" spans="1:16">
      <c r="A43" s="7" t="s">
        <v>89</v>
      </c>
      <c r="C43">
        <v>2</v>
      </c>
      <c r="D43">
        <v>1</v>
      </c>
      <c r="M43">
        <v>3</v>
      </c>
      <c r="N43">
        <v>3</v>
      </c>
      <c r="O43">
        <f t="shared" si="1"/>
        <v>38.5</v>
      </c>
      <c r="P43" s="8">
        <f t="shared" si="0"/>
        <v>158.81078458569212</v>
      </c>
    </row>
    <row r="44" spans="1:16">
      <c r="A44" s="7" t="s">
        <v>90</v>
      </c>
      <c r="C44">
        <v>1</v>
      </c>
      <c r="D44">
        <v>1</v>
      </c>
      <c r="M44">
        <v>2</v>
      </c>
      <c r="N44">
        <v>2</v>
      </c>
      <c r="O44">
        <f t="shared" si="1"/>
        <v>39.5</v>
      </c>
      <c r="P44" s="8">
        <f t="shared" si="0"/>
        <v>162.89570792369707</v>
      </c>
    </row>
    <row r="45" spans="1:16">
      <c r="A45" s="7" t="s">
        <v>91</v>
      </c>
      <c r="B45">
        <v>3</v>
      </c>
      <c r="C45">
        <v>1</v>
      </c>
      <c r="E45">
        <v>2</v>
      </c>
      <c r="M45">
        <v>6</v>
      </c>
      <c r="N45">
        <v>6</v>
      </c>
      <c r="O45">
        <f t="shared" si="1"/>
        <v>40.5</v>
      </c>
      <c r="P45" s="8">
        <f t="shared" si="0"/>
        <v>166.93101165106236</v>
      </c>
    </row>
    <row r="46" spans="1:16">
      <c r="A46" s="7" t="s">
        <v>92</v>
      </c>
      <c r="B46">
        <v>1</v>
      </c>
      <c r="C46">
        <v>1</v>
      </c>
      <c r="M46">
        <v>2</v>
      </c>
      <c r="N46">
        <v>2</v>
      </c>
      <c r="O46">
        <f t="shared" si="1"/>
        <v>41.5</v>
      </c>
      <c r="P46" s="8">
        <f t="shared" si="0"/>
        <v>170.91546657518171</v>
      </c>
    </row>
    <row r="47" spans="1:16">
      <c r="A47" s="7" t="s">
        <v>93</v>
      </c>
      <c r="B47">
        <v>3</v>
      </c>
      <c r="C47">
        <v>2</v>
      </c>
      <c r="D47">
        <v>3</v>
      </c>
      <c r="M47">
        <v>8</v>
      </c>
      <c r="N47">
        <v>8</v>
      </c>
      <c r="O47">
        <f t="shared" si="1"/>
        <v>42.5</v>
      </c>
      <c r="P47" s="8">
        <f t="shared" si="0"/>
        <v>174.84785899248695</v>
      </c>
    </row>
    <row r="48" spans="1:16">
      <c r="A48" s="7" t="s">
        <v>94</v>
      </c>
      <c r="B48">
        <v>1</v>
      </c>
      <c r="C48">
        <v>2</v>
      </c>
      <c r="M48">
        <v>3</v>
      </c>
      <c r="N48">
        <v>3</v>
      </c>
      <c r="O48">
        <f t="shared" si="1"/>
        <v>43.5</v>
      </c>
      <c r="P48" s="8">
        <f t="shared" si="0"/>
        <v>178.72699105815383</v>
      </c>
    </row>
    <row r="49" spans="1:16">
      <c r="A49" s="7" t="s">
        <v>95</v>
      </c>
      <c r="C49">
        <v>4</v>
      </c>
      <c r="D49">
        <v>1</v>
      </c>
      <c r="M49">
        <v>5</v>
      </c>
      <c r="N49">
        <v>5</v>
      </c>
      <c r="O49">
        <f t="shared" si="1"/>
        <v>44.5</v>
      </c>
      <c r="P49" s="8">
        <f t="shared" si="0"/>
        <v>182.55168115097715</v>
      </c>
    </row>
    <row r="50" spans="1:16">
      <c r="A50" s="7" t="s">
        <v>96</v>
      </c>
      <c r="C50">
        <v>3</v>
      </c>
      <c r="M50">
        <v>3</v>
      </c>
      <c r="N50">
        <v>3</v>
      </c>
      <c r="O50">
        <v>46.5</v>
      </c>
      <c r="P50" s="8">
        <f t="shared" si="0"/>
        <v>190.03309220591575</v>
      </c>
    </row>
    <row r="51" spans="1:16">
      <c r="A51" s="7" t="s">
        <v>97</v>
      </c>
      <c r="C51">
        <v>4</v>
      </c>
      <c r="M51">
        <v>4</v>
      </c>
      <c r="N51">
        <v>4</v>
      </c>
      <c r="O51">
        <f t="shared" si="1"/>
        <v>47.5</v>
      </c>
      <c r="P51" s="8">
        <f t="shared" si="0"/>
        <v>193.68753425774958</v>
      </c>
    </row>
    <row r="52" spans="1:16">
      <c r="A52" s="7" t="s">
        <v>98</v>
      </c>
      <c r="C52">
        <v>1</v>
      </c>
      <c r="M52">
        <v>1</v>
      </c>
      <c r="N52">
        <v>1</v>
      </c>
      <c r="O52">
        <f t="shared" si="1"/>
        <v>48.5</v>
      </c>
      <c r="P52" s="8">
        <f t="shared" si="0"/>
        <v>197.28297721035523</v>
      </c>
    </row>
    <row r="53" spans="1:16">
      <c r="A53" s="7" t="s">
        <v>99</v>
      </c>
      <c r="B53">
        <v>1</v>
      </c>
      <c r="C53">
        <v>3</v>
      </c>
      <c r="M53">
        <v>4</v>
      </c>
      <c r="N53">
        <v>4</v>
      </c>
      <c r="O53">
        <f t="shared" si="1"/>
        <v>49.5</v>
      </c>
      <c r="P53" s="8">
        <f t="shared" si="0"/>
        <v>200.81832585697947</v>
      </c>
    </row>
    <row r="54" spans="1:16">
      <c r="A54" s="7" t="s">
        <v>100</v>
      </c>
      <c r="C54">
        <v>3</v>
      </c>
      <c r="M54">
        <v>3</v>
      </c>
      <c r="N54">
        <v>3</v>
      </c>
      <c r="O54">
        <f t="shared" si="1"/>
        <v>50.5</v>
      </c>
      <c r="P54" s="8">
        <f t="shared" si="0"/>
        <v>204.2925032961769</v>
      </c>
    </row>
    <row r="55" spans="1:16">
      <c r="A55" s="7" t="s">
        <v>101</v>
      </c>
      <c r="C55">
        <v>3</v>
      </c>
      <c r="D55">
        <v>1</v>
      </c>
      <c r="M55">
        <v>4</v>
      </c>
      <c r="N55">
        <v>4</v>
      </c>
      <c r="O55">
        <f t="shared" si="1"/>
        <v>51.5</v>
      </c>
      <c r="P55" s="8">
        <f t="shared" si="0"/>
        <v>207.7044512598444</v>
      </c>
    </row>
    <row r="56" spans="1:16">
      <c r="A56" s="7" t="s">
        <v>102</v>
      </c>
      <c r="B56">
        <v>4</v>
      </c>
      <c r="M56">
        <v>4</v>
      </c>
      <c r="N56">
        <v>4</v>
      </c>
      <c r="O56">
        <f t="shared" si="1"/>
        <v>52.5</v>
      </c>
      <c r="P56" s="8">
        <f t="shared" si="0"/>
        <v>211.05313043557996</v>
      </c>
    </row>
    <row r="57" spans="1:16">
      <c r="A57" s="7" t="s">
        <v>103</v>
      </c>
      <c r="C57">
        <v>1</v>
      </c>
      <c r="D57">
        <v>1</v>
      </c>
      <c r="M57">
        <v>2</v>
      </c>
      <c r="N57">
        <v>2</v>
      </c>
      <c r="O57">
        <v>54.5</v>
      </c>
      <c r="P57" s="8">
        <f t="shared" si="0"/>
        <v>217.55662184578975</v>
      </c>
    </row>
    <row r="58" spans="1:16">
      <c r="A58" s="7" t="s">
        <v>104</v>
      </c>
      <c r="B58">
        <v>1</v>
      </c>
      <c r="D58">
        <v>2</v>
      </c>
      <c r="M58">
        <v>3</v>
      </c>
      <c r="N58">
        <v>3</v>
      </c>
      <c r="O58">
        <f t="shared" si="1"/>
        <v>55.5</v>
      </c>
      <c r="P58" s="8">
        <f t="shared" si="0"/>
        <v>220.70945305377973</v>
      </c>
    </row>
    <row r="59" spans="1:16">
      <c r="A59" s="7" t="s">
        <v>105</v>
      </c>
      <c r="C59">
        <v>5</v>
      </c>
      <c r="M59">
        <v>5</v>
      </c>
      <c r="N59">
        <v>5</v>
      </c>
      <c r="O59">
        <f t="shared" si="1"/>
        <v>56.5</v>
      </c>
      <c r="P59" s="8">
        <f t="shared" si="0"/>
        <v>223.79505402430905</v>
      </c>
    </row>
    <row r="60" spans="1:16">
      <c r="A60" s="7" t="s">
        <v>106</v>
      </c>
      <c r="C60">
        <v>1</v>
      </c>
      <c r="M60">
        <v>1</v>
      </c>
      <c r="N60">
        <v>1</v>
      </c>
      <c r="O60">
        <v>58.5</v>
      </c>
      <c r="P60" s="8">
        <f t="shared" si="0"/>
        <v>229.76082640248507</v>
      </c>
    </row>
    <row r="61" spans="1:16">
      <c r="A61" s="7" t="s">
        <v>107</v>
      </c>
      <c r="C61">
        <v>1</v>
      </c>
      <c r="M61">
        <v>1</v>
      </c>
      <c r="N61">
        <v>1</v>
      </c>
      <c r="O61">
        <f t="shared" si="1"/>
        <v>59.5</v>
      </c>
      <c r="P61" s="8">
        <f t="shared" si="0"/>
        <v>232.63918057807368</v>
      </c>
    </row>
    <row r="62" spans="1:16">
      <c r="A62" s="7" t="s">
        <v>108</v>
      </c>
      <c r="B62">
        <v>1</v>
      </c>
      <c r="M62">
        <v>1</v>
      </c>
      <c r="N62">
        <v>1</v>
      </c>
      <c r="O62">
        <f t="shared" si="1"/>
        <v>60.5</v>
      </c>
      <c r="P62" s="8">
        <f t="shared" si="0"/>
        <v>235.44667060563185</v>
      </c>
    </row>
    <row r="63" spans="1:16">
      <c r="A63" s="7" t="s">
        <v>109</v>
      </c>
      <c r="C63">
        <v>2</v>
      </c>
      <c r="M63">
        <v>2</v>
      </c>
      <c r="N63">
        <v>2</v>
      </c>
      <c r="O63">
        <v>63.5</v>
      </c>
      <c r="P63" s="8">
        <f t="shared" si="0"/>
        <v>243.43551339939989</v>
      </c>
    </row>
    <row r="64" spans="1:16">
      <c r="A64" s="7" t="s">
        <v>110</v>
      </c>
      <c r="C64">
        <v>2</v>
      </c>
      <c r="M64">
        <v>2</v>
      </c>
      <c r="N64">
        <v>2</v>
      </c>
      <c r="O64">
        <f t="shared" si="1"/>
        <v>64.5</v>
      </c>
      <c r="P64" s="8">
        <f t="shared" si="0"/>
        <v>245.95121467478057</v>
      </c>
    </row>
    <row r="65" spans="1:16">
      <c r="A65" s="7" t="s">
        <v>111</v>
      </c>
      <c r="C65">
        <v>1</v>
      </c>
      <c r="M65">
        <v>1</v>
      </c>
      <c r="N65">
        <v>1</v>
      </c>
      <c r="O65">
        <v>66.5</v>
      </c>
      <c r="P65" s="8">
        <f t="shared" si="0"/>
        <v>250.75711637193524</v>
      </c>
    </row>
    <row r="66" spans="1:16">
      <c r="A66" s="7" t="s">
        <v>112</v>
      </c>
      <c r="B66">
        <v>1</v>
      </c>
      <c r="C66">
        <v>1</v>
      </c>
      <c r="M66">
        <v>2</v>
      </c>
      <c r="N66">
        <v>2</v>
      </c>
      <c r="O66">
        <f t="shared" si="1"/>
        <v>67.5</v>
      </c>
      <c r="P66" s="8">
        <f t="shared" si="0"/>
        <v>253.04585286949646</v>
      </c>
    </row>
    <row r="67" spans="1:16">
      <c r="A67" s="7" t="s">
        <v>113</v>
      </c>
      <c r="B67">
        <v>1</v>
      </c>
      <c r="C67">
        <v>1</v>
      </c>
      <c r="M67">
        <v>2</v>
      </c>
      <c r="N67">
        <v>2</v>
      </c>
      <c r="O67">
        <v>69.5</v>
      </c>
      <c r="P67" s="8">
        <f t="shared" si="0"/>
        <v>257.39141151840857</v>
      </c>
    </row>
    <row r="68" spans="1:16">
      <c r="A68" s="7" t="s">
        <v>114</v>
      </c>
      <c r="C68">
        <v>1</v>
      </c>
      <c r="M68">
        <v>1</v>
      </c>
      <c r="N68">
        <v>1</v>
      </c>
      <c r="O68">
        <v>71.5</v>
      </c>
      <c r="P68" s="8">
        <f t="shared" si="0"/>
        <v>261.42337838049309</v>
      </c>
    </row>
    <row r="69" spans="1:16">
      <c r="A69" s="7" t="s">
        <v>115</v>
      </c>
      <c r="B69">
        <v>2</v>
      </c>
      <c r="M69">
        <v>2</v>
      </c>
      <c r="N69">
        <v>2</v>
      </c>
      <c r="O69">
        <f t="shared" si="1"/>
        <v>72.5</v>
      </c>
      <c r="P69" s="8">
        <f t="shared" ref="P69:P132" si="2">$P$3*ABS(SIN(RADIANS($G$1-O69)))</f>
        <v>263.32021469696764</v>
      </c>
    </row>
    <row r="70" spans="1:16">
      <c r="A70" s="7" t="s">
        <v>116</v>
      </c>
      <c r="C70">
        <v>1</v>
      </c>
      <c r="M70">
        <v>1</v>
      </c>
      <c r="N70">
        <v>1</v>
      </c>
      <c r="O70">
        <f t="shared" si="1"/>
        <v>73.5</v>
      </c>
      <c r="P70" s="8">
        <f t="shared" si="2"/>
        <v>265.13684112520531</v>
      </c>
    </row>
    <row r="71" spans="1:16">
      <c r="A71" s="7" t="s">
        <v>117</v>
      </c>
      <c r="C71">
        <v>1</v>
      </c>
      <c r="M71">
        <v>1</v>
      </c>
      <c r="N71">
        <v>1</v>
      </c>
      <c r="O71">
        <v>75.5</v>
      </c>
      <c r="P71" s="8">
        <f t="shared" si="2"/>
        <v>268.52727547020595</v>
      </c>
    </row>
    <row r="72" spans="1:16">
      <c r="A72" s="7" t="s">
        <v>118</v>
      </c>
      <c r="B72">
        <v>1</v>
      </c>
      <c r="M72">
        <v>1</v>
      </c>
      <c r="N72">
        <v>1</v>
      </c>
      <c r="O72">
        <v>77.5</v>
      </c>
      <c r="P72" s="8">
        <f t="shared" si="2"/>
        <v>271.59055069350205</v>
      </c>
    </row>
    <row r="73" spans="1:16">
      <c r="A73" s="7" t="s">
        <v>119</v>
      </c>
      <c r="B73">
        <v>1</v>
      </c>
      <c r="C73">
        <v>2</v>
      </c>
      <c r="M73">
        <v>3</v>
      </c>
      <c r="N73">
        <v>3</v>
      </c>
      <c r="O73">
        <f t="shared" ref="O73:O136" si="3">O72+1</f>
        <v>78.5</v>
      </c>
      <c r="P73" s="8">
        <f t="shared" si="2"/>
        <v>272.99832164648257</v>
      </c>
    </row>
    <row r="74" spans="1:16">
      <c r="A74" s="7" t="s">
        <v>120</v>
      </c>
      <c r="B74">
        <v>1</v>
      </c>
      <c r="C74">
        <v>1</v>
      </c>
      <c r="M74">
        <v>2</v>
      </c>
      <c r="N74">
        <v>2</v>
      </c>
      <c r="O74">
        <f t="shared" si="3"/>
        <v>79.5</v>
      </c>
      <c r="P74" s="8">
        <f t="shared" si="2"/>
        <v>274.32293466609542</v>
      </c>
    </row>
    <row r="75" spans="1:16">
      <c r="A75" s="7" t="s">
        <v>121</v>
      </c>
      <c r="B75">
        <v>2</v>
      </c>
      <c r="M75">
        <v>2</v>
      </c>
      <c r="N75">
        <v>2</v>
      </c>
      <c r="O75">
        <f t="shared" si="3"/>
        <v>80.5</v>
      </c>
      <c r="P75" s="8">
        <f t="shared" si="2"/>
        <v>275.56398626238303</v>
      </c>
    </row>
    <row r="76" spans="1:16">
      <c r="A76" s="7" t="s">
        <v>122</v>
      </c>
      <c r="C76">
        <v>2</v>
      </c>
      <c r="M76">
        <v>2</v>
      </c>
      <c r="N76">
        <v>2</v>
      </c>
      <c r="O76">
        <f t="shared" si="3"/>
        <v>81.5</v>
      </c>
      <c r="P76" s="8">
        <f t="shared" si="2"/>
        <v>276.72109839900679</v>
      </c>
    </row>
    <row r="77" spans="1:16">
      <c r="A77" s="7" t="s">
        <v>123</v>
      </c>
      <c r="C77">
        <v>1</v>
      </c>
      <c r="M77">
        <v>1</v>
      </c>
      <c r="N77">
        <v>1</v>
      </c>
      <c r="O77">
        <f t="shared" si="3"/>
        <v>82.5</v>
      </c>
      <c r="P77" s="8">
        <f t="shared" si="2"/>
        <v>277.79391860840076</v>
      </c>
    </row>
    <row r="78" spans="1:16">
      <c r="A78" s="7" t="s">
        <v>124</v>
      </c>
      <c r="C78">
        <v>1</v>
      </c>
      <c r="M78">
        <v>1</v>
      </c>
      <c r="N78">
        <v>1</v>
      </c>
      <c r="O78">
        <f t="shared" si="3"/>
        <v>83.5</v>
      </c>
      <c r="P78" s="8">
        <f t="shared" si="2"/>
        <v>278.78212009913659</v>
      </c>
    </row>
    <row r="79" spans="1:16">
      <c r="A79" s="7" t="s">
        <v>125</v>
      </c>
      <c r="B79">
        <v>1</v>
      </c>
      <c r="M79">
        <v>1</v>
      </c>
      <c r="N79">
        <v>1</v>
      </c>
      <c r="O79">
        <f t="shared" si="3"/>
        <v>84.5</v>
      </c>
      <c r="P79" s="8">
        <f t="shared" si="2"/>
        <v>279.68540185546709</v>
      </c>
    </row>
    <row r="80" spans="1:16">
      <c r="A80" s="7" t="s">
        <v>126</v>
      </c>
      <c r="C80">
        <v>1</v>
      </c>
      <c r="M80">
        <v>1</v>
      </c>
      <c r="N80">
        <v>1</v>
      </c>
      <c r="O80">
        <v>87.5</v>
      </c>
      <c r="P80" s="8">
        <f t="shared" si="2"/>
        <v>281.88310706613544</v>
      </c>
    </row>
    <row r="81" spans="1:16">
      <c r="A81" s="7" t="s">
        <v>127</v>
      </c>
      <c r="B81">
        <v>1</v>
      </c>
      <c r="M81">
        <v>1</v>
      </c>
      <c r="N81">
        <v>1</v>
      </c>
      <c r="O81">
        <v>89.5</v>
      </c>
      <c r="P81" s="8">
        <f t="shared" si="2"/>
        <v>282.91929425805574</v>
      </c>
    </row>
    <row r="82" spans="1:16">
      <c r="A82" s="7" t="s">
        <v>128</v>
      </c>
      <c r="B82">
        <v>3</v>
      </c>
      <c r="C82">
        <v>1</v>
      </c>
      <c r="M82">
        <v>4</v>
      </c>
      <c r="N82">
        <v>4</v>
      </c>
      <c r="O82">
        <f t="shared" si="3"/>
        <v>90.5</v>
      </c>
      <c r="P82" s="8">
        <f t="shared" si="2"/>
        <v>283.30819027379005</v>
      </c>
    </row>
    <row r="83" spans="1:16">
      <c r="A83" s="7" t="s">
        <v>129</v>
      </c>
      <c r="C83">
        <v>1</v>
      </c>
      <c r="M83">
        <v>1</v>
      </c>
      <c r="N83">
        <v>1</v>
      </c>
      <c r="O83">
        <f t="shared" si="3"/>
        <v>91.5</v>
      </c>
      <c r="P83" s="8">
        <f t="shared" si="2"/>
        <v>283.61078787029896</v>
      </c>
    </row>
    <row r="84" spans="1:16">
      <c r="A84" s="7" t="s">
        <v>130</v>
      </c>
      <c r="B84">
        <v>2</v>
      </c>
      <c r="M84">
        <v>2</v>
      </c>
      <c r="N84">
        <v>2</v>
      </c>
      <c r="O84">
        <f t="shared" si="3"/>
        <v>92.5</v>
      </c>
      <c r="P84" s="8">
        <f t="shared" si="2"/>
        <v>283.82699487342319</v>
      </c>
    </row>
    <row r="85" spans="1:16">
      <c r="A85" s="7" t="s">
        <v>131</v>
      </c>
      <c r="C85">
        <v>1</v>
      </c>
      <c r="M85">
        <v>1</v>
      </c>
      <c r="N85">
        <v>1</v>
      </c>
      <c r="O85">
        <v>95.5</v>
      </c>
      <c r="P85" s="8">
        <f t="shared" si="2"/>
        <v>283.95674542441515</v>
      </c>
    </row>
    <row r="86" spans="1:16">
      <c r="A86" s="7" t="s">
        <v>132</v>
      </c>
      <c r="B86">
        <v>2</v>
      </c>
      <c r="M86">
        <v>2</v>
      </c>
      <c r="N86">
        <v>2</v>
      </c>
      <c r="O86">
        <v>99.5</v>
      </c>
      <c r="P86" s="8">
        <f t="shared" si="2"/>
        <v>282.91929425805574</v>
      </c>
    </row>
    <row r="87" spans="1:16">
      <c r="A87" s="7" t="s">
        <v>133</v>
      </c>
      <c r="B87">
        <v>1</v>
      </c>
      <c r="M87">
        <v>1</v>
      </c>
      <c r="N87">
        <v>1</v>
      </c>
      <c r="O87">
        <v>101.5</v>
      </c>
      <c r="P87" s="8">
        <f t="shared" si="2"/>
        <v>281.88310706613549</v>
      </c>
    </row>
    <row r="88" spans="1:16">
      <c r="A88" s="7" t="s">
        <v>134</v>
      </c>
      <c r="C88">
        <v>1</v>
      </c>
      <c r="M88">
        <v>1</v>
      </c>
      <c r="N88">
        <v>1</v>
      </c>
      <c r="O88">
        <f t="shared" si="3"/>
        <v>102.5</v>
      </c>
      <c r="P88" s="8">
        <f t="shared" si="2"/>
        <v>281.236131522606</v>
      </c>
    </row>
    <row r="89" spans="1:16">
      <c r="A89" s="7" t="s">
        <v>135</v>
      </c>
      <c r="B89">
        <v>1</v>
      </c>
      <c r="M89">
        <v>1</v>
      </c>
      <c r="N89">
        <v>1</v>
      </c>
      <c r="O89">
        <f t="shared" si="3"/>
        <v>103.5</v>
      </c>
      <c r="P89" s="8">
        <f t="shared" si="2"/>
        <v>280.50348872901913</v>
      </c>
    </row>
    <row r="90" spans="1:16">
      <c r="A90" s="7" t="s">
        <v>136</v>
      </c>
      <c r="B90">
        <v>2</v>
      </c>
      <c r="M90">
        <v>2</v>
      </c>
      <c r="N90">
        <v>2</v>
      </c>
      <c r="O90">
        <f t="shared" si="3"/>
        <v>104.5</v>
      </c>
      <c r="P90" s="8">
        <f t="shared" si="2"/>
        <v>279.68540185546709</v>
      </c>
    </row>
    <row r="91" spans="1:16">
      <c r="A91" s="7" t="s">
        <v>137</v>
      </c>
      <c r="B91">
        <v>1</v>
      </c>
      <c r="M91">
        <v>1</v>
      </c>
      <c r="N91">
        <v>1</v>
      </c>
      <c r="O91">
        <f t="shared" si="3"/>
        <v>105.5</v>
      </c>
      <c r="P91" s="8">
        <f t="shared" si="2"/>
        <v>278.78212009913659</v>
      </c>
    </row>
    <row r="92" spans="1:16">
      <c r="A92" s="7" t="s">
        <v>138</v>
      </c>
      <c r="B92">
        <v>1</v>
      </c>
      <c r="M92">
        <v>1</v>
      </c>
      <c r="N92">
        <v>1</v>
      </c>
      <c r="O92">
        <v>107.5</v>
      </c>
      <c r="P92" s="8">
        <f t="shared" si="2"/>
        <v>276.72109839900679</v>
      </c>
    </row>
    <row r="93" spans="1:16">
      <c r="A93" s="7" t="s">
        <v>139</v>
      </c>
      <c r="B93">
        <v>1</v>
      </c>
      <c r="C93">
        <v>2</v>
      </c>
      <c r="M93">
        <v>3</v>
      </c>
      <c r="N93">
        <v>3</v>
      </c>
      <c r="O93">
        <f t="shared" si="3"/>
        <v>108.5</v>
      </c>
      <c r="P93" s="8">
        <f t="shared" si="2"/>
        <v>275.56398626238303</v>
      </c>
    </row>
    <row r="94" spans="1:16">
      <c r="A94" s="7" t="s">
        <v>140</v>
      </c>
      <c r="B94">
        <v>2</v>
      </c>
      <c r="M94">
        <v>2</v>
      </c>
      <c r="N94">
        <v>2</v>
      </c>
      <c r="O94">
        <f t="shared" si="3"/>
        <v>109.5</v>
      </c>
      <c r="P94" s="8">
        <f t="shared" si="2"/>
        <v>274.32293466609542</v>
      </c>
    </row>
    <row r="95" spans="1:16">
      <c r="A95" s="7" t="s">
        <v>141</v>
      </c>
      <c r="C95">
        <v>1</v>
      </c>
      <c r="M95">
        <v>1</v>
      </c>
      <c r="N95">
        <v>1</v>
      </c>
      <c r="O95">
        <f t="shared" si="3"/>
        <v>110.5</v>
      </c>
      <c r="P95" s="8">
        <f t="shared" si="2"/>
        <v>272.99832164648257</v>
      </c>
    </row>
    <row r="96" spans="1:16">
      <c r="A96" s="7" t="s">
        <v>142</v>
      </c>
      <c r="C96">
        <v>2</v>
      </c>
      <c r="M96">
        <v>2</v>
      </c>
      <c r="N96">
        <v>2</v>
      </c>
      <c r="O96">
        <f t="shared" si="3"/>
        <v>111.5</v>
      </c>
      <c r="P96" s="8">
        <f t="shared" si="2"/>
        <v>271.59055069350211</v>
      </c>
    </row>
    <row r="97" spans="1:16">
      <c r="A97" s="7" t="s">
        <v>143</v>
      </c>
      <c r="B97">
        <v>1</v>
      </c>
      <c r="M97">
        <v>1</v>
      </c>
      <c r="N97">
        <v>1</v>
      </c>
      <c r="O97">
        <v>113.5</v>
      </c>
      <c r="P97" s="8">
        <f t="shared" si="2"/>
        <v>268.52727547020601</v>
      </c>
    </row>
    <row r="98" spans="1:16">
      <c r="A98" s="7" t="s">
        <v>144</v>
      </c>
      <c r="C98">
        <v>1</v>
      </c>
      <c r="M98">
        <v>1</v>
      </c>
      <c r="N98">
        <v>1</v>
      </c>
      <c r="O98">
        <f t="shared" si="3"/>
        <v>114.5</v>
      </c>
      <c r="P98" s="8">
        <f t="shared" si="2"/>
        <v>266.87270430319802</v>
      </c>
    </row>
    <row r="99" spans="1:16">
      <c r="A99" s="7" t="s">
        <v>145</v>
      </c>
      <c r="C99">
        <v>1</v>
      </c>
      <c r="M99">
        <v>1</v>
      </c>
      <c r="N99">
        <v>1</v>
      </c>
      <c r="O99">
        <f t="shared" si="3"/>
        <v>115.5</v>
      </c>
      <c r="P99" s="8">
        <f t="shared" si="2"/>
        <v>265.13684112520531</v>
      </c>
    </row>
    <row r="100" spans="1:16">
      <c r="A100" s="7" t="s">
        <v>146</v>
      </c>
      <c r="B100">
        <v>1</v>
      </c>
      <c r="M100">
        <v>1</v>
      </c>
      <c r="N100">
        <v>1</v>
      </c>
      <c r="O100">
        <v>117.5</v>
      </c>
      <c r="P100" s="8">
        <f t="shared" si="2"/>
        <v>261.42337838049303</v>
      </c>
    </row>
    <row r="101" spans="1:16">
      <c r="A101" s="7" t="s">
        <v>147</v>
      </c>
      <c r="D101">
        <v>1</v>
      </c>
      <c r="M101">
        <v>1</v>
      </c>
      <c r="N101">
        <v>1</v>
      </c>
      <c r="O101">
        <f t="shared" si="3"/>
        <v>118.5</v>
      </c>
      <c r="P101" s="8">
        <f t="shared" si="2"/>
        <v>259.44690997049867</v>
      </c>
    </row>
    <row r="102" spans="1:16">
      <c r="A102" s="7" t="s">
        <v>148</v>
      </c>
      <c r="B102">
        <v>3</v>
      </c>
      <c r="M102">
        <v>3</v>
      </c>
      <c r="N102">
        <v>3</v>
      </c>
      <c r="O102">
        <f t="shared" si="3"/>
        <v>119.5</v>
      </c>
      <c r="P102" s="8">
        <f t="shared" si="2"/>
        <v>257.39141151840863</v>
      </c>
    </row>
    <row r="103" spans="1:16">
      <c r="A103" s="7" t="s">
        <v>149</v>
      </c>
      <c r="B103">
        <v>2</v>
      </c>
      <c r="C103">
        <v>1</v>
      </c>
      <c r="M103">
        <v>3</v>
      </c>
      <c r="N103">
        <v>3</v>
      </c>
      <c r="O103">
        <v>122.5</v>
      </c>
      <c r="P103" s="8">
        <f t="shared" si="2"/>
        <v>250.75711637193524</v>
      </c>
    </row>
    <row r="104" spans="1:16">
      <c r="A104" s="7" t="s">
        <v>150</v>
      </c>
      <c r="C104">
        <v>2</v>
      </c>
      <c r="M104">
        <v>2</v>
      </c>
      <c r="N104">
        <v>2</v>
      </c>
      <c r="O104">
        <f t="shared" si="3"/>
        <v>123.5</v>
      </c>
      <c r="P104" s="8">
        <f t="shared" si="2"/>
        <v>248.39199682758843</v>
      </c>
    </row>
    <row r="105" spans="1:16">
      <c r="A105" s="7" t="s">
        <v>151</v>
      </c>
      <c r="C105">
        <v>1</v>
      </c>
      <c r="M105">
        <v>1</v>
      </c>
      <c r="N105">
        <v>1</v>
      </c>
      <c r="O105">
        <v>125.5</v>
      </c>
      <c r="P105" s="8">
        <f t="shared" si="2"/>
        <v>243.43551339939989</v>
      </c>
    </row>
    <row r="106" spans="1:16">
      <c r="A106" s="7" t="s">
        <v>152</v>
      </c>
      <c r="C106">
        <v>1</v>
      </c>
      <c r="M106">
        <v>1</v>
      </c>
      <c r="N106">
        <v>1</v>
      </c>
      <c r="O106">
        <f t="shared" si="3"/>
        <v>126.5</v>
      </c>
      <c r="P106" s="8">
        <f t="shared" si="2"/>
        <v>240.84565930842501</v>
      </c>
    </row>
    <row r="107" spans="1:16">
      <c r="A107" s="7" t="s">
        <v>153</v>
      </c>
      <c r="C107">
        <v>2</v>
      </c>
      <c r="M107">
        <v>2</v>
      </c>
      <c r="N107">
        <v>2</v>
      </c>
      <c r="O107">
        <f t="shared" si="3"/>
        <v>127.5</v>
      </c>
      <c r="P107" s="8">
        <f t="shared" si="2"/>
        <v>238.1824412965004</v>
      </c>
    </row>
    <row r="108" spans="1:16">
      <c r="A108" s="7" t="s">
        <v>154</v>
      </c>
      <c r="C108">
        <v>1</v>
      </c>
      <c r="D108">
        <v>2</v>
      </c>
      <c r="M108">
        <v>3</v>
      </c>
      <c r="N108">
        <v>3</v>
      </c>
      <c r="O108">
        <f t="shared" si="3"/>
        <v>128.5</v>
      </c>
      <c r="P108" s="8">
        <f t="shared" si="2"/>
        <v>235.44667060563185</v>
      </c>
    </row>
    <row r="109" spans="1:16">
      <c r="A109" s="7" t="s">
        <v>155</v>
      </c>
      <c r="D109">
        <v>1</v>
      </c>
      <c r="M109">
        <v>1</v>
      </c>
      <c r="N109">
        <v>1</v>
      </c>
      <c r="O109">
        <f t="shared" si="3"/>
        <v>129.5</v>
      </c>
      <c r="P109" s="8">
        <f t="shared" si="2"/>
        <v>232.63918057807365</v>
      </c>
    </row>
    <row r="110" spans="1:16">
      <c r="A110" s="7" t="s">
        <v>156</v>
      </c>
      <c r="C110">
        <v>2</v>
      </c>
      <c r="M110">
        <v>2</v>
      </c>
      <c r="N110">
        <v>2</v>
      </c>
      <c r="O110">
        <v>132.5</v>
      </c>
      <c r="P110" s="8">
        <f t="shared" si="2"/>
        <v>223.79505402430905</v>
      </c>
    </row>
    <row r="111" spans="1:16">
      <c r="A111" s="7" t="s">
        <v>157</v>
      </c>
      <c r="C111">
        <v>1</v>
      </c>
      <c r="M111">
        <v>1</v>
      </c>
      <c r="N111">
        <v>1</v>
      </c>
      <c r="O111">
        <f t="shared" si="3"/>
        <v>133.5</v>
      </c>
      <c r="P111" s="8">
        <f t="shared" si="2"/>
        <v>220.70945305377975</v>
      </c>
    </row>
    <row r="112" spans="1:16">
      <c r="A112" s="7" t="s">
        <v>158</v>
      </c>
      <c r="C112">
        <v>2</v>
      </c>
      <c r="M112">
        <v>2</v>
      </c>
      <c r="N112">
        <v>2</v>
      </c>
      <c r="O112">
        <f t="shared" si="3"/>
        <v>134.5</v>
      </c>
      <c r="P112" s="8">
        <f t="shared" si="2"/>
        <v>217.55662184578975</v>
      </c>
    </row>
    <row r="113" spans="1:16">
      <c r="A113" s="7" t="s">
        <v>159</v>
      </c>
      <c r="B113">
        <v>2</v>
      </c>
      <c r="M113">
        <v>2</v>
      </c>
      <c r="N113">
        <v>2</v>
      </c>
      <c r="O113">
        <f t="shared" si="3"/>
        <v>135.5</v>
      </c>
      <c r="P113" s="8">
        <f t="shared" si="2"/>
        <v>214.33752078326728</v>
      </c>
    </row>
    <row r="114" spans="1:16">
      <c r="A114" s="7" t="s">
        <v>160</v>
      </c>
      <c r="B114">
        <v>1</v>
      </c>
      <c r="M114">
        <v>1</v>
      </c>
      <c r="N114">
        <v>1</v>
      </c>
      <c r="O114">
        <v>137.5</v>
      </c>
      <c r="P114" s="8">
        <f t="shared" si="2"/>
        <v>207.70445125984443</v>
      </c>
    </row>
    <row r="115" spans="1:16">
      <c r="A115" s="7" t="s">
        <v>161</v>
      </c>
      <c r="B115">
        <v>2</v>
      </c>
      <c r="M115">
        <v>2</v>
      </c>
      <c r="N115">
        <v>2</v>
      </c>
      <c r="O115">
        <f t="shared" si="3"/>
        <v>138.5</v>
      </c>
      <c r="P115" s="8">
        <f t="shared" si="2"/>
        <v>204.2925032961769</v>
      </c>
    </row>
    <row r="116" spans="1:16">
      <c r="A116" s="7" t="s">
        <v>162</v>
      </c>
      <c r="C116">
        <v>2</v>
      </c>
      <c r="M116">
        <v>2</v>
      </c>
      <c r="N116">
        <v>2</v>
      </c>
      <c r="O116">
        <f t="shared" si="3"/>
        <v>139.5</v>
      </c>
      <c r="P116" s="8">
        <f t="shared" si="2"/>
        <v>200.8183258569795</v>
      </c>
    </row>
    <row r="117" spans="1:16">
      <c r="A117" s="7" t="s">
        <v>163</v>
      </c>
      <c r="D117">
        <v>1</v>
      </c>
      <c r="M117">
        <v>1</v>
      </c>
      <c r="N117">
        <v>1</v>
      </c>
      <c r="O117">
        <v>141.5</v>
      </c>
      <c r="P117" s="8">
        <f t="shared" si="2"/>
        <v>193.6875342577496</v>
      </c>
    </row>
    <row r="118" spans="1:16">
      <c r="A118" s="7" t="s">
        <v>164</v>
      </c>
      <c r="C118">
        <v>2</v>
      </c>
      <c r="M118">
        <v>2</v>
      </c>
      <c r="N118">
        <v>2</v>
      </c>
      <c r="O118">
        <v>143.5</v>
      </c>
      <c r="P118" s="8">
        <f t="shared" si="2"/>
        <v>186.32076423330406</v>
      </c>
    </row>
    <row r="119" spans="1:16">
      <c r="A119" s="7" t="s">
        <v>165</v>
      </c>
      <c r="B119">
        <v>2</v>
      </c>
      <c r="C119">
        <v>1</v>
      </c>
      <c r="M119">
        <v>3</v>
      </c>
      <c r="N119">
        <v>3</v>
      </c>
      <c r="O119">
        <f t="shared" si="3"/>
        <v>144.5</v>
      </c>
      <c r="P119" s="8">
        <f t="shared" si="2"/>
        <v>182.5516811509772</v>
      </c>
    </row>
    <row r="120" spans="1:16">
      <c r="A120" s="7" t="s">
        <v>166</v>
      </c>
      <c r="C120">
        <v>1</v>
      </c>
      <c r="M120">
        <v>1</v>
      </c>
      <c r="N120">
        <v>1</v>
      </c>
      <c r="O120">
        <f t="shared" si="3"/>
        <v>145.5</v>
      </c>
      <c r="P120" s="8">
        <f t="shared" si="2"/>
        <v>178.72699105815383</v>
      </c>
    </row>
    <row r="121" spans="1:16">
      <c r="A121" s="7" t="s">
        <v>167</v>
      </c>
      <c r="B121">
        <v>2</v>
      </c>
      <c r="C121">
        <v>1</v>
      </c>
      <c r="D121">
        <v>2</v>
      </c>
      <c r="M121">
        <v>5</v>
      </c>
      <c r="N121">
        <v>5</v>
      </c>
      <c r="O121">
        <v>147.5</v>
      </c>
      <c r="P121" s="8">
        <f t="shared" si="2"/>
        <v>170.91546657518168</v>
      </c>
    </row>
    <row r="122" spans="1:16">
      <c r="A122" s="7" t="s">
        <v>168</v>
      </c>
      <c r="C122">
        <v>2</v>
      </c>
      <c r="M122">
        <v>2</v>
      </c>
      <c r="N122">
        <v>2</v>
      </c>
      <c r="O122">
        <f t="shared" si="3"/>
        <v>148.5</v>
      </c>
      <c r="P122" s="8">
        <f t="shared" si="2"/>
        <v>166.93101165106239</v>
      </c>
    </row>
    <row r="123" spans="1:16">
      <c r="A123" s="7" t="s">
        <v>169</v>
      </c>
      <c r="C123">
        <v>2</v>
      </c>
      <c r="M123">
        <v>2</v>
      </c>
      <c r="N123">
        <v>2</v>
      </c>
      <c r="O123">
        <f t="shared" si="3"/>
        <v>149.5</v>
      </c>
      <c r="P123" s="8">
        <f t="shared" si="2"/>
        <v>162.89570792369705</v>
      </c>
    </row>
    <row r="124" spans="1:16">
      <c r="A124" s="7" t="s">
        <v>170</v>
      </c>
      <c r="B124">
        <v>2</v>
      </c>
      <c r="C124">
        <v>2</v>
      </c>
      <c r="M124">
        <v>4</v>
      </c>
      <c r="N124">
        <v>4</v>
      </c>
      <c r="O124">
        <f t="shared" si="3"/>
        <v>150.5</v>
      </c>
      <c r="P124" s="8">
        <f t="shared" si="2"/>
        <v>158.81078458569212</v>
      </c>
    </row>
    <row r="125" spans="1:16">
      <c r="A125" s="7" t="s">
        <v>171</v>
      </c>
      <c r="C125">
        <v>3</v>
      </c>
      <c r="M125">
        <v>3</v>
      </c>
      <c r="N125">
        <v>3</v>
      </c>
      <c r="O125">
        <f t="shared" si="3"/>
        <v>151.5</v>
      </c>
      <c r="P125" s="8">
        <f t="shared" si="2"/>
        <v>154.67748594426774</v>
      </c>
    </row>
    <row r="126" spans="1:16">
      <c r="A126" s="7" t="s">
        <v>172</v>
      </c>
      <c r="D126">
        <v>5</v>
      </c>
      <c r="M126">
        <v>5</v>
      </c>
      <c r="N126">
        <v>5</v>
      </c>
      <c r="O126">
        <f t="shared" si="3"/>
        <v>152.5</v>
      </c>
      <c r="P126" s="8">
        <f t="shared" si="2"/>
        <v>150.4970710422302</v>
      </c>
    </row>
    <row r="127" spans="1:16">
      <c r="A127" s="7" t="s">
        <v>173</v>
      </c>
      <c r="B127">
        <v>2</v>
      </c>
      <c r="C127">
        <v>8</v>
      </c>
      <c r="M127">
        <v>10</v>
      </c>
      <c r="N127">
        <v>10</v>
      </c>
      <c r="O127">
        <f t="shared" si="3"/>
        <v>153.5</v>
      </c>
      <c r="P127" s="8">
        <f t="shared" si="2"/>
        <v>146.27081327445543</v>
      </c>
    </row>
    <row r="128" spans="1:16">
      <c r="A128" s="7" t="s">
        <v>174</v>
      </c>
      <c r="B128">
        <v>1</v>
      </c>
      <c r="C128">
        <v>2</v>
      </c>
      <c r="D128">
        <v>2</v>
      </c>
      <c r="E128">
        <v>2</v>
      </c>
      <c r="M128">
        <v>7</v>
      </c>
      <c r="N128">
        <v>7</v>
      </c>
      <c r="O128">
        <f t="shared" si="3"/>
        <v>154.5</v>
      </c>
      <c r="P128" s="8">
        <f t="shared" si="2"/>
        <v>141.99999999999997</v>
      </c>
    </row>
    <row r="129" spans="1:16">
      <c r="A129" s="7" t="s">
        <v>175</v>
      </c>
      <c r="C129">
        <v>1</v>
      </c>
      <c r="M129">
        <v>1</v>
      </c>
      <c r="N129">
        <v>1</v>
      </c>
      <c r="O129">
        <f t="shared" si="3"/>
        <v>155.5</v>
      </c>
      <c r="P129" s="8">
        <f t="shared" si="2"/>
        <v>137.68593214995977</v>
      </c>
    </row>
    <row r="130" spans="1:16">
      <c r="A130" s="7" t="s">
        <v>176</v>
      </c>
      <c r="C130">
        <v>3</v>
      </c>
      <c r="D130">
        <v>1</v>
      </c>
      <c r="M130">
        <v>4</v>
      </c>
      <c r="N130">
        <v>4</v>
      </c>
      <c r="O130">
        <f t="shared" si="3"/>
        <v>156.5</v>
      </c>
      <c r="P130" s="8">
        <f t="shared" si="2"/>
        <v>133.32992383119296</v>
      </c>
    </row>
    <row r="131" spans="1:16">
      <c r="A131" s="7" t="s">
        <v>177</v>
      </c>
      <c r="D131">
        <v>1</v>
      </c>
      <c r="M131">
        <v>1</v>
      </c>
      <c r="N131">
        <v>1</v>
      </c>
      <c r="O131">
        <f t="shared" si="3"/>
        <v>157.5</v>
      </c>
      <c r="P131" s="8">
        <f t="shared" si="2"/>
        <v>128.93330192603131</v>
      </c>
    </row>
    <row r="132" spans="1:16">
      <c r="A132" s="7" t="s">
        <v>178</v>
      </c>
      <c r="C132">
        <v>4</v>
      </c>
      <c r="D132">
        <v>1</v>
      </c>
      <c r="M132">
        <v>5</v>
      </c>
      <c r="N132">
        <v>5</v>
      </c>
      <c r="O132">
        <f t="shared" si="3"/>
        <v>158.5</v>
      </c>
      <c r="P132" s="8">
        <f t="shared" si="2"/>
        <v>124.49740568809796</v>
      </c>
    </row>
    <row r="133" spans="1:16">
      <c r="A133" s="7" t="s">
        <v>179</v>
      </c>
      <c r="C133">
        <v>4</v>
      </c>
      <c r="D133">
        <v>1</v>
      </c>
      <c r="M133">
        <v>5</v>
      </c>
      <c r="N133">
        <v>5</v>
      </c>
      <c r="O133">
        <f t="shared" si="3"/>
        <v>159.5</v>
      </c>
      <c r="P133" s="8">
        <f t="shared" ref="P133:P196" si="4">$P$3*ABS(SIN(RADIANS($G$1-O133)))</f>
        <v>120.02358633435865</v>
      </c>
    </row>
    <row r="134" spans="1:16">
      <c r="A134" s="7" t="s">
        <v>180</v>
      </c>
      <c r="B134">
        <v>1</v>
      </c>
      <c r="C134">
        <v>4</v>
      </c>
      <c r="D134">
        <v>1</v>
      </c>
      <c r="E134">
        <v>2</v>
      </c>
      <c r="M134">
        <v>8</v>
      </c>
      <c r="N134">
        <v>8</v>
      </c>
      <c r="O134">
        <f t="shared" si="3"/>
        <v>160.5</v>
      </c>
      <c r="P134" s="8">
        <f t="shared" si="4"/>
        <v>115.51320663352732</v>
      </c>
    </row>
    <row r="135" spans="1:16">
      <c r="A135" s="7" t="s">
        <v>181</v>
      </c>
      <c r="B135">
        <v>1</v>
      </c>
      <c r="C135">
        <v>4</v>
      </c>
      <c r="D135">
        <v>3</v>
      </c>
      <c r="E135">
        <v>1</v>
      </c>
      <c r="M135">
        <v>9</v>
      </c>
      <c r="N135">
        <v>9</v>
      </c>
      <c r="O135">
        <f t="shared" si="3"/>
        <v>161.5</v>
      </c>
      <c r="P135" s="8">
        <f t="shared" si="4"/>
        <v>110.96764049095376</v>
      </c>
    </row>
    <row r="136" spans="1:16">
      <c r="A136" s="7" t="s">
        <v>182</v>
      </c>
      <c r="C136">
        <v>5</v>
      </c>
      <c r="D136">
        <v>3</v>
      </c>
      <c r="M136">
        <v>8</v>
      </c>
      <c r="N136">
        <v>8</v>
      </c>
      <c r="O136">
        <f t="shared" si="3"/>
        <v>162.5</v>
      </c>
      <c r="P136" s="8">
        <f t="shared" si="4"/>
        <v>106.38827253011908</v>
      </c>
    </row>
    <row r="137" spans="1:16">
      <c r="A137" s="7" t="s">
        <v>183</v>
      </c>
      <c r="B137">
        <v>2</v>
      </c>
      <c r="C137">
        <v>2</v>
      </c>
      <c r="D137">
        <v>3</v>
      </c>
      <c r="E137">
        <v>1</v>
      </c>
      <c r="M137">
        <v>8</v>
      </c>
      <c r="N137">
        <v>8</v>
      </c>
      <c r="O137">
        <f t="shared" ref="O137:O200" si="5">O136+1</f>
        <v>163.5</v>
      </c>
      <c r="P137" s="8">
        <f t="shared" si="4"/>
        <v>101.77649767086525</v>
      </c>
    </row>
    <row r="138" spans="1:16">
      <c r="A138" s="7" t="s">
        <v>184</v>
      </c>
      <c r="B138">
        <v>1</v>
      </c>
      <c r="C138">
        <v>1</v>
      </c>
      <c r="D138">
        <v>1</v>
      </c>
      <c r="E138">
        <v>3</v>
      </c>
      <c r="M138">
        <v>6</v>
      </c>
      <c r="N138">
        <v>6</v>
      </c>
      <c r="O138">
        <f t="shared" si="5"/>
        <v>164.5</v>
      </c>
      <c r="P138" s="8">
        <f t="shared" si="4"/>
        <v>97.13372070448996</v>
      </c>
    </row>
    <row r="139" spans="1:16">
      <c r="A139" s="7" t="s">
        <v>185</v>
      </c>
      <c r="C139">
        <v>4</v>
      </c>
      <c r="D139">
        <v>6</v>
      </c>
      <c r="G139">
        <v>1</v>
      </c>
      <c r="M139">
        <v>11</v>
      </c>
      <c r="N139">
        <v>11</v>
      </c>
      <c r="O139">
        <f t="shared" si="5"/>
        <v>165.5</v>
      </c>
      <c r="P139" s="8">
        <f t="shared" si="4"/>
        <v>92.461355865832473</v>
      </c>
    </row>
    <row r="140" spans="1:16">
      <c r="A140" s="7" t="s">
        <v>186</v>
      </c>
      <c r="C140">
        <v>2</v>
      </c>
      <c r="D140">
        <v>1</v>
      </c>
      <c r="E140">
        <v>3</v>
      </c>
      <c r="M140">
        <v>6</v>
      </c>
      <c r="N140">
        <v>6</v>
      </c>
      <c r="O140">
        <f t="shared" si="5"/>
        <v>166.5</v>
      </c>
      <c r="P140" s="8">
        <f t="shared" si="4"/>
        <v>87.760826402485094</v>
      </c>
    </row>
    <row r="141" spans="1:16">
      <c r="A141" s="7" t="s">
        <v>187</v>
      </c>
      <c r="B141">
        <v>2</v>
      </c>
      <c r="C141">
        <v>4</v>
      </c>
      <c r="D141">
        <v>2</v>
      </c>
      <c r="E141">
        <v>1</v>
      </c>
      <c r="F141">
        <v>2</v>
      </c>
      <c r="M141">
        <v>11</v>
      </c>
      <c r="N141">
        <v>11</v>
      </c>
      <c r="O141">
        <f t="shared" si="5"/>
        <v>167.5</v>
      </c>
      <c r="P141" s="8">
        <f t="shared" si="4"/>
        <v>83.033564141257202</v>
      </c>
    </row>
    <row r="142" spans="1:16">
      <c r="A142" s="7" t="s">
        <v>188</v>
      </c>
      <c r="C142">
        <v>6</v>
      </c>
      <c r="D142">
        <v>1</v>
      </c>
      <c r="E142">
        <v>1</v>
      </c>
      <c r="F142">
        <v>4</v>
      </c>
      <c r="M142">
        <v>12</v>
      </c>
      <c r="N142">
        <v>12</v>
      </c>
      <c r="O142">
        <f t="shared" si="5"/>
        <v>168.5</v>
      </c>
      <c r="P142" s="8">
        <f t="shared" si="4"/>
        <v>78.281009052027784</v>
      </c>
    </row>
    <row r="143" spans="1:16">
      <c r="A143" s="7" t="s">
        <v>189</v>
      </c>
      <c r="C143">
        <v>1</v>
      </c>
      <c r="D143">
        <v>4</v>
      </c>
      <c r="E143">
        <v>1</v>
      </c>
      <c r="F143">
        <v>5</v>
      </c>
      <c r="M143">
        <v>11</v>
      </c>
      <c r="N143">
        <v>11</v>
      </c>
      <c r="O143">
        <f t="shared" si="5"/>
        <v>169.5</v>
      </c>
      <c r="P143" s="8">
        <f t="shared" si="4"/>
        <v>73.504608809115965</v>
      </c>
    </row>
    <row r="144" spans="1:16">
      <c r="A144" s="7" t="s">
        <v>190</v>
      </c>
      <c r="B144">
        <v>1</v>
      </c>
      <c r="C144">
        <v>5</v>
      </c>
      <c r="D144">
        <v>4</v>
      </c>
      <c r="E144">
        <v>3</v>
      </c>
      <c r="F144">
        <v>6</v>
      </c>
      <c r="G144">
        <v>7</v>
      </c>
      <c r="M144">
        <v>26</v>
      </c>
      <c r="N144">
        <v>26</v>
      </c>
      <c r="O144">
        <f t="shared" si="5"/>
        <v>170.5</v>
      </c>
      <c r="P144" s="8">
        <f t="shared" si="4"/>
        <v>68.705818350305634</v>
      </c>
    </row>
    <row r="145" spans="1:16">
      <c r="A145" s="7" t="s">
        <v>191</v>
      </c>
      <c r="D145">
        <v>6</v>
      </c>
      <c r="E145">
        <v>3</v>
      </c>
      <c r="F145">
        <v>6</v>
      </c>
      <c r="I145">
        <v>2</v>
      </c>
      <c r="M145">
        <v>17</v>
      </c>
      <c r="N145">
        <v>17</v>
      </c>
      <c r="O145">
        <f t="shared" si="5"/>
        <v>171.5</v>
      </c>
      <c r="P145" s="8">
        <f t="shared" si="4"/>
        <v>63.886099433657719</v>
      </c>
    </row>
    <row r="146" spans="1:16">
      <c r="A146" s="7" t="s">
        <v>192</v>
      </c>
      <c r="B146">
        <v>1</v>
      </c>
      <c r="C146">
        <v>1</v>
      </c>
      <c r="D146">
        <v>8</v>
      </c>
      <c r="E146">
        <v>10</v>
      </c>
      <c r="F146">
        <v>5</v>
      </c>
      <c r="G146">
        <v>3</v>
      </c>
      <c r="H146">
        <v>2</v>
      </c>
      <c r="I146">
        <v>1</v>
      </c>
      <c r="M146">
        <v>31</v>
      </c>
      <c r="N146">
        <v>31</v>
      </c>
      <c r="O146">
        <f t="shared" si="5"/>
        <v>172.5</v>
      </c>
      <c r="P146" s="8">
        <f t="shared" si="4"/>
        <v>59.046920192243647</v>
      </c>
    </row>
    <row r="147" spans="1:16">
      <c r="A147" s="7" t="s">
        <v>193</v>
      </c>
      <c r="C147">
        <v>1</v>
      </c>
      <c r="D147">
        <v>2</v>
      </c>
      <c r="E147">
        <v>7</v>
      </c>
      <c r="F147">
        <v>5</v>
      </c>
      <c r="G147">
        <v>4</v>
      </c>
      <c r="H147">
        <v>1</v>
      </c>
      <c r="I147">
        <v>1</v>
      </c>
      <c r="M147">
        <v>21</v>
      </c>
      <c r="N147">
        <v>21</v>
      </c>
      <c r="O147">
        <f t="shared" si="5"/>
        <v>173.5</v>
      </c>
      <c r="P147" s="8">
        <f t="shared" si="4"/>
        <v>54.18975468693877</v>
      </c>
    </row>
    <row r="148" spans="1:16">
      <c r="A148" s="7" t="s">
        <v>194</v>
      </c>
      <c r="C148">
        <v>1</v>
      </c>
      <c r="D148">
        <v>6</v>
      </c>
      <c r="E148">
        <v>5</v>
      </c>
      <c r="F148">
        <v>6</v>
      </c>
      <c r="G148">
        <v>2</v>
      </c>
      <c r="H148">
        <v>4</v>
      </c>
      <c r="I148">
        <v>3</v>
      </c>
      <c r="M148">
        <v>27</v>
      </c>
      <c r="N148">
        <v>27</v>
      </c>
      <c r="O148">
        <f t="shared" si="5"/>
        <v>174.5</v>
      </c>
      <c r="P148" s="8">
        <f t="shared" si="4"/>
        <v>49.3160824574082</v>
      </c>
    </row>
    <row r="149" spans="1:16">
      <c r="A149" s="7" t="s">
        <v>195</v>
      </c>
      <c r="C149">
        <v>2</v>
      </c>
      <c r="D149">
        <v>4</v>
      </c>
      <c r="E149">
        <v>1</v>
      </c>
      <c r="F149">
        <v>19</v>
      </c>
      <c r="G149">
        <v>18</v>
      </c>
      <c r="H149">
        <v>6</v>
      </c>
      <c r="I149">
        <v>6</v>
      </c>
      <c r="J149">
        <v>1</v>
      </c>
      <c r="M149">
        <v>57</v>
      </c>
      <c r="N149">
        <v>57</v>
      </c>
      <c r="O149">
        <f t="shared" si="5"/>
        <v>175.5</v>
      </c>
      <c r="P149" s="8">
        <f t="shared" si="4"/>
        <v>44.427388071425597</v>
      </c>
    </row>
    <row r="150" spans="1:16">
      <c r="A150" s="7" t="s">
        <v>196</v>
      </c>
      <c r="C150">
        <v>2</v>
      </c>
      <c r="D150">
        <v>5</v>
      </c>
      <c r="E150">
        <v>6</v>
      </c>
      <c r="F150">
        <v>12</v>
      </c>
      <c r="G150">
        <v>9</v>
      </c>
      <c r="H150">
        <v>12</v>
      </c>
      <c r="I150">
        <v>7</v>
      </c>
      <c r="J150">
        <v>3</v>
      </c>
      <c r="M150">
        <v>56</v>
      </c>
      <c r="N150">
        <v>56</v>
      </c>
      <c r="O150">
        <f t="shared" si="5"/>
        <v>176.5</v>
      </c>
      <c r="P150" s="8">
        <f t="shared" si="4"/>
        <v>39.525160672658551</v>
      </c>
    </row>
    <row r="151" spans="1:16">
      <c r="A151" s="7" t="s">
        <v>197</v>
      </c>
      <c r="C151">
        <v>1</v>
      </c>
      <c r="D151">
        <v>4</v>
      </c>
      <c r="E151">
        <v>6</v>
      </c>
      <c r="F151">
        <v>9</v>
      </c>
      <c r="G151">
        <v>19</v>
      </c>
      <c r="H151">
        <v>14</v>
      </c>
      <c r="I151">
        <v>18</v>
      </c>
      <c r="J151">
        <v>1</v>
      </c>
      <c r="M151">
        <v>72</v>
      </c>
      <c r="N151">
        <v>72</v>
      </c>
      <c r="O151">
        <f t="shared" si="5"/>
        <v>177.5</v>
      </c>
      <c r="P151" s="8">
        <f t="shared" si="4"/>
        <v>34.610893527061904</v>
      </c>
    </row>
    <row r="152" spans="1:16">
      <c r="A152" s="7" t="s">
        <v>198</v>
      </c>
      <c r="C152">
        <v>2</v>
      </c>
      <c r="D152">
        <v>2</v>
      </c>
      <c r="E152">
        <v>12</v>
      </c>
      <c r="F152">
        <v>20</v>
      </c>
      <c r="G152">
        <v>19</v>
      </c>
      <c r="H152">
        <v>14</v>
      </c>
      <c r="I152">
        <v>13</v>
      </c>
      <c r="J152">
        <v>2</v>
      </c>
      <c r="M152">
        <v>84</v>
      </c>
      <c r="N152">
        <v>84</v>
      </c>
      <c r="O152">
        <f t="shared" si="5"/>
        <v>178.5</v>
      </c>
      <c r="P152" s="8">
        <f t="shared" si="4"/>
        <v>29.686083568013661</v>
      </c>
    </row>
    <row r="153" spans="1:16">
      <c r="A153" s="7" t="s">
        <v>199</v>
      </c>
      <c r="C153">
        <v>1</v>
      </c>
      <c r="D153">
        <v>4</v>
      </c>
      <c r="E153">
        <v>7</v>
      </c>
      <c r="F153">
        <v>13</v>
      </c>
      <c r="G153">
        <v>27</v>
      </c>
      <c r="H153">
        <v>19</v>
      </c>
      <c r="I153">
        <v>20</v>
      </c>
      <c r="J153">
        <v>10</v>
      </c>
      <c r="M153">
        <v>101</v>
      </c>
      <c r="N153">
        <v>101</v>
      </c>
      <c r="O153">
        <f t="shared" si="5"/>
        <v>179.5</v>
      </c>
      <c r="P153" s="8">
        <f t="shared" si="4"/>
        <v>24.752230940334925</v>
      </c>
    </row>
    <row r="154" spans="1:16">
      <c r="A154" s="7" t="s">
        <v>200</v>
      </c>
      <c r="B154">
        <v>1</v>
      </c>
      <c r="C154">
        <v>3</v>
      </c>
      <c r="D154">
        <v>5</v>
      </c>
      <c r="E154">
        <v>12</v>
      </c>
      <c r="F154">
        <v>23</v>
      </c>
      <c r="G154">
        <v>24</v>
      </c>
      <c r="H154">
        <v>32</v>
      </c>
      <c r="I154">
        <v>25</v>
      </c>
      <c r="J154">
        <v>14</v>
      </c>
      <c r="K154">
        <v>1</v>
      </c>
      <c r="M154">
        <v>140</v>
      </c>
      <c r="N154">
        <v>140</v>
      </c>
      <c r="O154">
        <f t="shared" si="5"/>
        <v>180.5</v>
      </c>
      <c r="P154" s="8">
        <f t="shared" si="4"/>
        <v>19.810838543331649</v>
      </c>
    </row>
    <row r="155" spans="1:16">
      <c r="A155" s="7" t="s">
        <v>201</v>
      </c>
      <c r="B155">
        <v>1</v>
      </c>
      <c r="C155">
        <v>1</v>
      </c>
      <c r="D155">
        <v>9</v>
      </c>
      <c r="E155">
        <v>7</v>
      </c>
      <c r="F155">
        <v>21</v>
      </c>
      <c r="G155">
        <v>22</v>
      </c>
      <c r="H155">
        <v>28</v>
      </c>
      <c r="I155">
        <v>22</v>
      </c>
      <c r="J155">
        <v>8</v>
      </c>
      <c r="K155">
        <v>1</v>
      </c>
      <c r="M155">
        <v>120</v>
      </c>
      <c r="N155">
        <v>120</v>
      </c>
      <c r="O155">
        <f t="shared" si="5"/>
        <v>181.5</v>
      </c>
      <c r="P155" s="8">
        <f t="shared" si="4"/>
        <v>14.863411572996041</v>
      </c>
    </row>
    <row r="156" spans="1:16">
      <c r="A156" s="7" t="s">
        <v>202</v>
      </c>
      <c r="C156">
        <v>3</v>
      </c>
      <c r="D156">
        <v>2</v>
      </c>
      <c r="E156">
        <v>6</v>
      </c>
      <c r="F156">
        <v>16</v>
      </c>
      <c r="G156">
        <v>32</v>
      </c>
      <c r="H156">
        <v>31</v>
      </c>
      <c r="I156">
        <v>25</v>
      </c>
      <c r="J156">
        <v>25</v>
      </c>
      <c r="M156">
        <v>140</v>
      </c>
      <c r="N156">
        <v>140</v>
      </c>
      <c r="O156">
        <f t="shared" si="5"/>
        <v>182.5</v>
      </c>
      <c r="P156" s="8">
        <f t="shared" si="4"/>
        <v>9.9114570635103245</v>
      </c>
    </row>
    <row r="157" spans="1:16">
      <c r="A157" s="7" t="s">
        <v>203</v>
      </c>
      <c r="D157">
        <v>4</v>
      </c>
      <c r="E157">
        <v>11</v>
      </c>
      <c r="F157">
        <v>25</v>
      </c>
      <c r="G157">
        <v>35</v>
      </c>
      <c r="H157">
        <v>30</v>
      </c>
      <c r="I157">
        <v>30</v>
      </c>
      <c r="J157">
        <v>11</v>
      </c>
      <c r="K157">
        <v>5</v>
      </c>
      <c r="M157">
        <v>151</v>
      </c>
      <c r="N157">
        <v>151</v>
      </c>
      <c r="O157">
        <f t="shared" si="5"/>
        <v>183.5</v>
      </c>
      <c r="P157" s="8">
        <f t="shared" si="4"/>
        <v>4.9564834281884966</v>
      </c>
    </row>
    <row r="158" spans="1:16">
      <c r="A158" s="7" t="s">
        <v>204</v>
      </c>
      <c r="C158">
        <v>1</v>
      </c>
      <c r="D158">
        <v>6</v>
      </c>
      <c r="E158">
        <v>4</v>
      </c>
      <c r="F158">
        <v>20</v>
      </c>
      <c r="G158">
        <v>21</v>
      </c>
      <c r="H158">
        <v>27</v>
      </c>
      <c r="I158">
        <v>15</v>
      </c>
      <c r="J158">
        <v>6</v>
      </c>
      <c r="M158">
        <v>100</v>
      </c>
      <c r="N158">
        <v>100</v>
      </c>
      <c r="O158">
        <f t="shared" si="5"/>
        <v>184.5</v>
      </c>
      <c r="P158" s="8">
        <f t="shared" si="4"/>
        <v>3.4794216119404808E-14</v>
      </c>
    </row>
    <row r="159" spans="1:16">
      <c r="A159" s="7" t="s">
        <v>205</v>
      </c>
      <c r="C159">
        <v>5</v>
      </c>
      <c r="D159">
        <v>2</v>
      </c>
      <c r="E159">
        <v>4</v>
      </c>
      <c r="F159">
        <v>21</v>
      </c>
      <c r="G159">
        <v>32</v>
      </c>
      <c r="H159">
        <v>24</v>
      </c>
      <c r="I159">
        <v>16</v>
      </c>
      <c r="J159">
        <v>3</v>
      </c>
      <c r="M159">
        <v>107</v>
      </c>
      <c r="N159">
        <v>107</v>
      </c>
      <c r="O159">
        <f t="shared" si="5"/>
        <v>185.5</v>
      </c>
      <c r="P159" s="8">
        <f t="shared" si="4"/>
        <v>4.9564834281885526</v>
      </c>
    </row>
    <row r="160" spans="1:16">
      <c r="A160" s="7" t="s">
        <v>206</v>
      </c>
      <c r="B160">
        <v>1</v>
      </c>
      <c r="C160">
        <v>2</v>
      </c>
      <c r="D160">
        <v>2</v>
      </c>
      <c r="E160">
        <v>5</v>
      </c>
      <c r="F160">
        <v>15</v>
      </c>
      <c r="G160">
        <v>19</v>
      </c>
      <c r="H160">
        <v>18</v>
      </c>
      <c r="I160">
        <v>10</v>
      </c>
      <c r="J160">
        <v>4</v>
      </c>
      <c r="M160">
        <v>76</v>
      </c>
      <c r="N160">
        <v>76</v>
      </c>
      <c r="O160">
        <f t="shared" si="5"/>
        <v>186.5</v>
      </c>
      <c r="P160" s="8">
        <f t="shared" si="4"/>
        <v>9.9114570635102552</v>
      </c>
    </row>
    <row r="161" spans="1:16">
      <c r="A161" s="7" t="s">
        <v>207</v>
      </c>
      <c r="C161">
        <v>1</v>
      </c>
      <c r="D161">
        <v>2</v>
      </c>
      <c r="E161">
        <v>10</v>
      </c>
      <c r="F161">
        <v>37</v>
      </c>
      <c r="G161">
        <v>12</v>
      </c>
      <c r="H161">
        <v>13</v>
      </c>
      <c r="I161">
        <v>19</v>
      </c>
      <c r="J161">
        <v>3</v>
      </c>
      <c r="K161">
        <v>2</v>
      </c>
      <c r="M161">
        <v>99</v>
      </c>
      <c r="N161">
        <v>99</v>
      </c>
      <c r="O161">
        <f t="shared" si="5"/>
        <v>187.5</v>
      </c>
      <c r="P161" s="8">
        <f t="shared" si="4"/>
        <v>14.86341157299597</v>
      </c>
    </row>
    <row r="162" spans="1:16">
      <c r="A162" s="7" t="s">
        <v>208</v>
      </c>
      <c r="B162">
        <v>1</v>
      </c>
      <c r="C162">
        <v>1</v>
      </c>
      <c r="D162">
        <v>2</v>
      </c>
      <c r="E162">
        <v>5</v>
      </c>
      <c r="F162">
        <v>14</v>
      </c>
      <c r="G162">
        <v>14</v>
      </c>
      <c r="H162">
        <v>9</v>
      </c>
      <c r="I162">
        <v>4</v>
      </c>
      <c r="J162">
        <v>1</v>
      </c>
      <c r="M162">
        <v>51</v>
      </c>
      <c r="N162">
        <v>51</v>
      </c>
      <c r="O162">
        <f t="shared" si="5"/>
        <v>188.5</v>
      </c>
      <c r="P162" s="8">
        <f t="shared" si="4"/>
        <v>19.810838543331577</v>
      </c>
    </row>
    <row r="163" spans="1:16">
      <c r="A163" s="7" t="s">
        <v>209</v>
      </c>
      <c r="B163">
        <v>2</v>
      </c>
      <c r="C163">
        <v>2</v>
      </c>
      <c r="D163">
        <v>3</v>
      </c>
      <c r="E163">
        <v>5</v>
      </c>
      <c r="F163">
        <v>11</v>
      </c>
      <c r="G163">
        <v>11</v>
      </c>
      <c r="H163">
        <v>4</v>
      </c>
      <c r="I163">
        <v>5</v>
      </c>
      <c r="M163">
        <v>43</v>
      </c>
      <c r="N163">
        <v>43</v>
      </c>
      <c r="O163">
        <f t="shared" si="5"/>
        <v>189.5</v>
      </c>
      <c r="P163" s="8">
        <f t="shared" si="4"/>
        <v>24.752230940334854</v>
      </c>
    </row>
    <row r="164" spans="1:16">
      <c r="A164" s="7" t="s">
        <v>210</v>
      </c>
      <c r="C164">
        <v>2</v>
      </c>
      <c r="D164">
        <v>5</v>
      </c>
      <c r="E164">
        <v>4</v>
      </c>
      <c r="F164">
        <v>11</v>
      </c>
      <c r="G164">
        <v>14</v>
      </c>
      <c r="H164">
        <v>6</v>
      </c>
      <c r="I164">
        <v>1</v>
      </c>
      <c r="J164">
        <v>1</v>
      </c>
      <c r="M164">
        <v>44</v>
      </c>
      <c r="N164">
        <v>44</v>
      </c>
      <c r="O164">
        <f t="shared" si="5"/>
        <v>190.5</v>
      </c>
      <c r="P164" s="8">
        <f t="shared" si="4"/>
        <v>29.686083568013593</v>
      </c>
    </row>
    <row r="165" spans="1:16">
      <c r="A165" s="7" t="s">
        <v>211</v>
      </c>
      <c r="C165">
        <v>3</v>
      </c>
      <c r="D165">
        <v>1</v>
      </c>
      <c r="E165">
        <v>3</v>
      </c>
      <c r="F165">
        <v>17</v>
      </c>
      <c r="G165">
        <v>7</v>
      </c>
      <c r="H165">
        <v>2</v>
      </c>
      <c r="I165">
        <v>1</v>
      </c>
      <c r="M165">
        <v>34</v>
      </c>
      <c r="N165">
        <v>34</v>
      </c>
      <c r="O165">
        <f t="shared" si="5"/>
        <v>191.5</v>
      </c>
      <c r="P165" s="8">
        <f t="shared" si="4"/>
        <v>34.610893527061833</v>
      </c>
    </row>
    <row r="166" spans="1:16">
      <c r="A166" s="7" t="s">
        <v>212</v>
      </c>
      <c r="E166">
        <v>4</v>
      </c>
      <c r="F166">
        <v>8</v>
      </c>
      <c r="G166">
        <v>13</v>
      </c>
      <c r="H166">
        <v>3</v>
      </c>
      <c r="M166">
        <v>28</v>
      </c>
      <c r="N166">
        <v>28</v>
      </c>
      <c r="O166">
        <f t="shared" si="5"/>
        <v>192.5</v>
      </c>
      <c r="P166" s="8">
        <f t="shared" si="4"/>
        <v>39.525160672658608</v>
      </c>
    </row>
    <row r="167" spans="1:16">
      <c r="A167" s="7" t="s">
        <v>213</v>
      </c>
      <c r="B167">
        <v>2</v>
      </c>
      <c r="D167">
        <v>2</v>
      </c>
      <c r="E167">
        <v>9</v>
      </c>
      <c r="F167">
        <v>6</v>
      </c>
      <c r="G167">
        <v>2</v>
      </c>
      <c r="H167">
        <v>1</v>
      </c>
      <c r="I167">
        <v>2</v>
      </c>
      <c r="M167">
        <v>24</v>
      </c>
      <c r="N167">
        <v>24</v>
      </c>
      <c r="O167">
        <f t="shared" si="5"/>
        <v>193.5</v>
      </c>
      <c r="P167" s="8">
        <f t="shared" si="4"/>
        <v>44.427388071425526</v>
      </c>
    </row>
    <row r="168" spans="1:16">
      <c r="A168" s="7" t="s">
        <v>214</v>
      </c>
      <c r="C168">
        <v>1</v>
      </c>
      <c r="D168">
        <v>5</v>
      </c>
      <c r="E168">
        <v>7</v>
      </c>
      <c r="F168">
        <v>5</v>
      </c>
      <c r="G168">
        <v>2</v>
      </c>
      <c r="H168">
        <v>3</v>
      </c>
      <c r="M168">
        <v>23</v>
      </c>
      <c r="N168">
        <v>23</v>
      </c>
      <c r="O168">
        <f t="shared" si="5"/>
        <v>194.5</v>
      </c>
      <c r="P168" s="8">
        <f t="shared" si="4"/>
        <v>49.316082457408257</v>
      </c>
    </row>
    <row r="169" spans="1:16">
      <c r="A169" s="7" t="s">
        <v>215</v>
      </c>
      <c r="C169">
        <v>1</v>
      </c>
      <c r="D169">
        <v>3</v>
      </c>
      <c r="E169">
        <v>2</v>
      </c>
      <c r="F169">
        <v>6</v>
      </c>
      <c r="G169">
        <v>1</v>
      </c>
      <c r="M169">
        <v>13</v>
      </c>
      <c r="N169">
        <v>13</v>
      </c>
      <c r="O169">
        <f t="shared" si="5"/>
        <v>195.5</v>
      </c>
      <c r="P169" s="8">
        <f t="shared" si="4"/>
        <v>54.189754686938699</v>
      </c>
    </row>
    <row r="170" spans="1:16">
      <c r="A170" s="7" t="s">
        <v>216</v>
      </c>
      <c r="C170">
        <v>1</v>
      </c>
      <c r="D170">
        <v>1</v>
      </c>
      <c r="E170">
        <v>4</v>
      </c>
      <c r="F170">
        <v>10</v>
      </c>
      <c r="M170">
        <v>16</v>
      </c>
      <c r="N170">
        <v>16</v>
      </c>
      <c r="O170">
        <f t="shared" si="5"/>
        <v>196.5</v>
      </c>
      <c r="P170" s="8">
        <f t="shared" si="4"/>
        <v>59.046920192243704</v>
      </c>
    </row>
    <row r="171" spans="1:16">
      <c r="A171" s="7" t="s">
        <v>217</v>
      </c>
      <c r="D171">
        <v>3</v>
      </c>
      <c r="E171">
        <v>3</v>
      </c>
      <c r="F171">
        <v>3</v>
      </c>
      <c r="M171">
        <v>9</v>
      </c>
      <c r="N171">
        <v>9</v>
      </c>
      <c r="O171">
        <f t="shared" si="5"/>
        <v>197.5</v>
      </c>
      <c r="P171" s="8">
        <f t="shared" si="4"/>
        <v>63.886099433657655</v>
      </c>
    </row>
    <row r="172" spans="1:16">
      <c r="A172" s="7" t="s">
        <v>218</v>
      </c>
      <c r="D172">
        <v>1</v>
      </c>
      <c r="E172">
        <v>3</v>
      </c>
      <c r="F172">
        <v>2</v>
      </c>
      <c r="M172">
        <v>6</v>
      </c>
      <c r="N172">
        <v>6</v>
      </c>
      <c r="O172">
        <f t="shared" si="5"/>
        <v>198.5</v>
      </c>
      <c r="P172" s="8">
        <f t="shared" si="4"/>
        <v>68.705818350305577</v>
      </c>
    </row>
    <row r="173" spans="1:16">
      <c r="A173" s="7" t="s">
        <v>219</v>
      </c>
      <c r="C173">
        <v>2</v>
      </c>
      <c r="D173">
        <v>1</v>
      </c>
      <c r="E173">
        <v>2</v>
      </c>
      <c r="F173">
        <v>3</v>
      </c>
      <c r="M173">
        <v>8</v>
      </c>
      <c r="N173">
        <v>8</v>
      </c>
      <c r="O173">
        <f t="shared" si="5"/>
        <v>199.5</v>
      </c>
      <c r="P173" s="8">
        <f t="shared" si="4"/>
        <v>73.504608809115908</v>
      </c>
    </row>
    <row r="174" spans="1:16">
      <c r="A174" s="7" t="s">
        <v>220</v>
      </c>
      <c r="C174">
        <v>1</v>
      </c>
      <c r="D174">
        <v>2</v>
      </c>
      <c r="E174">
        <v>7</v>
      </c>
      <c r="F174">
        <v>4</v>
      </c>
      <c r="G174">
        <v>1</v>
      </c>
      <c r="M174">
        <v>15</v>
      </c>
      <c r="N174">
        <v>15</v>
      </c>
      <c r="O174">
        <f t="shared" si="5"/>
        <v>200.5</v>
      </c>
      <c r="P174" s="8">
        <f t="shared" si="4"/>
        <v>78.281009052027713</v>
      </c>
    </row>
    <row r="175" spans="1:16">
      <c r="A175" s="7" t="s">
        <v>221</v>
      </c>
      <c r="B175">
        <v>2</v>
      </c>
      <c r="C175">
        <v>4</v>
      </c>
      <c r="D175">
        <v>4</v>
      </c>
      <c r="E175">
        <v>1</v>
      </c>
      <c r="F175">
        <v>2</v>
      </c>
      <c r="M175">
        <v>13</v>
      </c>
      <c r="N175">
        <v>13</v>
      </c>
      <c r="O175">
        <f t="shared" si="5"/>
        <v>201.5</v>
      </c>
      <c r="P175" s="8">
        <f t="shared" si="4"/>
        <v>83.033564141257244</v>
      </c>
    </row>
    <row r="176" spans="1:16">
      <c r="A176" s="7" t="s">
        <v>222</v>
      </c>
      <c r="C176">
        <v>1</v>
      </c>
      <c r="D176">
        <v>2</v>
      </c>
      <c r="E176">
        <v>3</v>
      </c>
      <c r="F176">
        <v>2</v>
      </c>
      <c r="M176">
        <v>8</v>
      </c>
      <c r="N176">
        <v>8</v>
      </c>
      <c r="O176">
        <f t="shared" si="5"/>
        <v>202.5</v>
      </c>
      <c r="P176" s="8">
        <f t="shared" si="4"/>
        <v>87.760826402485023</v>
      </c>
    </row>
    <row r="177" spans="1:16">
      <c r="A177" s="7" t="s">
        <v>223</v>
      </c>
      <c r="C177">
        <v>1</v>
      </c>
      <c r="D177">
        <v>2</v>
      </c>
      <c r="E177">
        <v>2</v>
      </c>
      <c r="M177">
        <v>5</v>
      </c>
      <c r="N177">
        <v>5</v>
      </c>
      <c r="O177">
        <f t="shared" si="5"/>
        <v>203.5</v>
      </c>
      <c r="P177" s="8">
        <f t="shared" si="4"/>
        <v>92.461355865832516</v>
      </c>
    </row>
    <row r="178" spans="1:16">
      <c r="A178" s="7" t="s">
        <v>224</v>
      </c>
      <c r="B178">
        <v>2</v>
      </c>
      <c r="C178">
        <v>4</v>
      </c>
      <c r="D178">
        <v>1</v>
      </c>
      <c r="M178">
        <v>7</v>
      </c>
      <c r="N178">
        <v>7</v>
      </c>
      <c r="O178">
        <f t="shared" si="5"/>
        <v>204.5</v>
      </c>
      <c r="P178" s="8">
        <f t="shared" si="4"/>
        <v>97.133720704489903</v>
      </c>
    </row>
    <row r="179" spans="1:16">
      <c r="A179" s="7" t="s">
        <v>225</v>
      </c>
      <c r="D179">
        <v>1</v>
      </c>
      <c r="E179">
        <v>4</v>
      </c>
      <c r="M179">
        <v>5</v>
      </c>
      <c r="N179">
        <v>5</v>
      </c>
      <c r="O179">
        <f t="shared" si="5"/>
        <v>205.5</v>
      </c>
      <c r="P179" s="8">
        <f t="shared" si="4"/>
        <v>101.77649767086533</v>
      </c>
    </row>
    <row r="180" spans="1:16">
      <c r="A180" s="7" t="s">
        <v>226</v>
      </c>
      <c r="C180">
        <v>5</v>
      </c>
      <c r="D180">
        <v>2</v>
      </c>
      <c r="E180">
        <v>1</v>
      </c>
      <c r="F180">
        <v>2</v>
      </c>
      <c r="M180">
        <v>10</v>
      </c>
      <c r="N180">
        <v>10</v>
      </c>
      <c r="O180">
        <f t="shared" si="5"/>
        <v>206.5</v>
      </c>
      <c r="P180" s="8">
        <f t="shared" si="4"/>
        <v>106.38827253011901</v>
      </c>
    </row>
    <row r="181" spans="1:16">
      <c r="A181" s="7" t="s">
        <v>227</v>
      </c>
      <c r="B181">
        <v>1</v>
      </c>
      <c r="C181">
        <v>3</v>
      </c>
      <c r="D181">
        <v>4</v>
      </c>
      <c r="E181">
        <v>1</v>
      </c>
      <c r="M181">
        <v>9</v>
      </c>
      <c r="N181">
        <v>9</v>
      </c>
      <c r="O181">
        <f t="shared" si="5"/>
        <v>207.5</v>
      </c>
      <c r="P181" s="8">
        <f t="shared" si="4"/>
        <v>110.96764049095368</v>
      </c>
    </row>
    <row r="182" spans="1:16">
      <c r="A182" s="7" t="s">
        <v>228</v>
      </c>
      <c r="B182">
        <v>2</v>
      </c>
      <c r="C182">
        <v>1</v>
      </c>
      <c r="D182">
        <v>5</v>
      </c>
      <c r="M182">
        <v>8</v>
      </c>
      <c r="N182">
        <v>8</v>
      </c>
      <c r="O182">
        <f t="shared" si="5"/>
        <v>208.5</v>
      </c>
      <c r="P182" s="8">
        <f t="shared" si="4"/>
        <v>115.51320663352726</v>
      </c>
    </row>
    <row r="183" spans="1:16">
      <c r="A183" s="7" t="s">
        <v>229</v>
      </c>
      <c r="D183">
        <v>3</v>
      </c>
      <c r="M183">
        <v>3</v>
      </c>
      <c r="N183">
        <v>3</v>
      </c>
      <c r="O183">
        <f t="shared" si="5"/>
        <v>209.5</v>
      </c>
      <c r="P183" s="8">
        <f t="shared" si="4"/>
        <v>120.0235863343586</v>
      </c>
    </row>
    <row r="184" spans="1:16">
      <c r="A184" s="7" t="s">
        <v>230</v>
      </c>
      <c r="C184">
        <v>4</v>
      </c>
      <c r="M184">
        <v>4</v>
      </c>
      <c r="N184">
        <v>4</v>
      </c>
      <c r="O184">
        <f t="shared" si="5"/>
        <v>210.5</v>
      </c>
      <c r="P184" s="8">
        <f t="shared" si="4"/>
        <v>124.497405688098</v>
      </c>
    </row>
    <row r="185" spans="1:16">
      <c r="A185" s="7" t="s">
        <v>231</v>
      </c>
      <c r="B185">
        <v>1</v>
      </c>
      <c r="E185">
        <v>2</v>
      </c>
      <c r="M185">
        <v>3</v>
      </c>
      <c r="N185">
        <v>3</v>
      </c>
      <c r="O185">
        <f t="shared" si="5"/>
        <v>211.5</v>
      </c>
      <c r="P185" s="8">
        <f t="shared" si="4"/>
        <v>128.93330192603125</v>
      </c>
    </row>
    <row r="186" spans="1:16">
      <c r="A186" s="7" t="s">
        <v>232</v>
      </c>
      <c r="C186">
        <v>2</v>
      </c>
      <c r="D186">
        <v>2</v>
      </c>
      <c r="E186">
        <v>1</v>
      </c>
      <c r="M186">
        <v>5</v>
      </c>
      <c r="N186">
        <v>5</v>
      </c>
      <c r="O186">
        <f t="shared" si="5"/>
        <v>212.5</v>
      </c>
      <c r="P186" s="8">
        <f t="shared" si="4"/>
        <v>133.32992383119301</v>
      </c>
    </row>
    <row r="187" spans="1:16">
      <c r="A187" s="7" t="s">
        <v>233</v>
      </c>
      <c r="C187">
        <v>2</v>
      </c>
      <c r="D187">
        <v>1</v>
      </c>
      <c r="M187">
        <v>3</v>
      </c>
      <c r="N187">
        <v>3</v>
      </c>
      <c r="O187">
        <f t="shared" si="5"/>
        <v>213.5</v>
      </c>
      <c r="P187" s="8">
        <f t="shared" si="4"/>
        <v>137.68593214995968</v>
      </c>
    </row>
    <row r="188" spans="1:16">
      <c r="A188" s="7" t="s">
        <v>234</v>
      </c>
      <c r="C188">
        <v>1</v>
      </c>
      <c r="D188">
        <v>2</v>
      </c>
      <c r="E188">
        <v>1</v>
      </c>
      <c r="M188">
        <v>4</v>
      </c>
      <c r="N188">
        <v>4</v>
      </c>
      <c r="O188">
        <f t="shared" si="5"/>
        <v>214.5</v>
      </c>
      <c r="P188" s="8">
        <f t="shared" si="4"/>
        <v>142.00000000000003</v>
      </c>
    </row>
    <row r="189" spans="1:16">
      <c r="A189" s="7" t="s">
        <v>235</v>
      </c>
      <c r="C189">
        <v>6</v>
      </c>
      <c r="D189">
        <v>1</v>
      </c>
      <c r="E189">
        <v>1</v>
      </c>
      <c r="M189">
        <v>8</v>
      </c>
      <c r="N189">
        <v>8</v>
      </c>
      <c r="O189">
        <f t="shared" si="5"/>
        <v>215.5</v>
      </c>
      <c r="P189" s="8">
        <f t="shared" si="4"/>
        <v>146.27081327445538</v>
      </c>
    </row>
    <row r="190" spans="1:16">
      <c r="A190" s="7" t="s">
        <v>236</v>
      </c>
      <c r="C190">
        <v>2</v>
      </c>
      <c r="D190">
        <v>2</v>
      </c>
      <c r="E190">
        <v>3</v>
      </c>
      <c r="M190">
        <v>7</v>
      </c>
      <c r="N190">
        <v>7</v>
      </c>
      <c r="O190">
        <f t="shared" si="5"/>
        <v>216.5</v>
      </c>
      <c r="P190" s="8">
        <f t="shared" si="4"/>
        <v>150.49707104223015</v>
      </c>
    </row>
    <row r="191" spans="1:16">
      <c r="A191" s="7" t="s">
        <v>237</v>
      </c>
      <c r="C191">
        <v>2</v>
      </c>
      <c r="M191">
        <v>2</v>
      </c>
      <c r="N191">
        <v>2</v>
      </c>
      <c r="O191">
        <f t="shared" si="5"/>
        <v>217.5</v>
      </c>
      <c r="P191" s="8">
        <f t="shared" si="4"/>
        <v>154.67748594426769</v>
      </c>
    </row>
    <row r="192" spans="1:16">
      <c r="A192" s="7" t="s">
        <v>238</v>
      </c>
      <c r="C192">
        <v>1</v>
      </c>
      <c r="M192">
        <v>1</v>
      </c>
      <c r="N192">
        <v>1</v>
      </c>
      <c r="O192">
        <f t="shared" si="5"/>
        <v>218.5</v>
      </c>
      <c r="P192" s="8">
        <f t="shared" si="4"/>
        <v>158.81078458569206</v>
      </c>
    </row>
    <row r="193" spans="1:16">
      <c r="A193" s="7" t="s">
        <v>239</v>
      </c>
      <c r="C193">
        <v>2</v>
      </c>
      <c r="M193">
        <v>2</v>
      </c>
      <c r="N193">
        <v>2</v>
      </c>
      <c r="O193">
        <f t="shared" si="5"/>
        <v>219.5</v>
      </c>
      <c r="P193" s="8">
        <f t="shared" si="4"/>
        <v>162.8957079236971</v>
      </c>
    </row>
    <row r="194" spans="1:16">
      <c r="A194" s="7" t="s">
        <v>240</v>
      </c>
      <c r="C194">
        <v>2</v>
      </c>
      <c r="M194">
        <v>2</v>
      </c>
      <c r="N194">
        <v>2</v>
      </c>
      <c r="O194">
        <f t="shared" si="5"/>
        <v>220.5</v>
      </c>
      <c r="P194" s="8">
        <f t="shared" si="4"/>
        <v>166.93101165106233</v>
      </c>
    </row>
    <row r="195" spans="1:16">
      <c r="A195" s="7" t="s">
        <v>241</v>
      </c>
      <c r="C195">
        <v>2</v>
      </c>
      <c r="D195">
        <v>2</v>
      </c>
      <c r="M195">
        <v>4</v>
      </c>
      <c r="N195">
        <v>4</v>
      </c>
      <c r="O195">
        <f t="shared" si="5"/>
        <v>221.5</v>
      </c>
      <c r="P195" s="8">
        <f t="shared" si="4"/>
        <v>170.91546657518174</v>
      </c>
    </row>
    <row r="196" spans="1:16">
      <c r="A196" s="7" t="s">
        <v>242</v>
      </c>
      <c r="C196">
        <v>1</v>
      </c>
      <c r="M196">
        <v>1</v>
      </c>
      <c r="N196">
        <v>1</v>
      </c>
      <c r="O196">
        <f t="shared" si="5"/>
        <v>222.5</v>
      </c>
      <c r="P196" s="8">
        <f t="shared" si="4"/>
        <v>174.84785899248692</v>
      </c>
    </row>
    <row r="197" spans="1:16">
      <c r="A197" s="7" t="s">
        <v>243</v>
      </c>
      <c r="C197">
        <v>1</v>
      </c>
      <c r="M197">
        <v>1</v>
      </c>
      <c r="N197">
        <v>1</v>
      </c>
      <c r="O197">
        <f t="shared" si="5"/>
        <v>223.5</v>
      </c>
      <c r="P197" s="8">
        <f t="shared" ref="P197:P260" si="6">$P$3*ABS(SIN(RADIANS($G$1-O197)))</f>
        <v>178.72699105815389</v>
      </c>
    </row>
    <row r="198" spans="1:16">
      <c r="A198" s="7" t="s">
        <v>244</v>
      </c>
      <c r="C198">
        <v>1</v>
      </c>
      <c r="M198">
        <v>1</v>
      </c>
      <c r="N198">
        <v>1</v>
      </c>
      <c r="O198">
        <f t="shared" si="5"/>
        <v>224.5</v>
      </c>
      <c r="P198" s="8">
        <f t="shared" si="6"/>
        <v>182.55168115097715</v>
      </c>
    </row>
    <row r="199" spans="1:16">
      <c r="A199" s="7" t="s">
        <v>245</v>
      </c>
      <c r="C199">
        <v>1</v>
      </c>
      <c r="M199">
        <v>1</v>
      </c>
      <c r="N199">
        <v>1</v>
      </c>
      <c r="O199">
        <f t="shared" si="5"/>
        <v>225.5</v>
      </c>
      <c r="P199" s="8">
        <f t="shared" si="6"/>
        <v>186.320764233304</v>
      </c>
    </row>
    <row r="200" spans="1:16">
      <c r="A200" s="7" t="s">
        <v>246</v>
      </c>
      <c r="B200">
        <v>1</v>
      </c>
      <c r="C200">
        <v>4</v>
      </c>
      <c r="M200">
        <v>5</v>
      </c>
      <c r="N200">
        <v>5</v>
      </c>
      <c r="O200">
        <f t="shared" si="5"/>
        <v>226.5</v>
      </c>
      <c r="P200" s="8">
        <f t="shared" si="6"/>
        <v>190.03309220591575</v>
      </c>
    </row>
    <row r="201" spans="1:16">
      <c r="A201" s="7" t="s">
        <v>247</v>
      </c>
      <c r="C201">
        <v>3</v>
      </c>
      <c r="D201">
        <v>1</v>
      </c>
      <c r="M201">
        <v>4</v>
      </c>
      <c r="N201">
        <v>4</v>
      </c>
      <c r="O201">
        <f t="shared" ref="O201:O264" si="7">O200+1</f>
        <v>227.5</v>
      </c>
      <c r="P201" s="8">
        <f t="shared" si="6"/>
        <v>193.68753425774955</v>
      </c>
    </row>
    <row r="202" spans="1:16">
      <c r="A202" s="7" t="s">
        <v>248</v>
      </c>
      <c r="B202">
        <v>1</v>
      </c>
      <c r="D202">
        <v>1</v>
      </c>
      <c r="M202">
        <v>2</v>
      </c>
      <c r="N202">
        <v>2</v>
      </c>
      <c r="O202">
        <f t="shared" si="7"/>
        <v>228.5</v>
      </c>
      <c r="P202" s="8">
        <f t="shared" si="6"/>
        <v>197.28297721035526</v>
      </c>
    </row>
    <row r="203" spans="1:16">
      <c r="A203" s="7" t="s">
        <v>249</v>
      </c>
      <c r="B203">
        <v>1</v>
      </c>
      <c r="C203">
        <v>1</v>
      </c>
      <c r="M203">
        <v>2</v>
      </c>
      <c r="N203">
        <v>2</v>
      </c>
      <c r="O203">
        <f t="shared" si="7"/>
        <v>229.5</v>
      </c>
      <c r="P203" s="8">
        <f t="shared" si="6"/>
        <v>200.81832585697947</v>
      </c>
    </row>
    <row r="204" spans="1:16">
      <c r="A204" s="7" t="s">
        <v>250</v>
      </c>
      <c r="B204">
        <v>1</v>
      </c>
      <c r="C204">
        <v>4</v>
      </c>
      <c r="M204">
        <v>5</v>
      </c>
      <c r="N204">
        <v>5</v>
      </c>
      <c r="O204">
        <f t="shared" si="7"/>
        <v>230.5</v>
      </c>
      <c r="P204" s="8">
        <f t="shared" si="6"/>
        <v>204.29250329617693</v>
      </c>
    </row>
    <row r="205" spans="1:16">
      <c r="A205" s="7" t="s">
        <v>251</v>
      </c>
      <c r="B205">
        <v>1</v>
      </c>
      <c r="C205">
        <v>3</v>
      </c>
      <c r="D205">
        <v>2</v>
      </c>
      <c r="M205">
        <v>6</v>
      </c>
      <c r="N205">
        <v>6</v>
      </c>
      <c r="O205">
        <f t="shared" si="7"/>
        <v>231.5</v>
      </c>
      <c r="P205" s="8">
        <f t="shared" si="6"/>
        <v>207.7044512598444</v>
      </c>
    </row>
    <row r="206" spans="1:16">
      <c r="A206" s="7" t="s">
        <v>252</v>
      </c>
      <c r="C206">
        <v>1</v>
      </c>
      <c r="M206">
        <v>1</v>
      </c>
      <c r="N206">
        <v>1</v>
      </c>
      <c r="O206">
        <f t="shared" si="7"/>
        <v>232.5</v>
      </c>
      <c r="P206" s="8">
        <f t="shared" si="6"/>
        <v>211.05313043557999</v>
      </c>
    </row>
    <row r="207" spans="1:16">
      <c r="A207" s="7" t="s">
        <v>253</v>
      </c>
      <c r="C207">
        <v>2</v>
      </c>
      <c r="M207">
        <v>2</v>
      </c>
      <c r="N207">
        <v>2</v>
      </c>
      <c r="O207">
        <v>234.5</v>
      </c>
      <c r="P207" s="8">
        <f t="shared" si="6"/>
        <v>217.55662184578972</v>
      </c>
    </row>
    <row r="208" spans="1:16">
      <c r="A208" s="7" t="s">
        <v>254</v>
      </c>
      <c r="B208">
        <v>1</v>
      </c>
      <c r="C208">
        <v>2</v>
      </c>
      <c r="M208">
        <v>3</v>
      </c>
      <c r="N208">
        <v>3</v>
      </c>
      <c r="O208">
        <f t="shared" si="7"/>
        <v>235.5</v>
      </c>
      <c r="P208" s="8">
        <f t="shared" si="6"/>
        <v>220.70945305377964</v>
      </c>
    </row>
    <row r="209" spans="1:16">
      <c r="A209" s="7" t="s">
        <v>255</v>
      </c>
      <c r="B209">
        <v>1</v>
      </c>
      <c r="M209">
        <v>1</v>
      </c>
      <c r="N209">
        <v>1</v>
      </c>
      <c r="O209">
        <f t="shared" si="7"/>
        <v>236.5</v>
      </c>
      <c r="P209" s="8">
        <f t="shared" si="6"/>
        <v>223.79505402430908</v>
      </c>
    </row>
    <row r="210" spans="1:16">
      <c r="A210" s="7" t="s">
        <v>256</v>
      </c>
      <c r="C210">
        <v>1</v>
      </c>
      <c r="M210">
        <v>1</v>
      </c>
      <c r="N210">
        <v>1</v>
      </c>
      <c r="O210">
        <f t="shared" si="7"/>
        <v>237.5</v>
      </c>
      <c r="P210" s="8">
        <f t="shared" si="6"/>
        <v>226.81248485343116</v>
      </c>
    </row>
    <row r="211" spans="1:16">
      <c r="A211" s="7" t="s">
        <v>257</v>
      </c>
      <c r="C211">
        <v>1</v>
      </c>
      <c r="M211">
        <v>1</v>
      </c>
      <c r="N211">
        <v>1</v>
      </c>
      <c r="O211">
        <v>240.5</v>
      </c>
      <c r="P211" s="8">
        <f t="shared" si="6"/>
        <v>235.44667060563188</v>
      </c>
    </row>
    <row r="212" spans="1:16">
      <c r="A212" s="7" t="s">
        <v>258</v>
      </c>
      <c r="B212">
        <v>3</v>
      </c>
      <c r="M212">
        <v>3</v>
      </c>
      <c r="N212">
        <v>3</v>
      </c>
      <c r="O212">
        <v>242.5</v>
      </c>
      <c r="P212" s="8">
        <f t="shared" si="6"/>
        <v>240.84565930842498</v>
      </c>
    </row>
    <row r="213" spans="1:16">
      <c r="A213" s="7" t="s">
        <v>259</v>
      </c>
      <c r="B213">
        <v>1</v>
      </c>
      <c r="C213">
        <v>1</v>
      </c>
      <c r="M213">
        <v>2</v>
      </c>
      <c r="N213">
        <v>2</v>
      </c>
      <c r="O213">
        <f t="shared" si="7"/>
        <v>243.5</v>
      </c>
      <c r="P213" s="8">
        <f t="shared" si="6"/>
        <v>243.43551339939984</v>
      </c>
    </row>
    <row r="214" spans="1:16">
      <c r="A214" s="7" t="s">
        <v>260</v>
      </c>
      <c r="C214">
        <v>1</v>
      </c>
      <c r="M214">
        <v>1</v>
      </c>
      <c r="N214">
        <v>1</v>
      </c>
      <c r="O214">
        <v>247.5</v>
      </c>
      <c r="P214" s="8">
        <f t="shared" si="6"/>
        <v>253.04585286949646</v>
      </c>
    </row>
    <row r="215" spans="1:16">
      <c r="A215" s="7" t="s">
        <v>261</v>
      </c>
      <c r="C215">
        <v>2</v>
      </c>
      <c r="M215">
        <v>2</v>
      </c>
      <c r="N215">
        <v>2</v>
      </c>
      <c r="O215">
        <v>251.5</v>
      </c>
      <c r="P215" s="8">
        <f t="shared" si="6"/>
        <v>261.42337838049303</v>
      </c>
    </row>
    <row r="216" spans="1:16">
      <c r="A216" s="7" t="s">
        <v>262</v>
      </c>
      <c r="C216">
        <v>1</v>
      </c>
      <c r="M216">
        <v>1</v>
      </c>
      <c r="N216">
        <v>1</v>
      </c>
      <c r="O216">
        <f t="shared" si="7"/>
        <v>252.5</v>
      </c>
      <c r="P216" s="8">
        <f t="shared" si="6"/>
        <v>263.32021469696758</v>
      </c>
    </row>
    <row r="217" spans="1:16">
      <c r="A217" s="7" t="s">
        <v>263</v>
      </c>
      <c r="C217">
        <v>1</v>
      </c>
      <c r="M217">
        <v>1</v>
      </c>
      <c r="N217">
        <v>1</v>
      </c>
      <c r="O217">
        <f t="shared" si="7"/>
        <v>253.5</v>
      </c>
      <c r="P217" s="8">
        <f t="shared" si="6"/>
        <v>265.13684112520525</v>
      </c>
    </row>
    <row r="218" spans="1:16">
      <c r="A218" s="7" t="s">
        <v>264</v>
      </c>
      <c r="C218">
        <v>2</v>
      </c>
      <c r="M218">
        <v>2</v>
      </c>
      <c r="N218">
        <v>2</v>
      </c>
      <c r="O218">
        <v>255.5</v>
      </c>
      <c r="P218" s="8">
        <f t="shared" si="6"/>
        <v>268.52727547020601</v>
      </c>
    </row>
    <row r="219" spans="1:16">
      <c r="A219" s="7" t="s">
        <v>265</v>
      </c>
      <c r="C219">
        <v>1</v>
      </c>
      <c r="M219">
        <v>1</v>
      </c>
      <c r="N219">
        <v>1</v>
      </c>
      <c r="O219">
        <v>257.5</v>
      </c>
      <c r="P219" s="8">
        <f t="shared" si="6"/>
        <v>271.59055069350205</v>
      </c>
    </row>
    <row r="220" spans="1:16">
      <c r="A220" s="7" t="s">
        <v>266</v>
      </c>
      <c r="B220">
        <v>1</v>
      </c>
      <c r="M220">
        <v>1</v>
      </c>
      <c r="N220">
        <v>1</v>
      </c>
      <c r="O220">
        <f t="shared" si="7"/>
        <v>258.5</v>
      </c>
      <c r="P220" s="8">
        <f t="shared" si="6"/>
        <v>272.99832164648262</v>
      </c>
    </row>
    <row r="221" spans="1:16">
      <c r="A221" s="7" t="s">
        <v>267</v>
      </c>
      <c r="B221">
        <v>1</v>
      </c>
      <c r="M221">
        <v>1</v>
      </c>
      <c r="N221">
        <v>1</v>
      </c>
      <c r="O221">
        <v>260.5</v>
      </c>
      <c r="P221" s="8">
        <f t="shared" si="6"/>
        <v>275.56398626238303</v>
      </c>
    </row>
    <row r="222" spans="1:16">
      <c r="A222" s="7" t="s">
        <v>268</v>
      </c>
      <c r="B222">
        <v>1</v>
      </c>
      <c r="M222">
        <v>1</v>
      </c>
      <c r="N222">
        <v>1</v>
      </c>
      <c r="O222">
        <v>262.5</v>
      </c>
      <c r="P222" s="8">
        <f t="shared" si="6"/>
        <v>277.79391860840076</v>
      </c>
    </row>
    <row r="223" spans="1:16">
      <c r="A223" s="7" t="s">
        <v>269</v>
      </c>
      <c r="B223">
        <v>2</v>
      </c>
      <c r="M223">
        <v>2</v>
      </c>
      <c r="N223">
        <v>2</v>
      </c>
      <c r="O223">
        <f t="shared" si="7"/>
        <v>263.5</v>
      </c>
      <c r="P223" s="8">
        <f t="shared" si="6"/>
        <v>278.78212009913659</v>
      </c>
    </row>
    <row r="224" spans="1:16">
      <c r="A224" s="7" t="s">
        <v>270</v>
      </c>
      <c r="C224">
        <v>1</v>
      </c>
      <c r="M224">
        <v>1</v>
      </c>
      <c r="N224">
        <v>1</v>
      </c>
      <c r="O224">
        <v>265.5</v>
      </c>
      <c r="P224" s="8">
        <f t="shared" si="6"/>
        <v>280.50348872901907</v>
      </c>
    </row>
    <row r="225" spans="1:16">
      <c r="A225" s="7" t="s">
        <v>271</v>
      </c>
      <c r="B225">
        <v>4</v>
      </c>
      <c r="C225">
        <v>1</v>
      </c>
      <c r="M225">
        <v>5</v>
      </c>
      <c r="N225">
        <v>5</v>
      </c>
      <c r="O225">
        <v>267.5</v>
      </c>
      <c r="P225" s="8">
        <f t="shared" si="6"/>
        <v>281.88310706613549</v>
      </c>
    </row>
    <row r="226" spans="1:16">
      <c r="A226" s="7" t="s">
        <v>272</v>
      </c>
      <c r="C226">
        <v>1</v>
      </c>
      <c r="M226">
        <v>1</v>
      </c>
      <c r="N226">
        <v>1</v>
      </c>
      <c r="O226">
        <f t="shared" si="7"/>
        <v>268.5</v>
      </c>
      <c r="P226" s="8">
        <f t="shared" si="6"/>
        <v>282.44421828458962</v>
      </c>
    </row>
    <row r="227" spans="1:16">
      <c r="A227" s="7" t="s">
        <v>273</v>
      </c>
      <c r="B227">
        <v>1</v>
      </c>
      <c r="C227">
        <v>2</v>
      </c>
      <c r="M227">
        <v>3</v>
      </c>
      <c r="N227">
        <v>3</v>
      </c>
      <c r="O227">
        <v>270.5</v>
      </c>
      <c r="P227" s="8">
        <f t="shared" si="6"/>
        <v>283.30819027379005</v>
      </c>
    </row>
    <row r="228" spans="1:16">
      <c r="A228" s="7" t="s">
        <v>274</v>
      </c>
      <c r="B228">
        <v>1</v>
      </c>
      <c r="M228">
        <v>1</v>
      </c>
      <c r="N228">
        <v>1</v>
      </c>
      <c r="O228">
        <f t="shared" si="7"/>
        <v>271.5</v>
      </c>
      <c r="P228" s="8">
        <f t="shared" si="6"/>
        <v>283.61078787029896</v>
      </c>
    </row>
    <row r="229" spans="1:16">
      <c r="A229" s="7" t="s">
        <v>275</v>
      </c>
      <c r="C229">
        <v>3</v>
      </c>
      <c r="M229">
        <v>3</v>
      </c>
      <c r="N229">
        <v>3</v>
      </c>
      <c r="O229">
        <v>273.5</v>
      </c>
      <c r="P229" s="8">
        <f t="shared" si="6"/>
        <v>283.95674542441515</v>
      </c>
    </row>
    <row r="230" spans="1:16">
      <c r="A230" s="7" t="s">
        <v>276</v>
      </c>
      <c r="C230">
        <v>1</v>
      </c>
      <c r="M230">
        <v>1</v>
      </c>
      <c r="N230">
        <v>1</v>
      </c>
      <c r="O230">
        <f t="shared" si="7"/>
        <v>274.5</v>
      </c>
      <c r="P230" s="8">
        <f t="shared" si="6"/>
        <v>284</v>
      </c>
    </row>
    <row r="231" spans="1:16">
      <c r="A231" s="7" t="s">
        <v>277</v>
      </c>
      <c r="B231">
        <v>1</v>
      </c>
      <c r="M231">
        <v>1</v>
      </c>
      <c r="N231">
        <v>1</v>
      </c>
      <c r="O231">
        <v>276.5</v>
      </c>
      <c r="P231" s="8">
        <f t="shared" si="6"/>
        <v>283.82699487342319</v>
      </c>
    </row>
    <row r="232" spans="1:16">
      <c r="A232" s="7" t="s">
        <v>278</v>
      </c>
      <c r="B232">
        <v>1</v>
      </c>
      <c r="M232">
        <v>1</v>
      </c>
      <c r="N232">
        <v>1</v>
      </c>
      <c r="O232">
        <f t="shared" si="7"/>
        <v>277.5</v>
      </c>
      <c r="P232" s="8">
        <f t="shared" si="6"/>
        <v>283.61078787029896</v>
      </c>
    </row>
    <row r="233" spans="1:16">
      <c r="A233" s="7" t="s">
        <v>279</v>
      </c>
      <c r="C233">
        <v>1</v>
      </c>
      <c r="M233">
        <v>1</v>
      </c>
      <c r="N233">
        <v>1</v>
      </c>
      <c r="O233">
        <v>279.5</v>
      </c>
      <c r="P233" s="8">
        <f t="shared" si="6"/>
        <v>282.91929425805574</v>
      </c>
    </row>
    <row r="234" spans="1:16">
      <c r="A234" s="7" t="s">
        <v>280</v>
      </c>
      <c r="C234">
        <v>1</v>
      </c>
      <c r="M234">
        <v>1</v>
      </c>
      <c r="N234">
        <v>1</v>
      </c>
      <c r="O234">
        <v>282.5</v>
      </c>
      <c r="P234" s="8">
        <f t="shared" si="6"/>
        <v>281.236131522606</v>
      </c>
    </row>
    <row r="235" spans="1:16">
      <c r="A235" s="7" t="s">
        <v>281</v>
      </c>
      <c r="B235">
        <v>1</v>
      </c>
      <c r="M235">
        <v>1</v>
      </c>
      <c r="N235">
        <v>1</v>
      </c>
      <c r="O235">
        <v>284.5</v>
      </c>
      <c r="P235" s="8">
        <f t="shared" si="6"/>
        <v>279.68540185546709</v>
      </c>
    </row>
    <row r="236" spans="1:16">
      <c r="A236" s="7" t="s">
        <v>282</v>
      </c>
      <c r="C236">
        <v>1</v>
      </c>
      <c r="M236">
        <v>1</v>
      </c>
      <c r="N236">
        <v>1</v>
      </c>
      <c r="O236">
        <f t="shared" si="7"/>
        <v>285.5</v>
      </c>
      <c r="P236" s="8">
        <f t="shared" si="6"/>
        <v>278.78212009913653</v>
      </c>
    </row>
    <row r="237" spans="1:16">
      <c r="A237" s="7" t="s">
        <v>283</v>
      </c>
      <c r="B237">
        <v>1</v>
      </c>
      <c r="M237">
        <v>1</v>
      </c>
      <c r="N237">
        <v>1</v>
      </c>
      <c r="O237">
        <f t="shared" si="7"/>
        <v>286.5</v>
      </c>
      <c r="P237" s="8">
        <f t="shared" si="6"/>
        <v>277.79391860840076</v>
      </c>
    </row>
    <row r="238" spans="1:16">
      <c r="A238" s="7" t="s">
        <v>284</v>
      </c>
      <c r="B238">
        <v>3</v>
      </c>
      <c r="M238">
        <v>3</v>
      </c>
      <c r="N238">
        <v>3</v>
      </c>
      <c r="O238">
        <v>289.5</v>
      </c>
      <c r="P238" s="8">
        <f t="shared" si="6"/>
        <v>274.32293466609542</v>
      </c>
    </row>
    <row r="239" spans="1:16">
      <c r="A239" s="7" t="s">
        <v>285</v>
      </c>
      <c r="C239">
        <v>1</v>
      </c>
      <c r="M239">
        <v>1</v>
      </c>
      <c r="N239">
        <v>1</v>
      </c>
      <c r="O239">
        <v>291.5</v>
      </c>
      <c r="P239" s="8">
        <f t="shared" si="6"/>
        <v>271.59055069350205</v>
      </c>
    </row>
    <row r="240" spans="1:16">
      <c r="A240" s="7" t="s">
        <v>286</v>
      </c>
      <c r="B240">
        <v>1</v>
      </c>
      <c r="M240">
        <v>1</v>
      </c>
      <c r="N240">
        <v>1</v>
      </c>
      <c r="O240">
        <v>293.5</v>
      </c>
      <c r="P240" s="8">
        <f t="shared" si="6"/>
        <v>268.52727547020601</v>
      </c>
    </row>
    <row r="241" spans="1:16">
      <c r="A241" s="7" t="s">
        <v>287</v>
      </c>
      <c r="C241">
        <v>1</v>
      </c>
      <c r="M241">
        <v>1</v>
      </c>
      <c r="N241">
        <v>1</v>
      </c>
      <c r="O241">
        <v>296.5</v>
      </c>
      <c r="P241" s="8">
        <f t="shared" si="6"/>
        <v>263.32021469696764</v>
      </c>
    </row>
    <row r="242" spans="1:16">
      <c r="A242" s="7" t="s">
        <v>288</v>
      </c>
      <c r="B242">
        <v>1</v>
      </c>
      <c r="M242">
        <v>1</v>
      </c>
      <c r="N242">
        <v>1</v>
      </c>
      <c r="O242">
        <f t="shared" si="7"/>
        <v>297.5</v>
      </c>
      <c r="P242" s="8">
        <f t="shared" si="6"/>
        <v>261.42337838049309</v>
      </c>
    </row>
    <row r="243" spans="1:16">
      <c r="A243" s="7" t="s">
        <v>289</v>
      </c>
      <c r="C243">
        <v>1</v>
      </c>
      <c r="M243">
        <v>1</v>
      </c>
      <c r="N243">
        <v>1</v>
      </c>
      <c r="O243">
        <f t="shared" si="7"/>
        <v>298.5</v>
      </c>
      <c r="P243" s="8">
        <f t="shared" si="6"/>
        <v>259.44690997049872</v>
      </c>
    </row>
    <row r="244" spans="1:16">
      <c r="A244" s="7" t="s">
        <v>290</v>
      </c>
      <c r="C244">
        <v>1</v>
      </c>
      <c r="M244">
        <v>1</v>
      </c>
      <c r="N244">
        <v>1</v>
      </c>
      <c r="O244">
        <f t="shared" si="7"/>
        <v>299.5</v>
      </c>
      <c r="P244" s="8">
        <f t="shared" si="6"/>
        <v>257.39141151840857</v>
      </c>
    </row>
    <row r="245" spans="1:16">
      <c r="A245" s="7" t="s">
        <v>291</v>
      </c>
      <c r="C245">
        <v>1</v>
      </c>
      <c r="M245">
        <v>1</v>
      </c>
      <c r="N245">
        <v>1</v>
      </c>
      <c r="O245">
        <v>302.5</v>
      </c>
      <c r="P245" s="8">
        <f t="shared" si="6"/>
        <v>250.7571163719353</v>
      </c>
    </row>
    <row r="246" spans="1:16">
      <c r="A246" s="7" t="s">
        <v>292</v>
      </c>
      <c r="B246">
        <v>1</v>
      </c>
      <c r="M246">
        <v>1</v>
      </c>
      <c r="N246">
        <v>1</v>
      </c>
      <c r="O246">
        <v>304.5</v>
      </c>
      <c r="P246" s="8">
        <f t="shared" si="6"/>
        <v>245.95121467478057</v>
      </c>
    </row>
    <row r="247" spans="1:16">
      <c r="A247" s="7" t="s">
        <v>293</v>
      </c>
      <c r="B247">
        <v>2</v>
      </c>
      <c r="C247">
        <v>2</v>
      </c>
      <c r="M247">
        <v>4</v>
      </c>
      <c r="N247">
        <v>4</v>
      </c>
      <c r="O247">
        <v>307.5</v>
      </c>
      <c r="P247" s="8">
        <f t="shared" si="6"/>
        <v>238.18244129650049</v>
      </c>
    </row>
    <row r="248" spans="1:16">
      <c r="A248" s="7" t="s">
        <v>294</v>
      </c>
      <c r="C248">
        <v>1</v>
      </c>
      <c r="M248">
        <v>1</v>
      </c>
      <c r="N248">
        <v>1</v>
      </c>
      <c r="O248">
        <f t="shared" si="7"/>
        <v>308.5</v>
      </c>
      <c r="P248" s="8">
        <f t="shared" si="6"/>
        <v>235.44667060563182</v>
      </c>
    </row>
    <row r="249" spans="1:16">
      <c r="A249" s="7" t="s">
        <v>295</v>
      </c>
      <c r="C249">
        <v>1</v>
      </c>
      <c r="M249">
        <v>1</v>
      </c>
      <c r="N249">
        <v>1</v>
      </c>
      <c r="O249">
        <f t="shared" si="7"/>
        <v>309.5</v>
      </c>
      <c r="P249" s="8">
        <f t="shared" si="6"/>
        <v>232.63918057807368</v>
      </c>
    </row>
    <row r="250" spans="1:16">
      <c r="A250" s="7" t="s">
        <v>296</v>
      </c>
      <c r="B250">
        <v>1</v>
      </c>
      <c r="M250">
        <v>1</v>
      </c>
      <c r="N250">
        <v>1</v>
      </c>
      <c r="O250">
        <v>311.5</v>
      </c>
      <c r="P250" s="8">
        <f t="shared" si="6"/>
        <v>226.81248485343122</v>
      </c>
    </row>
    <row r="251" spans="1:16">
      <c r="A251" s="7" t="s">
        <v>297</v>
      </c>
      <c r="B251">
        <v>3</v>
      </c>
      <c r="C251">
        <v>1</v>
      </c>
      <c r="M251">
        <v>4</v>
      </c>
      <c r="N251">
        <v>4</v>
      </c>
      <c r="O251">
        <f t="shared" si="7"/>
        <v>312.5</v>
      </c>
      <c r="P251" s="8">
        <f t="shared" si="6"/>
        <v>223.795054024309</v>
      </c>
    </row>
    <row r="252" spans="1:16">
      <c r="A252" s="7" t="s">
        <v>298</v>
      </c>
      <c r="C252">
        <v>1</v>
      </c>
      <c r="M252">
        <v>1</v>
      </c>
      <c r="N252">
        <v>1</v>
      </c>
      <c r="O252">
        <f t="shared" si="7"/>
        <v>313.5</v>
      </c>
      <c r="P252" s="8">
        <f t="shared" si="6"/>
        <v>220.7094530537797</v>
      </c>
    </row>
    <row r="253" spans="1:16">
      <c r="A253" s="7" t="s">
        <v>299</v>
      </c>
      <c r="B253">
        <v>1</v>
      </c>
      <c r="C253">
        <v>1</v>
      </c>
      <c r="M253">
        <v>2</v>
      </c>
      <c r="N253">
        <v>2</v>
      </c>
      <c r="O253">
        <f t="shared" si="7"/>
        <v>314.5</v>
      </c>
      <c r="P253" s="8">
        <f t="shared" si="6"/>
        <v>217.55662184578978</v>
      </c>
    </row>
    <row r="254" spans="1:16">
      <c r="A254" s="7" t="s">
        <v>300</v>
      </c>
      <c r="B254">
        <v>1</v>
      </c>
      <c r="C254">
        <v>1</v>
      </c>
      <c r="M254">
        <v>2</v>
      </c>
      <c r="N254">
        <v>2</v>
      </c>
      <c r="O254">
        <f t="shared" si="7"/>
        <v>315.5</v>
      </c>
      <c r="P254" s="8">
        <f t="shared" si="6"/>
        <v>214.33752078326731</v>
      </c>
    </row>
    <row r="255" spans="1:16">
      <c r="A255" s="7" t="s">
        <v>301</v>
      </c>
      <c r="B255">
        <v>2</v>
      </c>
      <c r="C255">
        <v>1</v>
      </c>
      <c r="M255">
        <v>3</v>
      </c>
      <c r="N255">
        <v>3</v>
      </c>
      <c r="O255">
        <f t="shared" si="7"/>
        <v>316.5</v>
      </c>
      <c r="P255" s="8">
        <f t="shared" si="6"/>
        <v>211.05313043558007</v>
      </c>
    </row>
    <row r="256" spans="1:16">
      <c r="A256" s="7" t="s">
        <v>302</v>
      </c>
      <c r="C256">
        <v>2</v>
      </c>
      <c r="M256">
        <v>2</v>
      </c>
      <c r="N256">
        <v>2</v>
      </c>
      <c r="O256">
        <f t="shared" si="7"/>
        <v>317.5</v>
      </c>
      <c r="P256" s="8">
        <f t="shared" si="6"/>
        <v>207.70445125984438</v>
      </c>
    </row>
    <row r="257" spans="1:16">
      <c r="A257" s="7" t="s">
        <v>303</v>
      </c>
      <c r="C257">
        <v>2</v>
      </c>
      <c r="M257">
        <v>2</v>
      </c>
      <c r="N257">
        <v>2</v>
      </c>
      <c r="O257">
        <f t="shared" si="7"/>
        <v>318.5</v>
      </c>
      <c r="P257" s="8">
        <f t="shared" si="6"/>
        <v>204.29250329617693</v>
      </c>
    </row>
    <row r="258" spans="1:16">
      <c r="A258" s="7" t="s">
        <v>304</v>
      </c>
      <c r="B258">
        <v>1</v>
      </c>
      <c r="M258">
        <v>1</v>
      </c>
      <c r="N258">
        <v>1</v>
      </c>
      <c r="O258">
        <f t="shared" si="7"/>
        <v>319.5</v>
      </c>
      <c r="P258" s="8">
        <f t="shared" si="6"/>
        <v>200.81832585697956</v>
      </c>
    </row>
    <row r="259" spans="1:16">
      <c r="A259" s="7" t="s">
        <v>305</v>
      </c>
      <c r="B259">
        <v>2</v>
      </c>
      <c r="M259">
        <v>2</v>
      </c>
      <c r="N259">
        <v>2</v>
      </c>
      <c r="O259">
        <f t="shared" si="7"/>
        <v>320.5</v>
      </c>
      <c r="P259" s="8">
        <f t="shared" si="6"/>
        <v>197.28297721035531</v>
      </c>
    </row>
    <row r="260" spans="1:16">
      <c r="A260" s="7" t="s">
        <v>306</v>
      </c>
      <c r="C260">
        <v>1</v>
      </c>
      <c r="M260">
        <v>1</v>
      </c>
      <c r="N260">
        <v>1</v>
      </c>
      <c r="O260">
        <v>322.5</v>
      </c>
      <c r="P260" s="8">
        <f t="shared" si="6"/>
        <v>190.03309220591572</v>
      </c>
    </row>
    <row r="261" spans="1:16">
      <c r="A261" s="7" t="s">
        <v>307</v>
      </c>
      <c r="C261">
        <v>2</v>
      </c>
      <c r="D261">
        <v>1</v>
      </c>
      <c r="M261">
        <v>3</v>
      </c>
      <c r="N261">
        <v>3</v>
      </c>
      <c r="O261">
        <v>324.5</v>
      </c>
      <c r="P261" s="8">
        <f t="shared" ref="P261:P296" si="8">$P$3*ABS(SIN(RADIANS($G$1-O261)))</f>
        <v>182.55168115097723</v>
      </c>
    </row>
    <row r="262" spans="1:16">
      <c r="A262" s="7" t="s">
        <v>308</v>
      </c>
      <c r="B262">
        <v>4</v>
      </c>
      <c r="C262">
        <v>2</v>
      </c>
      <c r="M262">
        <v>6</v>
      </c>
      <c r="N262">
        <v>6</v>
      </c>
      <c r="O262">
        <f t="shared" si="7"/>
        <v>325.5</v>
      </c>
      <c r="P262" s="8">
        <f t="shared" si="8"/>
        <v>178.72699105815394</v>
      </c>
    </row>
    <row r="263" spans="1:16">
      <c r="A263" s="7" t="s">
        <v>309</v>
      </c>
      <c r="C263">
        <v>1</v>
      </c>
      <c r="M263">
        <v>1</v>
      </c>
      <c r="N263">
        <v>1</v>
      </c>
      <c r="O263">
        <f t="shared" si="7"/>
        <v>326.5</v>
      </c>
      <c r="P263" s="8">
        <f t="shared" si="8"/>
        <v>174.84785899248692</v>
      </c>
    </row>
    <row r="264" spans="1:16">
      <c r="A264" s="7" t="s">
        <v>310</v>
      </c>
      <c r="D264">
        <v>2</v>
      </c>
      <c r="M264">
        <v>2</v>
      </c>
      <c r="N264">
        <v>2</v>
      </c>
      <c r="O264">
        <f t="shared" si="7"/>
        <v>327.5</v>
      </c>
      <c r="P264" s="8">
        <f t="shared" si="8"/>
        <v>170.91546657518171</v>
      </c>
    </row>
    <row r="265" spans="1:16">
      <c r="A265" s="7" t="s">
        <v>311</v>
      </c>
      <c r="C265">
        <v>2</v>
      </c>
      <c r="M265">
        <v>2</v>
      </c>
      <c r="N265">
        <v>2</v>
      </c>
      <c r="O265">
        <f t="shared" ref="O265:O295" si="9">O264+1</f>
        <v>328.5</v>
      </c>
      <c r="P265" s="8">
        <f t="shared" si="8"/>
        <v>166.93101165106242</v>
      </c>
    </row>
    <row r="266" spans="1:16">
      <c r="A266" s="7" t="s">
        <v>312</v>
      </c>
      <c r="B266">
        <v>1</v>
      </c>
      <c r="M266">
        <v>1</v>
      </c>
      <c r="N266">
        <v>1</v>
      </c>
      <c r="O266">
        <f t="shared" si="9"/>
        <v>329.5</v>
      </c>
      <c r="P266" s="8">
        <f t="shared" si="8"/>
        <v>162.89570792369722</v>
      </c>
    </row>
    <row r="267" spans="1:16">
      <c r="A267" s="7" t="s">
        <v>313</v>
      </c>
      <c r="B267">
        <v>2</v>
      </c>
      <c r="M267">
        <v>2</v>
      </c>
      <c r="N267">
        <v>2</v>
      </c>
      <c r="O267">
        <f t="shared" si="9"/>
        <v>330.5</v>
      </c>
      <c r="P267" s="8">
        <f t="shared" si="8"/>
        <v>158.81078458569203</v>
      </c>
    </row>
    <row r="268" spans="1:16">
      <c r="A268" s="7" t="s">
        <v>314</v>
      </c>
      <c r="C268">
        <v>1</v>
      </c>
      <c r="M268">
        <v>1</v>
      </c>
      <c r="N268">
        <v>1</v>
      </c>
      <c r="O268">
        <f t="shared" si="9"/>
        <v>331.5</v>
      </c>
      <c r="P268" s="8">
        <f t="shared" si="8"/>
        <v>154.67748594426766</v>
      </c>
    </row>
    <row r="269" spans="1:16">
      <c r="A269" s="7" t="s">
        <v>315</v>
      </c>
      <c r="B269">
        <v>1</v>
      </c>
      <c r="C269">
        <v>1</v>
      </c>
      <c r="M269">
        <v>2</v>
      </c>
      <c r="N269">
        <v>2</v>
      </c>
      <c r="O269">
        <f t="shared" si="9"/>
        <v>332.5</v>
      </c>
      <c r="P269" s="8">
        <f t="shared" si="8"/>
        <v>150.49707104223023</v>
      </c>
    </row>
    <row r="270" spans="1:16">
      <c r="A270" s="7" t="s">
        <v>316</v>
      </c>
      <c r="C270">
        <v>2</v>
      </c>
      <c r="M270">
        <v>2</v>
      </c>
      <c r="N270">
        <v>2</v>
      </c>
      <c r="O270">
        <f t="shared" si="9"/>
        <v>333.5</v>
      </c>
      <c r="P270" s="8">
        <f t="shared" si="8"/>
        <v>146.27081327445546</v>
      </c>
    </row>
    <row r="271" spans="1:16">
      <c r="A271" s="7" t="s">
        <v>317</v>
      </c>
      <c r="B271">
        <v>1</v>
      </c>
      <c r="M271">
        <v>1</v>
      </c>
      <c r="N271">
        <v>1</v>
      </c>
      <c r="O271">
        <f t="shared" si="9"/>
        <v>334.5</v>
      </c>
      <c r="P271" s="8">
        <f t="shared" si="8"/>
        <v>142.00000000000011</v>
      </c>
    </row>
    <row r="272" spans="1:16">
      <c r="A272" s="7" t="s">
        <v>318</v>
      </c>
      <c r="C272">
        <v>3</v>
      </c>
      <c r="M272">
        <v>3</v>
      </c>
      <c r="N272">
        <v>3</v>
      </c>
      <c r="O272">
        <f t="shared" si="9"/>
        <v>335.5</v>
      </c>
      <c r="P272" s="8">
        <f t="shared" si="8"/>
        <v>137.68593214995968</v>
      </c>
    </row>
    <row r="273" spans="1:16">
      <c r="A273" s="7" t="s">
        <v>319</v>
      </c>
      <c r="C273">
        <v>1</v>
      </c>
      <c r="M273">
        <v>1</v>
      </c>
      <c r="N273">
        <v>1</v>
      </c>
      <c r="O273">
        <f t="shared" si="9"/>
        <v>336.5</v>
      </c>
      <c r="P273" s="8">
        <f t="shared" si="8"/>
        <v>133.32992383119299</v>
      </c>
    </row>
    <row r="274" spans="1:16">
      <c r="A274" s="7" t="s">
        <v>320</v>
      </c>
      <c r="C274">
        <v>2</v>
      </c>
      <c r="M274">
        <v>2</v>
      </c>
      <c r="N274">
        <v>2</v>
      </c>
      <c r="O274">
        <f t="shared" si="9"/>
        <v>337.5</v>
      </c>
      <c r="P274" s="8">
        <f t="shared" si="8"/>
        <v>128.93330192603133</v>
      </c>
    </row>
    <row r="275" spans="1:16">
      <c r="A275" s="7" t="s">
        <v>321</v>
      </c>
      <c r="C275">
        <v>4</v>
      </c>
      <c r="M275">
        <v>4</v>
      </c>
      <c r="N275">
        <v>4</v>
      </c>
      <c r="O275">
        <f t="shared" si="9"/>
        <v>338.5</v>
      </c>
      <c r="P275" s="8">
        <f t="shared" si="8"/>
        <v>124.4974056880981</v>
      </c>
    </row>
    <row r="276" spans="1:16">
      <c r="A276" s="7" t="s">
        <v>322</v>
      </c>
      <c r="B276">
        <v>2</v>
      </c>
      <c r="C276">
        <v>3</v>
      </c>
      <c r="M276">
        <v>5</v>
      </c>
      <c r="N276">
        <v>5</v>
      </c>
      <c r="O276">
        <f t="shared" si="9"/>
        <v>339.5</v>
      </c>
      <c r="P276" s="8">
        <f t="shared" si="8"/>
        <v>120.02358633435858</v>
      </c>
    </row>
    <row r="277" spans="1:16">
      <c r="A277" s="7" t="s">
        <v>323</v>
      </c>
      <c r="C277">
        <v>1</v>
      </c>
      <c r="M277">
        <v>1</v>
      </c>
      <c r="N277">
        <v>1</v>
      </c>
      <c r="O277">
        <f t="shared" si="9"/>
        <v>340.5</v>
      </c>
      <c r="P277" s="8">
        <f t="shared" si="8"/>
        <v>115.51320663352725</v>
      </c>
    </row>
    <row r="278" spans="1:16">
      <c r="A278" s="7" t="s">
        <v>324</v>
      </c>
      <c r="B278">
        <v>1</v>
      </c>
      <c r="D278">
        <v>1</v>
      </c>
      <c r="M278">
        <v>2</v>
      </c>
      <c r="N278">
        <v>2</v>
      </c>
      <c r="O278">
        <f t="shared" si="9"/>
        <v>341.5</v>
      </c>
      <c r="P278" s="8">
        <f t="shared" si="8"/>
        <v>110.96764049095378</v>
      </c>
    </row>
    <row r="279" spans="1:16">
      <c r="A279" s="7" t="s">
        <v>325</v>
      </c>
      <c r="B279">
        <v>1</v>
      </c>
      <c r="C279">
        <v>1</v>
      </c>
      <c r="D279">
        <v>2</v>
      </c>
      <c r="E279">
        <v>2</v>
      </c>
      <c r="M279">
        <v>6</v>
      </c>
      <c r="N279">
        <v>6</v>
      </c>
      <c r="O279">
        <f t="shared" si="9"/>
        <v>342.5</v>
      </c>
      <c r="P279" s="8">
        <f t="shared" si="8"/>
        <v>106.38827253011911</v>
      </c>
    </row>
    <row r="280" spans="1:16">
      <c r="A280" s="7" t="s">
        <v>326</v>
      </c>
      <c r="C280">
        <v>3</v>
      </c>
      <c r="D280">
        <v>4</v>
      </c>
      <c r="M280">
        <v>7</v>
      </c>
      <c r="N280">
        <v>7</v>
      </c>
      <c r="O280">
        <f t="shared" si="9"/>
        <v>343.5</v>
      </c>
      <c r="P280" s="8">
        <f t="shared" si="8"/>
        <v>101.77649767086542</v>
      </c>
    </row>
    <row r="281" spans="1:16">
      <c r="A281" s="7" t="s">
        <v>327</v>
      </c>
      <c r="B281">
        <v>2</v>
      </c>
      <c r="C281">
        <v>2</v>
      </c>
      <c r="D281">
        <v>1</v>
      </c>
      <c r="M281">
        <v>5</v>
      </c>
      <c r="N281">
        <v>5</v>
      </c>
      <c r="O281">
        <f t="shared" si="9"/>
        <v>344.5</v>
      </c>
      <c r="P281" s="8">
        <f t="shared" si="8"/>
        <v>97.133720704489889</v>
      </c>
    </row>
    <row r="282" spans="1:16">
      <c r="A282" s="7" t="s">
        <v>328</v>
      </c>
      <c r="C282">
        <v>2</v>
      </c>
      <c r="D282">
        <v>3</v>
      </c>
      <c r="E282">
        <v>2</v>
      </c>
      <c r="M282">
        <v>7</v>
      </c>
      <c r="N282">
        <v>7</v>
      </c>
      <c r="O282">
        <f t="shared" si="9"/>
        <v>345.5</v>
      </c>
      <c r="P282" s="8">
        <f t="shared" si="8"/>
        <v>92.461355865832502</v>
      </c>
    </row>
    <row r="283" spans="1:16">
      <c r="A283" s="7" t="s">
        <v>329</v>
      </c>
      <c r="C283">
        <v>6</v>
      </c>
      <c r="D283">
        <v>3</v>
      </c>
      <c r="E283">
        <v>2</v>
      </c>
      <c r="M283">
        <v>11</v>
      </c>
      <c r="N283">
        <v>11</v>
      </c>
      <c r="O283">
        <f t="shared" si="9"/>
        <v>346.5</v>
      </c>
      <c r="P283" s="8">
        <f t="shared" si="8"/>
        <v>87.760826402485122</v>
      </c>
    </row>
    <row r="284" spans="1:16">
      <c r="A284" s="7" t="s">
        <v>330</v>
      </c>
      <c r="C284">
        <v>5</v>
      </c>
      <c r="D284">
        <v>3</v>
      </c>
      <c r="E284">
        <v>1</v>
      </c>
      <c r="M284">
        <v>9</v>
      </c>
      <c r="N284">
        <v>9</v>
      </c>
      <c r="O284">
        <f t="shared" si="9"/>
        <v>347.5</v>
      </c>
      <c r="P284" s="8">
        <f t="shared" si="8"/>
        <v>83.033564141257358</v>
      </c>
    </row>
    <row r="285" spans="1:16">
      <c r="A285" s="7" t="s">
        <v>331</v>
      </c>
      <c r="C285">
        <v>1</v>
      </c>
      <c r="D285">
        <v>3</v>
      </c>
      <c r="E285">
        <v>2</v>
      </c>
      <c r="F285">
        <v>1</v>
      </c>
      <c r="M285">
        <v>7</v>
      </c>
      <c r="N285">
        <v>7</v>
      </c>
      <c r="O285">
        <f t="shared" si="9"/>
        <v>348.5</v>
      </c>
      <c r="P285" s="8">
        <f t="shared" si="8"/>
        <v>78.281009052027699</v>
      </c>
    </row>
    <row r="286" spans="1:16">
      <c r="A286" s="7" t="s">
        <v>332</v>
      </c>
      <c r="C286">
        <v>1</v>
      </c>
      <c r="D286">
        <v>3</v>
      </c>
      <c r="M286">
        <v>4</v>
      </c>
      <c r="N286">
        <v>4</v>
      </c>
      <c r="O286">
        <f t="shared" si="9"/>
        <v>349.5</v>
      </c>
      <c r="P286" s="8">
        <f t="shared" si="8"/>
        <v>73.504608809115879</v>
      </c>
    </row>
    <row r="287" spans="1:16">
      <c r="A287" s="7" t="s">
        <v>333</v>
      </c>
      <c r="B287">
        <v>1</v>
      </c>
      <c r="D287">
        <v>4</v>
      </c>
      <c r="E287">
        <v>1</v>
      </c>
      <c r="M287">
        <v>6</v>
      </c>
      <c r="N287">
        <v>6</v>
      </c>
      <c r="O287">
        <f t="shared" si="9"/>
        <v>350.5</v>
      </c>
      <c r="P287" s="8">
        <f t="shared" si="8"/>
        <v>68.705818350305677</v>
      </c>
    </row>
    <row r="288" spans="1:16">
      <c r="A288" s="7" t="s">
        <v>334</v>
      </c>
      <c r="C288">
        <v>2</v>
      </c>
      <c r="D288">
        <v>6</v>
      </c>
      <c r="E288">
        <v>5</v>
      </c>
      <c r="F288">
        <v>1</v>
      </c>
      <c r="M288">
        <v>14</v>
      </c>
      <c r="N288">
        <v>14</v>
      </c>
      <c r="O288">
        <f t="shared" si="9"/>
        <v>351.5</v>
      </c>
      <c r="P288" s="8">
        <f t="shared" si="8"/>
        <v>63.886099433657755</v>
      </c>
    </row>
    <row r="289" spans="1:16">
      <c r="A289" s="7" t="s">
        <v>335</v>
      </c>
      <c r="B289">
        <v>2</v>
      </c>
      <c r="C289">
        <v>1</v>
      </c>
      <c r="D289">
        <v>2</v>
      </c>
      <c r="E289">
        <v>2</v>
      </c>
      <c r="M289">
        <v>7</v>
      </c>
      <c r="N289">
        <v>7</v>
      </c>
      <c r="O289">
        <f t="shared" si="9"/>
        <v>352.5</v>
      </c>
      <c r="P289" s="8">
        <f t="shared" si="8"/>
        <v>59.046920192243803</v>
      </c>
    </row>
    <row r="290" spans="1:16">
      <c r="A290" s="7" t="s">
        <v>336</v>
      </c>
      <c r="C290">
        <v>2</v>
      </c>
      <c r="D290">
        <v>6</v>
      </c>
      <c r="E290">
        <v>5</v>
      </c>
      <c r="F290">
        <v>1</v>
      </c>
      <c r="M290">
        <v>14</v>
      </c>
      <c r="N290">
        <v>14</v>
      </c>
      <c r="O290">
        <f t="shared" si="9"/>
        <v>353.5</v>
      </c>
      <c r="P290" s="8">
        <f t="shared" si="8"/>
        <v>54.189754686938684</v>
      </c>
    </row>
    <row r="291" spans="1:16">
      <c r="A291" s="7" t="s">
        <v>337</v>
      </c>
      <c r="C291">
        <v>1</v>
      </c>
      <c r="D291">
        <v>2</v>
      </c>
      <c r="E291">
        <v>2</v>
      </c>
      <c r="F291">
        <v>2</v>
      </c>
      <c r="G291">
        <v>3</v>
      </c>
      <c r="M291">
        <v>10</v>
      </c>
      <c r="N291">
        <v>10</v>
      </c>
      <c r="O291">
        <f t="shared" si="9"/>
        <v>354.5</v>
      </c>
      <c r="P291" s="8">
        <f t="shared" si="8"/>
        <v>49.316082457408228</v>
      </c>
    </row>
    <row r="292" spans="1:16">
      <c r="A292" s="7" t="s">
        <v>338</v>
      </c>
      <c r="C292">
        <v>2</v>
      </c>
      <c r="D292">
        <v>9</v>
      </c>
      <c r="E292">
        <v>6</v>
      </c>
      <c r="H292">
        <v>1</v>
      </c>
      <c r="M292">
        <v>18</v>
      </c>
      <c r="N292">
        <v>18</v>
      </c>
      <c r="O292">
        <f t="shared" si="9"/>
        <v>355.5</v>
      </c>
      <c r="P292" s="8">
        <f t="shared" si="8"/>
        <v>44.427388071425639</v>
      </c>
    </row>
    <row r="293" spans="1:16">
      <c r="A293" s="7" t="s">
        <v>339</v>
      </c>
      <c r="C293">
        <v>1</v>
      </c>
      <c r="D293">
        <v>1</v>
      </c>
      <c r="E293">
        <v>11</v>
      </c>
      <c r="F293">
        <v>5</v>
      </c>
      <c r="G293">
        <v>3</v>
      </c>
      <c r="H293">
        <v>1</v>
      </c>
      <c r="I293">
        <v>1</v>
      </c>
      <c r="M293">
        <v>23</v>
      </c>
      <c r="N293">
        <v>23</v>
      </c>
      <c r="O293">
        <f t="shared" si="9"/>
        <v>356.5</v>
      </c>
      <c r="P293" s="8">
        <f t="shared" si="8"/>
        <v>39.525160672658707</v>
      </c>
    </row>
    <row r="294" spans="1:16">
      <c r="A294" s="7" t="s">
        <v>340</v>
      </c>
      <c r="C294">
        <v>4</v>
      </c>
      <c r="D294">
        <v>3</v>
      </c>
      <c r="E294">
        <v>4</v>
      </c>
      <c r="F294">
        <v>6</v>
      </c>
      <c r="G294">
        <v>7</v>
      </c>
      <c r="H294">
        <v>2</v>
      </c>
      <c r="M294">
        <v>26</v>
      </c>
      <c r="N294">
        <v>26</v>
      </c>
      <c r="O294">
        <f t="shared" si="9"/>
        <v>357.5</v>
      </c>
      <c r="P294" s="8">
        <f t="shared" si="8"/>
        <v>34.610893527061812</v>
      </c>
    </row>
    <row r="295" spans="1:16">
      <c r="A295" s="7" t="s">
        <v>341</v>
      </c>
      <c r="C295">
        <v>2</v>
      </c>
      <c r="D295">
        <v>8</v>
      </c>
      <c r="E295">
        <v>15</v>
      </c>
      <c r="F295">
        <v>18</v>
      </c>
      <c r="G295">
        <v>8</v>
      </c>
      <c r="H295">
        <v>3</v>
      </c>
      <c r="I295">
        <v>4</v>
      </c>
      <c r="M295">
        <v>58</v>
      </c>
      <c r="N295">
        <v>58</v>
      </c>
      <c r="O295">
        <f t="shared" si="9"/>
        <v>358.5</v>
      </c>
      <c r="P295" s="8">
        <f t="shared" si="8"/>
        <v>29.686083568013569</v>
      </c>
    </row>
    <row r="296" spans="1:16">
      <c r="A296" s="7" t="s">
        <v>342</v>
      </c>
      <c r="C296">
        <v>1</v>
      </c>
      <c r="D296">
        <v>7</v>
      </c>
      <c r="E296">
        <v>6</v>
      </c>
      <c r="F296">
        <v>10</v>
      </c>
      <c r="G296">
        <v>6</v>
      </c>
      <c r="H296">
        <v>8</v>
      </c>
      <c r="I296">
        <v>4</v>
      </c>
      <c r="M296">
        <v>42</v>
      </c>
      <c r="N296">
        <v>42</v>
      </c>
      <c r="O296">
        <f>O295+1</f>
        <v>359.5</v>
      </c>
      <c r="P296" s="8">
        <f t="shared" si="8"/>
        <v>24.752230940334961</v>
      </c>
    </row>
    <row r="297" spans="1:16">
      <c r="A297" s="7" t="s">
        <v>48</v>
      </c>
      <c r="B297">
        <v>175</v>
      </c>
      <c r="C297">
        <v>436</v>
      </c>
      <c r="D297">
        <v>391</v>
      </c>
      <c r="E297">
        <v>484</v>
      </c>
      <c r="F297">
        <v>707</v>
      </c>
      <c r="G297">
        <v>661</v>
      </c>
      <c r="H297">
        <v>569</v>
      </c>
      <c r="I297">
        <v>544</v>
      </c>
      <c r="J297">
        <v>299</v>
      </c>
      <c r="K297">
        <v>48</v>
      </c>
      <c r="L297">
        <v>6</v>
      </c>
      <c r="M297">
        <v>4320</v>
      </c>
    </row>
    <row r="298" spans="1:16">
      <c r="A298" t="s">
        <v>48</v>
      </c>
      <c r="B298">
        <v>175</v>
      </c>
      <c r="C298">
        <v>436</v>
      </c>
      <c r="D298">
        <v>391</v>
      </c>
      <c r="E298">
        <v>484</v>
      </c>
      <c r="F298">
        <v>707</v>
      </c>
      <c r="G298">
        <v>661</v>
      </c>
      <c r="H298">
        <v>569</v>
      </c>
      <c r="I298">
        <v>544</v>
      </c>
      <c r="J298">
        <v>299</v>
      </c>
      <c r="K298">
        <v>48</v>
      </c>
      <c r="L298">
        <v>6</v>
      </c>
      <c r="M298">
        <f>SUM(B298:L298)</f>
        <v>4320</v>
      </c>
    </row>
    <row r="299" spans="1:16">
      <c r="A299" s="9" t="s">
        <v>343</v>
      </c>
      <c r="B299" s="9">
        <v>0</v>
      </c>
      <c r="C299" s="9">
        <v>0</v>
      </c>
      <c r="D299" s="9">
        <v>0.25</v>
      </c>
      <c r="E299" s="9">
        <v>0.35</v>
      </c>
      <c r="F299" s="9">
        <v>0.45</v>
      </c>
      <c r="G299" s="9">
        <v>0.55000000000000004</v>
      </c>
      <c r="H299" s="9">
        <v>0.65</v>
      </c>
      <c r="I299" s="9">
        <v>0.75</v>
      </c>
      <c r="J299" s="9">
        <v>0.85</v>
      </c>
      <c r="K299" s="9">
        <v>0.95</v>
      </c>
      <c r="L299" s="9">
        <v>1.05</v>
      </c>
    </row>
    <row r="300" spans="1:16">
      <c r="A300" s="9" t="s">
        <v>344</v>
      </c>
      <c r="B300" s="9">
        <f>B298+C298</f>
        <v>611</v>
      </c>
      <c r="C300" s="9"/>
      <c r="D300" s="9"/>
      <c r="E300" s="10" t="s">
        <v>345</v>
      </c>
      <c r="F300">
        <v>228.65</v>
      </c>
      <c r="G300" s="11" t="s">
        <v>346</v>
      </c>
      <c r="H300" s="12">
        <f>B300/M298</f>
        <v>0.14143518518518519</v>
      </c>
    </row>
    <row r="301" spans="1:16">
      <c r="B301" s="9"/>
      <c r="C301" s="9"/>
      <c r="D301" s="9"/>
      <c r="E301" s="10" t="s">
        <v>347</v>
      </c>
      <c r="F301" s="13">
        <v>0.3</v>
      </c>
    </row>
    <row r="303" spans="1:16">
      <c r="A303" s="14" t="s">
        <v>348</v>
      </c>
    </row>
    <row r="304" spans="1:16" ht="30">
      <c r="A304" s="15" t="s">
        <v>349</v>
      </c>
      <c r="B304" t="str">
        <f>B4</f>
        <v>0-0.1</v>
      </c>
      <c r="C304" t="str">
        <f t="shared" ref="C304:L304" si="10">C4</f>
        <v>0.1-0.2</v>
      </c>
      <c r="D304" t="str">
        <f t="shared" si="10"/>
        <v>0.2-0.3</v>
      </c>
      <c r="E304" t="str">
        <f t="shared" si="10"/>
        <v>0.3-0.4</v>
      </c>
      <c r="F304" t="str">
        <f t="shared" si="10"/>
        <v>0.4-0.5</v>
      </c>
      <c r="G304" t="str">
        <f t="shared" si="10"/>
        <v>0.5-0.6</v>
      </c>
      <c r="H304" t="str">
        <f t="shared" si="10"/>
        <v>0.6-0.7</v>
      </c>
      <c r="I304" t="str">
        <f t="shared" si="10"/>
        <v>0.7-0.8</v>
      </c>
      <c r="J304" t="str">
        <f t="shared" si="10"/>
        <v>0.8-0.9</v>
      </c>
      <c r="K304" t="str">
        <f t="shared" si="10"/>
        <v>0.9-1</v>
      </c>
      <c r="L304" t="str">
        <f t="shared" si="10"/>
        <v>1-1.1</v>
      </c>
      <c r="M304" s="15" t="s">
        <v>350</v>
      </c>
    </row>
    <row r="305" spans="1:13">
      <c r="A305" t="str">
        <f>A5</f>
        <v>0-1</v>
      </c>
      <c r="B305" s="16">
        <f>B5*B$299*$P5</f>
        <v>0</v>
      </c>
      <c r="C305" s="16">
        <f>C5*C$299*$P5</f>
        <v>0</v>
      </c>
      <c r="D305" s="16">
        <f t="shared" ref="D305:L305" si="11">D5*D$299*$P5</f>
        <v>19.810838543331585</v>
      </c>
      <c r="E305" s="16">
        <f t="shared" si="11"/>
        <v>76.271728391826599</v>
      </c>
      <c r="F305" s="16">
        <f t="shared" si="11"/>
        <v>80.233896100492913</v>
      </c>
      <c r="G305" s="16">
        <f t="shared" si="11"/>
        <v>98.063650789491348</v>
      </c>
      <c r="H305" s="16">
        <f t="shared" si="11"/>
        <v>154.52454063798638</v>
      </c>
      <c r="I305" s="16">
        <f t="shared" si="11"/>
        <v>178.29754688998426</v>
      </c>
      <c r="J305" s="16">
        <f t="shared" si="11"/>
        <v>50.517638285495536</v>
      </c>
      <c r="K305" s="16">
        <f t="shared" si="11"/>
        <v>0</v>
      </c>
      <c r="L305" s="16">
        <f t="shared" si="11"/>
        <v>0</v>
      </c>
      <c r="M305" s="17">
        <f>SUM(B305:L305)</f>
        <v>657.71983963860862</v>
      </c>
    </row>
    <row r="306" spans="1:13">
      <c r="A306" t="str">
        <f t="shared" ref="A306:A369" si="12">A6</f>
        <v>1-2</v>
      </c>
      <c r="B306" s="16">
        <f t="shared" ref="B306:L319" si="13">B6*B$299*$P6</f>
        <v>0</v>
      </c>
      <c r="C306" s="16">
        <f>C6*C$299*$P6</f>
        <v>0</v>
      </c>
      <c r="D306" s="16">
        <f t="shared" si="13"/>
        <v>18.579264466245064</v>
      </c>
      <c r="E306" s="16">
        <f t="shared" si="13"/>
        <v>36.415358353840318</v>
      </c>
      <c r="F306" s="16">
        <f t="shared" si="13"/>
        <v>120.393633741268</v>
      </c>
      <c r="G306" s="16">
        <f t="shared" si="13"/>
        <v>106.27339274692176</v>
      </c>
      <c r="H306" s="16">
        <f t="shared" si="13"/>
        <v>96.612175224474328</v>
      </c>
      <c r="I306" s="16">
        <f t="shared" si="13"/>
        <v>167.21338019620555</v>
      </c>
      <c r="J306" s="16">
        <f t="shared" si="13"/>
        <v>63.169499185233214</v>
      </c>
      <c r="K306" s="16">
        <f t="shared" si="13"/>
        <v>0</v>
      </c>
      <c r="L306" s="16">
        <f t="shared" si="13"/>
        <v>0</v>
      </c>
      <c r="M306" s="17">
        <f t="shared" ref="M306:M318" si="14">SUM(B306:L306)</f>
        <v>608.65670391418826</v>
      </c>
    </row>
    <row r="307" spans="1:13">
      <c r="A307" t="str">
        <f t="shared" si="12"/>
        <v>2-3</v>
      </c>
      <c r="B307" s="16">
        <f t="shared" si="13"/>
        <v>0</v>
      </c>
      <c r="C307" s="16">
        <f t="shared" si="13"/>
        <v>0</v>
      </c>
      <c r="D307" s="16">
        <f t="shared" si="13"/>
        <v>0</v>
      </c>
      <c r="E307" s="16">
        <f t="shared" si="13"/>
        <v>45.097129638971751</v>
      </c>
      <c r="F307" s="16">
        <f t="shared" si="13"/>
        <v>71.362490857273983</v>
      </c>
      <c r="G307" s="16">
        <f t="shared" si="13"/>
        <v>54.51301384930651</v>
      </c>
      <c r="H307" s="16">
        <f t="shared" si="13"/>
        <v>64.424470912816787</v>
      </c>
      <c r="I307" s="16">
        <f t="shared" si="13"/>
        <v>111.50389196449059</v>
      </c>
      <c r="J307" s="16">
        <f t="shared" si="13"/>
        <v>143.22055456772347</v>
      </c>
      <c r="K307" s="16">
        <f t="shared" si="13"/>
        <v>37.663536841339045</v>
      </c>
      <c r="L307" s="16">
        <f t="shared" si="13"/>
        <v>0</v>
      </c>
      <c r="M307" s="17">
        <f t="shared" si="14"/>
        <v>527.78508863192212</v>
      </c>
    </row>
    <row r="308" spans="1:13">
      <c r="A308" t="str">
        <f t="shared" si="12"/>
        <v>3-4</v>
      </c>
      <c r="B308" s="16">
        <f t="shared" si="13"/>
        <v>0</v>
      </c>
      <c r="C308" s="16">
        <f t="shared" si="13"/>
        <v>0</v>
      </c>
      <c r="D308" s="16">
        <f t="shared" si="13"/>
        <v>7.434725142282776</v>
      </c>
      <c r="E308" s="16">
        <f t="shared" si="13"/>
        <v>20.817230398391768</v>
      </c>
      <c r="F308" s="16">
        <f t="shared" si="13"/>
        <v>37.917098225642157</v>
      </c>
      <c r="G308" s="16">
        <f t="shared" si="13"/>
        <v>49.069185939066323</v>
      </c>
      <c r="H308" s="16">
        <f t="shared" si="13"/>
        <v>57.990856109805655</v>
      </c>
      <c r="I308" s="16">
        <f t="shared" si="13"/>
        <v>104.08615199195886</v>
      </c>
      <c r="J308" s="16">
        <f t="shared" si="13"/>
        <v>84.260218279204793</v>
      </c>
      <c r="K308" s="16">
        <f t="shared" si="13"/>
        <v>4.7086592567790913</v>
      </c>
      <c r="L308" s="16">
        <f t="shared" si="13"/>
        <v>0</v>
      </c>
      <c r="M308" s="17">
        <f t="shared" si="14"/>
        <v>366.28412534313139</v>
      </c>
    </row>
    <row r="309" spans="1:13">
      <c r="A309" t="str">
        <f t="shared" si="12"/>
        <v>4-5</v>
      </c>
      <c r="B309" s="16">
        <f t="shared" si="13"/>
        <v>0</v>
      </c>
      <c r="C309" s="16">
        <f t="shared" si="13"/>
        <v>0</v>
      </c>
      <c r="D309" s="16">
        <f t="shared" si="13"/>
        <v>0</v>
      </c>
      <c r="E309" s="16">
        <f t="shared" si="13"/>
        <v>0</v>
      </c>
      <c r="F309" s="16">
        <f t="shared" si="13"/>
        <v>0</v>
      </c>
      <c r="G309" s="16">
        <f t="shared" si="13"/>
        <v>0</v>
      </c>
      <c r="H309" s="16">
        <f t="shared" si="13"/>
        <v>0</v>
      </c>
      <c r="I309" s="16">
        <f t="shared" si="13"/>
        <v>0</v>
      </c>
      <c r="J309" s="16">
        <f t="shared" si="13"/>
        <v>0</v>
      </c>
      <c r="K309" s="16">
        <f t="shared" si="13"/>
        <v>0</v>
      </c>
      <c r="L309" s="16">
        <f t="shared" si="13"/>
        <v>0</v>
      </c>
      <c r="M309" s="17">
        <f t="shared" si="14"/>
        <v>0</v>
      </c>
    </row>
    <row r="310" spans="1:13">
      <c r="A310" t="str">
        <f t="shared" si="12"/>
        <v>5-6</v>
      </c>
      <c r="B310" s="16">
        <f t="shared" si="13"/>
        <v>0</v>
      </c>
      <c r="C310" s="16">
        <f t="shared" si="13"/>
        <v>0</v>
      </c>
      <c r="D310" s="16">
        <f t="shared" si="13"/>
        <v>6.1956042852356461</v>
      </c>
      <c r="E310" s="16">
        <f t="shared" si="13"/>
        <v>13.878153598927847</v>
      </c>
      <c r="F310" s="16">
        <f t="shared" si="13"/>
        <v>17.843340341478662</v>
      </c>
      <c r="G310" s="16">
        <f t="shared" si="13"/>
        <v>68.151647137592121</v>
      </c>
      <c r="H310" s="16">
        <f t="shared" si="13"/>
        <v>83.764569936385953</v>
      </c>
      <c r="I310" s="16">
        <f t="shared" si="13"/>
        <v>89.216701707393312</v>
      </c>
      <c r="J310" s="16">
        <f t="shared" si="13"/>
        <v>80.047207365244546</v>
      </c>
      <c r="K310" s="16">
        <f t="shared" si="13"/>
        <v>9.4173185135581825</v>
      </c>
      <c r="L310" s="16">
        <f t="shared" si="13"/>
        <v>5.2043075995979429</v>
      </c>
      <c r="M310" s="17">
        <f t="shared" si="14"/>
        <v>373.71885048541424</v>
      </c>
    </row>
    <row r="311" spans="1:13">
      <c r="A311" t="str">
        <f t="shared" si="12"/>
        <v>6-7</v>
      </c>
      <c r="B311" s="16">
        <f t="shared" si="13"/>
        <v>0</v>
      </c>
      <c r="C311" s="16">
        <f t="shared" si="13"/>
        <v>0</v>
      </c>
      <c r="D311" s="16">
        <f t="shared" si="13"/>
        <v>12.389321329387844</v>
      </c>
      <c r="E311" s="16">
        <f t="shared" si="13"/>
        <v>20.814059833371573</v>
      </c>
      <c r="F311" s="16">
        <f t="shared" si="13"/>
        <v>111.50389196449059</v>
      </c>
      <c r="G311" s="16">
        <f t="shared" si="13"/>
        <v>130.83123323833564</v>
      </c>
      <c r="H311" s="16">
        <f t="shared" si="13"/>
        <v>167.50362437332367</v>
      </c>
      <c r="I311" s="16">
        <f t="shared" si="13"/>
        <v>289.91011910767554</v>
      </c>
      <c r="J311" s="16">
        <f t="shared" si="13"/>
        <v>193.76898559162589</v>
      </c>
      <c r="K311" s="16">
        <f t="shared" si="13"/>
        <v>84.742957893012843</v>
      </c>
      <c r="L311" s="16">
        <f t="shared" si="13"/>
        <v>0</v>
      </c>
      <c r="M311" s="17">
        <f t="shared" si="14"/>
        <v>1011.4641933312237</v>
      </c>
    </row>
    <row r="312" spans="1:13">
      <c r="A312" t="str">
        <f t="shared" si="12"/>
        <v>7-8</v>
      </c>
      <c r="B312" s="16">
        <f t="shared" si="13"/>
        <v>0</v>
      </c>
      <c r="C312" s="16">
        <f t="shared" si="13"/>
        <v>0</v>
      </c>
      <c r="D312" s="16">
        <f t="shared" si="13"/>
        <v>40.874381825739135</v>
      </c>
      <c r="E312" s="16">
        <f t="shared" si="13"/>
        <v>31.213164303291698</v>
      </c>
      <c r="F312" s="16">
        <f t="shared" si="13"/>
        <v>93.639492909875116</v>
      </c>
      <c r="G312" s="16">
        <f t="shared" si="13"/>
        <v>171.67240366810438</v>
      </c>
      <c r="H312" s="16">
        <f t="shared" si="13"/>
        <v>231.8692205387384</v>
      </c>
      <c r="I312" s="16">
        <f t="shared" si="13"/>
        <v>479.3450232291226</v>
      </c>
      <c r="J312" s="16">
        <f t="shared" si="13"/>
        <v>341.11529560025934</v>
      </c>
      <c r="K312" s="16">
        <f t="shared" si="13"/>
        <v>28.240481988692494</v>
      </c>
      <c r="L312" s="16">
        <f t="shared" si="13"/>
        <v>0</v>
      </c>
      <c r="M312" s="17">
        <f t="shared" si="14"/>
        <v>1417.9694640638231</v>
      </c>
    </row>
    <row r="313" spans="1:13">
      <c r="A313" t="str">
        <f t="shared" si="12"/>
        <v>8-9</v>
      </c>
      <c r="B313" s="16">
        <f t="shared" si="13"/>
        <v>0</v>
      </c>
      <c r="C313" s="16">
        <f t="shared" si="13"/>
        <v>0</v>
      </c>
      <c r="D313" s="16">
        <f t="shared" si="13"/>
        <v>14.858128907498688</v>
      </c>
      <c r="E313" s="16">
        <f t="shared" si="13"/>
        <v>48.536554431162379</v>
      </c>
      <c r="F313" s="16">
        <f t="shared" si="13"/>
        <v>151.55291485648664</v>
      </c>
      <c r="G313" s="16">
        <f t="shared" si="13"/>
        <v>239.71114637431219</v>
      </c>
      <c r="H313" s="16">
        <f t="shared" si="13"/>
        <v>360.55726148863482</v>
      </c>
      <c r="I313" s="16">
        <f t="shared" si="13"/>
        <v>252.58819142747771</v>
      </c>
      <c r="J313" s="16">
        <f t="shared" si="13"/>
        <v>252.58819142747771</v>
      </c>
      <c r="K313" s="16">
        <f t="shared" si="13"/>
        <v>94.101483080825034</v>
      </c>
      <c r="L313" s="16">
        <f t="shared" si="13"/>
        <v>41.602760940996326</v>
      </c>
      <c r="M313" s="17">
        <f t="shared" si="14"/>
        <v>1456.0966329348719</v>
      </c>
    </row>
    <row r="314" spans="1:13">
      <c r="A314" t="str">
        <f t="shared" si="12"/>
        <v>9-10</v>
      </c>
      <c r="B314" s="16">
        <f t="shared" si="13"/>
        <v>0</v>
      </c>
      <c r="C314" s="16">
        <f t="shared" si="13"/>
        <v>0</v>
      </c>
      <c r="D314" s="16">
        <f t="shared" si="13"/>
        <v>61.880577350837299</v>
      </c>
      <c r="E314" s="16">
        <f t="shared" si="13"/>
        <v>51.979684974703318</v>
      </c>
      <c r="F314" s="16">
        <f t="shared" si="13"/>
        <v>200.49307061671283</v>
      </c>
      <c r="G314" s="16">
        <f t="shared" si="13"/>
        <v>217.81963227494731</v>
      </c>
      <c r="H314" s="16">
        <f t="shared" si="13"/>
        <v>337.86795233557166</v>
      </c>
      <c r="I314" s="16">
        <f t="shared" si="13"/>
        <v>575.48936936278687</v>
      </c>
      <c r="J314" s="16">
        <f t="shared" si="13"/>
        <v>378.70913338712421</v>
      </c>
      <c r="K314" s="16">
        <f t="shared" si="13"/>
        <v>141.08771635990902</v>
      </c>
      <c r="L314" s="16">
        <f t="shared" si="13"/>
        <v>51.979684974703332</v>
      </c>
      <c r="M314" s="17">
        <f t="shared" si="14"/>
        <v>2017.306821637296</v>
      </c>
    </row>
    <row r="315" spans="1:13">
      <c r="A315" t="str">
        <f t="shared" si="12"/>
        <v>10-11</v>
      </c>
      <c r="B315" s="16">
        <f t="shared" si="13"/>
        <v>0</v>
      </c>
      <c r="C315" s="16">
        <f t="shared" si="13"/>
        <v>0</v>
      </c>
      <c r="D315" s="16">
        <f t="shared" si="13"/>
        <v>22.26456267601019</v>
      </c>
      <c r="E315" s="16">
        <f t="shared" si="13"/>
        <v>72.730904741633282</v>
      </c>
      <c r="F315" s="16">
        <f t="shared" si="13"/>
        <v>160.30485126727336</v>
      </c>
      <c r="G315" s="16">
        <f t="shared" si="13"/>
        <v>310.219573285742</v>
      </c>
      <c r="H315" s="16">
        <f t="shared" si="13"/>
        <v>443.80694934180315</v>
      </c>
      <c r="I315" s="16">
        <f t="shared" si="13"/>
        <v>178.11650140808152</v>
      </c>
      <c r="J315" s="16">
        <f t="shared" si="13"/>
        <v>479.4302496234194</v>
      </c>
      <c r="K315" s="16">
        <f t="shared" si="13"/>
        <v>141.00889694806455</v>
      </c>
      <c r="L315" s="16">
        <f t="shared" si="13"/>
        <v>0</v>
      </c>
      <c r="M315" s="17">
        <f t="shared" si="14"/>
        <v>1807.8824892920277</v>
      </c>
    </row>
    <row r="316" spans="1:13">
      <c r="A316" t="str">
        <f t="shared" si="12"/>
        <v>11-12</v>
      </c>
      <c r="B316" s="16">
        <f t="shared" si="13"/>
        <v>0</v>
      </c>
      <c r="C316" s="16">
        <f t="shared" si="13"/>
        <v>0</v>
      </c>
      <c r="D316" s="16">
        <f t="shared" si="13"/>
        <v>34.610893527061883</v>
      </c>
      <c r="E316" s="16">
        <f t="shared" si="13"/>
        <v>218.04862922048986</v>
      </c>
      <c r="F316" s="16">
        <f t="shared" si="13"/>
        <v>218.04862922048986</v>
      </c>
      <c r="G316" s="16">
        <f t="shared" si="13"/>
        <v>228.43189727860843</v>
      </c>
      <c r="H316" s="16">
        <f t="shared" si="13"/>
        <v>269.9649695110827</v>
      </c>
      <c r="I316" s="16">
        <f t="shared" si="13"/>
        <v>233.62353130766772</v>
      </c>
      <c r="J316" s="16">
        <f t="shared" si="13"/>
        <v>264.77333548202341</v>
      </c>
      <c r="K316" s="16">
        <f t="shared" si="13"/>
        <v>32.880348850708785</v>
      </c>
      <c r="L316" s="16">
        <f t="shared" si="13"/>
        <v>0</v>
      </c>
      <c r="M316" s="17">
        <f t="shared" si="14"/>
        <v>1500.3822343981326</v>
      </c>
    </row>
    <row r="317" spans="1:13">
      <c r="A317" t="str">
        <f t="shared" si="12"/>
        <v>12-13</v>
      </c>
      <c r="B317" s="16">
        <f t="shared" si="13"/>
        <v>0</v>
      </c>
      <c r="C317" s="16">
        <f t="shared" si="13"/>
        <v>0</v>
      </c>
      <c r="D317" s="16">
        <f t="shared" si="13"/>
        <v>39.525160672658586</v>
      </c>
      <c r="E317" s="16">
        <f t="shared" si="13"/>
        <v>166.00567482516604</v>
      </c>
      <c r="F317" s="16">
        <f t="shared" si="13"/>
        <v>213.43586763235638</v>
      </c>
      <c r="G317" s="16">
        <f t="shared" si="13"/>
        <v>239.12722206958446</v>
      </c>
      <c r="H317" s="16">
        <f t="shared" si="13"/>
        <v>51.382708874456164</v>
      </c>
      <c r="I317" s="16">
        <f t="shared" si="13"/>
        <v>29.64387050449394</v>
      </c>
      <c r="J317" s="16">
        <f t="shared" si="13"/>
        <v>67.192773143519588</v>
      </c>
      <c r="K317" s="16">
        <f t="shared" si="13"/>
        <v>0</v>
      </c>
      <c r="L317" s="16">
        <f t="shared" si="13"/>
        <v>0</v>
      </c>
      <c r="M317" s="17">
        <f t="shared" si="14"/>
        <v>806.31327772223528</v>
      </c>
    </row>
    <row r="318" spans="1:13">
      <c r="A318" t="str">
        <f t="shared" si="12"/>
        <v>13-14</v>
      </c>
      <c r="B318" s="16">
        <f t="shared" si="13"/>
        <v>0</v>
      </c>
      <c r="C318" s="16">
        <f t="shared" si="13"/>
        <v>0</v>
      </c>
      <c r="D318" s="16">
        <f t="shared" si="13"/>
        <v>33.320541053569173</v>
      </c>
      <c r="E318" s="16">
        <f t="shared" si="13"/>
        <v>62.198343299995791</v>
      </c>
      <c r="F318" s="16">
        <f t="shared" si="13"/>
        <v>179.93092168927353</v>
      </c>
      <c r="G318" s="16">
        <f t="shared" si="13"/>
        <v>244.35063439284062</v>
      </c>
      <c r="H318" s="16">
        <f t="shared" si="13"/>
        <v>259.9002202178396</v>
      </c>
      <c r="I318" s="16">
        <f t="shared" si="13"/>
        <v>166.60270526784589</v>
      </c>
      <c r="J318" s="16">
        <f t="shared" si="13"/>
        <v>264.34295902498212</v>
      </c>
      <c r="K318" s="16">
        <f t="shared" si="13"/>
        <v>42.206018667854288</v>
      </c>
      <c r="L318" s="16">
        <f t="shared" si="13"/>
        <v>0</v>
      </c>
      <c r="M318" s="17">
        <f t="shared" si="14"/>
        <v>1252.8523436142011</v>
      </c>
    </row>
    <row r="319" spans="1:13">
      <c r="A319" t="str">
        <f>A19</f>
        <v>14-15</v>
      </c>
      <c r="B319" s="16">
        <f>B19*B$299*$P19</f>
        <v>0</v>
      </c>
      <c r="C319" s="16">
        <f t="shared" si="13"/>
        <v>0</v>
      </c>
      <c r="D319" s="16">
        <f t="shared" si="13"/>
        <v>73.974123686112321</v>
      </c>
      <c r="E319" s="16">
        <f t="shared" si="13"/>
        <v>207.12754632111447</v>
      </c>
      <c r="F319" s="16">
        <f t="shared" si="13"/>
        <v>244.11460816417068</v>
      </c>
      <c r="G319" s="16">
        <f t="shared" si="13"/>
        <v>271.23845351574516</v>
      </c>
      <c r="H319" s="16">
        <f t="shared" si="13"/>
        <v>160.2772679865767</v>
      </c>
      <c r="I319" s="16">
        <f t="shared" si="13"/>
        <v>258.90943290139313</v>
      </c>
      <c r="J319" s="16">
        <f t="shared" si="13"/>
        <v>83.837340177593958</v>
      </c>
      <c r="K319" s="16">
        <f t="shared" si="13"/>
        <v>0</v>
      </c>
      <c r="L319" s="16">
        <f t="shared" si="13"/>
        <v>0</v>
      </c>
      <c r="M319" s="17">
        <f>SUM(B319:L319)</f>
        <v>1299.4787727527064</v>
      </c>
    </row>
    <row r="320" spans="1:13">
      <c r="A320" t="str">
        <f t="shared" si="12"/>
        <v>15-16</v>
      </c>
      <c r="B320" s="16">
        <f t="shared" ref="B320:L335" si="15">B20*B$299*$P20</f>
        <v>0</v>
      </c>
      <c r="C320" s="16">
        <f t="shared" si="15"/>
        <v>0</v>
      </c>
      <c r="D320" s="16">
        <f t="shared" si="15"/>
        <v>54.189754686938727</v>
      </c>
      <c r="E320" s="16">
        <f t="shared" si="15"/>
        <v>75.865656561714218</v>
      </c>
      <c r="F320" s="16">
        <f t="shared" si="15"/>
        <v>146.31233765473456</v>
      </c>
      <c r="G320" s="16">
        <f t="shared" si="15"/>
        <v>178.82619046689783</v>
      </c>
      <c r="H320" s="16">
        <f t="shared" si="15"/>
        <v>105.67002163953053</v>
      </c>
      <c r="I320" s="16">
        <f t="shared" si="15"/>
        <v>40.642316015204045</v>
      </c>
      <c r="J320" s="16">
        <f t="shared" si="15"/>
        <v>0</v>
      </c>
      <c r="K320" s="16">
        <f t="shared" si="15"/>
        <v>0</v>
      </c>
      <c r="L320" s="16">
        <f t="shared" si="15"/>
        <v>0</v>
      </c>
      <c r="M320" s="17">
        <f t="shared" ref="M320:M383" si="16">SUM(B320:L320)</f>
        <v>601.50627702501993</v>
      </c>
    </row>
    <row r="321" spans="1:13">
      <c r="A321" t="str">
        <f t="shared" si="12"/>
        <v>16-17</v>
      </c>
      <c r="B321" s="16">
        <f t="shared" si="15"/>
        <v>0</v>
      </c>
      <c r="C321" s="16">
        <f t="shared" si="15"/>
        <v>0</v>
      </c>
      <c r="D321" s="16">
        <f t="shared" si="15"/>
        <v>14.761730048060913</v>
      </c>
      <c r="E321" s="16">
        <f t="shared" si="15"/>
        <v>103.3321103364264</v>
      </c>
      <c r="F321" s="16">
        <f t="shared" si="15"/>
        <v>26.571114086509645</v>
      </c>
      <c r="G321" s="16">
        <f t="shared" si="15"/>
        <v>162.37903052867006</v>
      </c>
      <c r="H321" s="16">
        <f t="shared" si="15"/>
        <v>38.380498124958379</v>
      </c>
      <c r="I321" s="16">
        <f t="shared" si="15"/>
        <v>0</v>
      </c>
      <c r="J321" s="16">
        <f t="shared" si="15"/>
        <v>0</v>
      </c>
      <c r="K321" s="16">
        <f t="shared" si="15"/>
        <v>0</v>
      </c>
      <c r="L321" s="16">
        <f t="shared" si="15"/>
        <v>0</v>
      </c>
      <c r="M321" s="17">
        <f t="shared" si="16"/>
        <v>345.4244831246254</v>
      </c>
    </row>
    <row r="322" spans="1:13">
      <c r="A322" t="str">
        <f t="shared" si="12"/>
        <v>17-18</v>
      </c>
      <c r="B322" s="16">
        <f t="shared" si="15"/>
        <v>0</v>
      </c>
      <c r="C322" s="16">
        <f t="shared" si="15"/>
        <v>0</v>
      </c>
      <c r="D322" s="16">
        <f t="shared" si="15"/>
        <v>31.943049716828831</v>
      </c>
      <c r="E322" s="16">
        <f t="shared" si="15"/>
        <v>89.440539207120722</v>
      </c>
      <c r="F322" s="16">
        <f t="shared" si="15"/>
        <v>373.73368168689734</v>
      </c>
      <c r="G322" s="16">
        <f t="shared" si="15"/>
        <v>175.68677344255858</v>
      </c>
      <c r="H322" s="16">
        <f t="shared" si="15"/>
        <v>0</v>
      </c>
      <c r="I322" s="16">
        <f t="shared" si="15"/>
        <v>0</v>
      </c>
      <c r="J322" s="16">
        <f t="shared" si="15"/>
        <v>0</v>
      </c>
      <c r="K322" s="16">
        <f t="shared" si="15"/>
        <v>0</v>
      </c>
      <c r="L322" s="16">
        <f t="shared" si="15"/>
        <v>0</v>
      </c>
      <c r="M322" s="17">
        <f t="shared" si="16"/>
        <v>670.80404405340551</v>
      </c>
    </row>
    <row r="323" spans="1:13">
      <c r="A323" t="str">
        <f t="shared" si="12"/>
        <v>18-19</v>
      </c>
      <c r="B323" s="16">
        <f t="shared" si="15"/>
        <v>0</v>
      </c>
      <c r="C323" s="16">
        <f t="shared" si="15"/>
        <v>0</v>
      </c>
      <c r="D323" s="16">
        <f t="shared" si="15"/>
        <v>51.529363762729226</v>
      </c>
      <c r="E323" s="16">
        <f t="shared" si="15"/>
        <v>192.37629138085578</v>
      </c>
      <c r="F323" s="16">
        <f t="shared" si="15"/>
        <v>278.2585643187378</v>
      </c>
      <c r="G323" s="16">
        <f t="shared" si="15"/>
        <v>302.30560074134479</v>
      </c>
      <c r="H323" s="16">
        <f t="shared" si="15"/>
        <v>89.317563855397324</v>
      </c>
      <c r="I323" s="16">
        <f t="shared" si="15"/>
        <v>0</v>
      </c>
      <c r="J323" s="16">
        <f t="shared" si="15"/>
        <v>0</v>
      </c>
      <c r="K323" s="16">
        <f t="shared" si="15"/>
        <v>0</v>
      </c>
      <c r="L323" s="16">
        <f t="shared" si="15"/>
        <v>0</v>
      </c>
      <c r="M323" s="17">
        <f t="shared" si="16"/>
        <v>913.78738405906483</v>
      </c>
    </row>
    <row r="324" spans="1:13">
      <c r="A324" t="str">
        <f t="shared" si="12"/>
        <v>19-20</v>
      </c>
      <c r="B324" s="16">
        <f t="shared" si="15"/>
        <v>0</v>
      </c>
      <c r="C324" s="16">
        <f t="shared" si="15"/>
        <v>0</v>
      </c>
      <c r="D324" s="16">
        <f t="shared" si="15"/>
        <v>55.12845660683692</v>
      </c>
      <c r="E324" s="16">
        <f t="shared" si="15"/>
        <v>205.81290466552448</v>
      </c>
      <c r="F324" s="16">
        <f t="shared" si="15"/>
        <v>66.15414792820431</v>
      </c>
      <c r="G324" s="16">
        <f t="shared" si="15"/>
        <v>161.71013938005498</v>
      </c>
      <c r="H324" s="16">
        <f t="shared" si="15"/>
        <v>0</v>
      </c>
      <c r="I324" s="16">
        <f t="shared" si="15"/>
        <v>0</v>
      </c>
      <c r="J324" s="16">
        <f t="shared" si="15"/>
        <v>0</v>
      </c>
      <c r="K324" s="16">
        <f t="shared" si="15"/>
        <v>0</v>
      </c>
      <c r="L324" s="16">
        <f t="shared" si="15"/>
        <v>0</v>
      </c>
      <c r="M324" s="17">
        <f t="shared" si="16"/>
        <v>488.80564858062075</v>
      </c>
    </row>
    <row r="325" spans="1:13">
      <c r="A325" t="str">
        <f t="shared" si="12"/>
        <v>20-21</v>
      </c>
      <c r="B325" s="16">
        <f t="shared" si="15"/>
        <v>0</v>
      </c>
      <c r="C325" s="16">
        <f t="shared" si="15"/>
        <v>0</v>
      </c>
      <c r="D325" s="16">
        <f t="shared" si="15"/>
        <v>39.140504526013878</v>
      </c>
      <c r="E325" s="16">
        <f t="shared" si="15"/>
        <v>109.59341267283885</v>
      </c>
      <c r="F325" s="16">
        <f t="shared" si="15"/>
        <v>105.67936222023748</v>
      </c>
      <c r="G325" s="16">
        <f t="shared" si="15"/>
        <v>0</v>
      </c>
      <c r="H325" s="16">
        <f t="shared" si="15"/>
        <v>0</v>
      </c>
      <c r="I325" s="16">
        <f t="shared" si="15"/>
        <v>0</v>
      </c>
      <c r="J325" s="16">
        <f t="shared" si="15"/>
        <v>0</v>
      </c>
      <c r="K325" s="16">
        <f t="shared" si="15"/>
        <v>0</v>
      </c>
      <c r="L325" s="16">
        <f t="shared" si="15"/>
        <v>0</v>
      </c>
      <c r="M325" s="17">
        <f t="shared" si="16"/>
        <v>254.4132794190902</v>
      </c>
    </row>
    <row r="326" spans="1:13">
      <c r="A326" t="str">
        <f t="shared" si="12"/>
        <v>21-22</v>
      </c>
      <c r="B326" s="16">
        <f t="shared" si="15"/>
        <v>0</v>
      </c>
      <c r="C326" s="16">
        <f t="shared" si="15"/>
        <v>0</v>
      </c>
      <c r="D326" s="16">
        <f t="shared" si="15"/>
        <v>62.275173105942933</v>
      </c>
      <c r="E326" s="16">
        <f t="shared" si="15"/>
        <v>87.185242348320088</v>
      </c>
      <c r="F326" s="16">
        <f t="shared" si="15"/>
        <v>112.09531159069729</v>
      </c>
      <c r="G326" s="16">
        <f t="shared" si="15"/>
        <v>0</v>
      </c>
      <c r="H326" s="16">
        <f t="shared" si="15"/>
        <v>0</v>
      </c>
      <c r="I326" s="16">
        <f t="shared" si="15"/>
        <v>0</v>
      </c>
      <c r="J326" s="16">
        <f t="shared" si="15"/>
        <v>0</v>
      </c>
      <c r="K326" s="16">
        <f t="shared" si="15"/>
        <v>0</v>
      </c>
      <c r="L326" s="16">
        <f t="shared" si="15"/>
        <v>0</v>
      </c>
      <c r="M326" s="17">
        <f t="shared" si="16"/>
        <v>261.55572704496035</v>
      </c>
    </row>
    <row r="327" spans="1:13">
      <c r="A327" t="str">
        <f t="shared" si="12"/>
        <v>22-23</v>
      </c>
      <c r="B327" s="16">
        <f t="shared" si="15"/>
        <v>0</v>
      </c>
      <c r="C327" s="16">
        <f t="shared" si="15"/>
        <v>0</v>
      </c>
      <c r="D327" s="16">
        <f t="shared" si="15"/>
        <v>65.820619801863799</v>
      </c>
      <c r="E327" s="16">
        <f t="shared" si="15"/>
        <v>92.14886772260931</v>
      </c>
      <c r="F327" s="16">
        <f t="shared" si="15"/>
        <v>197.46185940559138</v>
      </c>
      <c r="G327" s="16">
        <f t="shared" si="15"/>
        <v>48.268454521366792</v>
      </c>
      <c r="H327" s="16">
        <f t="shared" si="15"/>
        <v>0</v>
      </c>
      <c r="I327" s="16">
        <f t="shared" si="15"/>
        <v>0</v>
      </c>
      <c r="J327" s="16">
        <f t="shared" si="15"/>
        <v>0</v>
      </c>
      <c r="K327" s="16">
        <f t="shared" si="15"/>
        <v>0</v>
      </c>
      <c r="L327" s="16">
        <f t="shared" si="15"/>
        <v>0</v>
      </c>
      <c r="M327" s="17">
        <f t="shared" si="16"/>
        <v>403.69980145143126</v>
      </c>
    </row>
    <row r="328" spans="1:13">
      <c r="A328" t="str">
        <f t="shared" si="12"/>
        <v>23-24</v>
      </c>
      <c r="B328" s="16">
        <f t="shared" si="15"/>
        <v>0</v>
      </c>
      <c r="C328" s="16">
        <f t="shared" si="15"/>
        <v>0</v>
      </c>
      <c r="D328" s="16">
        <f t="shared" si="15"/>
        <v>138.69203379874875</v>
      </c>
      <c r="E328" s="16">
        <f t="shared" si="15"/>
        <v>97.084423659124113</v>
      </c>
      <c r="F328" s="16">
        <f t="shared" si="15"/>
        <v>124.82283041887389</v>
      </c>
      <c r="G328" s="16">
        <f t="shared" si="15"/>
        <v>0</v>
      </c>
      <c r="H328" s="16">
        <f t="shared" si="15"/>
        <v>0</v>
      </c>
      <c r="I328" s="16">
        <f t="shared" si="15"/>
        <v>0</v>
      </c>
      <c r="J328" s="16">
        <f t="shared" si="15"/>
        <v>0</v>
      </c>
      <c r="K328" s="16">
        <f t="shared" si="15"/>
        <v>0</v>
      </c>
      <c r="L328" s="16">
        <f t="shared" si="15"/>
        <v>0</v>
      </c>
      <c r="M328" s="17">
        <f t="shared" si="16"/>
        <v>360.59928787674676</v>
      </c>
    </row>
    <row r="329" spans="1:13">
      <c r="A329" t="str">
        <f t="shared" si="12"/>
        <v>24-25</v>
      </c>
      <c r="B329" s="16">
        <f t="shared" si="15"/>
        <v>0</v>
      </c>
      <c r="C329" s="16">
        <f t="shared" si="15"/>
        <v>0</v>
      </c>
      <c r="D329" s="16">
        <f t="shared" si="15"/>
        <v>121.4171508806124</v>
      </c>
      <c r="E329" s="16">
        <f t="shared" si="15"/>
        <v>101.9904067397144</v>
      </c>
      <c r="F329" s="16">
        <f t="shared" si="15"/>
        <v>43.710174317020467</v>
      </c>
      <c r="G329" s="16">
        <f t="shared" si="15"/>
        <v>0</v>
      </c>
      <c r="H329" s="16">
        <f t="shared" si="15"/>
        <v>0</v>
      </c>
      <c r="I329" s="16">
        <f t="shared" si="15"/>
        <v>0</v>
      </c>
      <c r="J329" s="16">
        <f t="shared" si="15"/>
        <v>0</v>
      </c>
      <c r="K329" s="16">
        <f t="shared" si="15"/>
        <v>0</v>
      </c>
      <c r="L329" s="16">
        <f t="shared" si="15"/>
        <v>0</v>
      </c>
      <c r="M329" s="17">
        <f t="shared" si="16"/>
        <v>267.11773193734729</v>
      </c>
    </row>
    <row r="330" spans="1:13">
      <c r="A330" t="str">
        <f t="shared" si="12"/>
        <v>25-26</v>
      </c>
      <c r="B330" s="16">
        <f t="shared" si="15"/>
        <v>0</v>
      </c>
      <c r="C330" s="16">
        <f t="shared" si="15"/>
        <v>0</v>
      </c>
      <c r="D330" s="16">
        <f t="shared" si="15"/>
        <v>25.444124417716321</v>
      </c>
      <c r="E330" s="16">
        <f t="shared" si="15"/>
        <v>0</v>
      </c>
      <c r="F330" s="16">
        <f t="shared" si="15"/>
        <v>137.39827185566813</v>
      </c>
      <c r="G330" s="16">
        <f t="shared" si="15"/>
        <v>0</v>
      </c>
      <c r="H330" s="16">
        <f t="shared" si="15"/>
        <v>0</v>
      </c>
      <c r="I330" s="16">
        <f t="shared" si="15"/>
        <v>0</v>
      </c>
      <c r="J330" s="16">
        <f t="shared" si="15"/>
        <v>0</v>
      </c>
      <c r="K330" s="16">
        <f t="shared" si="15"/>
        <v>0</v>
      </c>
      <c r="L330" s="16">
        <f t="shared" si="15"/>
        <v>0</v>
      </c>
      <c r="M330" s="17">
        <f t="shared" si="16"/>
        <v>162.84239627338445</v>
      </c>
    </row>
    <row r="331" spans="1:13">
      <c r="A331" t="str">
        <f t="shared" si="12"/>
        <v>26-27</v>
      </c>
      <c r="B331" s="16">
        <f t="shared" si="15"/>
        <v>0</v>
      </c>
      <c r="C331" s="16">
        <f t="shared" si="15"/>
        <v>0</v>
      </c>
      <c r="D331" s="16">
        <f t="shared" si="15"/>
        <v>26.597068132529753</v>
      </c>
      <c r="E331" s="16">
        <f t="shared" si="15"/>
        <v>111.70768615662494</v>
      </c>
      <c r="F331" s="16">
        <f t="shared" si="15"/>
        <v>0</v>
      </c>
      <c r="G331" s="16">
        <f t="shared" si="15"/>
        <v>0</v>
      </c>
      <c r="H331" s="16">
        <f t="shared" si="15"/>
        <v>0</v>
      </c>
      <c r="I331" s="16">
        <f t="shared" si="15"/>
        <v>0</v>
      </c>
      <c r="J331" s="16">
        <f t="shared" si="15"/>
        <v>0</v>
      </c>
      <c r="K331" s="16">
        <f t="shared" si="15"/>
        <v>0</v>
      </c>
      <c r="L331" s="16">
        <f t="shared" si="15"/>
        <v>0</v>
      </c>
      <c r="M331" s="17">
        <f t="shared" si="16"/>
        <v>138.30475428915469</v>
      </c>
    </row>
    <row r="332" spans="1:13">
      <c r="A332" t="str">
        <f t="shared" si="12"/>
        <v>27-28</v>
      </c>
      <c r="B332" s="16">
        <f t="shared" si="15"/>
        <v>0</v>
      </c>
      <c r="C332" s="16">
        <f t="shared" si="15"/>
        <v>0</v>
      </c>
      <c r="D332" s="16">
        <f t="shared" si="15"/>
        <v>138.70955061369219</v>
      </c>
      <c r="E332" s="16">
        <f t="shared" si="15"/>
        <v>155.35469668733523</v>
      </c>
      <c r="F332" s="16">
        <f t="shared" si="15"/>
        <v>0</v>
      </c>
      <c r="G332" s="16">
        <f t="shared" si="15"/>
        <v>0</v>
      </c>
      <c r="H332" s="16">
        <f t="shared" si="15"/>
        <v>0</v>
      </c>
      <c r="I332" s="16">
        <f t="shared" si="15"/>
        <v>0</v>
      </c>
      <c r="J332" s="16">
        <f t="shared" si="15"/>
        <v>0</v>
      </c>
      <c r="K332" s="16">
        <f t="shared" si="15"/>
        <v>0</v>
      </c>
      <c r="L332" s="16">
        <f t="shared" si="15"/>
        <v>0</v>
      </c>
      <c r="M332" s="17">
        <f t="shared" si="16"/>
        <v>294.06424730102742</v>
      </c>
    </row>
    <row r="333" spans="1:13">
      <c r="A333" t="str">
        <f t="shared" si="12"/>
        <v>28-29</v>
      </c>
      <c r="B333" s="16">
        <f t="shared" si="15"/>
        <v>0</v>
      </c>
      <c r="C333" s="16">
        <f t="shared" si="15"/>
        <v>0</v>
      </c>
      <c r="D333" s="16">
        <f t="shared" si="15"/>
        <v>28.878301658381815</v>
      </c>
      <c r="E333" s="16">
        <f t="shared" si="15"/>
        <v>121.28886696520361</v>
      </c>
      <c r="F333" s="16">
        <f t="shared" si="15"/>
        <v>0</v>
      </c>
      <c r="G333" s="16">
        <f t="shared" si="15"/>
        <v>0</v>
      </c>
      <c r="H333" s="16">
        <f t="shared" si="15"/>
        <v>0</v>
      </c>
      <c r="I333" s="16">
        <f t="shared" si="15"/>
        <v>0</v>
      </c>
      <c r="J333" s="16">
        <f t="shared" si="15"/>
        <v>0</v>
      </c>
      <c r="K333" s="16">
        <f t="shared" si="15"/>
        <v>0</v>
      </c>
      <c r="L333" s="16">
        <f t="shared" si="15"/>
        <v>0</v>
      </c>
      <c r="M333" s="17">
        <f t="shared" si="16"/>
        <v>150.16716862358544</v>
      </c>
    </row>
    <row r="334" spans="1:13">
      <c r="A334" t="str">
        <f t="shared" si="12"/>
        <v>29-30</v>
      </c>
      <c r="B334" s="16">
        <f t="shared" si="15"/>
        <v>0</v>
      </c>
      <c r="C334" s="16">
        <f t="shared" si="15"/>
        <v>0</v>
      </c>
      <c r="D334" s="16">
        <f t="shared" si="15"/>
        <v>60.01179316717932</v>
      </c>
      <c r="E334" s="16">
        <f t="shared" si="15"/>
        <v>168.03302086810208</v>
      </c>
      <c r="F334" s="16">
        <f t="shared" si="15"/>
        <v>0</v>
      </c>
      <c r="G334" s="16">
        <f t="shared" si="15"/>
        <v>0</v>
      </c>
      <c r="H334" s="16">
        <f t="shared" si="15"/>
        <v>0</v>
      </c>
      <c r="I334" s="16">
        <f t="shared" si="15"/>
        <v>0</v>
      </c>
      <c r="J334" s="16">
        <f t="shared" si="15"/>
        <v>0</v>
      </c>
      <c r="K334" s="16">
        <f t="shared" si="15"/>
        <v>0</v>
      </c>
      <c r="L334" s="16">
        <f t="shared" si="15"/>
        <v>0</v>
      </c>
      <c r="M334" s="17">
        <f t="shared" si="16"/>
        <v>228.04481403528141</v>
      </c>
    </row>
    <row r="335" spans="1:13">
      <c r="A335" t="str">
        <f t="shared" si="12"/>
        <v>30-31</v>
      </c>
      <c r="B335" s="16">
        <f t="shared" si="15"/>
        <v>0</v>
      </c>
      <c r="C335" s="16">
        <f t="shared" si="15"/>
        <v>0</v>
      </c>
      <c r="D335" s="16">
        <f t="shared" si="15"/>
        <v>31.124351422024496</v>
      </c>
      <c r="E335" s="16">
        <f t="shared" si="15"/>
        <v>0</v>
      </c>
      <c r="F335" s="16">
        <f t="shared" si="15"/>
        <v>0</v>
      </c>
      <c r="G335" s="16">
        <f t="shared" si="15"/>
        <v>0</v>
      </c>
      <c r="H335" s="16">
        <f t="shared" si="15"/>
        <v>0</v>
      </c>
      <c r="I335" s="16">
        <f t="shared" si="15"/>
        <v>0</v>
      </c>
      <c r="J335" s="16">
        <f t="shared" si="15"/>
        <v>0</v>
      </c>
      <c r="K335" s="16">
        <f t="shared" si="15"/>
        <v>0</v>
      </c>
      <c r="L335" s="16">
        <f t="shared" si="15"/>
        <v>0</v>
      </c>
      <c r="M335" s="17">
        <f t="shared" si="16"/>
        <v>31.124351422024496</v>
      </c>
    </row>
    <row r="336" spans="1:13">
      <c r="A336" t="str">
        <f t="shared" si="12"/>
        <v>31-32</v>
      </c>
      <c r="B336" s="16">
        <f t="shared" ref="B336:L351" si="17">B36*B$299*$P36</f>
        <v>0</v>
      </c>
      <c r="C336" s="16">
        <f t="shared" si="17"/>
        <v>0</v>
      </c>
      <c r="D336" s="16">
        <f t="shared" si="17"/>
        <v>32.233325481507819</v>
      </c>
      <c r="E336" s="16">
        <f t="shared" si="17"/>
        <v>90.253311348221885</v>
      </c>
      <c r="F336" s="16">
        <f t="shared" si="17"/>
        <v>0</v>
      </c>
      <c r="G336" s="16">
        <f t="shared" si="17"/>
        <v>0</v>
      </c>
      <c r="H336" s="16">
        <f t="shared" si="17"/>
        <v>0</v>
      </c>
      <c r="I336" s="16">
        <f t="shared" si="17"/>
        <v>0</v>
      </c>
      <c r="J336" s="16">
        <f t="shared" si="17"/>
        <v>0</v>
      </c>
      <c r="K336" s="16">
        <f t="shared" si="17"/>
        <v>0</v>
      </c>
      <c r="L336" s="16">
        <f t="shared" si="17"/>
        <v>0</v>
      </c>
      <c r="M336" s="17">
        <f t="shared" si="16"/>
        <v>122.4866368297297</v>
      </c>
    </row>
    <row r="337" spans="1:13">
      <c r="A337" t="str">
        <f t="shared" si="12"/>
        <v>32-33</v>
      </c>
      <c r="B337" s="16">
        <f t="shared" si="17"/>
        <v>0</v>
      </c>
      <c r="C337" s="16">
        <f t="shared" si="17"/>
        <v>0</v>
      </c>
      <c r="D337" s="16">
        <f t="shared" si="17"/>
        <v>0</v>
      </c>
      <c r="E337" s="16">
        <f t="shared" si="17"/>
        <v>0</v>
      </c>
      <c r="F337" s="16">
        <f t="shared" si="17"/>
        <v>0</v>
      </c>
      <c r="G337" s="16">
        <f t="shared" si="17"/>
        <v>0</v>
      </c>
      <c r="H337" s="16">
        <f t="shared" si="17"/>
        <v>0</v>
      </c>
      <c r="I337" s="16">
        <f t="shared" si="17"/>
        <v>0</v>
      </c>
      <c r="J337" s="16">
        <f t="shared" si="17"/>
        <v>0</v>
      </c>
      <c r="K337" s="16">
        <f t="shared" si="17"/>
        <v>0</v>
      </c>
      <c r="L337" s="16">
        <f t="shared" si="17"/>
        <v>0</v>
      </c>
      <c r="M337" s="17">
        <f t="shared" si="16"/>
        <v>0</v>
      </c>
    </row>
    <row r="338" spans="1:13">
      <c r="A338" t="str">
        <f t="shared" si="12"/>
        <v>33-34</v>
      </c>
      <c r="B338" s="16">
        <f t="shared" si="17"/>
        <v>0</v>
      </c>
      <c r="C338" s="16">
        <f t="shared" si="17"/>
        <v>0</v>
      </c>
      <c r="D338" s="16">
        <f t="shared" si="17"/>
        <v>0</v>
      </c>
      <c r="E338" s="16">
        <f t="shared" si="17"/>
        <v>96.38015250497179</v>
      </c>
      <c r="F338" s="16">
        <f t="shared" si="17"/>
        <v>61.958669467481869</v>
      </c>
      <c r="G338" s="16">
        <f t="shared" si="17"/>
        <v>0</v>
      </c>
      <c r="H338" s="16">
        <f t="shared" si="17"/>
        <v>0</v>
      </c>
      <c r="I338" s="16">
        <f t="shared" si="17"/>
        <v>0</v>
      </c>
      <c r="J338" s="16">
        <f t="shared" si="17"/>
        <v>0</v>
      </c>
      <c r="K338" s="16">
        <f t="shared" si="17"/>
        <v>0</v>
      </c>
      <c r="L338" s="16">
        <f t="shared" si="17"/>
        <v>0</v>
      </c>
      <c r="M338" s="17">
        <f t="shared" si="16"/>
        <v>158.33882197245367</v>
      </c>
    </row>
    <row r="339" spans="1:13">
      <c r="A339" t="str">
        <f t="shared" si="12"/>
        <v>34-35</v>
      </c>
      <c r="B339" s="16">
        <f t="shared" si="17"/>
        <v>0</v>
      </c>
      <c r="C339" s="16">
        <f t="shared" si="17"/>
        <v>0</v>
      </c>
      <c r="D339" s="16">
        <f t="shared" si="17"/>
        <v>0</v>
      </c>
      <c r="E339" s="16">
        <f t="shared" si="17"/>
        <v>49.699999999999989</v>
      </c>
      <c r="F339" s="16">
        <f t="shared" si="17"/>
        <v>0</v>
      </c>
      <c r="G339" s="16">
        <f t="shared" si="17"/>
        <v>0</v>
      </c>
      <c r="H339" s="16">
        <f t="shared" si="17"/>
        <v>0</v>
      </c>
      <c r="I339" s="16">
        <f t="shared" si="17"/>
        <v>0</v>
      </c>
      <c r="J339" s="16">
        <f t="shared" si="17"/>
        <v>0</v>
      </c>
      <c r="K339" s="16">
        <f t="shared" si="17"/>
        <v>0</v>
      </c>
      <c r="L339" s="16">
        <f t="shared" si="17"/>
        <v>0</v>
      </c>
      <c r="M339" s="17">
        <f t="shared" si="16"/>
        <v>49.699999999999989</v>
      </c>
    </row>
    <row r="340" spans="1:13">
      <c r="A340" t="str">
        <f t="shared" si="12"/>
        <v>35-36</v>
      </c>
      <c r="B340" s="16">
        <f t="shared" si="17"/>
        <v>0</v>
      </c>
      <c r="C340" s="16">
        <f t="shared" si="17"/>
        <v>0</v>
      </c>
      <c r="D340" s="16">
        <f t="shared" si="17"/>
        <v>73.135406637227689</v>
      </c>
      <c r="E340" s="16">
        <f t="shared" si="17"/>
        <v>0</v>
      </c>
      <c r="F340" s="16">
        <f t="shared" si="17"/>
        <v>0</v>
      </c>
      <c r="G340" s="16">
        <f t="shared" si="17"/>
        <v>0</v>
      </c>
      <c r="H340" s="16">
        <f t="shared" si="17"/>
        <v>0</v>
      </c>
      <c r="I340" s="16">
        <f t="shared" si="17"/>
        <v>0</v>
      </c>
      <c r="J340" s="16">
        <f t="shared" si="17"/>
        <v>0</v>
      </c>
      <c r="K340" s="16">
        <f t="shared" si="17"/>
        <v>0</v>
      </c>
      <c r="L340" s="16">
        <f t="shared" si="17"/>
        <v>0</v>
      </c>
      <c r="M340" s="17">
        <f t="shared" si="16"/>
        <v>73.135406637227689</v>
      </c>
    </row>
    <row r="341" spans="1:13">
      <c r="A341" t="str">
        <f t="shared" si="12"/>
        <v>36-37</v>
      </c>
      <c r="B341" s="16">
        <f t="shared" si="17"/>
        <v>0</v>
      </c>
      <c r="C341" s="16">
        <f t="shared" si="17"/>
        <v>0</v>
      </c>
      <c r="D341" s="16">
        <f t="shared" si="17"/>
        <v>75.248535521115102</v>
      </c>
      <c r="E341" s="16">
        <f t="shared" si="17"/>
        <v>0</v>
      </c>
      <c r="F341" s="16">
        <f t="shared" si="17"/>
        <v>0</v>
      </c>
      <c r="G341" s="16">
        <f t="shared" si="17"/>
        <v>0</v>
      </c>
      <c r="H341" s="16">
        <f t="shared" si="17"/>
        <v>0</v>
      </c>
      <c r="I341" s="16">
        <f t="shared" si="17"/>
        <v>0</v>
      </c>
      <c r="J341" s="16">
        <f t="shared" si="17"/>
        <v>0</v>
      </c>
      <c r="K341" s="16">
        <f t="shared" si="17"/>
        <v>0</v>
      </c>
      <c r="L341" s="16">
        <f t="shared" si="17"/>
        <v>0</v>
      </c>
      <c r="M341" s="17">
        <f t="shared" si="16"/>
        <v>75.248535521115102</v>
      </c>
    </row>
    <row r="342" spans="1:13">
      <c r="A342" t="str">
        <f t="shared" si="12"/>
        <v>37-38</v>
      </c>
      <c r="B342" s="16">
        <f t="shared" si="17"/>
        <v>0</v>
      </c>
      <c r="C342" s="16">
        <f t="shared" si="17"/>
        <v>0</v>
      </c>
      <c r="D342" s="16">
        <f t="shared" si="17"/>
        <v>38.669371486066922</v>
      </c>
      <c r="E342" s="16">
        <f t="shared" si="17"/>
        <v>0</v>
      </c>
      <c r="F342" s="16">
        <f t="shared" si="17"/>
        <v>0</v>
      </c>
      <c r="G342" s="16">
        <f t="shared" si="17"/>
        <v>0</v>
      </c>
      <c r="H342" s="16">
        <f t="shared" si="17"/>
        <v>0</v>
      </c>
      <c r="I342" s="16">
        <f t="shared" si="17"/>
        <v>0</v>
      </c>
      <c r="J342" s="16">
        <f t="shared" si="17"/>
        <v>0</v>
      </c>
      <c r="K342" s="16">
        <f t="shared" si="17"/>
        <v>0</v>
      </c>
      <c r="L342" s="16">
        <f t="shared" si="17"/>
        <v>0</v>
      </c>
      <c r="M342" s="17">
        <f t="shared" si="16"/>
        <v>38.669371486066922</v>
      </c>
    </row>
    <row r="343" spans="1:13">
      <c r="A343" t="str">
        <f t="shared" si="12"/>
        <v>38-39</v>
      </c>
      <c r="B343" s="16">
        <f t="shared" si="17"/>
        <v>0</v>
      </c>
      <c r="C343" s="16">
        <f t="shared" si="17"/>
        <v>0</v>
      </c>
      <c r="D343" s="16">
        <f t="shared" si="17"/>
        <v>39.70269614642303</v>
      </c>
      <c r="E343" s="16">
        <f t="shared" si="17"/>
        <v>0</v>
      </c>
      <c r="F343" s="16">
        <f t="shared" si="17"/>
        <v>0</v>
      </c>
      <c r="G343" s="16">
        <f t="shared" si="17"/>
        <v>0</v>
      </c>
      <c r="H343" s="16">
        <f t="shared" si="17"/>
        <v>0</v>
      </c>
      <c r="I343" s="16">
        <f t="shared" si="17"/>
        <v>0</v>
      </c>
      <c r="J343" s="16">
        <f t="shared" si="17"/>
        <v>0</v>
      </c>
      <c r="K343" s="16">
        <f t="shared" si="17"/>
        <v>0</v>
      </c>
      <c r="L343" s="16">
        <f t="shared" si="17"/>
        <v>0</v>
      </c>
      <c r="M343" s="17">
        <f t="shared" si="16"/>
        <v>39.70269614642303</v>
      </c>
    </row>
    <row r="344" spans="1:13">
      <c r="A344" t="str">
        <f t="shared" si="12"/>
        <v>39-40</v>
      </c>
      <c r="B344" s="16">
        <f t="shared" si="17"/>
        <v>0</v>
      </c>
      <c r="C344" s="16">
        <f t="shared" si="17"/>
        <v>0</v>
      </c>
      <c r="D344" s="16">
        <f t="shared" si="17"/>
        <v>40.723926980924269</v>
      </c>
      <c r="E344" s="16">
        <f t="shared" si="17"/>
        <v>0</v>
      </c>
      <c r="F344" s="16">
        <f t="shared" si="17"/>
        <v>0</v>
      </c>
      <c r="G344" s="16">
        <f t="shared" si="17"/>
        <v>0</v>
      </c>
      <c r="H344" s="16">
        <f t="shared" si="17"/>
        <v>0</v>
      </c>
      <c r="I344" s="16">
        <f t="shared" si="17"/>
        <v>0</v>
      </c>
      <c r="J344" s="16">
        <f t="shared" si="17"/>
        <v>0</v>
      </c>
      <c r="K344" s="16">
        <f t="shared" si="17"/>
        <v>0</v>
      </c>
      <c r="L344" s="16">
        <f t="shared" si="17"/>
        <v>0</v>
      </c>
      <c r="M344" s="17">
        <f t="shared" si="16"/>
        <v>40.723926980924269</v>
      </c>
    </row>
    <row r="345" spans="1:13">
      <c r="A345" t="str">
        <f t="shared" si="12"/>
        <v>40-41</v>
      </c>
      <c r="B345" s="16">
        <f t="shared" si="17"/>
        <v>0</v>
      </c>
      <c r="C345" s="16">
        <f t="shared" si="17"/>
        <v>0</v>
      </c>
      <c r="D345" s="16">
        <f t="shared" si="17"/>
        <v>0</v>
      </c>
      <c r="E345" s="16">
        <f t="shared" si="17"/>
        <v>116.85170815574365</v>
      </c>
      <c r="F345" s="16">
        <f t="shared" si="17"/>
        <v>0</v>
      </c>
      <c r="G345" s="16">
        <f t="shared" si="17"/>
        <v>0</v>
      </c>
      <c r="H345" s="16">
        <f t="shared" si="17"/>
        <v>0</v>
      </c>
      <c r="I345" s="16">
        <f t="shared" si="17"/>
        <v>0</v>
      </c>
      <c r="J345" s="16">
        <f t="shared" si="17"/>
        <v>0</v>
      </c>
      <c r="K345" s="16">
        <f t="shared" si="17"/>
        <v>0</v>
      </c>
      <c r="L345" s="16">
        <f t="shared" si="17"/>
        <v>0</v>
      </c>
      <c r="M345" s="17">
        <f t="shared" si="16"/>
        <v>116.85170815574365</v>
      </c>
    </row>
    <row r="346" spans="1:13">
      <c r="A346" t="str">
        <f t="shared" si="12"/>
        <v>41-42</v>
      </c>
      <c r="B346" s="16">
        <f t="shared" si="17"/>
        <v>0</v>
      </c>
      <c r="C346" s="16">
        <f t="shared" si="17"/>
        <v>0</v>
      </c>
      <c r="D346" s="16">
        <f t="shared" si="17"/>
        <v>0</v>
      </c>
      <c r="E346" s="16">
        <f t="shared" si="17"/>
        <v>0</v>
      </c>
      <c r="F346" s="16">
        <f t="shared" si="17"/>
        <v>0</v>
      </c>
      <c r="G346" s="16">
        <f t="shared" si="17"/>
        <v>0</v>
      </c>
      <c r="H346" s="16">
        <f t="shared" si="17"/>
        <v>0</v>
      </c>
      <c r="I346" s="16">
        <f t="shared" si="17"/>
        <v>0</v>
      </c>
      <c r="J346" s="16">
        <f t="shared" si="17"/>
        <v>0</v>
      </c>
      <c r="K346" s="16">
        <f t="shared" si="17"/>
        <v>0</v>
      </c>
      <c r="L346" s="16">
        <f t="shared" si="17"/>
        <v>0</v>
      </c>
      <c r="M346" s="17">
        <f t="shared" si="16"/>
        <v>0</v>
      </c>
    </row>
    <row r="347" spans="1:13">
      <c r="A347" t="str">
        <f t="shared" si="12"/>
        <v>42-43</v>
      </c>
      <c r="B347" s="16">
        <f t="shared" si="17"/>
        <v>0</v>
      </c>
      <c r="C347" s="16">
        <f t="shared" si="17"/>
        <v>0</v>
      </c>
      <c r="D347" s="16">
        <f t="shared" si="17"/>
        <v>131.1358942443652</v>
      </c>
      <c r="E347" s="16">
        <f t="shared" si="17"/>
        <v>0</v>
      </c>
      <c r="F347" s="16">
        <f t="shared" si="17"/>
        <v>0</v>
      </c>
      <c r="G347" s="16">
        <f t="shared" si="17"/>
        <v>0</v>
      </c>
      <c r="H347" s="16">
        <f t="shared" si="17"/>
        <v>0</v>
      </c>
      <c r="I347" s="16">
        <f t="shared" si="17"/>
        <v>0</v>
      </c>
      <c r="J347" s="16">
        <f t="shared" si="17"/>
        <v>0</v>
      </c>
      <c r="K347" s="16">
        <f t="shared" si="17"/>
        <v>0</v>
      </c>
      <c r="L347" s="16">
        <f t="shared" si="17"/>
        <v>0</v>
      </c>
      <c r="M347" s="17">
        <f t="shared" si="16"/>
        <v>131.1358942443652</v>
      </c>
    </row>
    <row r="348" spans="1:13">
      <c r="A348" t="str">
        <f t="shared" si="12"/>
        <v>43-44</v>
      </c>
      <c r="B348" s="16">
        <f t="shared" si="17"/>
        <v>0</v>
      </c>
      <c r="C348" s="16">
        <f t="shared" si="17"/>
        <v>0</v>
      </c>
      <c r="D348" s="16">
        <f t="shared" si="17"/>
        <v>0</v>
      </c>
      <c r="E348" s="16">
        <f t="shared" si="17"/>
        <v>0</v>
      </c>
      <c r="F348" s="16">
        <f t="shared" si="17"/>
        <v>0</v>
      </c>
      <c r="G348" s="16">
        <f t="shared" si="17"/>
        <v>0</v>
      </c>
      <c r="H348" s="16">
        <f t="shared" si="17"/>
        <v>0</v>
      </c>
      <c r="I348" s="16">
        <f t="shared" si="17"/>
        <v>0</v>
      </c>
      <c r="J348" s="16">
        <f t="shared" si="17"/>
        <v>0</v>
      </c>
      <c r="K348" s="16">
        <f t="shared" si="17"/>
        <v>0</v>
      </c>
      <c r="L348" s="16">
        <f t="shared" si="17"/>
        <v>0</v>
      </c>
      <c r="M348" s="17">
        <f t="shared" si="16"/>
        <v>0</v>
      </c>
    </row>
    <row r="349" spans="1:13">
      <c r="A349" t="str">
        <f t="shared" si="12"/>
        <v>44-45</v>
      </c>
      <c r="B349" s="16">
        <f t="shared" si="17"/>
        <v>0</v>
      </c>
      <c r="C349" s="16">
        <f t="shared" si="17"/>
        <v>0</v>
      </c>
      <c r="D349" s="16">
        <f t="shared" si="17"/>
        <v>45.637920287744286</v>
      </c>
      <c r="E349" s="16">
        <f t="shared" si="17"/>
        <v>0</v>
      </c>
      <c r="F349" s="16">
        <f t="shared" si="17"/>
        <v>0</v>
      </c>
      <c r="G349" s="16">
        <f t="shared" si="17"/>
        <v>0</v>
      </c>
      <c r="H349" s="16">
        <f t="shared" si="17"/>
        <v>0</v>
      </c>
      <c r="I349" s="16">
        <f t="shared" si="17"/>
        <v>0</v>
      </c>
      <c r="J349" s="16">
        <f t="shared" si="17"/>
        <v>0</v>
      </c>
      <c r="K349" s="16">
        <f t="shared" si="17"/>
        <v>0</v>
      </c>
      <c r="L349" s="16">
        <f t="shared" si="17"/>
        <v>0</v>
      </c>
      <c r="M349" s="17">
        <f t="shared" si="16"/>
        <v>45.637920287744286</v>
      </c>
    </row>
    <row r="350" spans="1:13">
      <c r="A350" t="str">
        <f t="shared" si="12"/>
        <v>46-47</v>
      </c>
      <c r="B350" s="16">
        <f t="shared" si="17"/>
        <v>0</v>
      </c>
      <c r="C350" s="16">
        <f t="shared" si="17"/>
        <v>0</v>
      </c>
      <c r="D350" s="16">
        <f t="shared" si="17"/>
        <v>0</v>
      </c>
      <c r="E350" s="16">
        <f t="shared" si="17"/>
        <v>0</v>
      </c>
      <c r="F350" s="16">
        <f t="shared" si="17"/>
        <v>0</v>
      </c>
      <c r="G350" s="16">
        <f t="shared" si="17"/>
        <v>0</v>
      </c>
      <c r="H350" s="16">
        <f t="shared" si="17"/>
        <v>0</v>
      </c>
      <c r="I350" s="16">
        <f t="shared" si="17"/>
        <v>0</v>
      </c>
      <c r="J350" s="16">
        <f t="shared" si="17"/>
        <v>0</v>
      </c>
      <c r="K350" s="16">
        <f t="shared" si="17"/>
        <v>0</v>
      </c>
      <c r="L350" s="16">
        <f t="shared" si="17"/>
        <v>0</v>
      </c>
      <c r="M350" s="17">
        <f t="shared" si="16"/>
        <v>0</v>
      </c>
    </row>
    <row r="351" spans="1:13">
      <c r="A351" t="str">
        <f t="shared" si="12"/>
        <v>47-48</v>
      </c>
      <c r="B351" s="16">
        <f t="shared" si="17"/>
        <v>0</v>
      </c>
      <c r="C351" s="16">
        <f t="shared" si="17"/>
        <v>0</v>
      </c>
      <c r="D351" s="16">
        <f t="shared" si="17"/>
        <v>0</v>
      </c>
      <c r="E351" s="16">
        <f t="shared" si="17"/>
        <v>0</v>
      </c>
      <c r="F351" s="16">
        <f t="shared" si="17"/>
        <v>0</v>
      </c>
      <c r="G351" s="16">
        <f t="shared" si="17"/>
        <v>0</v>
      </c>
      <c r="H351" s="16">
        <f t="shared" si="17"/>
        <v>0</v>
      </c>
      <c r="I351" s="16">
        <f t="shared" si="17"/>
        <v>0</v>
      </c>
      <c r="J351" s="16">
        <f t="shared" si="17"/>
        <v>0</v>
      </c>
      <c r="K351" s="16">
        <f t="shared" si="17"/>
        <v>0</v>
      </c>
      <c r="L351" s="16">
        <f t="shared" si="17"/>
        <v>0</v>
      </c>
      <c r="M351" s="17">
        <f t="shared" si="16"/>
        <v>0</v>
      </c>
    </row>
    <row r="352" spans="1:13">
      <c r="A352" t="str">
        <f t="shared" si="12"/>
        <v>48-49</v>
      </c>
      <c r="B352" s="16">
        <f t="shared" ref="B352:L367" si="18">B52*B$299*$P52</f>
        <v>0</v>
      </c>
      <c r="C352" s="16">
        <f t="shared" si="18"/>
        <v>0</v>
      </c>
      <c r="D352" s="16">
        <f t="shared" si="18"/>
        <v>0</v>
      </c>
      <c r="E352" s="16">
        <f t="shared" si="18"/>
        <v>0</v>
      </c>
      <c r="F352" s="16">
        <f t="shared" si="18"/>
        <v>0</v>
      </c>
      <c r="G352" s="16">
        <f t="shared" si="18"/>
        <v>0</v>
      </c>
      <c r="H352" s="16">
        <f t="shared" si="18"/>
        <v>0</v>
      </c>
      <c r="I352" s="16">
        <f t="shared" si="18"/>
        <v>0</v>
      </c>
      <c r="J352" s="16">
        <f t="shared" si="18"/>
        <v>0</v>
      </c>
      <c r="K352" s="16">
        <f t="shared" si="18"/>
        <v>0</v>
      </c>
      <c r="L352" s="16">
        <f t="shared" si="18"/>
        <v>0</v>
      </c>
      <c r="M352" s="17">
        <f t="shared" si="16"/>
        <v>0</v>
      </c>
    </row>
    <row r="353" spans="1:13">
      <c r="A353" t="str">
        <f t="shared" si="12"/>
        <v>49-50</v>
      </c>
      <c r="B353" s="16">
        <f t="shared" si="18"/>
        <v>0</v>
      </c>
      <c r="C353" s="16">
        <f t="shared" si="18"/>
        <v>0</v>
      </c>
      <c r="D353" s="16">
        <f t="shared" si="18"/>
        <v>0</v>
      </c>
      <c r="E353" s="16">
        <f t="shared" si="18"/>
        <v>0</v>
      </c>
      <c r="F353" s="16">
        <f t="shared" si="18"/>
        <v>0</v>
      </c>
      <c r="G353" s="16">
        <f t="shared" si="18"/>
        <v>0</v>
      </c>
      <c r="H353" s="16">
        <f t="shared" si="18"/>
        <v>0</v>
      </c>
      <c r="I353" s="16">
        <f t="shared" si="18"/>
        <v>0</v>
      </c>
      <c r="J353" s="16">
        <f t="shared" si="18"/>
        <v>0</v>
      </c>
      <c r="K353" s="16">
        <f t="shared" si="18"/>
        <v>0</v>
      </c>
      <c r="L353" s="16">
        <f t="shared" si="18"/>
        <v>0</v>
      </c>
      <c r="M353" s="17">
        <f t="shared" si="16"/>
        <v>0</v>
      </c>
    </row>
    <row r="354" spans="1:13">
      <c r="A354" t="str">
        <f t="shared" si="12"/>
        <v>50-51</v>
      </c>
      <c r="B354" s="16">
        <f t="shared" si="18"/>
        <v>0</v>
      </c>
      <c r="C354" s="16">
        <f t="shared" si="18"/>
        <v>0</v>
      </c>
      <c r="D354" s="16">
        <f t="shared" si="18"/>
        <v>0</v>
      </c>
      <c r="E354" s="16">
        <f t="shared" si="18"/>
        <v>0</v>
      </c>
      <c r="F354" s="16">
        <f t="shared" si="18"/>
        <v>0</v>
      </c>
      <c r="G354" s="16">
        <f t="shared" si="18"/>
        <v>0</v>
      </c>
      <c r="H354" s="16">
        <f t="shared" si="18"/>
        <v>0</v>
      </c>
      <c r="I354" s="16">
        <f t="shared" si="18"/>
        <v>0</v>
      </c>
      <c r="J354" s="16">
        <f t="shared" si="18"/>
        <v>0</v>
      </c>
      <c r="K354" s="16">
        <f t="shared" si="18"/>
        <v>0</v>
      </c>
      <c r="L354" s="16">
        <f t="shared" si="18"/>
        <v>0</v>
      </c>
      <c r="M354" s="17">
        <f t="shared" si="16"/>
        <v>0</v>
      </c>
    </row>
    <row r="355" spans="1:13">
      <c r="A355" t="str">
        <f t="shared" si="12"/>
        <v>51-52</v>
      </c>
      <c r="B355" s="16">
        <f t="shared" si="18"/>
        <v>0</v>
      </c>
      <c r="C355" s="16">
        <f t="shared" si="18"/>
        <v>0</v>
      </c>
      <c r="D355" s="16">
        <f t="shared" si="18"/>
        <v>51.926112814961101</v>
      </c>
      <c r="E355" s="16">
        <f t="shared" si="18"/>
        <v>0</v>
      </c>
      <c r="F355" s="16">
        <f t="shared" si="18"/>
        <v>0</v>
      </c>
      <c r="G355" s="16">
        <f t="shared" si="18"/>
        <v>0</v>
      </c>
      <c r="H355" s="16">
        <f t="shared" si="18"/>
        <v>0</v>
      </c>
      <c r="I355" s="16">
        <f t="shared" si="18"/>
        <v>0</v>
      </c>
      <c r="J355" s="16">
        <f t="shared" si="18"/>
        <v>0</v>
      </c>
      <c r="K355" s="16">
        <f t="shared" si="18"/>
        <v>0</v>
      </c>
      <c r="L355" s="16">
        <f t="shared" si="18"/>
        <v>0</v>
      </c>
      <c r="M355" s="17">
        <f t="shared" si="16"/>
        <v>51.926112814961101</v>
      </c>
    </row>
    <row r="356" spans="1:13">
      <c r="A356" t="str">
        <f t="shared" si="12"/>
        <v>52-53</v>
      </c>
      <c r="B356" s="16">
        <f t="shared" si="18"/>
        <v>0</v>
      </c>
      <c r="C356" s="16">
        <f t="shared" si="18"/>
        <v>0</v>
      </c>
      <c r="D356" s="16">
        <f t="shared" si="18"/>
        <v>0</v>
      </c>
      <c r="E356" s="16">
        <f t="shared" si="18"/>
        <v>0</v>
      </c>
      <c r="F356" s="16">
        <f t="shared" si="18"/>
        <v>0</v>
      </c>
      <c r="G356" s="16">
        <f t="shared" si="18"/>
        <v>0</v>
      </c>
      <c r="H356" s="16">
        <f t="shared" si="18"/>
        <v>0</v>
      </c>
      <c r="I356" s="16">
        <f t="shared" si="18"/>
        <v>0</v>
      </c>
      <c r="J356" s="16">
        <f t="shared" si="18"/>
        <v>0</v>
      </c>
      <c r="K356" s="16">
        <f t="shared" si="18"/>
        <v>0</v>
      </c>
      <c r="L356" s="16">
        <f t="shared" si="18"/>
        <v>0</v>
      </c>
      <c r="M356" s="17">
        <f t="shared" si="16"/>
        <v>0</v>
      </c>
    </row>
    <row r="357" spans="1:13">
      <c r="A357" t="str">
        <f t="shared" si="12"/>
        <v>54-55</v>
      </c>
      <c r="B357" s="16">
        <f t="shared" si="18"/>
        <v>0</v>
      </c>
      <c r="C357" s="16">
        <f t="shared" si="18"/>
        <v>0</v>
      </c>
      <c r="D357" s="16">
        <f t="shared" si="18"/>
        <v>54.389155461447437</v>
      </c>
      <c r="E357" s="16">
        <f t="shared" si="18"/>
        <v>0</v>
      </c>
      <c r="F357" s="16">
        <f t="shared" si="18"/>
        <v>0</v>
      </c>
      <c r="G357" s="16">
        <f t="shared" si="18"/>
        <v>0</v>
      </c>
      <c r="H357" s="16">
        <f t="shared" si="18"/>
        <v>0</v>
      </c>
      <c r="I357" s="16">
        <f t="shared" si="18"/>
        <v>0</v>
      </c>
      <c r="J357" s="16">
        <f t="shared" si="18"/>
        <v>0</v>
      </c>
      <c r="K357" s="16">
        <f t="shared" si="18"/>
        <v>0</v>
      </c>
      <c r="L357" s="16">
        <f t="shared" si="18"/>
        <v>0</v>
      </c>
      <c r="M357" s="17">
        <f t="shared" si="16"/>
        <v>54.389155461447437</v>
      </c>
    </row>
    <row r="358" spans="1:13">
      <c r="A358" t="str">
        <f t="shared" si="12"/>
        <v>55-56</v>
      </c>
      <c r="B358" s="16">
        <f t="shared" si="18"/>
        <v>0</v>
      </c>
      <c r="C358" s="16">
        <f t="shared" si="18"/>
        <v>0</v>
      </c>
      <c r="D358" s="16">
        <f t="shared" si="18"/>
        <v>110.35472652688986</v>
      </c>
      <c r="E358" s="16">
        <f t="shared" si="18"/>
        <v>0</v>
      </c>
      <c r="F358" s="16">
        <f t="shared" si="18"/>
        <v>0</v>
      </c>
      <c r="G358" s="16">
        <f t="shared" si="18"/>
        <v>0</v>
      </c>
      <c r="H358" s="16">
        <f t="shared" si="18"/>
        <v>0</v>
      </c>
      <c r="I358" s="16">
        <f t="shared" si="18"/>
        <v>0</v>
      </c>
      <c r="J358" s="16">
        <f t="shared" si="18"/>
        <v>0</v>
      </c>
      <c r="K358" s="16">
        <f t="shared" si="18"/>
        <v>0</v>
      </c>
      <c r="L358" s="16">
        <f t="shared" si="18"/>
        <v>0</v>
      </c>
      <c r="M358" s="17">
        <f t="shared" si="16"/>
        <v>110.35472652688986</v>
      </c>
    </row>
    <row r="359" spans="1:13">
      <c r="A359" t="str">
        <f t="shared" si="12"/>
        <v>56-57</v>
      </c>
      <c r="B359" s="16">
        <f t="shared" si="18"/>
        <v>0</v>
      </c>
      <c r="C359" s="16">
        <f t="shared" si="18"/>
        <v>0</v>
      </c>
      <c r="D359" s="16">
        <f t="shared" si="18"/>
        <v>0</v>
      </c>
      <c r="E359" s="16">
        <f t="shared" si="18"/>
        <v>0</v>
      </c>
      <c r="F359" s="16">
        <f t="shared" si="18"/>
        <v>0</v>
      </c>
      <c r="G359" s="16">
        <f t="shared" si="18"/>
        <v>0</v>
      </c>
      <c r="H359" s="16">
        <f t="shared" si="18"/>
        <v>0</v>
      </c>
      <c r="I359" s="16">
        <f t="shared" si="18"/>
        <v>0</v>
      </c>
      <c r="J359" s="16">
        <f t="shared" si="18"/>
        <v>0</v>
      </c>
      <c r="K359" s="16">
        <f t="shared" si="18"/>
        <v>0</v>
      </c>
      <c r="L359" s="16">
        <f t="shared" si="18"/>
        <v>0</v>
      </c>
      <c r="M359" s="17">
        <f t="shared" si="16"/>
        <v>0</v>
      </c>
    </row>
    <row r="360" spans="1:13">
      <c r="A360" t="str">
        <f t="shared" si="12"/>
        <v>58-59</v>
      </c>
      <c r="B360" s="16">
        <f t="shared" si="18"/>
        <v>0</v>
      </c>
      <c r="C360" s="16">
        <f t="shared" si="18"/>
        <v>0</v>
      </c>
      <c r="D360" s="16">
        <f t="shared" si="18"/>
        <v>0</v>
      </c>
      <c r="E360" s="16">
        <f t="shared" si="18"/>
        <v>0</v>
      </c>
      <c r="F360" s="16">
        <f t="shared" si="18"/>
        <v>0</v>
      </c>
      <c r="G360" s="16">
        <f t="shared" si="18"/>
        <v>0</v>
      </c>
      <c r="H360" s="16">
        <f t="shared" si="18"/>
        <v>0</v>
      </c>
      <c r="I360" s="16">
        <f t="shared" si="18"/>
        <v>0</v>
      </c>
      <c r="J360" s="16">
        <f t="shared" si="18"/>
        <v>0</v>
      </c>
      <c r="K360" s="16">
        <f t="shared" si="18"/>
        <v>0</v>
      </c>
      <c r="L360" s="16">
        <f t="shared" si="18"/>
        <v>0</v>
      </c>
      <c r="M360" s="17">
        <f t="shared" si="16"/>
        <v>0</v>
      </c>
    </row>
    <row r="361" spans="1:13">
      <c r="A361" t="str">
        <f t="shared" si="12"/>
        <v>59-60</v>
      </c>
      <c r="B361" s="16">
        <f t="shared" si="18"/>
        <v>0</v>
      </c>
      <c r="C361" s="16">
        <f t="shared" si="18"/>
        <v>0</v>
      </c>
      <c r="D361" s="16">
        <f t="shared" si="18"/>
        <v>0</v>
      </c>
      <c r="E361" s="16">
        <f t="shared" si="18"/>
        <v>0</v>
      </c>
      <c r="F361" s="16">
        <f t="shared" si="18"/>
        <v>0</v>
      </c>
      <c r="G361" s="16">
        <f t="shared" si="18"/>
        <v>0</v>
      </c>
      <c r="H361" s="16">
        <f t="shared" si="18"/>
        <v>0</v>
      </c>
      <c r="I361" s="16">
        <f t="shared" si="18"/>
        <v>0</v>
      </c>
      <c r="J361" s="16">
        <f t="shared" si="18"/>
        <v>0</v>
      </c>
      <c r="K361" s="16">
        <f t="shared" si="18"/>
        <v>0</v>
      </c>
      <c r="L361" s="16">
        <f t="shared" si="18"/>
        <v>0</v>
      </c>
      <c r="M361" s="17">
        <f t="shared" si="16"/>
        <v>0</v>
      </c>
    </row>
    <row r="362" spans="1:13">
      <c r="A362" t="str">
        <f t="shared" si="12"/>
        <v>60-61</v>
      </c>
      <c r="B362" s="16">
        <f t="shared" si="18"/>
        <v>0</v>
      </c>
      <c r="C362" s="16">
        <f t="shared" si="18"/>
        <v>0</v>
      </c>
      <c r="D362" s="16">
        <f t="shared" si="18"/>
        <v>0</v>
      </c>
      <c r="E362" s="16">
        <f t="shared" si="18"/>
        <v>0</v>
      </c>
      <c r="F362" s="16">
        <f t="shared" si="18"/>
        <v>0</v>
      </c>
      <c r="G362" s="16">
        <f t="shared" si="18"/>
        <v>0</v>
      </c>
      <c r="H362" s="16">
        <f t="shared" si="18"/>
        <v>0</v>
      </c>
      <c r="I362" s="16">
        <f t="shared" si="18"/>
        <v>0</v>
      </c>
      <c r="J362" s="16">
        <f t="shared" si="18"/>
        <v>0</v>
      </c>
      <c r="K362" s="16">
        <f t="shared" si="18"/>
        <v>0</v>
      </c>
      <c r="L362" s="16">
        <f t="shared" si="18"/>
        <v>0</v>
      </c>
      <c r="M362" s="17">
        <f t="shared" si="16"/>
        <v>0</v>
      </c>
    </row>
    <row r="363" spans="1:13">
      <c r="A363" t="str">
        <f t="shared" si="12"/>
        <v>63-64</v>
      </c>
      <c r="B363" s="16">
        <f t="shared" si="18"/>
        <v>0</v>
      </c>
      <c r="C363" s="16">
        <f t="shared" si="18"/>
        <v>0</v>
      </c>
      <c r="D363" s="16">
        <f t="shared" si="18"/>
        <v>0</v>
      </c>
      <c r="E363" s="16">
        <f t="shared" si="18"/>
        <v>0</v>
      </c>
      <c r="F363" s="16">
        <f t="shared" si="18"/>
        <v>0</v>
      </c>
      <c r="G363" s="16">
        <f t="shared" si="18"/>
        <v>0</v>
      </c>
      <c r="H363" s="16">
        <f t="shared" si="18"/>
        <v>0</v>
      </c>
      <c r="I363" s="16">
        <f t="shared" si="18"/>
        <v>0</v>
      </c>
      <c r="J363" s="16">
        <f t="shared" si="18"/>
        <v>0</v>
      </c>
      <c r="K363" s="16">
        <f t="shared" si="18"/>
        <v>0</v>
      </c>
      <c r="L363" s="16">
        <f t="shared" si="18"/>
        <v>0</v>
      </c>
      <c r="M363" s="17">
        <f t="shared" si="16"/>
        <v>0</v>
      </c>
    </row>
    <row r="364" spans="1:13">
      <c r="A364" t="str">
        <f t="shared" si="12"/>
        <v>64-65</v>
      </c>
      <c r="B364" s="16">
        <f t="shared" si="18"/>
        <v>0</v>
      </c>
      <c r="C364" s="16">
        <f t="shared" si="18"/>
        <v>0</v>
      </c>
      <c r="D364" s="16">
        <f t="shared" si="18"/>
        <v>0</v>
      </c>
      <c r="E364" s="16">
        <f t="shared" si="18"/>
        <v>0</v>
      </c>
      <c r="F364" s="16">
        <f t="shared" si="18"/>
        <v>0</v>
      </c>
      <c r="G364" s="16">
        <f t="shared" si="18"/>
        <v>0</v>
      </c>
      <c r="H364" s="16">
        <f t="shared" si="18"/>
        <v>0</v>
      </c>
      <c r="I364" s="16">
        <f t="shared" si="18"/>
        <v>0</v>
      </c>
      <c r="J364" s="16">
        <f t="shared" si="18"/>
        <v>0</v>
      </c>
      <c r="K364" s="16">
        <f t="shared" si="18"/>
        <v>0</v>
      </c>
      <c r="L364" s="16">
        <f t="shared" si="18"/>
        <v>0</v>
      </c>
      <c r="M364" s="17">
        <f t="shared" si="16"/>
        <v>0</v>
      </c>
    </row>
    <row r="365" spans="1:13">
      <c r="A365" t="str">
        <f t="shared" si="12"/>
        <v>66-67</v>
      </c>
      <c r="B365" s="16">
        <f t="shared" si="18"/>
        <v>0</v>
      </c>
      <c r="C365" s="16">
        <f t="shared" si="18"/>
        <v>0</v>
      </c>
      <c r="D365" s="16">
        <f t="shared" si="18"/>
        <v>0</v>
      </c>
      <c r="E365" s="16">
        <f t="shared" si="18"/>
        <v>0</v>
      </c>
      <c r="F365" s="16">
        <f t="shared" si="18"/>
        <v>0</v>
      </c>
      <c r="G365" s="16">
        <f t="shared" si="18"/>
        <v>0</v>
      </c>
      <c r="H365" s="16">
        <f t="shared" si="18"/>
        <v>0</v>
      </c>
      <c r="I365" s="16">
        <f t="shared" si="18"/>
        <v>0</v>
      </c>
      <c r="J365" s="16">
        <f t="shared" si="18"/>
        <v>0</v>
      </c>
      <c r="K365" s="16">
        <f t="shared" si="18"/>
        <v>0</v>
      </c>
      <c r="L365" s="16">
        <f t="shared" si="18"/>
        <v>0</v>
      </c>
      <c r="M365" s="17">
        <f t="shared" si="16"/>
        <v>0</v>
      </c>
    </row>
    <row r="366" spans="1:13">
      <c r="A366" t="str">
        <f t="shared" si="12"/>
        <v>67-68</v>
      </c>
      <c r="B366" s="16">
        <f t="shared" si="18"/>
        <v>0</v>
      </c>
      <c r="C366" s="16">
        <f t="shared" si="18"/>
        <v>0</v>
      </c>
      <c r="D366" s="16">
        <f t="shared" si="18"/>
        <v>0</v>
      </c>
      <c r="E366" s="16">
        <f t="shared" si="18"/>
        <v>0</v>
      </c>
      <c r="F366" s="16">
        <f t="shared" si="18"/>
        <v>0</v>
      </c>
      <c r="G366" s="16">
        <f t="shared" si="18"/>
        <v>0</v>
      </c>
      <c r="H366" s="16">
        <f t="shared" si="18"/>
        <v>0</v>
      </c>
      <c r="I366" s="16">
        <f t="shared" si="18"/>
        <v>0</v>
      </c>
      <c r="J366" s="16">
        <f t="shared" si="18"/>
        <v>0</v>
      </c>
      <c r="K366" s="16">
        <f t="shared" si="18"/>
        <v>0</v>
      </c>
      <c r="L366" s="16">
        <f t="shared" si="18"/>
        <v>0</v>
      </c>
      <c r="M366" s="17">
        <f t="shared" si="16"/>
        <v>0</v>
      </c>
    </row>
    <row r="367" spans="1:13">
      <c r="A367" t="str">
        <f t="shared" si="12"/>
        <v>69-70</v>
      </c>
      <c r="B367" s="16">
        <f t="shared" si="18"/>
        <v>0</v>
      </c>
      <c r="C367" s="16">
        <f t="shared" si="18"/>
        <v>0</v>
      </c>
      <c r="D367" s="16">
        <f t="shared" si="18"/>
        <v>0</v>
      </c>
      <c r="E367" s="16">
        <f t="shared" si="18"/>
        <v>0</v>
      </c>
      <c r="F367" s="16">
        <f t="shared" si="18"/>
        <v>0</v>
      </c>
      <c r="G367" s="16">
        <f t="shared" si="18"/>
        <v>0</v>
      </c>
      <c r="H367" s="16">
        <f t="shared" si="18"/>
        <v>0</v>
      </c>
      <c r="I367" s="16">
        <f t="shared" si="18"/>
        <v>0</v>
      </c>
      <c r="J367" s="16">
        <f t="shared" si="18"/>
        <v>0</v>
      </c>
      <c r="K367" s="16">
        <f t="shared" si="18"/>
        <v>0</v>
      </c>
      <c r="L367" s="16">
        <f t="shared" si="18"/>
        <v>0</v>
      </c>
      <c r="M367" s="17">
        <f t="shared" si="16"/>
        <v>0</v>
      </c>
    </row>
    <row r="368" spans="1:13">
      <c r="A368" t="str">
        <f t="shared" si="12"/>
        <v>71-72</v>
      </c>
      <c r="B368" s="16">
        <f t="shared" ref="B368:L383" si="19">B68*B$299*$P68</f>
        <v>0</v>
      </c>
      <c r="C368" s="16">
        <f t="shared" si="19"/>
        <v>0</v>
      </c>
      <c r="D368" s="16">
        <f t="shared" si="19"/>
        <v>0</v>
      </c>
      <c r="E368" s="16">
        <f t="shared" si="19"/>
        <v>0</v>
      </c>
      <c r="F368" s="16">
        <f t="shared" si="19"/>
        <v>0</v>
      </c>
      <c r="G368" s="16">
        <f t="shared" si="19"/>
        <v>0</v>
      </c>
      <c r="H368" s="16">
        <f t="shared" si="19"/>
        <v>0</v>
      </c>
      <c r="I368" s="16">
        <f t="shared" si="19"/>
        <v>0</v>
      </c>
      <c r="J368" s="16">
        <f t="shared" si="19"/>
        <v>0</v>
      </c>
      <c r="K368" s="16">
        <f t="shared" si="19"/>
        <v>0</v>
      </c>
      <c r="L368" s="16">
        <f t="shared" si="19"/>
        <v>0</v>
      </c>
      <c r="M368" s="17">
        <f t="shared" si="16"/>
        <v>0</v>
      </c>
    </row>
    <row r="369" spans="1:13">
      <c r="A369" t="str">
        <f t="shared" si="12"/>
        <v>72-73</v>
      </c>
      <c r="B369" s="16">
        <f t="shared" si="19"/>
        <v>0</v>
      </c>
      <c r="C369" s="16">
        <f t="shared" si="19"/>
        <v>0</v>
      </c>
      <c r="D369" s="16">
        <f t="shared" si="19"/>
        <v>0</v>
      </c>
      <c r="E369" s="16">
        <f t="shared" si="19"/>
        <v>0</v>
      </c>
      <c r="F369" s="16">
        <f t="shared" si="19"/>
        <v>0</v>
      </c>
      <c r="G369" s="16">
        <f t="shared" si="19"/>
        <v>0</v>
      </c>
      <c r="H369" s="16">
        <f t="shared" si="19"/>
        <v>0</v>
      </c>
      <c r="I369" s="16">
        <f t="shared" si="19"/>
        <v>0</v>
      </c>
      <c r="J369" s="16">
        <f t="shared" si="19"/>
        <v>0</v>
      </c>
      <c r="K369" s="16">
        <f t="shared" si="19"/>
        <v>0</v>
      </c>
      <c r="L369" s="16">
        <f t="shared" si="19"/>
        <v>0</v>
      </c>
      <c r="M369" s="17">
        <f t="shared" si="16"/>
        <v>0</v>
      </c>
    </row>
    <row r="370" spans="1:13">
      <c r="A370" t="str">
        <f t="shared" ref="A370:A433" si="20">A70</f>
        <v>73-74</v>
      </c>
      <c r="B370" s="16">
        <f t="shared" si="19"/>
        <v>0</v>
      </c>
      <c r="C370" s="16">
        <f t="shared" si="19"/>
        <v>0</v>
      </c>
      <c r="D370" s="16">
        <f t="shared" si="19"/>
        <v>0</v>
      </c>
      <c r="E370" s="16">
        <f t="shared" si="19"/>
        <v>0</v>
      </c>
      <c r="F370" s="16">
        <f t="shared" si="19"/>
        <v>0</v>
      </c>
      <c r="G370" s="16">
        <f t="shared" si="19"/>
        <v>0</v>
      </c>
      <c r="H370" s="16">
        <f t="shared" si="19"/>
        <v>0</v>
      </c>
      <c r="I370" s="16">
        <f t="shared" si="19"/>
        <v>0</v>
      </c>
      <c r="J370" s="16">
        <f t="shared" si="19"/>
        <v>0</v>
      </c>
      <c r="K370" s="16">
        <f t="shared" si="19"/>
        <v>0</v>
      </c>
      <c r="L370" s="16">
        <f t="shared" si="19"/>
        <v>0</v>
      </c>
      <c r="M370" s="17">
        <f t="shared" si="16"/>
        <v>0</v>
      </c>
    </row>
    <row r="371" spans="1:13">
      <c r="A371" t="str">
        <f t="shared" si="20"/>
        <v>75-76</v>
      </c>
      <c r="B371" s="16">
        <f t="shared" si="19"/>
        <v>0</v>
      </c>
      <c r="C371" s="16">
        <f t="shared" si="19"/>
        <v>0</v>
      </c>
      <c r="D371" s="16">
        <f t="shared" si="19"/>
        <v>0</v>
      </c>
      <c r="E371" s="16">
        <f t="shared" si="19"/>
        <v>0</v>
      </c>
      <c r="F371" s="16">
        <f t="shared" si="19"/>
        <v>0</v>
      </c>
      <c r="G371" s="16">
        <f t="shared" si="19"/>
        <v>0</v>
      </c>
      <c r="H371" s="16">
        <f t="shared" si="19"/>
        <v>0</v>
      </c>
      <c r="I371" s="16">
        <f t="shared" si="19"/>
        <v>0</v>
      </c>
      <c r="J371" s="16">
        <f t="shared" si="19"/>
        <v>0</v>
      </c>
      <c r="K371" s="16">
        <f t="shared" si="19"/>
        <v>0</v>
      </c>
      <c r="L371" s="16">
        <f t="shared" si="19"/>
        <v>0</v>
      </c>
      <c r="M371" s="17">
        <f t="shared" si="16"/>
        <v>0</v>
      </c>
    </row>
    <row r="372" spans="1:13">
      <c r="A372" t="str">
        <f t="shared" si="20"/>
        <v>77-78</v>
      </c>
      <c r="B372" s="16">
        <f t="shared" si="19"/>
        <v>0</v>
      </c>
      <c r="C372" s="16">
        <f t="shared" si="19"/>
        <v>0</v>
      </c>
      <c r="D372" s="16">
        <f t="shared" si="19"/>
        <v>0</v>
      </c>
      <c r="E372" s="16">
        <f t="shared" si="19"/>
        <v>0</v>
      </c>
      <c r="F372" s="16">
        <f t="shared" si="19"/>
        <v>0</v>
      </c>
      <c r="G372" s="16">
        <f t="shared" si="19"/>
        <v>0</v>
      </c>
      <c r="H372" s="16">
        <f t="shared" si="19"/>
        <v>0</v>
      </c>
      <c r="I372" s="16">
        <f t="shared" si="19"/>
        <v>0</v>
      </c>
      <c r="J372" s="16">
        <f t="shared" si="19"/>
        <v>0</v>
      </c>
      <c r="K372" s="16">
        <f t="shared" si="19"/>
        <v>0</v>
      </c>
      <c r="L372" s="16">
        <f t="shared" si="19"/>
        <v>0</v>
      </c>
      <c r="M372" s="17">
        <f t="shared" si="16"/>
        <v>0</v>
      </c>
    </row>
    <row r="373" spans="1:13">
      <c r="A373" t="str">
        <f t="shared" si="20"/>
        <v>78-79</v>
      </c>
      <c r="B373" s="16">
        <f t="shared" si="19"/>
        <v>0</v>
      </c>
      <c r="C373" s="16">
        <f t="shared" si="19"/>
        <v>0</v>
      </c>
      <c r="D373" s="16">
        <f t="shared" si="19"/>
        <v>0</v>
      </c>
      <c r="E373" s="16">
        <f t="shared" si="19"/>
        <v>0</v>
      </c>
      <c r="F373" s="16">
        <f t="shared" si="19"/>
        <v>0</v>
      </c>
      <c r="G373" s="16">
        <f t="shared" si="19"/>
        <v>0</v>
      </c>
      <c r="H373" s="16">
        <f t="shared" si="19"/>
        <v>0</v>
      </c>
      <c r="I373" s="16">
        <f t="shared" si="19"/>
        <v>0</v>
      </c>
      <c r="J373" s="16">
        <f t="shared" si="19"/>
        <v>0</v>
      </c>
      <c r="K373" s="16">
        <f t="shared" si="19"/>
        <v>0</v>
      </c>
      <c r="L373" s="16">
        <f t="shared" si="19"/>
        <v>0</v>
      </c>
      <c r="M373" s="17">
        <f t="shared" si="16"/>
        <v>0</v>
      </c>
    </row>
    <row r="374" spans="1:13">
      <c r="A374" t="str">
        <f t="shared" si="20"/>
        <v>79-80</v>
      </c>
      <c r="B374" s="16">
        <f t="shared" si="19"/>
        <v>0</v>
      </c>
      <c r="C374" s="16">
        <f t="shared" si="19"/>
        <v>0</v>
      </c>
      <c r="D374" s="16">
        <f t="shared" si="19"/>
        <v>0</v>
      </c>
      <c r="E374" s="16">
        <f t="shared" si="19"/>
        <v>0</v>
      </c>
      <c r="F374" s="16">
        <f t="shared" si="19"/>
        <v>0</v>
      </c>
      <c r="G374" s="16">
        <f t="shared" si="19"/>
        <v>0</v>
      </c>
      <c r="H374" s="16">
        <f t="shared" si="19"/>
        <v>0</v>
      </c>
      <c r="I374" s="16">
        <f t="shared" si="19"/>
        <v>0</v>
      </c>
      <c r="J374" s="16">
        <f t="shared" si="19"/>
        <v>0</v>
      </c>
      <c r="K374" s="16">
        <f t="shared" si="19"/>
        <v>0</v>
      </c>
      <c r="L374" s="16">
        <f t="shared" si="19"/>
        <v>0</v>
      </c>
      <c r="M374" s="17">
        <f t="shared" si="16"/>
        <v>0</v>
      </c>
    </row>
    <row r="375" spans="1:13">
      <c r="A375" t="str">
        <f t="shared" si="20"/>
        <v>80-81</v>
      </c>
      <c r="B375" s="16">
        <f t="shared" si="19"/>
        <v>0</v>
      </c>
      <c r="C375" s="16">
        <f t="shared" si="19"/>
        <v>0</v>
      </c>
      <c r="D375" s="16">
        <f t="shared" si="19"/>
        <v>0</v>
      </c>
      <c r="E375" s="16">
        <f t="shared" si="19"/>
        <v>0</v>
      </c>
      <c r="F375" s="16">
        <f t="shared" si="19"/>
        <v>0</v>
      </c>
      <c r="G375" s="16">
        <f t="shared" si="19"/>
        <v>0</v>
      </c>
      <c r="H375" s="16">
        <f t="shared" si="19"/>
        <v>0</v>
      </c>
      <c r="I375" s="16">
        <f t="shared" si="19"/>
        <v>0</v>
      </c>
      <c r="J375" s="16">
        <f t="shared" si="19"/>
        <v>0</v>
      </c>
      <c r="K375" s="16">
        <f t="shared" si="19"/>
        <v>0</v>
      </c>
      <c r="L375" s="16">
        <f t="shared" si="19"/>
        <v>0</v>
      </c>
      <c r="M375" s="17">
        <f t="shared" si="16"/>
        <v>0</v>
      </c>
    </row>
    <row r="376" spans="1:13">
      <c r="A376" t="str">
        <f t="shared" si="20"/>
        <v>81-82</v>
      </c>
      <c r="B376" s="16">
        <f t="shared" si="19"/>
        <v>0</v>
      </c>
      <c r="C376" s="16">
        <f t="shared" si="19"/>
        <v>0</v>
      </c>
      <c r="D376" s="16">
        <f t="shared" si="19"/>
        <v>0</v>
      </c>
      <c r="E376" s="16">
        <f t="shared" si="19"/>
        <v>0</v>
      </c>
      <c r="F376" s="16">
        <f t="shared" si="19"/>
        <v>0</v>
      </c>
      <c r="G376" s="16">
        <f t="shared" si="19"/>
        <v>0</v>
      </c>
      <c r="H376" s="16">
        <f t="shared" si="19"/>
        <v>0</v>
      </c>
      <c r="I376" s="16">
        <f t="shared" si="19"/>
        <v>0</v>
      </c>
      <c r="J376" s="16">
        <f t="shared" si="19"/>
        <v>0</v>
      </c>
      <c r="K376" s="16">
        <f t="shared" si="19"/>
        <v>0</v>
      </c>
      <c r="L376" s="16">
        <f t="shared" si="19"/>
        <v>0</v>
      </c>
      <c r="M376" s="17">
        <f t="shared" si="16"/>
        <v>0</v>
      </c>
    </row>
    <row r="377" spans="1:13">
      <c r="A377" t="str">
        <f t="shared" si="20"/>
        <v>82-83</v>
      </c>
      <c r="B377" s="16">
        <f t="shared" si="19"/>
        <v>0</v>
      </c>
      <c r="C377" s="16">
        <f t="shared" si="19"/>
        <v>0</v>
      </c>
      <c r="D377" s="16">
        <f t="shared" si="19"/>
        <v>0</v>
      </c>
      <c r="E377" s="16">
        <f t="shared" si="19"/>
        <v>0</v>
      </c>
      <c r="F377" s="16">
        <f t="shared" si="19"/>
        <v>0</v>
      </c>
      <c r="G377" s="16">
        <f t="shared" si="19"/>
        <v>0</v>
      </c>
      <c r="H377" s="16">
        <f t="shared" si="19"/>
        <v>0</v>
      </c>
      <c r="I377" s="16">
        <f t="shared" si="19"/>
        <v>0</v>
      </c>
      <c r="J377" s="16">
        <f t="shared" si="19"/>
        <v>0</v>
      </c>
      <c r="K377" s="16">
        <f t="shared" si="19"/>
        <v>0</v>
      </c>
      <c r="L377" s="16">
        <f t="shared" si="19"/>
        <v>0</v>
      </c>
      <c r="M377" s="17">
        <f t="shared" si="16"/>
        <v>0</v>
      </c>
    </row>
    <row r="378" spans="1:13">
      <c r="A378" t="str">
        <f t="shared" si="20"/>
        <v>83-84</v>
      </c>
      <c r="B378" s="16">
        <f t="shared" si="19"/>
        <v>0</v>
      </c>
      <c r="C378" s="16">
        <f t="shared" si="19"/>
        <v>0</v>
      </c>
      <c r="D378" s="16">
        <f t="shared" si="19"/>
        <v>0</v>
      </c>
      <c r="E378" s="16">
        <f t="shared" si="19"/>
        <v>0</v>
      </c>
      <c r="F378" s="16">
        <f t="shared" si="19"/>
        <v>0</v>
      </c>
      <c r="G378" s="16">
        <f t="shared" si="19"/>
        <v>0</v>
      </c>
      <c r="H378" s="16">
        <f t="shared" si="19"/>
        <v>0</v>
      </c>
      <c r="I378" s="16">
        <f t="shared" si="19"/>
        <v>0</v>
      </c>
      <c r="J378" s="16">
        <f t="shared" si="19"/>
        <v>0</v>
      </c>
      <c r="K378" s="16">
        <f t="shared" si="19"/>
        <v>0</v>
      </c>
      <c r="L378" s="16">
        <f t="shared" si="19"/>
        <v>0</v>
      </c>
      <c r="M378" s="17">
        <f t="shared" si="16"/>
        <v>0</v>
      </c>
    </row>
    <row r="379" spans="1:13">
      <c r="A379" t="str">
        <f t="shared" si="20"/>
        <v>84-85</v>
      </c>
      <c r="B379" s="16">
        <f t="shared" si="19"/>
        <v>0</v>
      </c>
      <c r="C379" s="16">
        <f t="shared" si="19"/>
        <v>0</v>
      </c>
      <c r="D379" s="16">
        <f t="shared" si="19"/>
        <v>0</v>
      </c>
      <c r="E379" s="16">
        <f t="shared" si="19"/>
        <v>0</v>
      </c>
      <c r="F379" s="16">
        <f t="shared" si="19"/>
        <v>0</v>
      </c>
      <c r="G379" s="16">
        <f t="shared" si="19"/>
        <v>0</v>
      </c>
      <c r="H379" s="16">
        <f t="shared" si="19"/>
        <v>0</v>
      </c>
      <c r="I379" s="16">
        <f t="shared" si="19"/>
        <v>0</v>
      </c>
      <c r="J379" s="16">
        <f t="shared" si="19"/>
        <v>0</v>
      </c>
      <c r="K379" s="16">
        <f t="shared" si="19"/>
        <v>0</v>
      </c>
      <c r="L379" s="16">
        <f t="shared" si="19"/>
        <v>0</v>
      </c>
      <c r="M379" s="17">
        <f t="shared" si="16"/>
        <v>0</v>
      </c>
    </row>
    <row r="380" spans="1:13">
      <c r="A380" t="str">
        <f t="shared" si="20"/>
        <v>87-88</v>
      </c>
      <c r="B380" s="16">
        <f t="shared" si="19"/>
        <v>0</v>
      </c>
      <c r="C380" s="16">
        <f t="shared" si="19"/>
        <v>0</v>
      </c>
      <c r="D380" s="16">
        <f t="shared" si="19"/>
        <v>0</v>
      </c>
      <c r="E380" s="16">
        <f t="shared" si="19"/>
        <v>0</v>
      </c>
      <c r="F380" s="16">
        <f t="shared" si="19"/>
        <v>0</v>
      </c>
      <c r="G380" s="16">
        <f t="shared" si="19"/>
        <v>0</v>
      </c>
      <c r="H380" s="16">
        <f t="shared" si="19"/>
        <v>0</v>
      </c>
      <c r="I380" s="16">
        <f t="shared" si="19"/>
        <v>0</v>
      </c>
      <c r="J380" s="16">
        <f t="shared" si="19"/>
        <v>0</v>
      </c>
      <c r="K380" s="16">
        <f t="shared" si="19"/>
        <v>0</v>
      </c>
      <c r="L380" s="16">
        <f t="shared" si="19"/>
        <v>0</v>
      </c>
      <c r="M380" s="17">
        <f t="shared" si="16"/>
        <v>0</v>
      </c>
    </row>
    <row r="381" spans="1:13">
      <c r="A381" t="str">
        <f t="shared" si="20"/>
        <v>89-90</v>
      </c>
      <c r="B381" s="16">
        <f t="shared" si="19"/>
        <v>0</v>
      </c>
      <c r="C381" s="16">
        <f t="shared" si="19"/>
        <v>0</v>
      </c>
      <c r="D381" s="16">
        <f t="shared" si="19"/>
        <v>0</v>
      </c>
      <c r="E381" s="16">
        <f t="shared" si="19"/>
        <v>0</v>
      </c>
      <c r="F381" s="16">
        <f t="shared" si="19"/>
        <v>0</v>
      </c>
      <c r="G381" s="16">
        <f t="shared" si="19"/>
        <v>0</v>
      </c>
      <c r="H381" s="16">
        <f t="shared" si="19"/>
        <v>0</v>
      </c>
      <c r="I381" s="16">
        <f t="shared" si="19"/>
        <v>0</v>
      </c>
      <c r="J381" s="16">
        <f t="shared" si="19"/>
        <v>0</v>
      </c>
      <c r="K381" s="16">
        <f t="shared" si="19"/>
        <v>0</v>
      </c>
      <c r="L381" s="16">
        <f t="shared" si="19"/>
        <v>0</v>
      </c>
      <c r="M381" s="17">
        <f t="shared" si="16"/>
        <v>0</v>
      </c>
    </row>
    <row r="382" spans="1:13">
      <c r="A382" t="str">
        <f t="shared" si="20"/>
        <v>90-91</v>
      </c>
      <c r="B382" s="16">
        <f t="shared" si="19"/>
        <v>0</v>
      </c>
      <c r="C382" s="16">
        <f t="shared" si="19"/>
        <v>0</v>
      </c>
      <c r="D382" s="16">
        <f t="shared" si="19"/>
        <v>0</v>
      </c>
      <c r="E382" s="16">
        <f t="shared" si="19"/>
        <v>0</v>
      </c>
      <c r="F382" s="16">
        <f t="shared" si="19"/>
        <v>0</v>
      </c>
      <c r="G382" s="16">
        <f t="shared" si="19"/>
        <v>0</v>
      </c>
      <c r="H382" s="16">
        <f t="shared" si="19"/>
        <v>0</v>
      </c>
      <c r="I382" s="16">
        <f t="shared" si="19"/>
        <v>0</v>
      </c>
      <c r="J382" s="16">
        <f t="shared" si="19"/>
        <v>0</v>
      </c>
      <c r="K382" s="16">
        <f t="shared" si="19"/>
        <v>0</v>
      </c>
      <c r="L382" s="16">
        <f t="shared" si="19"/>
        <v>0</v>
      </c>
      <c r="M382" s="17">
        <f t="shared" si="16"/>
        <v>0</v>
      </c>
    </row>
    <row r="383" spans="1:13">
      <c r="A383" t="str">
        <f t="shared" si="20"/>
        <v>91-92</v>
      </c>
      <c r="B383" s="16">
        <f t="shared" si="19"/>
        <v>0</v>
      </c>
      <c r="C383" s="16">
        <f t="shared" si="19"/>
        <v>0</v>
      </c>
      <c r="D383" s="16">
        <f t="shared" si="19"/>
        <v>0</v>
      </c>
      <c r="E383" s="16">
        <f t="shared" si="19"/>
        <v>0</v>
      </c>
      <c r="F383" s="16">
        <f t="shared" si="19"/>
        <v>0</v>
      </c>
      <c r="G383" s="16">
        <f t="shared" si="19"/>
        <v>0</v>
      </c>
      <c r="H383" s="16">
        <f t="shared" si="19"/>
        <v>0</v>
      </c>
      <c r="I383" s="16">
        <f t="shared" si="19"/>
        <v>0</v>
      </c>
      <c r="J383" s="16">
        <f t="shared" si="19"/>
        <v>0</v>
      </c>
      <c r="K383" s="16">
        <f t="shared" si="19"/>
        <v>0</v>
      </c>
      <c r="L383" s="16">
        <f t="shared" si="19"/>
        <v>0</v>
      </c>
      <c r="M383" s="17">
        <f t="shared" si="16"/>
        <v>0</v>
      </c>
    </row>
    <row r="384" spans="1:13">
      <c r="A384" t="str">
        <f t="shared" si="20"/>
        <v>92-93</v>
      </c>
      <c r="B384" s="16">
        <f t="shared" ref="B384:L399" si="21">B84*B$299*$P84</f>
        <v>0</v>
      </c>
      <c r="C384" s="16">
        <f t="shared" si="21"/>
        <v>0</v>
      </c>
      <c r="D384" s="16">
        <f t="shared" si="21"/>
        <v>0</v>
      </c>
      <c r="E384" s="16">
        <f t="shared" si="21"/>
        <v>0</v>
      </c>
      <c r="F384" s="16">
        <f t="shared" si="21"/>
        <v>0</v>
      </c>
      <c r="G384" s="16">
        <f t="shared" si="21"/>
        <v>0</v>
      </c>
      <c r="H384" s="16">
        <f t="shared" si="21"/>
        <v>0</v>
      </c>
      <c r="I384" s="16">
        <f t="shared" si="21"/>
        <v>0</v>
      </c>
      <c r="J384" s="16">
        <f t="shared" si="21"/>
        <v>0</v>
      </c>
      <c r="K384" s="16">
        <f t="shared" si="21"/>
        <v>0</v>
      </c>
      <c r="L384" s="16">
        <f t="shared" si="21"/>
        <v>0</v>
      </c>
      <c r="M384" s="17">
        <f t="shared" ref="M384:M447" si="22">SUM(B384:L384)</f>
        <v>0</v>
      </c>
    </row>
    <row r="385" spans="1:13">
      <c r="A385" t="str">
        <f t="shared" si="20"/>
        <v>95-96</v>
      </c>
      <c r="B385" s="16">
        <f t="shared" si="21"/>
        <v>0</v>
      </c>
      <c r="C385" s="16">
        <f t="shared" si="21"/>
        <v>0</v>
      </c>
      <c r="D385" s="16">
        <f t="shared" si="21"/>
        <v>0</v>
      </c>
      <c r="E385" s="16">
        <f t="shared" si="21"/>
        <v>0</v>
      </c>
      <c r="F385" s="16">
        <f t="shared" si="21"/>
        <v>0</v>
      </c>
      <c r="G385" s="16">
        <f t="shared" si="21"/>
        <v>0</v>
      </c>
      <c r="H385" s="16">
        <f t="shared" si="21"/>
        <v>0</v>
      </c>
      <c r="I385" s="16">
        <f t="shared" si="21"/>
        <v>0</v>
      </c>
      <c r="J385" s="16">
        <f t="shared" si="21"/>
        <v>0</v>
      </c>
      <c r="K385" s="16">
        <f t="shared" si="21"/>
        <v>0</v>
      </c>
      <c r="L385" s="16">
        <f t="shared" si="21"/>
        <v>0</v>
      </c>
      <c r="M385" s="17">
        <f t="shared" si="22"/>
        <v>0</v>
      </c>
    </row>
    <row r="386" spans="1:13">
      <c r="A386" t="str">
        <f t="shared" si="20"/>
        <v>99-100</v>
      </c>
      <c r="B386" s="16">
        <f t="shared" si="21"/>
        <v>0</v>
      </c>
      <c r="C386" s="16">
        <f t="shared" si="21"/>
        <v>0</v>
      </c>
      <c r="D386" s="16">
        <f t="shared" si="21"/>
        <v>0</v>
      </c>
      <c r="E386" s="16">
        <f t="shared" si="21"/>
        <v>0</v>
      </c>
      <c r="F386" s="16">
        <f t="shared" si="21"/>
        <v>0</v>
      </c>
      <c r="G386" s="16">
        <f t="shared" si="21"/>
        <v>0</v>
      </c>
      <c r="H386" s="16">
        <f t="shared" si="21"/>
        <v>0</v>
      </c>
      <c r="I386" s="16">
        <f t="shared" si="21"/>
        <v>0</v>
      </c>
      <c r="J386" s="16">
        <f t="shared" si="21"/>
        <v>0</v>
      </c>
      <c r="K386" s="16">
        <f t="shared" si="21"/>
        <v>0</v>
      </c>
      <c r="L386" s="16">
        <f t="shared" si="21"/>
        <v>0</v>
      </c>
      <c r="M386" s="17">
        <f t="shared" si="22"/>
        <v>0</v>
      </c>
    </row>
    <row r="387" spans="1:13">
      <c r="A387" t="str">
        <f t="shared" si="20"/>
        <v>101-102</v>
      </c>
      <c r="B387" s="16">
        <f t="shared" si="21"/>
        <v>0</v>
      </c>
      <c r="C387" s="16">
        <f t="shared" si="21"/>
        <v>0</v>
      </c>
      <c r="D387" s="16">
        <f t="shared" si="21"/>
        <v>0</v>
      </c>
      <c r="E387" s="16">
        <f t="shared" si="21"/>
        <v>0</v>
      </c>
      <c r="F387" s="16">
        <f t="shared" si="21"/>
        <v>0</v>
      </c>
      <c r="G387" s="16">
        <f t="shared" si="21"/>
        <v>0</v>
      </c>
      <c r="H387" s="16">
        <f t="shared" si="21"/>
        <v>0</v>
      </c>
      <c r="I387" s="16">
        <f t="shared" si="21"/>
        <v>0</v>
      </c>
      <c r="J387" s="16">
        <f t="shared" si="21"/>
        <v>0</v>
      </c>
      <c r="K387" s="16">
        <f t="shared" si="21"/>
        <v>0</v>
      </c>
      <c r="L387" s="16">
        <f t="shared" si="21"/>
        <v>0</v>
      </c>
      <c r="M387" s="17">
        <f t="shared" si="22"/>
        <v>0</v>
      </c>
    </row>
    <row r="388" spans="1:13">
      <c r="A388" t="str">
        <f t="shared" si="20"/>
        <v>102-103</v>
      </c>
      <c r="B388" s="16">
        <f t="shared" si="21"/>
        <v>0</v>
      </c>
      <c r="C388" s="16">
        <f t="shared" si="21"/>
        <v>0</v>
      </c>
      <c r="D388" s="16">
        <f t="shared" si="21"/>
        <v>0</v>
      </c>
      <c r="E388" s="16">
        <f t="shared" si="21"/>
        <v>0</v>
      </c>
      <c r="F388" s="16">
        <f t="shared" si="21"/>
        <v>0</v>
      </c>
      <c r="G388" s="16">
        <f t="shared" si="21"/>
        <v>0</v>
      </c>
      <c r="H388" s="16">
        <f t="shared" si="21"/>
        <v>0</v>
      </c>
      <c r="I388" s="16">
        <f t="shared" si="21"/>
        <v>0</v>
      </c>
      <c r="J388" s="16">
        <f t="shared" si="21"/>
        <v>0</v>
      </c>
      <c r="K388" s="16">
        <f t="shared" si="21"/>
        <v>0</v>
      </c>
      <c r="L388" s="16">
        <f t="shared" si="21"/>
        <v>0</v>
      </c>
      <c r="M388" s="17">
        <f t="shared" si="22"/>
        <v>0</v>
      </c>
    </row>
    <row r="389" spans="1:13">
      <c r="A389" t="str">
        <f t="shared" si="20"/>
        <v>103-104</v>
      </c>
      <c r="B389" s="16">
        <f t="shared" si="21"/>
        <v>0</v>
      </c>
      <c r="C389" s="16">
        <f t="shared" si="21"/>
        <v>0</v>
      </c>
      <c r="D389" s="16">
        <f t="shared" si="21"/>
        <v>0</v>
      </c>
      <c r="E389" s="16">
        <f t="shared" si="21"/>
        <v>0</v>
      </c>
      <c r="F389" s="16">
        <f t="shared" si="21"/>
        <v>0</v>
      </c>
      <c r="G389" s="16">
        <f t="shared" si="21"/>
        <v>0</v>
      </c>
      <c r="H389" s="16">
        <f t="shared" si="21"/>
        <v>0</v>
      </c>
      <c r="I389" s="16">
        <f t="shared" si="21"/>
        <v>0</v>
      </c>
      <c r="J389" s="16">
        <f t="shared" si="21"/>
        <v>0</v>
      </c>
      <c r="K389" s="16">
        <f t="shared" si="21"/>
        <v>0</v>
      </c>
      <c r="L389" s="16">
        <f t="shared" si="21"/>
        <v>0</v>
      </c>
      <c r="M389" s="17">
        <f t="shared" si="22"/>
        <v>0</v>
      </c>
    </row>
    <row r="390" spans="1:13">
      <c r="A390" t="str">
        <f t="shared" si="20"/>
        <v>104-105</v>
      </c>
      <c r="B390" s="16">
        <f t="shared" si="21"/>
        <v>0</v>
      </c>
      <c r="C390" s="16">
        <f t="shared" si="21"/>
        <v>0</v>
      </c>
      <c r="D390" s="16">
        <f t="shared" si="21"/>
        <v>0</v>
      </c>
      <c r="E390" s="16">
        <f t="shared" si="21"/>
        <v>0</v>
      </c>
      <c r="F390" s="16">
        <f t="shared" si="21"/>
        <v>0</v>
      </c>
      <c r="G390" s="16">
        <f t="shared" si="21"/>
        <v>0</v>
      </c>
      <c r="H390" s="16">
        <f t="shared" si="21"/>
        <v>0</v>
      </c>
      <c r="I390" s="16">
        <f t="shared" si="21"/>
        <v>0</v>
      </c>
      <c r="J390" s="16">
        <f t="shared" si="21"/>
        <v>0</v>
      </c>
      <c r="K390" s="16">
        <f t="shared" si="21"/>
        <v>0</v>
      </c>
      <c r="L390" s="16">
        <f t="shared" si="21"/>
        <v>0</v>
      </c>
      <c r="M390" s="17">
        <f t="shared" si="22"/>
        <v>0</v>
      </c>
    </row>
    <row r="391" spans="1:13">
      <c r="A391" t="str">
        <f t="shared" si="20"/>
        <v>105-106</v>
      </c>
      <c r="B391" s="16">
        <f t="shared" si="21"/>
        <v>0</v>
      </c>
      <c r="C391" s="16">
        <f t="shared" si="21"/>
        <v>0</v>
      </c>
      <c r="D391" s="16">
        <f t="shared" si="21"/>
        <v>0</v>
      </c>
      <c r="E391" s="16">
        <f t="shared" si="21"/>
        <v>0</v>
      </c>
      <c r="F391" s="16">
        <f t="shared" si="21"/>
        <v>0</v>
      </c>
      <c r="G391" s="16">
        <f t="shared" si="21"/>
        <v>0</v>
      </c>
      <c r="H391" s="16">
        <f t="shared" si="21"/>
        <v>0</v>
      </c>
      <c r="I391" s="16">
        <f t="shared" si="21"/>
        <v>0</v>
      </c>
      <c r="J391" s="16">
        <f t="shared" si="21"/>
        <v>0</v>
      </c>
      <c r="K391" s="16">
        <f t="shared" si="21"/>
        <v>0</v>
      </c>
      <c r="L391" s="16">
        <f t="shared" si="21"/>
        <v>0</v>
      </c>
      <c r="M391" s="17">
        <f t="shared" si="22"/>
        <v>0</v>
      </c>
    </row>
    <row r="392" spans="1:13">
      <c r="A392" t="str">
        <f t="shared" si="20"/>
        <v>107-108</v>
      </c>
      <c r="B392" s="16">
        <f t="shared" si="21"/>
        <v>0</v>
      </c>
      <c r="C392" s="16">
        <f t="shared" si="21"/>
        <v>0</v>
      </c>
      <c r="D392" s="16">
        <f t="shared" si="21"/>
        <v>0</v>
      </c>
      <c r="E392" s="16">
        <f t="shared" si="21"/>
        <v>0</v>
      </c>
      <c r="F392" s="16">
        <f t="shared" si="21"/>
        <v>0</v>
      </c>
      <c r="G392" s="16">
        <f t="shared" si="21"/>
        <v>0</v>
      </c>
      <c r="H392" s="16">
        <f t="shared" si="21"/>
        <v>0</v>
      </c>
      <c r="I392" s="16">
        <f t="shared" si="21"/>
        <v>0</v>
      </c>
      <c r="J392" s="16">
        <f t="shared" si="21"/>
        <v>0</v>
      </c>
      <c r="K392" s="16">
        <f t="shared" si="21"/>
        <v>0</v>
      </c>
      <c r="L392" s="16">
        <f t="shared" si="21"/>
        <v>0</v>
      </c>
      <c r="M392" s="17">
        <f t="shared" si="22"/>
        <v>0</v>
      </c>
    </row>
    <row r="393" spans="1:13">
      <c r="A393" t="str">
        <f t="shared" si="20"/>
        <v>108-109</v>
      </c>
      <c r="B393" s="16">
        <f t="shared" si="21"/>
        <v>0</v>
      </c>
      <c r="C393" s="16">
        <f t="shared" si="21"/>
        <v>0</v>
      </c>
      <c r="D393" s="16">
        <f t="shared" si="21"/>
        <v>0</v>
      </c>
      <c r="E393" s="16">
        <f t="shared" si="21"/>
        <v>0</v>
      </c>
      <c r="F393" s="16">
        <f t="shared" si="21"/>
        <v>0</v>
      </c>
      <c r="G393" s="16">
        <f t="shared" si="21"/>
        <v>0</v>
      </c>
      <c r="H393" s="16">
        <f t="shared" si="21"/>
        <v>0</v>
      </c>
      <c r="I393" s="16">
        <f t="shared" si="21"/>
        <v>0</v>
      </c>
      <c r="J393" s="16">
        <f t="shared" si="21"/>
        <v>0</v>
      </c>
      <c r="K393" s="16">
        <f t="shared" si="21"/>
        <v>0</v>
      </c>
      <c r="L393" s="16">
        <f t="shared" si="21"/>
        <v>0</v>
      </c>
      <c r="M393" s="17">
        <f t="shared" si="22"/>
        <v>0</v>
      </c>
    </row>
    <row r="394" spans="1:13">
      <c r="A394" t="str">
        <f t="shared" si="20"/>
        <v>109-110</v>
      </c>
      <c r="B394" s="16">
        <f t="shared" si="21"/>
        <v>0</v>
      </c>
      <c r="C394" s="16">
        <f t="shared" si="21"/>
        <v>0</v>
      </c>
      <c r="D394" s="16">
        <f t="shared" si="21"/>
        <v>0</v>
      </c>
      <c r="E394" s="16">
        <f t="shared" si="21"/>
        <v>0</v>
      </c>
      <c r="F394" s="16">
        <f t="shared" si="21"/>
        <v>0</v>
      </c>
      <c r="G394" s="16">
        <f t="shared" si="21"/>
        <v>0</v>
      </c>
      <c r="H394" s="16">
        <f t="shared" si="21"/>
        <v>0</v>
      </c>
      <c r="I394" s="16">
        <f t="shared" si="21"/>
        <v>0</v>
      </c>
      <c r="J394" s="16">
        <f t="shared" si="21"/>
        <v>0</v>
      </c>
      <c r="K394" s="16">
        <f t="shared" si="21"/>
        <v>0</v>
      </c>
      <c r="L394" s="16">
        <f t="shared" si="21"/>
        <v>0</v>
      </c>
      <c r="M394" s="17">
        <f t="shared" si="22"/>
        <v>0</v>
      </c>
    </row>
    <row r="395" spans="1:13">
      <c r="A395" t="str">
        <f t="shared" si="20"/>
        <v>110-111</v>
      </c>
      <c r="B395" s="16">
        <f t="shared" si="21"/>
        <v>0</v>
      </c>
      <c r="C395" s="16">
        <f t="shared" si="21"/>
        <v>0</v>
      </c>
      <c r="D395" s="16">
        <f t="shared" si="21"/>
        <v>0</v>
      </c>
      <c r="E395" s="16">
        <f t="shared" si="21"/>
        <v>0</v>
      </c>
      <c r="F395" s="16">
        <f t="shared" si="21"/>
        <v>0</v>
      </c>
      <c r="G395" s="16">
        <f t="shared" si="21"/>
        <v>0</v>
      </c>
      <c r="H395" s="16">
        <f t="shared" si="21"/>
        <v>0</v>
      </c>
      <c r="I395" s="16">
        <f t="shared" si="21"/>
        <v>0</v>
      </c>
      <c r="J395" s="16">
        <f t="shared" si="21"/>
        <v>0</v>
      </c>
      <c r="K395" s="16">
        <f t="shared" si="21"/>
        <v>0</v>
      </c>
      <c r="L395" s="16">
        <f t="shared" si="21"/>
        <v>0</v>
      </c>
      <c r="M395" s="17">
        <f t="shared" si="22"/>
        <v>0</v>
      </c>
    </row>
    <row r="396" spans="1:13">
      <c r="A396" t="str">
        <f t="shared" si="20"/>
        <v>111-112</v>
      </c>
      <c r="B396" s="16">
        <f t="shared" si="21"/>
        <v>0</v>
      </c>
      <c r="C396" s="16">
        <f t="shared" si="21"/>
        <v>0</v>
      </c>
      <c r="D396" s="16">
        <f t="shared" si="21"/>
        <v>0</v>
      </c>
      <c r="E396" s="16">
        <f t="shared" si="21"/>
        <v>0</v>
      </c>
      <c r="F396" s="16">
        <f t="shared" si="21"/>
        <v>0</v>
      </c>
      <c r="G396" s="16">
        <f t="shared" si="21"/>
        <v>0</v>
      </c>
      <c r="H396" s="16">
        <f t="shared" si="21"/>
        <v>0</v>
      </c>
      <c r="I396" s="16">
        <f t="shared" si="21"/>
        <v>0</v>
      </c>
      <c r="J396" s="16">
        <f t="shared" si="21"/>
        <v>0</v>
      </c>
      <c r="K396" s="16">
        <f t="shared" si="21"/>
        <v>0</v>
      </c>
      <c r="L396" s="16">
        <f t="shared" si="21"/>
        <v>0</v>
      </c>
      <c r="M396" s="17">
        <f t="shared" si="22"/>
        <v>0</v>
      </c>
    </row>
    <row r="397" spans="1:13">
      <c r="A397" t="str">
        <f t="shared" si="20"/>
        <v>113-114</v>
      </c>
      <c r="B397" s="16">
        <f t="shared" si="21"/>
        <v>0</v>
      </c>
      <c r="C397" s="16">
        <f t="shared" si="21"/>
        <v>0</v>
      </c>
      <c r="D397" s="16">
        <f t="shared" si="21"/>
        <v>0</v>
      </c>
      <c r="E397" s="16">
        <f t="shared" si="21"/>
        <v>0</v>
      </c>
      <c r="F397" s="16">
        <f t="shared" si="21"/>
        <v>0</v>
      </c>
      <c r="G397" s="16">
        <f t="shared" si="21"/>
        <v>0</v>
      </c>
      <c r="H397" s="16">
        <f t="shared" si="21"/>
        <v>0</v>
      </c>
      <c r="I397" s="16">
        <f t="shared" si="21"/>
        <v>0</v>
      </c>
      <c r="J397" s="16">
        <f t="shared" si="21"/>
        <v>0</v>
      </c>
      <c r="K397" s="16">
        <f t="shared" si="21"/>
        <v>0</v>
      </c>
      <c r="L397" s="16">
        <f t="shared" si="21"/>
        <v>0</v>
      </c>
      <c r="M397" s="17">
        <f t="shared" si="22"/>
        <v>0</v>
      </c>
    </row>
    <row r="398" spans="1:13">
      <c r="A398" t="str">
        <f t="shared" si="20"/>
        <v>114-115</v>
      </c>
      <c r="B398" s="16">
        <f t="shared" si="21"/>
        <v>0</v>
      </c>
      <c r="C398" s="16">
        <f t="shared" si="21"/>
        <v>0</v>
      </c>
      <c r="D398" s="16">
        <f t="shared" si="21"/>
        <v>0</v>
      </c>
      <c r="E398" s="16">
        <f t="shared" si="21"/>
        <v>0</v>
      </c>
      <c r="F398" s="16">
        <f t="shared" si="21"/>
        <v>0</v>
      </c>
      <c r="G398" s="16">
        <f t="shared" si="21"/>
        <v>0</v>
      </c>
      <c r="H398" s="16">
        <f t="shared" si="21"/>
        <v>0</v>
      </c>
      <c r="I398" s="16">
        <f t="shared" si="21"/>
        <v>0</v>
      </c>
      <c r="J398" s="16">
        <f t="shared" si="21"/>
        <v>0</v>
      </c>
      <c r="K398" s="16">
        <f t="shared" si="21"/>
        <v>0</v>
      </c>
      <c r="L398" s="16">
        <f t="shared" si="21"/>
        <v>0</v>
      </c>
      <c r="M398" s="17">
        <f t="shared" si="22"/>
        <v>0</v>
      </c>
    </row>
    <row r="399" spans="1:13">
      <c r="A399" t="str">
        <f t="shared" si="20"/>
        <v>115-116</v>
      </c>
      <c r="B399" s="16">
        <f t="shared" si="21"/>
        <v>0</v>
      </c>
      <c r="C399" s="16">
        <f t="shared" si="21"/>
        <v>0</v>
      </c>
      <c r="D399" s="16">
        <f t="shared" si="21"/>
        <v>0</v>
      </c>
      <c r="E399" s="16">
        <f t="shared" si="21"/>
        <v>0</v>
      </c>
      <c r="F399" s="16">
        <f t="shared" si="21"/>
        <v>0</v>
      </c>
      <c r="G399" s="16">
        <f t="shared" si="21"/>
        <v>0</v>
      </c>
      <c r="H399" s="16">
        <f t="shared" si="21"/>
        <v>0</v>
      </c>
      <c r="I399" s="16">
        <f t="shared" si="21"/>
        <v>0</v>
      </c>
      <c r="J399" s="16">
        <f t="shared" si="21"/>
        <v>0</v>
      </c>
      <c r="K399" s="16">
        <f t="shared" si="21"/>
        <v>0</v>
      </c>
      <c r="L399" s="16">
        <f t="shared" si="21"/>
        <v>0</v>
      </c>
      <c r="M399" s="17">
        <f t="shared" si="22"/>
        <v>0</v>
      </c>
    </row>
    <row r="400" spans="1:13">
      <c r="A400" t="str">
        <f t="shared" si="20"/>
        <v>117-118</v>
      </c>
      <c r="B400" s="16">
        <f t="shared" ref="B400:L415" si="23">B100*B$299*$P100</f>
        <v>0</v>
      </c>
      <c r="C400" s="16">
        <f t="shared" si="23"/>
        <v>0</v>
      </c>
      <c r="D400" s="16">
        <f t="shared" si="23"/>
        <v>0</v>
      </c>
      <c r="E400" s="16">
        <f t="shared" si="23"/>
        <v>0</v>
      </c>
      <c r="F400" s="16">
        <f t="shared" si="23"/>
        <v>0</v>
      </c>
      <c r="G400" s="16">
        <f t="shared" si="23"/>
        <v>0</v>
      </c>
      <c r="H400" s="16">
        <f t="shared" si="23"/>
        <v>0</v>
      </c>
      <c r="I400" s="16">
        <f t="shared" si="23"/>
        <v>0</v>
      </c>
      <c r="J400" s="16">
        <f t="shared" si="23"/>
        <v>0</v>
      </c>
      <c r="K400" s="16">
        <f t="shared" si="23"/>
        <v>0</v>
      </c>
      <c r="L400" s="16">
        <f t="shared" si="23"/>
        <v>0</v>
      </c>
      <c r="M400" s="17">
        <f t="shared" si="22"/>
        <v>0</v>
      </c>
    </row>
    <row r="401" spans="1:13">
      <c r="A401" t="str">
        <f t="shared" si="20"/>
        <v>118-119</v>
      </c>
      <c r="B401" s="16">
        <f t="shared" si="23"/>
        <v>0</v>
      </c>
      <c r="C401" s="16">
        <f t="shared" si="23"/>
        <v>0</v>
      </c>
      <c r="D401" s="16">
        <f t="shared" si="23"/>
        <v>64.861727492624667</v>
      </c>
      <c r="E401" s="16">
        <f t="shared" si="23"/>
        <v>0</v>
      </c>
      <c r="F401" s="16">
        <f t="shared" si="23"/>
        <v>0</v>
      </c>
      <c r="G401" s="16">
        <f t="shared" si="23"/>
        <v>0</v>
      </c>
      <c r="H401" s="16">
        <f t="shared" si="23"/>
        <v>0</v>
      </c>
      <c r="I401" s="16">
        <f t="shared" si="23"/>
        <v>0</v>
      </c>
      <c r="J401" s="16">
        <f t="shared" si="23"/>
        <v>0</v>
      </c>
      <c r="K401" s="16">
        <f t="shared" si="23"/>
        <v>0</v>
      </c>
      <c r="L401" s="16">
        <f t="shared" si="23"/>
        <v>0</v>
      </c>
      <c r="M401" s="17">
        <f t="shared" si="22"/>
        <v>64.861727492624667</v>
      </c>
    </row>
    <row r="402" spans="1:13">
      <c r="A402" t="str">
        <f t="shared" si="20"/>
        <v>119-120</v>
      </c>
      <c r="B402" s="16">
        <f t="shared" si="23"/>
        <v>0</v>
      </c>
      <c r="C402" s="16">
        <f t="shared" si="23"/>
        <v>0</v>
      </c>
      <c r="D402" s="16">
        <f t="shared" si="23"/>
        <v>0</v>
      </c>
      <c r="E402" s="16">
        <f t="shared" si="23"/>
        <v>0</v>
      </c>
      <c r="F402" s="16">
        <f t="shared" si="23"/>
        <v>0</v>
      </c>
      <c r="G402" s="16">
        <f t="shared" si="23"/>
        <v>0</v>
      </c>
      <c r="H402" s="16">
        <f t="shared" si="23"/>
        <v>0</v>
      </c>
      <c r="I402" s="16">
        <f t="shared" si="23"/>
        <v>0</v>
      </c>
      <c r="J402" s="16">
        <f t="shared" si="23"/>
        <v>0</v>
      </c>
      <c r="K402" s="16">
        <f t="shared" si="23"/>
        <v>0</v>
      </c>
      <c r="L402" s="16">
        <f t="shared" si="23"/>
        <v>0</v>
      </c>
      <c r="M402" s="17">
        <f t="shared" si="22"/>
        <v>0</v>
      </c>
    </row>
    <row r="403" spans="1:13">
      <c r="A403" t="str">
        <f t="shared" si="20"/>
        <v>122-123</v>
      </c>
      <c r="B403" s="16">
        <f t="shared" si="23"/>
        <v>0</v>
      </c>
      <c r="C403" s="16">
        <f t="shared" si="23"/>
        <v>0</v>
      </c>
      <c r="D403" s="16">
        <f t="shared" si="23"/>
        <v>0</v>
      </c>
      <c r="E403" s="16">
        <f t="shared" si="23"/>
        <v>0</v>
      </c>
      <c r="F403" s="16">
        <f t="shared" si="23"/>
        <v>0</v>
      </c>
      <c r="G403" s="16">
        <f t="shared" si="23"/>
        <v>0</v>
      </c>
      <c r="H403" s="16">
        <f t="shared" si="23"/>
        <v>0</v>
      </c>
      <c r="I403" s="16">
        <f t="shared" si="23"/>
        <v>0</v>
      </c>
      <c r="J403" s="16">
        <f t="shared" si="23"/>
        <v>0</v>
      </c>
      <c r="K403" s="16">
        <f t="shared" si="23"/>
        <v>0</v>
      </c>
      <c r="L403" s="16">
        <f t="shared" si="23"/>
        <v>0</v>
      </c>
      <c r="M403" s="17">
        <f t="shared" si="22"/>
        <v>0</v>
      </c>
    </row>
    <row r="404" spans="1:13">
      <c r="A404" t="str">
        <f t="shared" si="20"/>
        <v>123-124</v>
      </c>
      <c r="B404" s="16">
        <f t="shared" si="23"/>
        <v>0</v>
      </c>
      <c r="C404" s="16">
        <f t="shared" si="23"/>
        <v>0</v>
      </c>
      <c r="D404" s="16">
        <f t="shared" si="23"/>
        <v>0</v>
      </c>
      <c r="E404" s="16">
        <f t="shared" si="23"/>
        <v>0</v>
      </c>
      <c r="F404" s="16">
        <f t="shared" si="23"/>
        <v>0</v>
      </c>
      <c r="G404" s="16">
        <f t="shared" si="23"/>
        <v>0</v>
      </c>
      <c r="H404" s="16">
        <f t="shared" si="23"/>
        <v>0</v>
      </c>
      <c r="I404" s="16">
        <f t="shared" si="23"/>
        <v>0</v>
      </c>
      <c r="J404" s="16">
        <f t="shared" si="23"/>
        <v>0</v>
      </c>
      <c r="K404" s="16">
        <f t="shared" si="23"/>
        <v>0</v>
      </c>
      <c r="L404" s="16">
        <f t="shared" si="23"/>
        <v>0</v>
      </c>
      <c r="M404" s="17">
        <f t="shared" si="22"/>
        <v>0</v>
      </c>
    </row>
    <row r="405" spans="1:13">
      <c r="A405" t="str">
        <f t="shared" si="20"/>
        <v>125-126</v>
      </c>
      <c r="B405" s="16">
        <f t="shared" si="23"/>
        <v>0</v>
      </c>
      <c r="C405" s="16">
        <f t="shared" si="23"/>
        <v>0</v>
      </c>
      <c r="D405" s="16">
        <f t="shared" si="23"/>
        <v>0</v>
      </c>
      <c r="E405" s="16">
        <f t="shared" si="23"/>
        <v>0</v>
      </c>
      <c r="F405" s="16">
        <f t="shared" si="23"/>
        <v>0</v>
      </c>
      <c r="G405" s="16">
        <f t="shared" si="23"/>
        <v>0</v>
      </c>
      <c r="H405" s="16">
        <f t="shared" si="23"/>
        <v>0</v>
      </c>
      <c r="I405" s="16">
        <f t="shared" si="23"/>
        <v>0</v>
      </c>
      <c r="J405" s="16">
        <f t="shared" si="23"/>
        <v>0</v>
      </c>
      <c r="K405" s="16">
        <f t="shared" si="23"/>
        <v>0</v>
      </c>
      <c r="L405" s="16">
        <f t="shared" si="23"/>
        <v>0</v>
      </c>
      <c r="M405" s="17">
        <f t="shared" si="22"/>
        <v>0</v>
      </c>
    </row>
    <row r="406" spans="1:13">
      <c r="A406" t="str">
        <f t="shared" si="20"/>
        <v>126-127</v>
      </c>
      <c r="B406" s="16">
        <f t="shared" si="23"/>
        <v>0</v>
      </c>
      <c r="C406" s="16">
        <f t="shared" si="23"/>
        <v>0</v>
      </c>
      <c r="D406" s="16">
        <f t="shared" si="23"/>
        <v>0</v>
      </c>
      <c r="E406" s="16">
        <f t="shared" si="23"/>
        <v>0</v>
      </c>
      <c r="F406" s="16">
        <f t="shared" si="23"/>
        <v>0</v>
      </c>
      <c r="G406" s="16">
        <f t="shared" si="23"/>
        <v>0</v>
      </c>
      <c r="H406" s="16">
        <f t="shared" si="23"/>
        <v>0</v>
      </c>
      <c r="I406" s="16">
        <f t="shared" si="23"/>
        <v>0</v>
      </c>
      <c r="J406" s="16">
        <f t="shared" si="23"/>
        <v>0</v>
      </c>
      <c r="K406" s="16">
        <f t="shared" si="23"/>
        <v>0</v>
      </c>
      <c r="L406" s="16">
        <f t="shared" si="23"/>
        <v>0</v>
      </c>
      <c r="M406" s="17">
        <f t="shared" si="22"/>
        <v>0</v>
      </c>
    </row>
    <row r="407" spans="1:13">
      <c r="A407" t="str">
        <f t="shared" si="20"/>
        <v>127-128</v>
      </c>
      <c r="B407" s="16">
        <f t="shared" si="23"/>
        <v>0</v>
      </c>
      <c r="C407" s="16">
        <f t="shared" si="23"/>
        <v>0</v>
      </c>
      <c r="D407" s="16">
        <f t="shared" si="23"/>
        <v>0</v>
      </c>
      <c r="E407" s="16">
        <f t="shared" si="23"/>
        <v>0</v>
      </c>
      <c r="F407" s="16">
        <f t="shared" si="23"/>
        <v>0</v>
      </c>
      <c r="G407" s="16">
        <f t="shared" si="23"/>
        <v>0</v>
      </c>
      <c r="H407" s="16">
        <f t="shared" si="23"/>
        <v>0</v>
      </c>
      <c r="I407" s="16">
        <f t="shared" si="23"/>
        <v>0</v>
      </c>
      <c r="J407" s="16">
        <f t="shared" si="23"/>
        <v>0</v>
      </c>
      <c r="K407" s="16">
        <f t="shared" si="23"/>
        <v>0</v>
      </c>
      <c r="L407" s="16">
        <f t="shared" si="23"/>
        <v>0</v>
      </c>
      <c r="M407" s="17">
        <f t="shared" si="22"/>
        <v>0</v>
      </c>
    </row>
    <row r="408" spans="1:13">
      <c r="A408" t="str">
        <f t="shared" si="20"/>
        <v>128-129</v>
      </c>
      <c r="B408" s="16">
        <f t="shared" si="23"/>
        <v>0</v>
      </c>
      <c r="C408" s="16">
        <f t="shared" si="23"/>
        <v>0</v>
      </c>
      <c r="D408" s="16">
        <f t="shared" si="23"/>
        <v>117.72333530281593</v>
      </c>
      <c r="E408" s="16">
        <f t="shared" si="23"/>
        <v>0</v>
      </c>
      <c r="F408" s="16">
        <f t="shared" si="23"/>
        <v>0</v>
      </c>
      <c r="G408" s="16">
        <f t="shared" si="23"/>
        <v>0</v>
      </c>
      <c r="H408" s="16">
        <f t="shared" si="23"/>
        <v>0</v>
      </c>
      <c r="I408" s="16">
        <f t="shared" si="23"/>
        <v>0</v>
      </c>
      <c r="J408" s="16">
        <f t="shared" si="23"/>
        <v>0</v>
      </c>
      <c r="K408" s="16">
        <f t="shared" si="23"/>
        <v>0</v>
      </c>
      <c r="L408" s="16">
        <f t="shared" si="23"/>
        <v>0</v>
      </c>
      <c r="M408" s="17">
        <f t="shared" si="22"/>
        <v>117.72333530281593</v>
      </c>
    </row>
    <row r="409" spans="1:13">
      <c r="A409" t="str">
        <f t="shared" si="20"/>
        <v>129-130</v>
      </c>
      <c r="B409" s="16">
        <f t="shared" si="23"/>
        <v>0</v>
      </c>
      <c r="C409" s="16">
        <f t="shared" si="23"/>
        <v>0</v>
      </c>
      <c r="D409" s="16">
        <f t="shared" si="23"/>
        <v>58.159795144518412</v>
      </c>
      <c r="E409" s="16">
        <f t="shared" si="23"/>
        <v>0</v>
      </c>
      <c r="F409" s="16">
        <f t="shared" si="23"/>
        <v>0</v>
      </c>
      <c r="G409" s="16">
        <f t="shared" si="23"/>
        <v>0</v>
      </c>
      <c r="H409" s="16">
        <f t="shared" si="23"/>
        <v>0</v>
      </c>
      <c r="I409" s="16">
        <f t="shared" si="23"/>
        <v>0</v>
      </c>
      <c r="J409" s="16">
        <f t="shared" si="23"/>
        <v>0</v>
      </c>
      <c r="K409" s="16">
        <f t="shared" si="23"/>
        <v>0</v>
      </c>
      <c r="L409" s="16">
        <f t="shared" si="23"/>
        <v>0</v>
      </c>
      <c r="M409" s="17">
        <f t="shared" si="22"/>
        <v>58.159795144518412</v>
      </c>
    </row>
    <row r="410" spans="1:13">
      <c r="A410" t="str">
        <f t="shared" si="20"/>
        <v>132-133</v>
      </c>
      <c r="B410" s="16">
        <f t="shared" si="23"/>
        <v>0</v>
      </c>
      <c r="C410" s="16">
        <f t="shared" si="23"/>
        <v>0</v>
      </c>
      <c r="D410" s="16">
        <f t="shared" si="23"/>
        <v>0</v>
      </c>
      <c r="E410" s="16">
        <f t="shared" si="23"/>
        <v>0</v>
      </c>
      <c r="F410" s="16">
        <f t="shared" si="23"/>
        <v>0</v>
      </c>
      <c r="G410" s="16">
        <f t="shared" si="23"/>
        <v>0</v>
      </c>
      <c r="H410" s="16">
        <f t="shared" si="23"/>
        <v>0</v>
      </c>
      <c r="I410" s="16">
        <f t="shared" si="23"/>
        <v>0</v>
      </c>
      <c r="J410" s="16">
        <f t="shared" si="23"/>
        <v>0</v>
      </c>
      <c r="K410" s="16">
        <f t="shared" si="23"/>
        <v>0</v>
      </c>
      <c r="L410" s="16">
        <f t="shared" si="23"/>
        <v>0</v>
      </c>
      <c r="M410" s="17">
        <f t="shared" si="22"/>
        <v>0</v>
      </c>
    </row>
    <row r="411" spans="1:13">
      <c r="A411" t="str">
        <f t="shared" si="20"/>
        <v>133-134</v>
      </c>
      <c r="B411" s="16">
        <f t="shared" si="23"/>
        <v>0</v>
      </c>
      <c r="C411" s="16">
        <f t="shared" si="23"/>
        <v>0</v>
      </c>
      <c r="D411" s="16">
        <f t="shared" si="23"/>
        <v>0</v>
      </c>
      <c r="E411" s="16">
        <f t="shared" si="23"/>
        <v>0</v>
      </c>
      <c r="F411" s="16">
        <f t="shared" si="23"/>
        <v>0</v>
      </c>
      <c r="G411" s="16">
        <f t="shared" si="23"/>
        <v>0</v>
      </c>
      <c r="H411" s="16">
        <f t="shared" si="23"/>
        <v>0</v>
      </c>
      <c r="I411" s="16">
        <f t="shared" si="23"/>
        <v>0</v>
      </c>
      <c r="J411" s="16">
        <f t="shared" si="23"/>
        <v>0</v>
      </c>
      <c r="K411" s="16">
        <f t="shared" si="23"/>
        <v>0</v>
      </c>
      <c r="L411" s="16">
        <f t="shared" si="23"/>
        <v>0</v>
      </c>
      <c r="M411" s="17">
        <f t="shared" si="22"/>
        <v>0</v>
      </c>
    </row>
    <row r="412" spans="1:13">
      <c r="A412" t="str">
        <f t="shared" si="20"/>
        <v>134-135</v>
      </c>
      <c r="B412" s="16">
        <f t="shared" si="23"/>
        <v>0</v>
      </c>
      <c r="C412" s="16">
        <f t="shared" si="23"/>
        <v>0</v>
      </c>
      <c r="D412" s="16">
        <f t="shared" si="23"/>
        <v>0</v>
      </c>
      <c r="E412" s="16">
        <f t="shared" si="23"/>
        <v>0</v>
      </c>
      <c r="F412" s="16">
        <f t="shared" si="23"/>
        <v>0</v>
      </c>
      <c r="G412" s="16">
        <f t="shared" si="23"/>
        <v>0</v>
      </c>
      <c r="H412" s="16">
        <f t="shared" si="23"/>
        <v>0</v>
      </c>
      <c r="I412" s="16">
        <f t="shared" si="23"/>
        <v>0</v>
      </c>
      <c r="J412" s="16">
        <f t="shared" si="23"/>
        <v>0</v>
      </c>
      <c r="K412" s="16">
        <f t="shared" si="23"/>
        <v>0</v>
      </c>
      <c r="L412" s="16">
        <f t="shared" si="23"/>
        <v>0</v>
      </c>
      <c r="M412" s="17">
        <f t="shared" si="22"/>
        <v>0</v>
      </c>
    </row>
    <row r="413" spans="1:13">
      <c r="A413" t="str">
        <f t="shared" si="20"/>
        <v>135-136</v>
      </c>
      <c r="B413" s="16">
        <f t="shared" si="23"/>
        <v>0</v>
      </c>
      <c r="C413" s="16">
        <f t="shared" si="23"/>
        <v>0</v>
      </c>
      <c r="D413" s="16">
        <f t="shared" si="23"/>
        <v>0</v>
      </c>
      <c r="E413" s="16">
        <f t="shared" si="23"/>
        <v>0</v>
      </c>
      <c r="F413" s="16">
        <f t="shared" si="23"/>
        <v>0</v>
      </c>
      <c r="G413" s="16">
        <f t="shared" si="23"/>
        <v>0</v>
      </c>
      <c r="H413" s="16">
        <f t="shared" si="23"/>
        <v>0</v>
      </c>
      <c r="I413" s="16">
        <f t="shared" si="23"/>
        <v>0</v>
      </c>
      <c r="J413" s="16">
        <f t="shared" si="23"/>
        <v>0</v>
      </c>
      <c r="K413" s="16">
        <f t="shared" si="23"/>
        <v>0</v>
      </c>
      <c r="L413" s="16">
        <f t="shared" si="23"/>
        <v>0</v>
      </c>
      <c r="M413" s="17">
        <f t="shared" si="22"/>
        <v>0</v>
      </c>
    </row>
    <row r="414" spans="1:13">
      <c r="A414" t="str">
        <f t="shared" si="20"/>
        <v>137-138</v>
      </c>
      <c r="B414" s="16">
        <f t="shared" si="23"/>
        <v>0</v>
      </c>
      <c r="C414" s="16">
        <f t="shared" si="23"/>
        <v>0</v>
      </c>
      <c r="D414" s="16">
        <f t="shared" si="23"/>
        <v>0</v>
      </c>
      <c r="E414" s="16">
        <f t="shared" si="23"/>
        <v>0</v>
      </c>
      <c r="F414" s="16">
        <f t="shared" si="23"/>
        <v>0</v>
      </c>
      <c r="G414" s="16">
        <f t="shared" si="23"/>
        <v>0</v>
      </c>
      <c r="H414" s="16">
        <f t="shared" si="23"/>
        <v>0</v>
      </c>
      <c r="I414" s="16">
        <f t="shared" si="23"/>
        <v>0</v>
      </c>
      <c r="J414" s="16">
        <f t="shared" si="23"/>
        <v>0</v>
      </c>
      <c r="K414" s="16">
        <f t="shared" si="23"/>
        <v>0</v>
      </c>
      <c r="L414" s="16">
        <f t="shared" si="23"/>
        <v>0</v>
      </c>
      <c r="M414" s="17">
        <f t="shared" si="22"/>
        <v>0</v>
      </c>
    </row>
    <row r="415" spans="1:13">
      <c r="A415" t="str">
        <f t="shared" si="20"/>
        <v>138-139</v>
      </c>
      <c r="B415" s="16">
        <f t="shared" si="23"/>
        <v>0</v>
      </c>
      <c r="C415" s="16">
        <f t="shared" si="23"/>
        <v>0</v>
      </c>
      <c r="D415" s="16">
        <f t="shared" si="23"/>
        <v>0</v>
      </c>
      <c r="E415" s="16">
        <f t="shared" si="23"/>
        <v>0</v>
      </c>
      <c r="F415" s="16">
        <f t="shared" si="23"/>
        <v>0</v>
      </c>
      <c r="G415" s="16">
        <f t="shared" si="23"/>
        <v>0</v>
      </c>
      <c r="H415" s="16">
        <f t="shared" si="23"/>
        <v>0</v>
      </c>
      <c r="I415" s="16">
        <f t="shared" si="23"/>
        <v>0</v>
      </c>
      <c r="J415" s="16">
        <f t="shared" si="23"/>
        <v>0</v>
      </c>
      <c r="K415" s="16">
        <f t="shared" si="23"/>
        <v>0</v>
      </c>
      <c r="L415" s="16">
        <f t="shared" si="23"/>
        <v>0</v>
      </c>
      <c r="M415" s="17">
        <f t="shared" si="22"/>
        <v>0</v>
      </c>
    </row>
    <row r="416" spans="1:13">
      <c r="A416" t="str">
        <f t="shared" si="20"/>
        <v>139-140</v>
      </c>
      <c r="B416" s="16">
        <f t="shared" ref="B416:L431" si="24">B116*B$299*$P116</f>
        <v>0</v>
      </c>
      <c r="C416" s="16">
        <f t="shared" si="24"/>
        <v>0</v>
      </c>
      <c r="D416" s="16">
        <f t="shared" si="24"/>
        <v>0</v>
      </c>
      <c r="E416" s="16">
        <f t="shared" si="24"/>
        <v>0</v>
      </c>
      <c r="F416" s="16">
        <f t="shared" si="24"/>
        <v>0</v>
      </c>
      <c r="G416" s="16">
        <f t="shared" si="24"/>
        <v>0</v>
      </c>
      <c r="H416" s="16">
        <f t="shared" si="24"/>
        <v>0</v>
      </c>
      <c r="I416" s="16">
        <f t="shared" si="24"/>
        <v>0</v>
      </c>
      <c r="J416" s="16">
        <f t="shared" si="24"/>
        <v>0</v>
      </c>
      <c r="K416" s="16">
        <f t="shared" si="24"/>
        <v>0</v>
      </c>
      <c r="L416" s="16">
        <f t="shared" si="24"/>
        <v>0</v>
      </c>
      <c r="M416" s="17">
        <f t="shared" si="22"/>
        <v>0</v>
      </c>
    </row>
    <row r="417" spans="1:13">
      <c r="A417" t="str">
        <f t="shared" si="20"/>
        <v>141-142</v>
      </c>
      <c r="B417" s="16">
        <f t="shared" si="24"/>
        <v>0</v>
      </c>
      <c r="C417" s="16">
        <f t="shared" si="24"/>
        <v>0</v>
      </c>
      <c r="D417" s="16">
        <f t="shared" si="24"/>
        <v>48.421883564437401</v>
      </c>
      <c r="E417" s="16">
        <f t="shared" si="24"/>
        <v>0</v>
      </c>
      <c r="F417" s="16">
        <f t="shared" si="24"/>
        <v>0</v>
      </c>
      <c r="G417" s="16">
        <f t="shared" si="24"/>
        <v>0</v>
      </c>
      <c r="H417" s="16">
        <f t="shared" si="24"/>
        <v>0</v>
      </c>
      <c r="I417" s="16">
        <f t="shared" si="24"/>
        <v>0</v>
      </c>
      <c r="J417" s="16">
        <f t="shared" si="24"/>
        <v>0</v>
      </c>
      <c r="K417" s="16">
        <f t="shared" si="24"/>
        <v>0</v>
      </c>
      <c r="L417" s="16">
        <f t="shared" si="24"/>
        <v>0</v>
      </c>
      <c r="M417" s="17">
        <f t="shared" si="22"/>
        <v>48.421883564437401</v>
      </c>
    </row>
    <row r="418" spans="1:13">
      <c r="A418" t="str">
        <f t="shared" si="20"/>
        <v>143-144</v>
      </c>
      <c r="B418" s="16">
        <f t="shared" si="24"/>
        <v>0</v>
      </c>
      <c r="C418" s="16">
        <f t="shared" si="24"/>
        <v>0</v>
      </c>
      <c r="D418" s="16">
        <f t="shared" si="24"/>
        <v>0</v>
      </c>
      <c r="E418" s="16">
        <f t="shared" si="24"/>
        <v>0</v>
      </c>
      <c r="F418" s="16">
        <f t="shared" si="24"/>
        <v>0</v>
      </c>
      <c r="G418" s="16">
        <f t="shared" si="24"/>
        <v>0</v>
      </c>
      <c r="H418" s="16">
        <f t="shared" si="24"/>
        <v>0</v>
      </c>
      <c r="I418" s="16">
        <f t="shared" si="24"/>
        <v>0</v>
      </c>
      <c r="J418" s="16">
        <f t="shared" si="24"/>
        <v>0</v>
      </c>
      <c r="K418" s="16">
        <f t="shared" si="24"/>
        <v>0</v>
      </c>
      <c r="L418" s="16">
        <f t="shared" si="24"/>
        <v>0</v>
      </c>
      <c r="M418" s="17">
        <f t="shared" si="22"/>
        <v>0</v>
      </c>
    </row>
    <row r="419" spans="1:13">
      <c r="A419" t="str">
        <f t="shared" si="20"/>
        <v>144-145</v>
      </c>
      <c r="B419" s="16">
        <f t="shared" si="24"/>
        <v>0</v>
      </c>
      <c r="C419" s="16">
        <f t="shared" si="24"/>
        <v>0</v>
      </c>
      <c r="D419" s="16">
        <f t="shared" si="24"/>
        <v>0</v>
      </c>
      <c r="E419" s="16">
        <f t="shared" si="24"/>
        <v>0</v>
      </c>
      <c r="F419" s="16">
        <f t="shared" si="24"/>
        <v>0</v>
      </c>
      <c r="G419" s="16">
        <f t="shared" si="24"/>
        <v>0</v>
      </c>
      <c r="H419" s="16">
        <f t="shared" si="24"/>
        <v>0</v>
      </c>
      <c r="I419" s="16">
        <f t="shared" si="24"/>
        <v>0</v>
      </c>
      <c r="J419" s="16">
        <f t="shared" si="24"/>
        <v>0</v>
      </c>
      <c r="K419" s="16">
        <f t="shared" si="24"/>
        <v>0</v>
      </c>
      <c r="L419" s="16">
        <f t="shared" si="24"/>
        <v>0</v>
      </c>
      <c r="M419" s="17">
        <f t="shared" si="22"/>
        <v>0</v>
      </c>
    </row>
    <row r="420" spans="1:13">
      <c r="A420" t="str">
        <f t="shared" si="20"/>
        <v>145-146</v>
      </c>
      <c r="B420" s="16">
        <f t="shared" si="24"/>
        <v>0</v>
      </c>
      <c r="C420" s="16">
        <f t="shared" si="24"/>
        <v>0</v>
      </c>
      <c r="D420" s="16">
        <f t="shared" si="24"/>
        <v>0</v>
      </c>
      <c r="E420" s="16">
        <f t="shared" si="24"/>
        <v>0</v>
      </c>
      <c r="F420" s="16">
        <f t="shared" si="24"/>
        <v>0</v>
      </c>
      <c r="G420" s="16">
        <f t="shared" si="24"/>
        <v>0</v>
      </c>
      <c r="H420" s="16">
        <f t="shared" si="24"/>
        <v>0</v>
      </c>
      <c r="I420" s="16">
        <f t="shared" si="24"/>
        <v>0</v>
      </c>
      <c r="J420" s="16">
        <f t="shared" si="24"/>
        <v>0</v>
      </c>
      <c r="K420" s="16">
        <f t="shared" si="24"/>
        <v>0</v>
      </c>
      <c r="L420" s="16">
        <f t="shared" si="24"/>
        <v>0</v>
      </c>
      <c r="M420" s="17">
        <f t="shared" si="22"/>
        <v>0</v>
      </c>
    </row>
    <row r="421" spans="1:13">
      <c r="A421" t="str">
        <f t="shared" si="20"/>
        <v>147-148</v>
      </c>
      <c r="B421" s="16">
        <f t="shared" si="24"/>
        <v>0</v>
      </c>
      <c r="C421" s="16">
        <f t="shared" si="24"/>
        <v>0</v>
      </c>
      <c r="D421" s="16">
        <f t="shared" si="24"/>
        <v>85.457733287590841</v>
      </c>
      <c r="E421" s="16">
        <f t="shared" si="24"/>
        <v>0</v>
      </c>
      <c r="F421" s="16">
        <f t="shared" si="24"/>
        <v>0</v>
      </c>
      <c r="G421" s="16">
        <f t="shared" si="24"/>
        <v>0</v>
      </c>
      <c r="H421" s="16">
        <f t="shared" si="24"/>
        <v>0</v>
      </c>
      <c r="I421" s="16">
        <f t="shared" si="24"/>
        <v>0</v>
      </c>
      <c r="J421" s="16">
        <f t="shared" si="24"/>
        <v>0</v>
      </c>
      <c r="K421" s="16">
        <f t="shared" si="24"/>
        <v>0</v>
      </c>
      <c r="L421" s="16">
        <f t="shared" si="24"/>
        <v>0</v>
      </c>
      <c r="M421" s="17">
        <f t="shared" si="22"/>
        <v>85.457733287590841</v>
      </c>
    </row>
    <row r="422" spans="1:13">
      <c r="A422" t="str">
        <f t="shared" si="20"/>
        <v>148-149</v>
      </c>
      <c r="B422" s="16">
        <f t="shared" si="24"/>
        <v>0</v>
      </c>
      <c r="C422" s="16">
        <f t="shared" si="24"/>
        <v>0</v>
      </c>
      <c r="D422" s="16">
        <f t="shared" si="24"/>
        <v>0</v>
      </c>
      <c r="E422" s="16">
        <f t="shared" si="24"/>
        <v>0</v>
      </c>
      <c r="F422" s="16">
        <f t="shared" si="24"/>
        <v>0</v>
      </c>
      <c r="G422" s="16">
        <f t="shared" si="24"/>
        <v>0</v>
      </c>
      <c r="H422" s="16">
        <f t="shared" si="24"/>
        <v>0</v>
      </c>
      <c r="I422" s="16">
        <f t="shared" si="24"/>
        <v>0</v>
      </c>
      <c r="J422" s="16">
        <f t="shared" si="24"/>
        <v>0</v>
      </c>
      <c r="K422" s="16">
        <f t="shared" si="24"/>
        <v>0</v>
      </c>
      <c r="L422" s="16">
        <f t="shared" si="24"/>
        <v>0</v>
      </c>
      <c r="M422" s="17">
        <f t="shared" si="22"/>
        <v>0</v>
      </c>
    </row>
    <row r="423" spans="1:13">
      <c r="A423" t="str">
        <f t="shared" si="20"/>
        <v>149-150</v>
      </c>
      <c r="B423" s="16">
        <f t="shared" si="24"/>
        <v>0</v>
      </c>
      <c r="C423" s="16">
        <f t="shared" si="24"/>
        <v>0</v>
      </c>
      <c r="D423" s="16">
        <f t="shared" si="24"/>
        <v>0</v>
      </c>
      <c r="E423" s="16">
        <f t="shared" si="24"/>
        <v>0</v>
      </c>
      <c r="F423" s="16">
        <f t="shared" si="24"/>
        <v>0</v>
      </c>
      <c r="G423" s="16">
        <f t="shared" si="24"/>
        <v>0</v>
      </c>
      <c r="H423" s="16">
        <f t="shared" si="24"/>
        <v>0</v>
      </c>
      <c r="I423" s="16">
        <f t="shared" si="24"/>
        <v>0</v>
      </c>
      <c r="J423" s="16">
        <f t="shared" si="24"/>
        <v>0</v>
      </c>
      <c r="K423" s="16">
        <f t="shared" si="24"/>
        <v>0</v>
      </c>
      <c r="L423" s="16">
        <f t="shared" si="24"/>
        <v>0</v>
      </c>
      <c r="M423" s="17">
        <f t="shared" si="22"/>
        <v>0</v>
      </c>
    </row>
    <row r="424" spans="1:13">
      <c r="A424" t="str">
        <f t="shared" si="20"/>
        <v>150-151</v>
      </c>
      <c r="B424" s="16">
        <f t="shared" si="24"/>
        <v>0</v>
      </c>
      <c r="C424" s="16">
        <f t="shared" si="24"/>
        <v>0</v>
      </c>
      <c r="D424" s="16">
        <f t="shared" si="24"/>
        <v>0</v>
      </c>
      <c r="E424" s="16">
        <f t="shared" si="24"/>
        <v>0</v>
      </c>
      <c r="F424" s="16">
        <f t="shared" si="24"/>
        <v>0</v>
      </c>
      <c r="G424" s="16">
        <f t="shared" si="24"/>
        <v>0</v>
      </c>
      <c r="H424" s="16">
        <f t="shared" si="24"/>
        <v>0</v>
      </c>
      <c r="I424" s="16">
        <f t="shared" si="24"/>
        <v>0</v>
      </c>
      <c r="J424" s="16">
        <f t="shared" si="24"/>
        <v>0</v>
      </c>
      <c r="K424" s="16">
        <f t="shared" si="24"/>
        <v>0</v>
      </c>
      <c r="L424" s="16">
        <f t="shared" si="24"/>
        <v>0</v>
      </c>
      <c r="M424" s="17">
        <f t="shared" si="22"/>
        <v>0</v>
      </c>
    </row>
    <row r="425" spans="1:13">
      <c r="A425" t="str">
        <f t="shared" si="20"/>
        <v>151-152</v>
      </c>
      <c r="B425" s="16">
        <f t="shared" si="24"/>
        <v>0</v>
      </c>
      <c r="C425" s="16">
        <f t="shared" si="24"/>
        <v>0</v>
      </c>
      <c r="D425" s="16">
        <f t="shared" si="24"/>
        <v>0</v>
      </c>
      <c r="E425" s="16">
        <f t="shared" si="24"/>
        <v>0</v>
      </c>
      <c r="F425" s="16">
        <f t="shared" si="24"/>
        <v>0</v>
      </c>
      <c r="G425" s="16">
        <f t="shared" si="24"/>
        <v>0</v>
      </c>
      <c r="H425" s="16">
        <f t="shared" si="24"/>
        <v>0</v>
      </c>
      <c r="I425" s="16">
        <f t="shared" si="24"/>
        <v>0</v>
      </c>
      <c r="J425" s="16">
        <f t="shared" si="24"/>
        <v>0</v>
      </c>
      <c r="K425" s="16">
        <f t="shared" si="24"/>
        <v>0</v>
      </c>
      <c r="L425" s="16">
        <f t="shared" si="24"/>
        <v>0</v>
      </c>
      <c r="M425" s="17">
        <f t="shared" si="22"/>
        <v>0</v>
      </c>
    </row>
    <row r="426" spans="1:13">
      <c r="A426" t="str">
        <f t="shared" si="20"/>
        <v>152-153</v>
      </c>
      <c r="B426" s="16">
        <f t="shared" si="24"/>
        <v>0</v>
      </c>
      <c r="C426" s="16">
        <f t="shared" si="24"/>
        <v>0</v>
      </c>
      <c r="D426" s="16">
        <f t="shared" si="24"/>
        <v>188.12133880278776</v>
      </c>
      <c r="E426" s="16">
        <f t="shared" si="24"/>
        <v>0</v>
      </c>
      <c r="F426" s="16">
        <f t="shared" si="24"/>
        <v>0</v>
      </c>
      <c r="G426" s="16">
        <f t="shared" si="24"/>
        <v>0</v>
      </c>
      <c r="H426" s="16">
        <f t="shared" si="24"/>
        <v>0</v>
      </c>
      <c r="I426" s="16">
        <f t="shared" si="24"/>
        <v>0</v>
      </c>
      <c r="J426" s="16">
        <f t="shared" si="24"/>
        <v>0</v>
      </c>
      <c r="K426" s="16">
        <f t="shared" si="24"/>
        <v>0</v>
      </c>
      <c r="L426" s="16">
        <f t="shared" si="24"/>
        <v>0</v>
      </c>
      <c r="M426" s="17">
        <f t="shared" si="22"/>
        <v>188.12133880278776</v>
      </c>
    </row>
    <row r="427" spans="1:13">
      <c r="A427" t="str">
        <f t="shared" si="20"/>
        <v>153-154</v>
      </c>
      <c r="B427" s="16">
        <f t="shared" si="24"/>
        <v>0</v>
      </c>
      <c r="C427" s="16">
        <f t="shared" si="24"/>
        <v>0</v>
      </c>
      <c r="D427" s="16">
        <f t="shared" si="24"/>
        <v>0</v>
      </c>
      <c r="E427" s="16">
        <f t="shared" si="24"/>
        <v>0</v>
      </c>
      <c r="F427" s="16">
        <f t="shared" si="24"/>
        <v>0</v>
      </c>
      <c r="G427" s="16">
        <f t="shared" si="24"/>
        <v>0</v>
      </c>
      <c r="H427" s="16">
        <f t="shared" si="24"/>
        <v>0</v>
      </c>
      <c r="I427" s="16">
        <f t="shared" si="24"/>
        <v>0</v>
      </c>
      <c r="J427" s="16">
        <f t="shared" si="24"/>
        <v>0</v>
      </c>
      <c r="K427" s="16">
        <f t="shared" si="24"/>
        <v>0</v>
      </c>
      <c r="L427" s="16">
        <f t="shared" si="24"/>
        <v>0</v>
      </c>
      <c r="M427" s="17">
        <f t="shared" si="22"/>
        <v>0</v>
      </c>
    </row>
    <row r="428" spans="1:13">
      <c r="A428" t="str">
        <f t="shared" si="20"/>
        <v>154-155</v>
      </c>
      <c r="B428" s="16">
        <f t="shared" si="24"/>
        <v>0</v>
      </c>
      <c r="C428" s="16">
        <f t="shared" si="24"/>
        <v>0</v>
      </c>
      <c r="D428" s="16">
        <f t="shared" si="24"/>
        <v>70.999999999999986</v>
      </c>
      <c r="E428" s="16">
        <f t="shared" si="24"/>
        <v>99.399999999999977</v>
      </c>
      <c r="F428" s="16">
        <f t="shared" si="24"/>
        <v>0</v>
      </c>
      <c r="G428" s="16">
        <f t="shared" si="24"/>
        <v>0</v>
      </c>
      <c r="H428" s="16">
        <f t="shared" si="24"/>
        <v>0</v>
      </c>
      <c r="I428" s="16">
        <f t="shared" si="24"/>
        <v>0</v>
      </c>
      <c r="J428" s="16">
        <f t="shared" si="24"/>
        <v>0</v>
      </c>
      <c r="K428" s="16">
        <f t="shared" si="24"/>
        <v>0</v>
      </c>
      <c r="L428" s="16">
        <f t="shared" si="24"/>
        <v>0</v>
      </c>
      <c r="M428" s="17">
        <f t="shared" si="22"/>
        <v>170.39999999999998</v>
      </c>
    </row>
    <row r="429" spans="1:13">
      <c r="A429" t="str">
        <f t="shared" si="20"/>
        <v>155-156</v>
      </c>
      <c r="B429" s="16">
        <f t="shared" si="24"/>
        <v>0</v>
      </c>
      <c r="C429" s="16">
        <f t="shared" si="24"/>
        <v>0</v>
      </c>
      <c r="D429" s="16">
        <f t="shared" si="24"/>
        <v>0</v>
      </c>
      <c r="E429" s="16">
        <f t="shared" si="24"/>
        <v>0</v>
      </c>
      <c r="F429" s="16">
        <f t="shared" si="24"/>
        <v>0</v>
      </c>
      <c r="G429" s="16">
        <f t="shared" si="24"/>
        <v>0</v>
      </c>
      <c r="H429" s="16">
        <f t="shared" si="24"/>
        <v>0</v>
      </c>
      <c r="I429" s="16">
        <f t="shared" si="24"/>
        <v>0</v>
      </c>
      <c r="J429" s="16">
        <f t="shared" si="24"/>
        <v>0</v>
      </c>
      <c r="K429" s="16">
        <f t="shared" si="24"/>
        <v>0</v>
      </c>
      <c r="L429" s="16">
        <f t="shared" si="24"/>
        <v>0</v>
      </c>
      <c r="M429" s="17">
        <f t="shared" si="22"/>
        <v>0</v>
      </c>
    </row>
    <row r="430" spans="1:13">
      <c r="A430" t="str">
        <f t="shared" si="20"/>
        <v>156-157</v>
      </c>
      <c r="B430" s="16">
        <f t="shared" si="24"/>
        <v>0</v>
      </c>
      <c r="C430" s="16">
        <f t="shared" si="24"/>
        <v>0</v>
      </c>
      <c r="D430" s="16">
        <f t="shared" si="24"/>
        <v>33.332480957798239</v>
      </c>
      <c r="E430" s="16">
        <f t="shared" si="24"/>
        <v>0</v>
      </c>
      <c r="F430" s="16">
        <f t="shared" si="24"/>
        <v>0</v>
      </c>
      <c r="G430" s="16">
        <f t="shared" si="24"/>
        <v>0</v>
      </c>
      <c r="H430" s="16">
        <f t="shared" si="24"/>
        <v>0</v>
      </c>
      <c r="I430" s="16">
        <f t="shared" si="24"/>
        <v>0</v>
      </c>
      <c r="J430" s="16">
        <f t="shared" si="24"/>
        <v>0</v>
      </c>
      <c r="K430" s="16">
        <f t="shared" si="24"/>
        <v>0</v>
      </c>
      <c r="L430" s="16">
        <f t="shared" si="24"/>
        <v>0</v>
      </c>
      <c r="M430" s="17">
        <f t="shared" si="22"/>
        <v>33.332480957798239</v>
      </c>
    </row>
    <row r="431" spans="1:13">
      <c r="A431" t="str">
        <f t="shared" si="20"/>
        <v>157-158</v>
      </c>
      <c r="B431" s="16">
        <f t="shared" si="24"/>
        <v>0</v>
      </c>
      <c r="C431" s="16">
        <f t="shared" si="24"/>
        <v>0</v>
      </c>
      <c r="D431" s="16">
        <f t="shared" si="24"/>
        <v>32.233325481507826</v>
      </c>
      <c r="E431" s="16">
        <f t="shared" si="24"/>
        <v>0</v>
      </c>
      <c r="F431" s="16">
        <f t="shared" si="24"/>
        <v>0</v>
      </c>
      <c r="G431" s="16">
        <f t="shared" si="24"/>
        <v>0</v>
      </c>
      <c r="H431" s="16">
        <f t="shared" si="24"/>
        <v>0</v>
      </c>
      <c r="I431" s="16">
        <f t="shared" si="24"/>
        <v>0</v>
      </c>
      <c r="J431" s="16">
        <f t="shared" si="24"/>
        <v>0</v>
      </c>
      <c r="K431" s="16">
        <f t="shared" si="24"/>
        <v>0</v>
      </c>
      <c r="L431" s="16">
        <f t="shared" si="24"/>
        <v>0</v>
      </c>
      <c r="M431" s="17">
        <f t="shared" si="22"/>
        <v>32.233325481507826</v>
      </c>
    </row>
    <row r="432" spans="1:13">
      <c r="A432" t="str">
        <f t="shared" si="20"/>
        <v>158-159</v>
      </c>
      <c r="B432" s="16">
        <f t="shared" ref="B432:L447" si="25">B132*B$299*$P132</f>
        <v>0</v>
      </c>
      <c r="C432" s="16">
        <f t="shared" si="25"/>
        <v>0</v>
      </c>
      <c r="D432" s="16">
        <f t="shared" si="25"/>
        <v>31.124351422024489</v>
      </c>
      <c r="E432" s="16">
        <f t="shared" si="25"/>
        <v>0</v>
      </c>
      <c r="F432" s="16">
        <f t="shared" si="25"/>
        <v>0</v>
      </c>
      <c r="G432" s="16">
        <f t="shared" si="25"/>
        <v>0</v>
      </c>
      <c r="H432" s="16">
        <f t="shared" si="25"/>
        <v>0</v>
      </c>
      <c r="I432" s="16">
        <f t="shared" si="25"/>
        <v>0</v>
      </c>
      <c r="J432" s="16">
        <f t="shared" si="25"/>
        <v>0</v>
      </c>
      <c r="K432" s="16">
        <f t="shared" si="25"/>
        <v>0</v>
      </c>
      <c r="L432" s="16">
        <f t="shared" si="25"/>
        <v>0</v>
      </c>
      <c r="M432" s="17">
        <f t="shared" si="22"/>
        <v>31.124351422024489</v>
      </c>
    </row>
    <row r="433" spans="1:13">
      <c r="A433" t="str">
        <f t="shared" si="20"/>
        <v>159-160</v>
      </c>
      <c r="B433" s="16">
        <f t="shared" si="25"/>
        <v>0</v>
      </c>
      <c r="C433" s="16">
        <f t="shared" si="25"/>
        <v>0</v>
      </c>
      <c r="D433" s="16">
        <f t="shared" si="25"/>
        <v>30.005896583589664</v>
      </c>
      <c r="E433" s="16">
        <f t="shared" si="25"/>
        <v>0</v>
      </c>
      <c r="F433" s="16">
        <f t="shared" si="25"/>
        <v>0</v>
      </c>
      <c r="G433" s="16">
        <f t="shared" si="25"/>
        <v>0</v>
      </c>
      <c r="H433" s="16">
        <f t="shared" si="25"/>
        <v>0</v>
      </c>
      <c r="I433" s="16">
        <f t="shared" si="25"/>
        <v>0</v>
      </c>
      <c r="J433" s="16">
        <f t="shared" si="25"/>
        <v>0</v>
      </c>
      <c r="K433" s="16">
        <f t="shared" si="25"/>
        <v>0</v>
      </c>
      <c r="L433" s="16">
        <f t="shared" si="25"/>
        <v>0</v>
      </c>
      <c r="M433" s="17">
        <f t="shared" si="22"/>
        <v>30.005896583589664</v>
      </c>
    </row>
    <row r="434" spans="1:13">
      <c r="A434" t="str">
        <f t="shared" ref="A434:A497" si="26">A134</f>
        <v>160-161</v>
      </c>
      <c r="B434" s="16">
        <f t="shared" si="25"/>
        <v>0</v>
      </c>
      <c r="C434" s="16">
        <f t="shared" si="25"/>
        <v>0</v>
      </c>
      <c r="D434" s="16">
        <f t="shared" si="25"/>
        <v>28.878301658381829</v>
      </c>
      <c r="E434" s="16">
        <f t="shared" si="25"/>
        <v>80.859244643469111</v>
      </c>
      <c r="F434" s="16">
        <f t="shared" si="25"/>
        <v>0</v>
      </c>
      <c r="G434" s="16">
        <f t="shared" si="25"/>
        <v>0</v>
      </c>
      <c r="H434" s="16">
        <f t="shared" si="25"/>
        <v>0</v>
      </c>
      <c r="I434" s="16">
        <f t="shared" si="25"/>
        <v>0</v>
      </c>
      <c r="J434" s="16">
        <f t="shared" si="25"/>
        <v>0</v>
      </c>
      <c r="K434" s="16">
        <f t="shared" si="25"/>
        <v>0</v>
      </c>
      <c r="L434" s="16">
        <f t="shared" si="25"/>
        <v>0</v>
      </c>
      <c r="M434" s="17">
        <f t="shared" si="22"/>
        <v>109.73754630185094</v>
      </c>
    </row>
    <row r="435" spans="1:13">
      <c r="A435" t="str">
        <f t="shared" si="26"/>
        <v>161-162</v>
      </c>
      <c r="B435" s="16">
        <f t="shared" si="25"/>
        <v>0</v>
      </c>
      <c r="C435" s="16">
        <f t="shared" si="25"/>
        <v>0</v>
      </c>
      <c r="D435" s="16">
        <f t="shared" si="25"/>
        <v>83.225730368215324</v>
      </c>
      <c r="E435" s="16">
        <f t="shared" si="25"/>
        <v>38.838674171833809</v>
      </c>
      <c r="F435" s="16">
        <f t="shared" si="25"/>
        <v>0</v>
      </c>
      <c r="G435" s="16">
        <f t="shared" si="25"/>
        <v>0</v>
      </c>
      <c r="H435" s="16">
        <f t="shared" si="25"/>
        <v>0</v>
      </c>
      <c r="I435" s="16">
        <f t="shared" si="25"/>
        <v>0</v>
      </c>
      <c r="J435" s="16">
        <f t="shared" si="25"/>
        <v>0</v>
      </c>
      <c r="K435" s="16">
        <f t="shared" si="25"/>
        <v>0</v>
      </c>
      <c r="L435" s="16">
        <f t="shared" si="25"/>
        <v>0</v>
      </c>
      <c r="M435" s="17">
        <f t="shared" si="22"/>
        <v>122.06440454004914</v>
      </c>
    </row>
    <row r="436" spans="1:13">
      <c r="A436" t="str">
        <f t="shared" si="26"/>
        <v>162-163</v>
      </c>
      <c r="B436" s="16">
        <f t="shared" si="25"/>
        <v>0</v>
      </c>
      <c r="C436" s="16">
        <f t="shared" si="25"/>
        <v>0</v>
      </c>
      <c r="D436" s="16">
        <f t="shared" si="25"/>
        <v>79.791204397589311</v>
      </c>
      <c r="E436" s="16">
        <f t="shared" si="25"/>
        <v>0</v>
      </c>
      <c r="F436" s="16">
        <f t="shared" si="25"/>
        <v>0</v>
      </c>
      <c r="G436" s="16">
        <f t="shared" si="25"/>
        <v>0</v>
      </c>
      <c r="H436" s="16">
        <f t="shared" si="25"/>
        <v>0</v>
      </c>
      <c r="I436" s="16">
        <f t="shared" si="25"/>
        <v>0</v>
      </c>
      <c r="J436" s="16">
        <f t="shared" si="25"/>
        <v>0</v>
      </c>
      <c r="K436" s="16">
        <f t="shared" si="25"/>
        <v>0</v>
      </c>
      <c r="L436" s="16">
        <f t="shared" si="25"/>
        <v>0</v>
      </c>
      <c r="M436" s="17">
        <f t="shared" si="22"/>
        <v>79.791204397589311</v>
      </c>
    </row>
    <row r="437" spans="1:13">
      <c r="A437" t="str">
        <f t="shared" si="26"/>
        <v>163-164</v>
      </c>
      <c r="B437" s="16">
        <f t="shared" si="25"/>
        <v>0</v>
      </c>
      <c r="C437" s="16">
        <f t="shared" si="25"/>
        <v>0</v>
      </c>
      <c r="D437" s="16">
        <f t="shared" si="25"/>
        <v>76.332373253148944</v>
      </c>
      <c r="E437" s="16">
        <f t="shared" si="25"/>
        <v>35.621774184802838</v>
      </c>
      <c r="F437" s="16">
        <f t="shared" si="25"/>
        <v>0</v>
      </c>
      <c r="G437" s="16">
        <f t="shared" si="25"/>
        <v>0</v>
      </c>
      <c r="H437" s="16">
        <f t="shared" si="25"/>
        <v>0</v>
      </c>
      <c r="I437" s="16">
        <f t="shared" si="25"/>
        <v>0</v>
      </c>
      <c r="J437" s="16">
        <f t="shared" si="25"/>
        <v>0</v>
      </c>
      <c r="K437" s="16">
        <f t="shared" si="25"/>
        <v>0</v>
      </c>
      <c r="L437" s="16">
        <f t="shared" si="25"/>
        <v>0</v>
      </c>
      <c r="M437" s="17">
        <f t="shared" si="22"/>
        <v>111.95414743795178</v>
      </c>
    </row>
    <row r="438" spans="1:13">
      <c r="A438" t="str">
        <f t="shared" si="26"/>
        <v>164-165</v>
      </c>
      <c r="B438" s="16">
        <f t="shared" si="25"/>
        <v>0</v>
      </c>
      <c r="C438" s="16">
        <f t="shared" si="25"/>
        <v>0</v>
      </c>
      <c r="D438" s="16">
        <f t="shared" si="25"/>
        <v>24.28343017612249</v>
      </c>
      <c r="E438" s="16">
        <f t="shared" si="25"/>
        <v>101.99040673971444</v>
      </c>
      <c r="F438" s="16">
        <f t="shared" si="25"/>
        <v>0</v>
      </c>
      <c r="G438" s="16">
        <f t="shared" si="25"/>
        <v>0</v>
      </c>
      <c r="H438" s="16">
        <f t="shared" si="25"/>
        <v>0</v>
      </c>
      <c r="I438" s="16">
        <f t="shared" si="25"/>
        <v>0</v>
      </c>
      <c r="J438" s="16">
        <f t="shared" si="25"/>
        <v>0</v>
      </c>
      <c r="K438" s="16">
        <f t="shared" si="25"/>
        <v>0</v>
      </c>
      <c r="L438" s="16">
        <f t="shared" si="25"/>
        <v>0</v>
      </c>
      <c r="M438" s="17">
        <f t="shared" si="22"/>
        <v>126.27383691583694</v>
      </c>
    </row>
    <row r="439" spans="1:13">
      <c r="A439" t="str">
        <f t="shared" si="26"/>
        <v>165-166</v>
      </c>
      <c r="B439" s="16">
        <f t="shared" si="25"/>
        <v>0</v>
      </c>
      <c r="C439" s="16">
        <f t="shared" si="25"/>
        <v>0</v>
      </c>
      <c r="D439" s="16">
        <f t="shared" si="25"/>
        <v>138.6920337987487</v>
      </c>
      <c r="E439" s="16">
        <f t="shared" si="25"/>
        <v>0</v>
      </c>
      <c r="F439" s="16">
        <f t="shared" si="25"/>
        <v>0</v>
      </c>
      <c r="G439" s="16">
        <f t="shared" si="25"/>
        <v>50.853745726207862</v>
      </c>
      <c r="H439" s="16">
        <f t="shared" si="25"/>
        <v>0</v>
      </c>
      <c r="I439" s="16">
        <f t="shared" si="25"/>
        <v>0</v>
      </c>
      <c r="J439" s="16">
        <f t="shared" si="25"/>
        <v>0</v>
      </c>
      <c r="K439" s="16">
        <f t="shared" si="25"/>
        <v>0</v>
      </c>
      <c r="L439" s="16">
        <f t="shared" si="25"/>
        <v>0</v>
      </c>
      <c r="M439" s="17">
        <f t="shared" si="22"/>
        <v>189.54577952495657</v>
      </c>
    </row>
    <row r="440" spans="1:13">
      <c r="A440" t="str">
        <f t="shared" si="26"/>
        <v>166-167</v>
      </c>
      <c r="B440" s="16">
        <f t="shared" si="25"/>
        <v>0</v>
      </c>
      <c r="C440" s="16">
        <f t="shared" si="25"/>
        <v>0</v>
      </c>
      <c r="D440" s="16">
        <f t="shared" si="25"/>
        <v>21.940206600621273</v>
      </c>
      <c r="E440" s="16">
        <f t="shared" si="25"/>
        <v>92.148867722609339</v>
      </c>
      <c r="F440" s="16">
        <f t="shared" si="25"/>
        <v>0</v>
      </c>
      <c r="G440" s="16">
        <f t="shared" si="25"/>
        <v>0</v>
      </c>
      <c r="H440" s="16">
        <f t="shared" si="25"/>
        <v>0</v>
      </c>
      <c r="I440" s="16">
        <f t="shared" si="25"/>
        <v>0</v>
      </c>
      <c r="J440" s="16">
        <f t="shared" si="25"/>
        <v>0</v>
      </c>
      <c r="K440" s="16">
        <f t="shared" si="25"/>
        <v>0</v>
      </c>
      <c r="L440" s="16">
        <f t="shared" si="25"/>
        <v>0</v>
      </c>
      <c r="M440" s="17">
        <f t="shared" si="22"/>
        <v>114.08907432323062</v>
      </c>
    </row>
    <row r="441" spans="1:13">
      <c r="A441" t="str">
        <f t="shared" si="26"/>
        <v>167-168</v>
      </c>
      <c r="B441" s="16">
        <f t="shared" si="25"/>
        <v>0</v>
      </c>
      <c r="C441" s="16">
        <f t="shared" si="25"/>
        <v>0</v>
      </c>
      <c r="D441" s="16">
        <f t="shared" si="25"/>
        <v>41.516782070628601</v>
      </c>
      <c r="E441" s="16">
        <f t="shared" si="25"/>
        <v>29.06174744944002</v>
      </c>
      <c r="F441" s="16">
        <f t="shared" si="25"/>
        <v>74.730207727131486</v>
      </c>
      <c r="G441" s="16">
        <f t="shared" si="25"/>
        <v>0</v>
      </c>
      <c r="H441" s="16">
        <f t="shared" si="25"/>
        <v>0</v>
      </c>
      <c r="I441" s="16">
        <f t="shared" si="25"/>
        <v>0</v>
      </c>
      <c r="J441" s="16">
        <f t="shared" si="25"/>
        <v>0</v>
      </c>
      <c r="K441" s="16">
        <f t="shared" si="25"/>
        <v>0</v>
      </c>
      <c r="L441" s="16">
        <f t="shared" si="25"/>
        <v>0</v>
      </c>
      <c r="M441" s="17">
        <f t="shared" si="22"/>
        <v>145.3087372472001</v>
      </c>
    </row>
    <row r="442" spans="1:13">
      <c r="A442" t="str">
        <f t="shared" si="26"/>
        <v>168-169</v>
      </c>
      <c r="B442" s="16">
        <f t="shared" si="25"/>
        <v>0</v>
      </c>
      <c r="C442" s="16">
        <f t="shared" si="25"/>
        <v>0</v>
      </c>
      <c r="D442" s="16">
        <f t="shared" si="25"/>
        <v>19.570252263006946</v>
      </c>
      <c r="E442" s="16">
        <f t="shared" si="25"/>
        <v>27.398353168209724</v>
      </c>
      <c r="F442" s="16">
        <f t="shared" si="25"/>
        <v>140.90581629365002</v>
      </c>
      <c r="G442" s="16">
        <f t="shared" si="25"/>
        <v>0</v>
      </c>
      <c r="H442" s="16">
        <f t="shared" si="25"/>
        <v>0</v>
      </c>
      <c r="I442" s="16">
        <f t="shared" si="25"/>
        <v>0</v>
      </c>
      <c r="J442" s="16">
        <f t="shared" si="25"/>
        <v>0</v>
      </c>
      <c r="K442" s="16">
        <f t="shared" si="25"/>
        <v>0</v>
      </c>
      <c r="L442" s="16">
        <f t="shared" si="25"/>
        <v>0</v>
      </c>
      <c r="M442" s="17">
        <f t="shared" si="22"/>
        <v>187.87442172486669</v>
      </c>
    </row>
    <row r="443" spans="1:13">
      <c r="A443" t="str">
        <f t="shared" si="26"/>
        <v>169-170</v>
      </c>
      <c r="B443" s="16">
        <f t="shared" si="25"/>
        <v>0</v>
      </c>
      <c r="C443" s="16">
        <f t="shared" si="25"/>
        <v>0</v>
      </c>
      <c r="D443" s="16">
        <f t="shared" si="25"/>
        <v>73.504608809115965</v>
      </c>
      <c r="E443" s="16">
        <f t="shared" si="25"/>
        <v>25.726613083190585</v>
      </c>
      <c r="F443" s="16">
        <f t="shared" si="25"/>
        <v>165.38536982051093</v>
      </c>
      <c r="G443" s="16">
        <f t="shared" si="25"/>
        <v>0</v>
      </c>
      <c r="H443" s="16">
        <f t="shared" si="25"/>
        <v>0</v>
      </c>
      <c r="I443" s="16">
        <f t="shared" si="25"/>
        <v>0</v>
      </c>
      <c r="J443" s="16">
        <f t="shared" si="25"/>
        <v>0</v>
      </c>
      <c r="K443" s="16">
        <f t="shared" si="25"/>
        <v>0</v>
      </c>
      <c r="L443" s="16">
        <f t="shared" si="25"/>
        <v>0</v>
      </c>
      <c r="M443" s="17">
        <f t="shared" si="22"/>
        <v>264.61659171281747</v>
      </c>
    </row>
    <row r="444" spans="1:13">
      <c r="A444" t="str">
        <f t="shared" si="26"/>
        <v>170-171</v>
      </c>
      <c r="B444" s="16">
        <f t="shared" si="25"/>
        <v>0</v>
      </c>
      <c r="C444" s="16">
        <f t="shared" si="25"/>
        <v>0</v>
      </c>
      <c r="D444" s="16">
        <f t="shared" si="25"/>
        <v>68.705818350305634</v>
      </c>
      <c r="E444" s="16">
        <f t="shared" si="25"/>
        <v>72.141109267820909</v>
      </c>
      <c r="F444" s="16">
        <f t="shared" si="25"/>
        <v>185.50570954582523</v>
      </c>
      <c r="G444" s="16">
        <f t="shared" si="25"/>
        <v>264.51740064867676</v>
      </c>
      <c r="H444" s="16">
        <f t="shared" si="25"/>
        <v>0</v>
      </c>
      <c r="I444" s="16">
        <f t="shared" si="25"/>
        <v>0</v>
      </c>
      <c r="J444" s="16">
        <f t="shared" si="25"/>
        <v>0</v>
      </c>
      <c r="K444" s="16">
        <f t="shared" si="25"/>
        <v>0</v>
      </c>
      <c r="L444" s="16">
        <f t="shared" si="25"/>
        <v>0</v>
      </c>
      <c r="M444" s="17">
        <f t="shared" si="22"/>
        <v>590.87003781262842</v>
      </c>
    </row>
    <row r="445" spans="1:13">
      <c r="A445" t="str">
        <f t="shared" si="26"/>
        <v>171-172</v>
      </c>
      <c r="B445" s="16">
        <f t="shared" si="25"/>
        <v>0</v>
      </c>
      <c r="C445" s="16">
        <f t="shared" si="25"/>
        <v>0</v>
      </c>
      <c r="D445" s="16">
        <f t="shared" si="25"/>
        <v>95.829149150486586</v>
      </c>
      <c r="E445" s="16">
        <f t="shared" si="25"/>
        <v>67.080404405340587</v>
      </c>
      <c r="F445" s="16">
        <f t="shared" si="25"/>
        <v>172.49246847087585</v>
      </c>
      <c r="G445" s="16">
        <f t="shared" si="25"/>
        <v>0</v>
      </c>
      <c r="H445" s="16">
        <f t="shared" si="25"/>
        <v>0</v>
      </c>
      <c r="I445" s="16">
        <f t="shared" si="25"/>
        <v>95.829149150486586</v>
      </c>
      <c r="J445" s="16">
        <f t="shared" si="25"/>
        <v>0</v>
      </c>
      <c r="K445" s="16">
        <f t="shared" si="25"/>
        <v>0</v>
      </c>
      <c r="L445" s="16">
        <f t="shared" si="25"/>
        <v>0</v>
      </c>
      <c r="M445" s="17">
        <f t="shared" si="22"/>
        <v>431.23117117718959</v>
      </c>
    </row>
    <row r="446" spans="1:13">
      <c r="A446" t="str">
        <f t="shared" si="26"/>
        <v>172-173</v>
      </c>
      <c r="B446" s="16">
        <f t="shared" si="25"/>
        <v>0</v>
      </c>
      <c r="C446" s="16">
        <f t="shared" si="25"/>
        <v>0</v>
      </c>
      <c r="D446" s="16">
        <f t="shared" si="25"/>
        <v>118.09384038448729</v>
      </c>
      <c r="E446" s="16">
        <f t="shared" si="25"/>
        <v>206.66422067285276</v>
      </c>
      <c r="F446" s="16">
        <f t="shared" si="25"/>
        <v>132.85557043254821</v>
      </c>
      <c r="G446" s="16">
        <f t="shared" si="25"/>
        <v>97.427418317202026</v>
      </c>
      <c r="H446" s="16">
        <f t="shared" si="25"/>
        <v>76.760996249916744</v>
      </c>
      <c r="I446" s="16">
        <f t="shared" si="25"/>
        <v>44.285190144182735</v>
      </c>
      <c r="J446" s="16">
        <f t="shared" si="25"/>
        <v>0</v>
      </c>
      <c r="K446" s="16">
        <f t="shared" si="25"/>
        <v>0</v>
      </c>
      <c r="L446" s="16">
        <f t="shared" si="25"/>
        <v>0</v>
      </c>
      <c r="M446" s="17">
        <f t="shared" si="22"/>
        <v>676.08723620118974</v>
      </c>
    </row>
    <row r="447" spans="1:13">
      <c r="A447" t="str">
        <f t="shared" si="26"/>
        <v>173-174</v>
      </c>
      <c r="B447" s="16">
        <f t="shared" si="25"/>
        <v>0</v>
      </c>
      <c r="C447" s="16">
        <f t="shared" si="25"/>
        <v>0</v>
      </c>
      <c r="D447" s="16">
        <f t="shared" si="25"/>
        <v>27.094877343469385</v>
      </c>
      <c r="E447" s="16">
        <f t="shared" si="25"/>
        <v>132.76489898299997</v>
      </c>
      <c r="F447" s="16">
        <f t="shared" si="25"/>
        <v>121.92694804561224</v>
      </c>
      <c r="G447" s="16">
        <f t="shared" si="25"/>
        <v>119.2174603112653</v>
      </c>
      <c r="H447" s="16">
        <f t="shared" si="25"/>
        <v>35.223340546510201</v>
      </c>
      <c r="I447" s="16">
        <f t="shared" si="25"/>
        <v>40.642316015204074</v>
      </c>
      <c r="J447" s="16">
        <f t="shared" si="25"/>
        <v>0</v>
      </c>
      <c r="K447" s="16">
        <f t="shared" si="25"/>
        <v>0</v>
      </c>
      <c r="L447" s="16">
        <f t="shared" si="25"/>
        <v>0</v>
      </c>
      <c r="M447" s="17">
        <f t="shared" si="22"/>
        <v>476.8698412450612</v>
      </c>
    </row>
    <row r="448" spans="1:13">
      <c r="A448" t="str">
        <f t="shared" si="26"/>
        <v>174-175</v>
      </c>
      <c r="B448" s="16">
        <f t="shared" ref="B448:L463" si="27">B148*B$299*$P148</f>
        <v>0</v>
      </c>
      <c r="C448" s="16">
        <f t="shared" si="27"/>
        <v>0</v>
      </c>
      <c r="D448" s="16">
        <f t="shared" si="27"/>
        <v>73.974123686112307</v>
      </c>
      <c r="E448" s="16">
        <f t="shared" si="27"/>
        <v>86.303144300464353</v>
      </c>
      <c r="F448" s="16">
        <f t="shared" si="27"/>
        <v>133.15342263500216</v>
      </c>
      <c r="G448" s="16">
        <f t="shared" si="27"/>
        <v>54.247690703149026</v>
      </c>
      <c r="H448" s="16">
        <f t="shared" si="27"/>
        <v>128.22181438926131</v>
      </c>
      <c r="I448" s="16">
        <f t="shared" si="27"/>
        <v>110.96118552916845</v>
      </c>
      <c r="J448" s="16">
        <f t="shared" si="27"/>
        <v>0</v>
      </c>
      <c r="K448" s="16">
        <f t="shared" si="27"/>
        <v>0</v>
      </c>
      <c r="L448" s="16">
        <f t="shared" si="27"/>
        <v>0</v>
      </c>
      <c r="M448" s="17">
        <f t="shared" ref="M448:M511" si="28">SUM(B448:L448)</f>
        <v>586.86138124315767</v>
      </c>
    </row>
    <row r="449" spans="1:13">
      <c r="A449" t="str">
        <f t="shared" si="26"/>
        <v>175-176</v>
      </c>
      <c r="B449" s="16">
        <f t="shared" si="27"/>
        <v>0</v>
      </c>
      <c r="C449" s="16">
        <f t="shared" si="27"/>
        <v>0</v>
      </c>
      <c r="D449" s="16">
        <f t="shared" si="27"/>
        <v>44.427388071425597</v>
      </c>
      <c r="E449" s="16">
        <f t="shared" si="27"/>
        <v>15.549585824998958</v>
      </c>
      <c r="F449" s="16">
        <f t="shared" si="27"/>
        <v>379.85416801068891</v>
      </c>
      <c r="G449" s="16">
        <f t="shared" si="27"/>
        <v>439.83114190711342</v>
      </c>
      <c r="H449" s="16">
        <f t="shared" si="27"/>
        <v>173.26681347855984</v>
      </c>
      <c r="I449" s="16">
        <f t="shared" si="27"/>
        <v>199.92324632141518</v>
      </c>
      <c r="J449" s="16">
        <f t="shared" si="27"/>
        <v>37.763279860711755</v>
      </c>
      <c r="K449" s="16">
        <f t="shared" si="27"/>
        <v>0</v>
      </c>
      <c r="L449" s="16">
        <f t="shared" si="27"/>
        <v>0</v>
      </c>
      <c r="M449" s="17">
        <f t="shared" si="28"/>
        <v>1290.6156234749137</v>
      </c>
    </row>
    <row r="450" spans="1:13">
      <c r="A450" t="str">
        <f t="shared" si="26"/>
        <v>176-177</v>
      </c>
      <c r="B450" s="16">
        <f t="shared" si="27"/>
        <v>0</v>
      </c>
      <c r="C450" s="16">
        <f t="shared" si="27"/>
        <v>0</v>
      </c>
      <c r="D450" s="16">
        <f t="shared" si="27"/>
        <v>49.40645084082319</v>
      </c>
      <c r="E450" s="16">
        <f t="shared" si="27"/>
        <v>83.002837412582949</v>
      </c>
      <c r="F450" s="16">
        <f t="shared" si="27"/>
        <v>213.43586763235618</v>
      </c>
      <c r="G450" s="16">
        <f t="shared" si="27"/>
        <v>195.64954532965984</v>
      </c>
      <c r="H450" s="16">
        <f t="shared" si="27"/>
        <v>308.29625324673674</v>
      </c>
      <c r="I450" s="16">
        <f t="shared" si="27"/>
        <v>207.5070935314574</v>
      </c>
      <c r="J450" s="16">
        <f t="shared" si="27"/>
        <v>100.7891597152793</v>
      </c>
      <c r="K450" s="16">
        <f t="shared" si="27"/>
        <v>0</v>
      </c>
      <c r="L450" s="16">
        <f t="shared" si="27"/>
        <v>0</v>
      </c>
      <c r="M450" s="17">
        <f t="shared" si="28"/>
        <v>1158.0872077088957</v>
      </c>
    </row>
    <row r="451" spans="1:13">
      <c r="A451" t="str">
        <f t="shared" si="26"/>
        <v>177-178</v>
      </c>
      <c r="B451" s="16">
        <f t="shared" si="27"/>
        <v>0</v>
      </c>
      <c r="C451" s="16">
        <f t="shared" si="27"/>
        <v>0</v>
      </c>
      <c r="D451" s="16">
        <f t="shared" si="27"/>
        <v>34.610893527061904</v>
      </c>
      <c r="E451" s="16">
        <f t="shared" si="27"/>
        <v>72.68287640682999</v>
      </c>
      <c r="F451" s="16">
        <f t="shared" si="27"/>
        <v>140.17411878460069</v>
      </c>
      <c r="G451" s="16">
        <f t="shared" si="27"/>
        <v>361.68383735779696</v>
      </c>
      <c r="H451" s="16">
        <f t="shared" si="27"/>
        <v>314.95913109626332</v>
      </c>
      <c r="I451" s="16">
        <f t="shared" si="27"/>
        <v>467.24706261533572</v>
      </c>
      <c r="J451" s="16">
        <f t="shared" si="27"/>
        <v>29.419259498002617</v>
      </c>
      <c r="K451" s="16">
        <f t="shared" si="27"/>
        <v>0</v>
      </c>
      <c r="L451" s="16">
        <f t="shared" si="27"/>
        <v>0</v>
      </c>
      <c r="M451" s="17">
        <f t="shared" si="28"/>
        <v>1420.7771792858912</v>
      </c>
    </row>
    <row r="452" spans="1:13">
      <c r="A452" t="str">
        <f t="shared" si="26"/>
        <v>178-179</v>
      </c>
      <c r="B452" s="16">
        <f t="shared" si="27"/>
        <v>0</v>
      </c>
      <c r="C452" s="16">
        <f t="shared" si="27"/>
        <v>0</v>
      </c>
      <c r="D452" s="16">
        <f t="shared" si="27"/>
        <v>14.84304178400683</v>
      </c>
      <c r="E452" s="16">
        <f t="shared" si="27"/>
        <v>124.68155098565735</v>
      </c>
      <c r="F452" s="16">
        <f t="shared" si="27"/>
        <v>267.17475211212297</v>
      </c>
      <c r="G452" s="16">
        <f t="shared" si="27"/>
        <v>310.2195732857428</v>
      </c>
      <c r="H452" s="16">
        <f t="shared" si="27"/>
        <v>270.1433604689243</v>
      </c>
      <c r="I452" s="16">
        <f t="shared" si="27"/>
        <v>289.43931478813317</v>
      </c>
      <c r="J452" s="16">
        <f t="shared" si="27"/>
        <v>50.466342065623223</v>
      </c>
      <c r="K452" s="16">
        <f t="shared" si="27"/>
        <v>0</v>
      </c>
      <c r="L452" s="16">
        <f t="shared" si="27"/>
        <v>0</v>
      </c>
      <c r="M452" s="17">
        <f t="shared" si="28"/>
        <v>1326.9679354902107</v>
      </c>
    </row>
    <row r="453" spans="1:13">
      <c r="A453" t="str">
        <f t="shared" si="26"/>
        <v>179-180</v>
      </c>
      <c r="B453" s="16">
        <f t="shared" si="27"/>
        <v>0</v>
      </c>
      <c r="C453" s="16">
        <f t="shared" si="27"/>
        <v>0</v>
      </c>
      <c r="D453" s="16">
        <f t="shared" si="27"/>
        <v>24.752230940334925</v>
      </c>
      <c r="E453" s="16">
        <f t="shared" si="27"/>
        <v>60.642965803820559</v>
      </c>
      <c r="F453" s="16">
        <f t="shared" si="27"/>
        <v>144.80055100095933</v>
      </c>
      <c r="G453" s="16">
        <f t="shared" si="27"/>
        <v>367.57062946397366</v>
      </c>
      <c r="H453" s="16">
        <f t="shared" si="27"/>
        <v>305.69005211313635</v>
      </c>
      <c r="I453" s="16">
        <f t="shared" si="27"/>
        <v>371.28346410502388</v>
      </c>
      <c r="J453" s="16">
        <f t="shared" si="27"/>
        <v>210.39396299284687</v>
      </c>
      <c r="K453" s="16">
        <f t="shared" si="27"/>
        <v>0</v>
      </c>
      <c r="L453" s="16">
        <f t="shared" si="27"/>
        <v>0</v>
      </c>
      <c r="M453" s="17">
        <f t="shared" si="28"/>
        <v>1485.1338564200955</v>
      </c>
    </row>
    <row r="454" spans="1:13">
      <c r="A454" t="str">
        <f t="shared" si="26"/>
        <v>180-181</v>
      </c>
      <c r="B454" s="16">
        <f t="shared" si="27"/>
        <v>0</v>
      </c>
      <c r="C454" s="16">
        <f t="shared" si="27"/>
        <v>0</v>
      </c>
      <c r="D454" s="16">
        <f t="shared" si="27"/>
        <v>24.763548179164559</v>
      </c>
      <c r="E454" s="16">
        <f t="shared" si="27"/>
        <v>83.205521881992908</v>
      </c>
      <c r="F454" s="16">
        <f t="shared" si="27"/>
        <v>205.04217892348257</v>
      </c>
      <c r="G454" s="16">
        <f t="shared" si="27"/>
        <v>261.50306877197778</v>
      </c>
      <c r="H454" s="16">
        <f t="shared" si="27"/>
        <v>412.06544170129831</v>
      </c>
      <c r="I454" s="16">
        <f t="shared" si="27"/>
        <v>371.45322268746838</v>
      </c>
      <c r="J454" s="16">
        <f t="shared" si="27"/>
        <v>235.74897866564663</v>
      </c>
      <c r="K454" s="16">
        <f t="shared" si="27"/>
        <v>18.820296616165066</v>
      </c>
      <c r="L454" s="16">
        <f t="shared" si="27"/>
        <v>0</v>
      </c>
      <c r="M454" s="17">
        <f t="shared" si="28"/>
        <v>1612.6022574271963</v>
      </c>
    </row>
    <row r="455" spans="1:13">
      <c r="A455" t="str">
        <f t="shared" si="26"/>
        <v>181-182</v>
      </c>
      <c r="B455" s="16">
        <f t="shared" si="27"/>
        <v>0</v>
      </c>
      <c r="C455" s="16">
        <f t="shared" si="27"/>
        <v>0</v>
      </c>
      <c r="D455" s="16">
        <f t="shared" si="27"/>
        <v>33.442676039241093</v>
      </c>
      <c r="E455" s="16">
        <f t="shared" si="27"/>
        <v>36.415358353840297</v>
      </c>
      <c r="F455" s="16">
        <f t="shared" si="27"/>
        <v>140.45923936481259</v>
      </c>
      <c r="G455" s="16">
        <f t="shared" si="27"/>
        <v>179.8472800332521</v>
      </c>
      <c r="H455" s="16">
        <f t="shared" si="27"/>
        <v>270.51409062852792</v>
      </c>
      <c r="I455" s="16">
        <f t="shared" si="27"/>
        <v>245.24629095443467</v>
      </c>
      <c r="J455" s="16">
        <f t="shared" si="27"/>
        <v>101.07119869637307</v>
      </c>
      <c r="K455" s="16">
        <f t="shared" si="27"/>
        <v>14.120240994346238</v>
      </c>
      <c r="L455" s="16">
        <f t="shared" si="27"/>
        <v>0</v>
      </c>
      <c r="M455" s="17">
        <f t="shared" si="28"/>
        <v>1021.1163750648279</v>
      </c>
    </row>
    <row r="456" spans="1:13">
      <c r="A456" t="str">
        <f t="shared" si="26"/>
        <v>182-183</v>
      </c>
      <c r="B456" s="16">
        <f t="shared" si="27"/>
        <v>0</v>
      </c>
      <c r="C456" s="16">
        <f t="shared" si="27"/>
        <v>0</v>
      </c>
      <c r="D456" s="16">
        <f t="shared" si="27"/>
        <v>4.9557285317551623</v>
      </c>
      <c r="E456" s="16">
        <f t="shared" si="27"/>
        <v>20.81405983337168</v>
      </c>
      <c r="F456" s="16">
        <f t="shared" si="27"/>
        <v>71.362490857274338</v>
      </c>
      <c r="G456" s="16">
        <f t="shared" si="27"/>
        <v>174.44164431778174</v>
      </c>
      <c r="H456" s="16">
        <f t="shared" si="27"/>
        <v>199.71585982973306</v>
      </c>
      <c r="I456" s="16">
        <f t="shared" si="27"/>
        <v>185.83981994081859</v>
      </c>
      <c r="J456" s="16">
        <f t="shared" si="27"/>
        <v>210.61846259959441</v>
      </c>
      <c r="K456" s="16">
        <f t="shared" si="27"/>
        <v>0</v>
      </c>
      <c r="L456" s="16">
        <f t="shared" si="27"/>
        <v>0</v>
      </c>
      <c r="M456" s="17">
        <f t="shared" si="28"/>
        <v>867.74806591032905</v>
      </c>
    </row>
    <row r="457" spans="1:13">
      <c r="A457" t="str">
        <f t="shared" si="26"/>
        <v>183-184</v>
      </c>
      <c r="B457" s="16">
        <f t="shared" si="27"/>
        <v>0</v>
      </c>
      <c r="C457" s="16">
        <f t="shared" si="27"/>
        <v>0</v>
      </c>
      <c r="D457" s="16">
        <f t="shared" si="27"/>
        <v>4.9564834281884966</v>
      </c>
      <c r="E457" s="16">
        <f t="shared" si="27"/>
        <v>19.08246119852571</v>
      </c>
      <c r="F457" s="16">
        <f t="shared" si="27"/>
        <v>55.760438567120588</v>
      </c>
      <c r="G457" s="16">
        <f t="shared" si="27"/>
        <v>95.412305992628561</v>
      </c>
      <c r="H457" s="16">
        <f t="shared" si="27"/>
        <v>96.651426849675687</v>
      </c>
      <c r="I457" s="16">
        <f t="shared" si="27"/>
        <v>111.52087713424118</v>
      </c>
      <c r="J457" s="16">
        <f t="shared" si="27"/>
        <v>46.343120053562444</v>
      </c>
      <c r="K457" s="16">
        <f t="shared" si="27"/>
        <v>23.543296283895359</v>
      </c>
      <c r="L457" s="16">
        <f t="shared" si="27"/>
        <v>0</v>
      </c>
      <c r="M457" s="17">
        <f t="shared" si="28"/>
        <v>453.270409507838</v>
      </c>
    </row>
    <row r="458" spans="1:13">
      <c r="A458" t="str">
        <f t="shared" si="26"/>
        <v>184-185</v>
      </c>
      <c r="B458" s="16">
        <f t="shared" si="27"/>
        <v>0</v>
      </c>
      <c r="C458" s="16">
        <f t="shared" si="27"/>
        <v>0</v>
      </c>
      <c r="D458" s="16">
        <f t="shared" si="27"/>
        <v>5.2191324179107212E-14</v>
      </c>
      <c r="E458" s="16">
        <f t="shared" si="27"/>
        <v>4.8711902567166732E-14</v>
      </c>
      <c r="F458" s="16">
        <f t="shared" si="27"/>
        <v>3.1314794507464327E-13</v>
      </c>
      <c r="G458" s="16">
        <f t="shared" si="27"/>
        <v>4.0187319617912554E-13</v>
      </c>
      <c r="H458" s="16">
        <f t="shared" si="27"/>
        <v>6.1063849289555439E-13</v>
      </c>
      <c r="I458" s="16">
        <f t="shared" si="27"/>
        <v>3.9143493134330409E-13</v>
      </c>
      <c r="J458" s="16">
        <f t="shared" si="27"/>
        <v>1.7745050220896452E-13</v>
      </c>
      <c r="K458" s="16">
        <f t="shared" si="27"/>
        <v>0</v>
      </c>
      <c r="L458" s="16">
        <f t="shared" si="27"/>
        <v>0</v>
      </c>
      <c r="M458" s="17">
        <f t="shared" si="28"/>
        <v>1.9954482944478658E-12</v>
      </c>
    </row>
    <row r="459" spans="1:13">
      <c r="A459" t="str">
        <f t="shared" si="26"/>
        <v>185-186</v>
      </c>
      <c r="B459" s="16">
        <f t="shared" si="27"/>
        <v>0</v>
      </c>
      <c r="C459" s="16">
        <f t="shared" si="27"/>
        <v>0</v>
      </c>
      <c r="D459" s="16">
        <f t="shared" si="27"/>
        <v>2.4782417140942763</v>
      </c>
      <c r="E459" s="16">
        <f t="shared" si="27"/>
        <v>6.9390767994639733</v>
      </c>
      <c r="F459" s="16">
        <f t="shared" si="27"/>
        <v>46.83876839638183</v>
      </c>
      <c r="G459" s="16">
        <f t="shared" si="27"/>
        <v>87.234108336118538</v>
      </c>
      <c r="H459" s="16">
        <f t="shared" si="27"/>
        <v>77.321141479741428</v>
      </c>
      <c r="I459" s="16">
        <f t="shared" si="27"/>
        <v>59.477801138262635</v>
      </c>
      <c r="J459" s="16">
        <f t="shared" si="27"/>
        <v>12.639032741880808</v>
      </c>
      <c r="K459" s="16">
        <f t="shared" si="27"/>
        <v>0</v>
      </c>
      <c r="L459" s="16">
        <f t="shared" si="27"/>
        <v>0</v>
      </c>
      <c r="M459" s="17">
        <f t="shared" si="28"/>
        <v>292.92817060594348</v>
      </c>
    </row>
    <row r="460" spans="1:13">
      <c r="A460" t="str">
        <f t="shared" si="26"/>
        <v>186-187</v>
      </c>
      <c r="B460" s="16">
        <f t="shared" si="27"/>
        <v>0</v>
      </c>
      <c r="C460" s="16">
        <f t="shared" si="27"/>
        <v>0</v>
      </c>
      <c r="D460" s="16">
        <f t="shared" si="27"/>
        <v>4.9557285317551276</v>
      </c>
      <c r="E460" s="16">
        <f t="shared" si="27"/>
        <v>17.345049861142947</v>
      </c>
      <c r="F460" s="16">
        <f t="shared" si="27"/>
        <v>66.902335178694216</v>
      </c>
      <c r="G460" s="16">
        <f t="shared" si="27"/>
        <v>103.57472631368218</v>
      </c>
      <c r="H460" s="16">
        <f t="shared" si="27"/>
        <v>115.96404764307</v>
      </c>
      <c r="I460" s="16">
        <f t="shared" si="27"/>
        <v>74.335927976326914</v>
      </c>
      <c r="J460" s="16">
        <f t="shared" si="27"/>
        <v>33.698954015934866</v>
      </c>
      <c r="K460" s="16">
        <f t="shared" si="27"/>
        <v>0</v>
      </c>
      <c r="L460" s="16">
        <f t="shared" si="27"/>
        <v>0</v>
      </c>
      <c r="M460" s="17">
        <f t="shared" si="28"/>
        <v>416.77676952060625</v>
      </c>
    </row>
    <row r="461" spans="1:13">
      <c r="A461" t="str">
        <f t="shared" si="26"/>
        <v>187-188</v>
      </c>
      <c r="B461" s="16">
        <f t="shared" si="27"/>
        <v>0</v>
      </c>
      <c r="C461" s="16">
        <f t="shared" si="27"/>
        <v>0</v>
      </c>
      <c r="D461" s="16">
        <f t="shared" si="27"/>
        <v>7.431705786497985</v>
      </c>
      <c r="E461" s="16">
        <f t="shared" si="27"/>
        <v>52.021940505485894</v>
      </c>
      <c r="F461" s="16">
        <f t="shared" si="27"/>
        <v>247.47580269038292</v>
      </c>
      <c r="G461" s="16">
        <f t="shared" si="27"/>
        <v>98.098516381773408</v>
      </c>
      <c r="H461" s="16">
        <f t="shared" si="27"/>
        <v>125.59582779181596</v>
      </c>
      <c r="I461" s="16">
        <f t="shared" si="27"/>
        <v>211.80361491519258</v>
      </c>
      <c r="J461" s="16">
        <f t="shared" si="27"/>
        <v>37.901699511139718</v>
      </c>
      <c r="K461" s="16">
        <f t="shared" si="27"/>
        <v>28.240481988692341</v>
      </c>
      <c r="L461" s="16">
        <f t="shared" si="27"/>
        <v>0</v>
      </c>
      <c r="M461" s="17">
        <f t="shared" si="28"/>
        <v>808.56958957098072</v>
      </c>
    </row>
    <row r="462" spans="1:13">
      <c r="A462" t="str">
        <f t="shared" si="26"/>
        <v>188-189</v>
      </c>
      <c r="B462" s="16">
        <f t="shared" si="27"/>
        <v>0</v>
      </c>
      <c r="C462" s="16">
        <f t="shared" si="27"/>
        <v>0</v>
      </c>
      <c r="D462" s="16">
        <f t="shared" si="27"/>
        <v>9.9054192716657887</v>
      </c>
      <c r="E462" s="16">
        <f t="shared" si="27"/>
        <v>34.668967450830259</v>
      </c>
      <c r="F462" s="16">
        <f t="shared" si="27"/>
        <v>124.80828282298893</v>
      </c>
      <c r="G462" s="16">
        <f t="shared" si="27"/>
        <v>152.54345678365317</v>
      </c>
      <c r="H462" s="16">
        <f t="shared" si="27"/>
        <v>115.89340547848974</v>
      </c>
      <c r="I462" s="16">
        <f t="shared" si="27"/>
        <v>59.432515629994732</v>
      </c>
      <c r="J462" s="16">
        <f t="shared" si="27"/>
        <v>16.839212761831842</v>
      </c>
      <c r="K462" s="16">
        <f t="shared" si="27"/>
        <v>0</v>
      </c>
      <c r="L462" s="16">
        <f t="shared" si="27"/>
        <v>0</v>
      </c>
      <c r="M462" s="17">
        <f t="shared" si="28"/>
        <v>514.09126019945438</v>
      </c>
    </row>
    <row r="463" spans="1:13">
      <c r="A463" t="str">
        <f t="shared" si="26"/>
        <v>189-190</v>
      </c>
      <c r="B463" s="16">
        <f t="shared" si="27"/>
        <v>0</v>
      </c>
      <c r="C463" s="16">
        <f t="shared" si="27"/>
        <v>0</v>
      </c>
      <c r="D463" s="16">
        <f t="shared" si="27"/>
        <v>18.564173205251141</v>
      </c>
      <c r="E463" s="16">
        <f t="shared" si="27"/>
        <v>43.316404145585992</v>
      </c>
      <c r="F463" s="16">
        <f t="shared" si="27"/>
        <v>122.52354315465753</v>
      </c>
      <c r="G463" s="16">
        <f t="shared" si="27"/>
        <v>149.7509971890259</v>
      </c>
      <c r="H463" s="16">
        <f t="shared" si="27"/>
        <v>64.355800444870624</v>
      </c>
      <c r="I463" s="16">
        <f t="shared" si="27"/>
        <v>92.8208660262557</v>
      </c>
      <c r="J463" s="16">
        <f t="shared" si="27"/>
        <v>0</v>
      </c>
      <c r="K463" s="16">
        <f t="shared" si="27"/>
        <v>0</v>
      </c>
      <c r="L463" s="16">
        <f t="shared" si="27"/>
        <v>0</v>
      </c>
      <c r="M463" s="17">
        <f t="shared" si="28"/>
        <v>491.33178416564687</v>
      </c>
    </row>
    <row r="464" spans="1:13">
      <c r="A464" t="str">
        <f t="shared" si="26"/>
        <v>190-191</v>
      </c>
      <c r="B464" s="16">
        <f t="shared" ref="B464:L479" si="29">B164*B$299*$P164</f>
        <v>0</v>
      </c>
      <c r="C464" s="16">
        <f t="shared" si="29"/>
        <v>0</v>
      </c>
      <c r="D464" s="16">
        <f t="shared" si="29"/>
        <v>37.107604460016994</v>
      </c>
      <c r="E464" s="16">
        <f t="shared" si="29"/>
        <v>41.560516995219025</v>
      </c>
      <c r="F464" s="16">
        <f t="shared" si="29"/>
        <v>146.94611366166728</v>
      </c>
      <c r="G464" s="16">
        <f t="shared" si="29"/>
        <v>228.58284347370471</v>
      </c>
      <c r="H464" s="16">
        <f t="shared" si="29"/>
        <v>115.77572591525302</v>
      </c>
      <c r="I464" s="16">
        <f t="shared" si="29"/>
        <v>22.264562676010193</v>
      </c>
      <c r="J464" s="16">
        <f t="shared" si="29"/>
        <v>25.233171032811555</v>
      </c>
      <c r="K464" s="16">
        <f t="shared" si="29"/>
        <v>0</v>
      </c>
      <c r="L464" s="16">
        <f t="shared" si="29"/>
        <v>0</v>
      </c>
      <c r="M464" s="17">
        <f t="shared" si="28"/>
        <v>617.47053821468285</v>
      </c>
    </row>
    <row r="465" spans="1:13">
      <c r="A465" t="str">
        <f t="shared" si="26"/>
        <v>191-192</v>
      </c>
      <c r="B465" s="16">
        <f t="shared" si="29"/>
        <v>0</v>
      </c>
      <c r="C465" s="16">
        <f t="shared" si="29"/>
        <v>0</v>
      </c>
      <c r="D465" s="16">
        <f t="shared" si="29"/>
        <v>8.6527233817654583</v>
      </c>
      <c r="E465" s="16">
        <f t="shared" si="29"/>
        <v>36.341438203414917</v>
      </c>
      <c r="F465" s="16">
        <f t="shared" si="29"/>
        <v>264.77333548202301</v>
      </c>
      <c r="G465" s="16">
        <f t="shared" si="29"/>
        <v>133.25194007918807</v>
      </c>
      <c r="H465" s="16">
        <f t="shared" si="29"/>
        <v>44.994161585180386</v>
      </c>
      <c r="I465" s="16">
        <f t="shared" si="29"/>
        <v>25.958170145296375</v>
      </c>
      <c r="J465" s="16">
        <f t="shared" si="29"/>
        <v>0</v>
      </c>
      <c r="K465" s="16">
        <f t="shared" si="29"/>
        <v>0</v>
      </c>
      <c r="L465" s="16">
        <f t="shared" si="29"/>
        <v>0</v>
      </c>
      <c r="M465" s="17">
        <f t="shared" si="28"/>
        <v>513.97176887686828</v>
      </c>
    </row>
    <row r="466" spans="1:13">
      <c r="A466" t="str">
        <f t="shared" si="26"/>
        <v>192-193</v>
      </c>
      <c r="B466" s="16">
        <f t="shared" si="29"/>
        <v>0</v>
      </c>
      <c r="C466" s="16">
        <f t="shared" si="29"/>
        <v>0</v>
      </c>
      <c r="D466" s="16">
        <f t="shared" si="29"/>
        <v>0</v>
      </c>
      <c r="E466" s="16">
        <f t="shared" si="29"/>
        <v>55.335224941722046</v>
      </c>
      <c r="F466" s="16">
        <f t="shared" si="29"/>
        <v>142.29057842157098</v>
      </c>
      <c r="G466" s="16">
        <f t="shared" si="29"/>
        <v>282.60489880950905</v>
      </c>
      <c r="H466" s="16">
        <f t="shared" si="29"/>
        <v>77.074063311684299</v>
      </c>
      <c r="I466" s="16">
        <f t="shared" si="29"/>
        <v>0</v>
      </c>
      <c r="J466" s="16">
        <f t="shared" si="29"/>
        <v>0</v>
      </c>
      <c r="K466" s="16">
        <f t="shared" si="29"/>
        <v>0</v>
      </c>
      <c r="L466" s="16">
        <f t="shared" si="29"/>
        <v>0</v>
      </c>
      <c r="M466" s="17">
        <f t="shared" si="28"/>
        <v>557.30476548448632</v>
      </c>
    </row>
    <row r="467" spans="1:13">
      <c r="A467" t="str">
        <f t="shared" si="26"/>
        <v>193-194</v>
      </c>
      <c r="B467" s="16">
        <f t="shared" si="29"/>
        <v>0</v>
      </c>
      <c r="C467" s="16">
        <f t="shared" si="29"/>
        <v>0</v>
      </c>
      <c r="D467" s="16">
        <f t="shared" si="29"/>
        <v>22.213694035712763</v>
      </c>
      <c r="E467" s="16">
        <f t="shared" si="29"/>
        <v>139.94627242499041</v>
      </c>
      <c r="F467" s="16">
        <f t="shared" si="29"/>
        <v>119.95394779284892</v>
      </c>
      <c r="G467" s="16">
        <f t="shared" si="29"/>
        <v>48.87012687856808</v>
      </c>
      <c r="H467" s="16">
        <f t="shared" si="29"/>
        <v>28.877802246426594</v>
      </c>
      <c r="I467" s="16">
        <f t="shared" si="29"/>
        <v>66.641082107138288</v>
      </c>
      <c r="J467" s="16">
        <f t="shared" si="29"/>
        <v>0</v>
      </c>
      <c r="K467" s="16">
        <f t="shared" si="29"/>
        <v>0</v>
      </c>
      <c r="L467" s="16">
        <f t="shared" si="29"/>
        <v>0</v>
      </c>
      <c r="M467" s="17">
        <f t="shared" si="28"/>
        <v>426.50292548568507</v>
      </c>
    </row>
    <row r="468" spans="1:13">
      <c r="A468" t="str">
        <f t="shared" si="26"/>
        <v>194-195</v>
      </c>
      <c r="B468" s="16">
        <f t="shared" si="29"/>
        <v>0</v>
      </c>
      <c r="C468" s="16">
        <f t="shared" si="29"/>
        <v>0</v>
      </c>
      <c r="D468" s="16">
        <f t="shared" si="29"/>
        <v>61.645103071760317</v>
      </c>
      <c r="E468" s="16">
        <f t="shared" si="29"/>
        <v>120.82440202065021</v>
      </c>
      <c r="F468" s="16">
        <f t="shared" si="29"/>
        <v>110.96118552916857</v>
      </c>
      <c r="G468" s="16">
        <f t="shared" si="29"/>
        <v>54.24769070314909</v>
      </c>
      <c r="H468" s="16">
        <f t="shared" si="29"/>
        <v>96.166360791946104</v>
      </c>
      <c r="I468" s="16">
        <f t="shared" si="29"/>
        <v>0</v>
      </c>
      <c r="J468" s="16">
        <f t="shared" si="29"/>
        <v>0</v>
      </c>
      <c r="K468" s="16">
        <f t="shared" si="29"/>
        <v>0</v>
      </c>
      <c r="L468" s="16">
        <f t="shared" si="29"/>
        <v>0</v>
      </c>
      <c r="M468" s="17">
        <f t="shared" si="28"/>
        <v>443.8447421166743</v>
      </c>
    </row>
    <row r="469" spans="1:13">
      <c r="A469" t="str">
        <f t="shared" si="26"/>
        <v>195-196</v>
      </c>
      <c r="B469" s="16">
        <f t="shared" si="29"/>
        <v>0</v>
      </c>
      <c r="C469" s="16">
        <f t="shared" si="29"/>
        <v>0</v>
      </c>
      <c r="D469" s="16">
        <f t="shared" si="29"/>
        <v>40.642316015204024</v>
      </c>
      <c r="E469" s="16">
        <f t="shared" si="29"/>
        <v>37.932828280857088</v>
      </c>
      <c r="F469" s="16">
        <f t="shared" si="29"/>
        <v>146.31233765473451</v>
      </c>
      <c r="G469" s="16">
        <f t="shared" si="29"/>
        <v>29.804365077816286</v>
      </c>
      <c r="H469" s="16">
        <f t="shared" si="29"/>
        <v>0</v>
      </c>
      <c r="I469" s="16">
        <f t="shared" si="29"/>
        <v>0</v>
      </c>
      <c r="J469" s="16">
        <f t="shared" si="29"/>
        <v>0</v>
      </c>
      <c r="K469" s="16">
        <f t="shared" si="29"/>
        <v>0</v>
      </c>
      <c r="L469" s="16">
        <f t="shared" si="29"/>
        <v>0</v>
      </c>
      <c r="M469" s="17">
        <f t="shared" si="28"/>
        <v>254.6918470286119</v>
      </c>
    </row>
    <row r="470" spans="1:13">
      <c r="A470" t="str">
        <f t="shared" si="26"/>
        <v>196-197</v>
      </c>
      <c r="B470" s="16">
        <f t="shared" si="29"/>
        <v>0</v>
      </c>
      <c r="C470" s="16">
        <f t="shared" si="29"/>
        <v>0</v>
      </c>
      <c r="D470" s="16">
        <f t="shared" si="29"/>
        <v>14.761730048060926</v>
      </c>
      <c r="E470" s="16">
        <f t="shared" si="29"/>
        <v>82.665688269141185</v>
      </c>
      <c r="F470" s="16">
        <f t="shared" si="29"/>
        <v>265.7111408650967</v>
      </c>
      <c r="G470" s="16">
        <f t="shared" si="29"/>
        <v>0</v>
      </c>
      <c r="H470" s="16">
        <f t="shared" si="29"/>
        <v>0</v>
      </c>
      <c r="I470" s="16">
        <f t="shared" si="29"/>
        <v>0</v>
      </c>
      <c r="J470" s="16">
        <f t="shared" si="29"/>
        <v>0</v>
      </c>
      <c r="K470" s="16">
        <f t="shared" si="29"/>
        <v>0</v>
      </c>
      <c r="L470" s="16">
        <f t="shared" si="29"/>
        <v>0</v>
      </c>
      <c r="M470" s="17">
        <f t="shared" si="28"/>
        <v>363.13855918229882</v>
      </c>
    </row>
    <row r="471" spans="1:13">
      <c r="A471" t="str">
        <f t="shared" si="26"/>
        <v>197-198</v>
      </c>
      <c r="B471" s="16">
        <f t="shared" si="29"/>
        <v>0</v>
      </c>
      <c r="C471" s="16">
        <f t="shared" si="29"/>
        <v>0</v>
      </c>
      <c r="D471" s="16">
        <f t="shared" si="29"/>
        <v>47.914574575243243</v>
      </c>
      <c r="E471" s="16">
        <f t="shared" si="29"/>
        <v>67.080404405340531</v>
      </c>
      <c r="F471" s="16">
        <f t="shared" si="29"/>
        <v>86.246234235437839</v>
      </c>
      <c r="G471" s="16">
        <f t="shared" si="29"/>
        <v>0</v>
      </c>
      <c r="H471" s="16">
        <f t="shared" si="29"/>
        <v>0</v>
      </c>
      <c r="I471" s="16">
        <f t="shared" si="29"/>
        <v>0</v>
      </c>
      <c r="J471" s="16">
        <f t="shared" si="29"/>
        <v>0</v>
      </c>
      <c r="K471" s="16">
        <f t="shared" si="29"/>
        <v>0</v>
      </c>
      <c r="L471" s="16">
        <f t="shared" si="29"/>
        <v>0</v>
      </c>
      <c r="M471" s="17">
        <f t="shared" si="28"/>
        <v>201.24121321602161</v>
      </c>
    </row>
    <row r="472" spans="1:13">
      <c r="A472" t="str">
        <f t="shared" si="26"/>
        <v>198-199</v>
      </c>
      <c r="B472" s="16">
        <f t="shared" si="29"/>
        <v>0</v>
      </c>
      <c r="C472" s="16">
        <f t="shared" si="29"/>
        <v>0</v>
      </c>
      <c r="D472" s="16">
        <f t="shared" si="29"/>
        <v>17.176454587576394</v>
      </c>
      <c r="E472" s="16">
        <f t="shared" si="29"/>
        <v>72.141109267820838</v>
      </c>
      <c r="F472" s="16">
        <f t="shared" si="29"/>
        <v>61.835236515275021</v>
      </c>
      <c r="G472" s="16">
        <f t="shared" si="29"/>
        <v>0</v>
      </c>
      <c r="H472" s="16">
        <f t="shared" si="29"/>
        <v>0</v>
      </c>
      <c r="I472" s="16">
        <f t="shared" si="29"/>
        <v>0</v>
      </c>
      <c r="J472" s="16">
        <f t="shared" si="29"/>
        <v>0</v>
      </c>
      <c r="K472" s="16">
        <f t="shared" si="29"/>
        <v>0</v>
      </c>
      <c r="L472" s="16">
        <f t="shared" si="29"/>
        <v>0</v>
      </c>
      <c r="M472" s="17">
        <f t="shared" si="28"/>
        <v>151.15280037067225</v>
      </c>
    </row>
    <row r="473" spans="1:13">
      <c r="A473" t="str">
        <f t="shared" si="26"/>
        <v>199-200</v>
      </c>
      <c r="B473" s="16">
        <f t="shared" si="29"/>
        <v>0</v>
      </c>
      <c r="C473" s="16">
        <f t="shared" si="29"/>
        <v>0</v>
      </c>
      <c r="D473" s="16">
        <f t="shared" si="29"/>
        <v>18.376152202278977</v>
      </c>
      <c r="E473" s="16">
        <f t="shared" si="29"/>
        <v>51.453226166381135</v>
      </c>
      <c r="F473" s="16">
        <f t="shared" si="29"/>
        <v>99.231221892306479</v>
      </c>
      <c r="G473" s="16">
        <f t="shared" si="29"/>
        <v>0</v>
      </c>
      <c r="H473" s="16">
        <f t="shared" si="29"/>
        <v>0</v>
      </c>
      <c r="I473" s="16">
        <f t="shared" si="29"/>
        <v>0</v>
      </c>
      <c r="J473" s="16">
        <f t="shared" si="29"/>
        <v>0</v>
      </c>
      <c r="K473" s="16">
        <f t="shared" si="29"/>
        <v>0</v>
      </c>
      <c r="L473" s="16">
        <f t="shared" si="29"/>
        <v>0</v>
      </c>
      <c r="M473" s="17">
        <f t="shared" si="28"/>
        <v>169.06060026096659</v>
      </c>
    </row>
    <row r="474" spans="1:13">
      <c r="A474" t="str">
        <f t="shared" si="26"/>
        <v>200-201</v>
      </c>
      <c r="B474" s="16">
        <f t="shared" si="29"/>
        <v>0</v>
      </c>
      <c r="C474" s="16">
        <f t="shared" si="29"/>
        <v>0</v>
      </c>
      <c r="D474" s="16">
        <f t="shared" si="29"/>
        <v>39.140504526013856</v>
      </c>
      <c r="E474" s="16">
        <f t="shared" si="29"/>
        <v>191.78847217746787</v>
      </c>
      <c r="F474" s="16">
        <f t="shared" si="29"/>
        <v>140.90581629364988</v>
      </c>
      <c r="G474" s="16">
        <f t="shared" si="29"/>
        <v>43.054554978615243</v>
      </c>
      <c r="H474" s="16">
        <f t="shared" si="29"/>
        <v>0</v>
      </c>
      <c r="I474" s="16">
        <f t="shared" si="29"/>
        <v>0</v>
      </c>
      <c r="J474" s="16">
        <f t="shared" si="29"/>
        <v>0</v>
      </c>
      <c r="K474" s="16">
        <f t="shared" si="29"/>
        <v>0</v>
      </c>
      <c r="L474" s="16">
        <f t="shared" si="29"/>
        <v>0</v>
      </c>
      <c r="M474" s="17">
        <f t="shared" si="28"/>
        <v>414.88934797574689</v>
      </c>
    </row>
    <row r="475" spans="1:13">
      <c r="A475" t="str">
        <f t="shared" si="26"/>
        <v>201-202</v>
      </c>
      <c r="B475" s="16">
        <f t="shared" si="29"/>
        <v>0</v>
      </c>
      <c r="C475" s="16">
        <f t="shared" si="29"/>
        <v>0</v>
      </c>
      <c r="D475" s="16">
        <f t="shared" si="29"/>
        <v>83.033564141257244</v>
      </c>
      <c r="E475" s="16">
        <f t="shared" si="29"/>
        <v>29.061747449440034</v>
      </c>
      <c r="F475" s="16">
        <f t="shared" si="29"/>
        <v>74.730207727131528</v>
      </c>
      <c r="G475" s="16">
        <f t="shared" si="29"/>
        <v>0</v>
      </c>
      <c r="H475" s="16">
        <f t="shared" si="29"/>
        <v>0</v>
      </c>
      <c r="I475" s="16">
        <f t="shared" si="29"/>
        <v>0</v>
      </c>
      <c r="J475" s="16">
        <f t="shared" si="29"/>
        <v>0</v>
      </c>
      <c r="K475" s="16">
        <f t="shared" si="29"/>
        <v>0</v>
      </c>
      <c r="L475" s="16">
        <f t="shared" si="29"/>
        <v>0</v>
      </c>
      <c r="M475" s="17">
        <f t="shared" si="28"/>
        <v>186.82551931782882</v>
      </c>
    </row>
    <row r="476" spans="1:13">
      <c r="A476" t="str">
        <f t="shared" si="26"/>
        <v>202-203</v>
      </c>
      <c r="B476" s="16">
        <f t="shared" si="29"/>
        <v>0</v>
      </c>
      <c r="C476" s="16">
        <f t="shared" si="29"/>
        <v>0</v>
      </c>
      <c r="D476" s="16">
        <f t="shared" si="29"/>
        <v>43.880413201242511</v>
      </c>
      <c r="E476" s="16">
        <f t="shared" si="29"/>
        <v>92.148867722609253</v>
      </c>
      <c r="F476" s="16">
        <f t="shared" si="29"/>
        <v>78.984743762236519</v>
      </c>
      <c r="G476" s="16">
        <f t="shared" si="29"/>
        <v>0</v>
      </c>
      <c r="H476" s="16">
        <f t="shared" si="29"/>
        <v>0</v>
      </c>
      <c r="I476" s="16">
        <f t="shared" si="29"/>
        <v>0</v>
      </c>
      <c r="J476" s="16">
        <f t="shared" si="29"/>
        <v>0</v>
      </c>
      <c r="K476" s="16">
        <f t="shared" si="29"/>
        <v>0</v>
      </c>
      <c r="L476" s="16">
        <f t="shared" si="29"/>
        <v>0</v>
      </c>
      <c r="M476" s="17">
        <f t="shared" si="28"/>
        <v>215.01402468608828</v>
      </c>
    </row>
    <row r="477" spans="1:13">
      <c r="A477" t="str">
        <f t="shared" si="26"/>
        <v>203-204</v>
      </c>
      <c r="B477" s="16">
        <f t="shared" si="29"/>
        <v>0</v>
      </c>
      <c r="C477" s="16">
        <f t="shared" si="29"/>
        <v>0</v>
      </c>
      <c r="D477" s="16">
        <f t="shared" si="29"/>
        <v>46.230677932916258</v>
      </c>
      <c r="E477" s="16">
        <f t="shared" si="29"/>
        <v>64.722949106082751</v>
      </c>
      <c r="F477" s="16">
        <f t="shared" si="29"/>
        <v>0</v>
      </c>
      <c r="G477" s="16">
        <f t="shared" si="29"/>
        <v>0</v>
      </c>
      <c r="H477" s="16">
        <f t="shared" si="29"/>
        <v>0</v>
      </c>
      <c r="I477" s="16">
        <f t="shared" si="29"/>
        <v>0</v>
      </c>
      <c r="J477" s="16">
        <f t="shared" si="29"/>
        <v>0</v>
      </c>
      <c r="K477" s="16">
        <f t="shared" si="29"/>
        <v>0</v>
      </c>
      <c r="L477" s="16">
        <f t="shared" si="29"/>
        <v>0</v>
      </c>
      <c r="M477" s="17">
        <f t="shared" si="28"/>
        <v>110.953627038999</v>
      </c>
    </row>
    <row r="478" spans="1:13">
      <c r="A478" t="str">
        <f t="shared" si="26"/>
        <v>204-205</v>
      </c>
      <c r="B478" s="16">
        <f t="shared" si="29"/>
        <v>0</v>
      </c>
      <c r="C478" s="16">
        <f t="shared" si="29"/>
        <v>0</v>
      </c>
      <c r="D478" s="16">
        <f t="shared" si="29"/>
        <v>24.283430176122476</v>
      </c>
      <c r="E478" s="16">
        <f t="shared" si="29"/>
        <v>0</v>
      </c>
      <c r="F478" s="16">
        <f t="shared" si="29"/>
        <v>0</v>
      </c>
      <c r="G478" s="16">
        <f t="shared" si="29"/>
        <v>0</v>
      </c>
      <c r="H478" s="16">
        <f t="shared" si="29"/>
        <v>0</v>
      </c>
      <c r="I478" s="16">
        <f t="shared" si="29"/>
        <v>0</v>
      </c>
      <c r="J478" s="16">
        <f t="shared" si="29"/>
        <v>0</v>
      </c>
      <c r="K478" s="16">
        <f t="shared" si="29"/>
        <v>0</v>
      </c>
      <c r="L478" s="16">
        <f t="shared" si="29"/>
        <v>0</v>
      </c>
      <c r="M478" s="17">
        <f t="shared" si="28"/>
        <v>24.283430176122476</v>
      </c>
    </row>
    <row r="479" spans="1:13">
      <c r="A479" t="str">
        <f t="shared" si="26"/>
        <v>205-206</v>
      </c>
      <c r="B479" s="16">
        <f t="shared" si="29"/>
        <v>0</v>
      </c>
      <c r="C479" s="16">
        <f t="shared" si="29"/>
        <v>0</v>
      </c>
      <c r="D479" s="16">
        <f t="shared" si="29"/>
        <v>25.444124417716331</v>
      </c>
      <c r="E479" s="16">
        <f t="shared" si="29"/>
        <v>142.48709673921144</v>
      </c>
      <c r="F479" s="16">
        <f t="shared" si="29"/>
        <v>0</v>
      </c>
      <c r="G479" s="16">
        <f t="shared" si="29"/>
        <v>0</v>
      </c>
      <c r="H479" s="16">
        <f t="shared" si="29"/>
        <v>0</v>
      </c>
      <c r="I479" s="16">
        <f t="shared" si="29"/>
        <v>0</v>
      </c>
      <c r="J479" s="16">
        <f t="shared" si="29"/>
        <v>0</v>
      </c>
      <c r="K479" s="16">
        <f t="shared" si="29"/>
        <v>0</v>
      </c>
      <c r="L479" s="16">
        <f t="shared" si="29"/>
        <v>0</v>
      </c>
      <c r="M479" s="17">
        <f t="shared" si="28"/>
        <v>167.93122115692776</v>
      </c>
    </row>
    <row r="480" spans="1:13">
      <c r="A480" t="str">
        <f t="shared" si="26"/>
        <v>206-207</v>
      </c>
      <c r="B480" s="16">
        <f t="shared" ref="B480:L495" si="30">B180*B$299*$P180</f>
        <v>0</v>
      </c>
      <c r="C480" s="16">
        <f t="shared" si="30"/>
        <v>0</v>
      </c>
      <c r="D480" s="16">
        <f t="shared" si="30"/>
        <v>53.194136265059505</v>
      </c>
      <c r="E480" s="16">
        <f t="shared" si="30"/>
        <v>37.235895385541653</v>
      </c>
      <c r="F480" s="16">
        <f t="shared" si="30"/>
        <v>95.749445277107114</v>
      </c>
      <c r="G480" s="16">
        <f t="shared" si="30"/>
        <v>0</v>
      </c>
      <c r="H480" s="16">
        <f t="shared" si="30"/>
        <v>0</v>
      </c>
      <c r="I480" s="16">
        <f t="shared" si="30"/>
        <v>0</v>
      </c>
      <c r="J480" s="16">
        <f t="shared" si="30"/>
        <v>0</v>
      </c>
      <c r="K480" s="16">
        <f t="shared" si="30"/>
        <v>0</v>
      </c>
      <c r="L480" s="16">
        <f t="shared" si="30"/>
        <v>0</v>
      </c>
      <c r="M480" s="17">
        <f t="shared" si="28"/>
        <v>186.17947692770827</v>
      </c>
    </row>
    <row r="481" spans="1:13">
      <c r="A481" t="str">
        <f t="shared" si="26"/>
        <v>207-208</v>
      </c>
      <c r="B481" s="16">
        <f t="shared" si="30"/>
        <v>0</v>
      </c>
      <c r="C481" s="16">
        <f t="shared" si="30"/>
        <v>0</v>
      </c>
      <c r="D481" s="16">
        <f t="shared" si="30"/>
        <v>110.96764049095368</v>
      </c>
      <c r="E481" s="16">
        <f t="shared" si="30"/>
        <v>38.838674171833787</v>
      </c>
      <c r="F481" s="16">
        <f t="shared" si="30"/>
        <v>0</v>
      </c>
      <c r="G481" s="16">
        <f t="shared" si="30"/>
        <v>0</v>
      </c>
      <c r="H481" s="16">
        <f t="shared" si="30"/>
        <v>0</v>
      </c>
      <c r="I481" s="16">
        <f t="shared" si="30"/>
        <v>0</v>
      </c>
      <c r="J481" s="16">
        <f t="shared" si="30"/>
        <v>0</v>
      </c>
      <c r="K481" s="16">
        <f t="shared" si="30"/>
        <v>0</v>
      </c>
      <c r="L481" s="16">
        <f t="shared" si="30"/>
        <v>0</v>
      </c>
      <c r="M481" s="17">
        <f t="shared" si="28"/>
        <v>149.80631466278749</v>
      </c>
    </row>
    <row r="482" spans="1:13">
      <c r="A482" t="str">
        <f t="shared" si="26"/>
        <v>208-209</v>
      </c>
      <c r="B482" s="16">
        <f t="shared" si="30"/>
        <v>0</v>
      </c>
      <c r="C482" s="16">
        <f t="shared" si="30"/>
        <v>0</v>
      </c>
      <c r="D482" s="16">
        <f t="shared" si="30"/>
        <v>144.39150829190908</v>
      </c>
      <c r="E482" s="16">
        <f t="shared" si="30"/>
        <v>0</v>
      </c>
      <c r="F482" s="16">
        <f t="shared" si="30"/>
        <v>0</v>
      </c>
      <c r="G482" s="16">
        <f t="shared" si="30"/>
        <v>0</v>
      </c>
      <c r="H482" s="16">
        <f t="shared" si="30"/>
        <v>0</v>
      </c>
      <c r="I482" s="16">
        <f t="shared" si="30"/>
        <v>0</v>
      </c>
      <c r="J482" s="16">
        <f t="shared" si="30"/>
        <v>0</v>
      </c>
      <c r="K482" s="16">
        <f t="shared" si="30"/>
        <v>0</v>
      </c>
      <c r="L482" s="16">
        <f t="shared" si="30"/>
        <v>0</v>
      </c>
      <c r="M482" s="17">
        <f t="shared" si="28"/>
        <v>144.39150829190908</v>
      </c>
    </row>
    <row r="483" spans="1:13">
      <c r="A483" t="str">
        <f t="shared" si="26"/>
        <v>209-210</v>
      </c>
      <c r="B483" s="16">
        <f t="shared" si="30"/>
        <v>0</v>
      </c>
      <c r="C483" s="16">
        <f t="shared" si="30"/>
        <v>0</v>
      </c>
      <c r="D483" s="16">
        <f t="shared" si="30"/>
        <v>90.017689750768952</v>
      </c>
      <c r="E483" s="16">
        <f t="shared" si="30"/>
        <v>0</v>
      </c>
      <c r="F483" s="16">
        <f t="shared" si="30"/>
        <v>0</v>
      </c>
      <c r="G483" s="16">
        <f t="shared" si="30"/>
        <v>0</v>
      </c>
      <c r="H483" s="16">
        <f t="shared" si="30"/>
        <v>0</v>
      </c>
      <c r="I483" s="16">
        <f t="shared" si="30"/>
        <v>0</v>
      </c>
      <c r="J483" s="16">
        <f t="shared" si="30"/>
        <v>0</v>
      </c>
      <c r="K483" s="16">
        <f t="shared" si="30"/>
        <v>0</v>
      </c>
      <c r="L483" s="16">
        <f t="shared" si="30"/>
        <v>0</v>
      </c>
      <c r="M483" s="17">
        <f t="shared" si="28"/>
        <v>90.017689750768952</v>
      </c>
    </row>
    <row r="484" spans="1:13">
      <c r="A484" t="str">
        <f t="shared" si="26"/>
        <v>210-211</v>
      </c>
      <c r="B484" s="16">
        <f t="shared" si="30"/>
        <v>0</v>
      </c>
      <c r="C484" s="16">
        <f t="shared" si="30"/>
        <v>0</v>
      </c>
      <c r="D484" s="16">
        <f t="shared" si="30"/>
        <v>0</v>
      </c>
      <c r="E484" s="16">
        <f t="shared" si="30"/>
        <v>0</v>
      </c>
      <c r="F484" s="16">
        <f t="shared" si="30"/>
        <v>0</v>
      </c>
      <c r="G484" s="16">
        <f t="shared" si="30"/>
        <v>0</v>
      </c>
      <c r="H484" s="16">
        <f t="shared" si="30"/>
        <v>0</v>
      </c>
      <c r="I484" s="16">
        <f t="shared" si="30"/>
        <v>0</v>
      </c>
      <c r="J484" s="16">
        <f t="shared" si="30"/>
        <v>0</v>
      </c>
      <c r="K484" s="16">
        <f t="shared" si="30"/>
        <v>0</v>
      </c>
      <c r="L484" s="16">
        <f t="shared" si="30"/>
        <v>0</v>
      </c>
      <c r="M484" s="17">
        <f t="shared" si="28"/>
        <v>0</v>
      </c>
    </row>
    <row r="485" spans="1:13">
      <c r="A485" t="str">
        <f t="shared" si="26"/>
        <v>211-212</v>
      </c>
      <c r="B485" s="16">
        <f t="shared" si="30"/>
        <v>0</v>
      </c>
      <c r="C485" s="16">
        <f t="shared" si="30"/>
        <v>0</v>
      </c>
      <c r="D485" s="16">
        <f t="shared" si="30"/>
        <v>0</v>
      </c>
      <c r="E485" s="16">
        <f t="shared" si="30"/>
        <v>90.253311348221871</v>
      </c>
      <c r="F485" s="16">
        <f t="shared" si="30"/>
        <v>0</v>
      </c>
      <c r="G485" s="16">
        <f t="shared" si="30"/>
        <v>0</v>
      </c>
      <c r="H485" s="16">
        <f t="shared" si="30"/>
        <v>0</v>
      </c>
      <c r="I485" s="16">
        <f t="shared" si="30"/>
        <v>0</v>
      </c>
      <c r="J485" s="16">
        <f t="shared" si="30"/>
        <v>0</v>
      </c>
      <c r="K485" s="16">
        <f t="shared" si="30"/>
        <v>0</v>
      </c>
      <c r="L485" s="16">
        <f t="shared" si="30"/>
        <v>0</v>
      </c>
      <c r="M485" s="17">
        <f t="shared" si="28"/>
        <v>90.253311348221871</v>
      </c>
    </row>
    <row r="486" spans="1:13">
      <c r="A486" t="str">
        <f t="shared" si="26"/>
        <v>212-213</v>
      </c>
      <c r="B486" s="16">
        <f t="shared" si="30"/>
        <v>0</v>
      </c>
      <c r="C486" s="16">
        <f t="shared" si="30"/>
        <v>0</v>
      </c>
      <c r="D486" s="16">
        <f t="shared" si="30"/>
        <v>66.664961915596507</v>
      </c>
      <c r="E486" s="16">
        <f t="shared" si="30"/>
        <v>46.665473340917551</v>
      </c>
      <c r="F486" s="16">
        <f t="shared" si="30"/>
        <v>0</v>
      </c>
      <c r="G486" s="16">
        <f t="shared" si="30"/>
        <v>0</v>
      </c>
      <c r="H486" s="16">
        <f t="shared" si="30"/>
        <v>0</v>
      </c>
      <c r="I486" s="16">
        <f t="shared" si="30"/>
        <v>0</v>
      </c>
      <c r="J486" s="16">
        <f t="shared" si="30"/>
        <v>0</v>
      </c>
      <c r="K486" s="16">
        <f t="shared" si="30"/>
        <v>0</v>
      </c>
      <c r="L486" s="16">
        <f t="shared" si="30"/>
        <v>0</v>
      </c>
      <c r="M486" s="17">
        <f t="shared" si="28"/>
        <v>113.33043525651405</v>
      </c>
    </row>
    <row r="487" spans="1:13">
      <c r="A487" t="str">
        <f t="shared" si="26"/>
        <v>213-214</v>
      </c>
      <c r="B487" s="16">
        <f t="shared" si="30"/>
        <v>0</v>
      </c>
      <c r="C487" s="16">
        <f t="shared" si="30"/>
        <v>0</v>
      </c>
      <c r="D487" s="16">
        <f t="shared" si="30"/>
        <v>34.421483037489921</v>
      </c>
      <c r="E487" s="16">
        <f t="shared" si="30"/>
        <v>0</v>
      </c>
      <c r="F487" s="16">
        <f t="shared" si="30"/>
        <v>0</v>
      </c>
      <c r="G487" s="16">
        <f t="shared" si="30"/>
        <v>0</v>
      </c>
      <c r="H487" s="16">
        <f t="shared" si="30"/>
        <v>0</v>
      </c>
      <c r="I487" s="16">
        <f t="shared" si="30"/>
        <v>0</v>
      </c>
      <c r="J487" s="16">
        <f t="shared" si="30"/>
        <v>0</v>
      </c>
      <c r="K487" s="16">
        <f t="shared" si="30"/>
        <v>0</v>
      </c>
      <c r="L487" s="16">
        <f t="shared" si="30"/>
        <v>0</v>
      </c>
      <c r="M487" s="17">
        <f t="shared" si="28"/>
        <v>34.421483037489921</v>
      </c>
    </row>
    <row r="488" spans="1:13">
      <c r="A488" t="str">
        <f t="shared" si="26"/>
        <v>214-215</v>
      </c>
      <c r="B488" s="16">
        <f t="shared" si="30"/>
        <v>0</v>
      </c>
      <c r="C488" s="16">
        <f t="shared" si="30"/>
        <v>0</v>
      </c>
      <c r="D488" s="16">
        <f t="shared" si="30"/>
        <v>71.000000000000014</v>
      </c>
      <c r="E488" s="16">
        <f t="shared" si="30"/>
        <v>49.70000000000001</v>
      </c>
      <c r="F488" s="16">
        <f t="shared" si="30"/>
        <v>0</v>
      </c>
      <c r="G488" s="16">
        <f t="shared" si="30"/>
        <v>0</v>
      </c>
      <c r="H488" s="16">
        <f t="shared" si="30"/>
        <v>0</v>
      </c>
      <c r="I488" s="16">
        <f t="shared" si="30"/>
        <v>0</v>
      </c>
      <c r="J488" s="16">
        <f t="shared" si="30"/>
        <v>0</v>
      </c>
      <c r="K488" s="16">
        <f t="shared" si="30"/>
        <v>0</v>
      </c>
      <c r="L488" s="16">
        <f t="shared" si="30"/>
        <v>0</v>
      </c>
      <c r="M488" s="17">
        <f t="shared" si="28"/>
        <v>120.70000000000002</v>
      </c>
    </row>
    <row r="489" spans="1:13">
      <c r="A489" t="str">
        <f t="shared" si="26"/>
        <v>215-216</v>
      </c>
      <c r="B489" s="16">
        <f t="shared" si="30"/>
        <v>0</v>
      </c>
      <c r="C489" s="16">
        <f t="shared" si="30"/>
        <v>0</v>
      </c>
      <c r="D489" s="16">
        <f t="shared" si="30"/>
        <v>36.567703318613844</v>
      </c>
      <c r="E489" s="16">
        <f t="shared" si="30"/>
        <v>51.194784646059382</v>
      </c>
      <c r="F489" s="16">
        <f t="shared" si="30"/>
        <v>0</v>
      </c>
      <c r="G489" s="16">
        <f t="shared" si="30"/>
        <v>0</v>
      </c>
      <c r="H489" s="16">
        <f t="shared" si="30"/>
        <v>0</v>
      </c>
      <c r="I489" s="16">
        <f t="shared" si="30"/>
        <v>0</v>
      </c>
      <c r="J489" s="16">
        <f t="shared" si="30"/>
        <v>0</v>
      </c>
      <c r="K489" s="16">
        <f t="shared" si="30"/>
        <v>0</v>
      </c>
      <c r="L489" s="16">
        <f t="shared" si="30"/>
        <v>0</v>
      </c>
      <c r="M489" s="17">
        <f t="shared" si="28"/>
        <v>87.762487964673227</v>
      </c>
    </row>
    <row r="490" spans="1:13">
      <c r="A490" t="str">
        <f t="shared" si="26"/>
        <v>216-217</v>
      </c>
      <c r="B490" s="16">
        <f t="shared" si="30"/>
        <v>0</v>
      </c>
      <c r="C490" s="16">
        <f t="shared" si="30"/>
        <v>0</v>
      </c>
      <c r="D490" s="16">
        <f t="shared" si="30"/>
        <v>75.248535521115073</v>
      </c>
      <c r="E490" s="16">
        <f t="shared" si="30"/>
        <v>158.02192459434164</v>
      </c>
      <c r="F490" s="16">
        <f t="shared" si="30"/>
        <v>0</v>
      </c>
      <c r="G490" s="16">
        <f t="shared" si="30"/>
        <v>0</v>
      </c>
      <c r="H490" s="16">
        <f t="shared" si="30"/>
        <v>0</v>
      </c>
      <c r="I490" s="16">
        <f t="shared" si="30"/>
        <v>0</v>
      </c>
      <c r="J490" s="16">
        <f t="shared" si="30"/>
        <v>0</v>
      </c>
      <c r="K490" s="16">
        <f t="shared" si="30"/>
        <v>0</v>
      </c>
      <c r="L490" s="16">
        <f t="shared" si="30"/>
        <v>0</v>
      </c>
      <c r="M490" s="17">
        <f t="shared" si="28"/>
        <v>233.27046011545673</v>
      </c>
    </row>
    <row r="491" spans="1:13">
      <c r="A491" t="str">
        <f t="shared" si="26"/>
        <v>217-218</v>
      </c>
      <c r="B491" s="16">
        <f t="shared" si="30"/>
        <v>0</v>
      </c>
      <c r="C491" s="16">
        <f t="shared" si="30"/>
        <v>0</v>
      </c>
      <c r="D491" s="16">
        <f t="shared" si="30"/>
        <v>0</v>
      </c>
      <c r="E491" s="16">
        <f t="shared" si="30"/>
        <v>0</v>
      </c>
      <c r="F491" s="16">
        <f t="shared" si="30"/>
        <v>0</v>
      </c>
      <c r="G491" s="16">
        <f t="shared" si="30"/>
        <v>0</v>
      </c>
      <c r="H491" s="16">
        <f t="shared" si="30"/>
        <v>0</v>
      </c>
      <c r="I491" s="16">
        <f t="shared" si="30"/>
        <v>0</v>
      </c>
      <c r="J491" s="16">
        <f t="shared" si="30"/>
        <v>0</v>
      </c>
      <c r="K491" s="16">
        <f t="shared" si="30"/>
        <v>0</v>
      </c>
      <c r="L491" s="16">
        <f t="shared" si="30"/>
        <v>0</v>
      </c>
      <c r="M491" s="17">
        <f t="shared" si="28"/>
        <v>0</v>
      </c>
    </row>
    <row r="492" spans="1:13">
      <c r="A492" t="str">
        <f t="shared" si="26"/>
        <v>218-219</v>
      </c>
      <c r="B492" s="16">
        <f t="shared" si="30"/>
        <v>0</v>
      </c>
      <c r="C492" s="16">
        <f t="shared" si="30"/>
        <v>0</v>
      </c>
      <c r="D492" s="16">
        <f t="shared" si="30"/>
        <v>0</v>
      </c>
      <c r="E492" s="16">
        <f t="shared" si="30"/>
        <v>0</v>
      </c>
      <c r="F492" s="16">
        <f t="shared" si="30"/>
        <v>0</v>
      </c>
      <c r="G492" s="16">
        <f t="shared" si="30"/>
        <v>0</v>
      </c>
      <c r="H492" s="16">
        <f t="shared" si="30"/>
        <v>0</v>
      </c>
      <c r="I492" s="16">
        <f t="shared" si="30"/>
        <v>0</v>
      </c>
      <c r="J492" s="16">
        <f t="shared" si="30"/>
        <v>0</v>
      </c>
      <c r="K492" s="16">
        <f t="shared" si="30"/>
        <v>0</v>
      </c>
      <c r="L492" s="16">
        <f t="shared" si="30"/>
        <v>0</v>
      </c>
      <c r="M492" s="17">
        <f t="shared" si="28"/>
        <v>0</v>
      </c>
    </row>
    <row r="493" spans="1:13">
      <c r="A493" t="str">
        <f t="shared" si="26"/>
        <v>219-220</v>
      </c>
      <c r="B493" s="16">
        <f t="shared" si="30"/>
        <v>0</v>
      </c>
      <c r="C493" s="16">
        <f t="shared" si="30"/>
        <v>0</v>
      </c>
      <c r="D493" s="16">
        <f t="shared" si="30"/>
        <v>0</v>
      </c>
      <c r="E493" s="16">
        <f t="shared" si="30"/>
        <v>0</v>
      </c>
      <c r="F493" s="16">
        <f t="shared" si="30"/>
        <v>0</v>
      </c>
      <c r="G493" s="16">
        <f t="shared" si="30"/>
        <v>0</v>
      </c>
      <c r="H493" s="16">
        <f t="shared" si="30"/>
        <v>0</v>
      </c>
      <c r="I493" s="16">
        <f t="shared" si="30"/>
        <v>0</v>
      </c>
      <c r="J493" s="16">
        <f t="shared" si="30"/>
        <v>0</v>
      </c>
      <c r="K493" s="16">
        <f t="shared" si="30"/>
        <v>0</v>
      </c>
      <c r="L493" s="16">
        <f t="shared" si="30"/>
        <v>0</v>
      </c>
      <c r="M493" s="17">
        <f t="shared" si="28"/>
        <v>0</v>
      </c>
    </row>
    <row r="494" spans="1:13">
      <c r="A494" t="str">
        <f t="shared" si="26"/>
        <v>220-221</v>
      </c>
      <c r="B494" s="16">
        <f t="shared" si="30"/>
        <v>0</v>
      </c>
      <c r="C494" s="16">
        <f t="shared" si="30"/>
        <v>0</v>
      </c>
      <c r="D494" s="16">
        <f t="shared" si="30"/>
        <v>0</v>
      </c>
      <c r="E494" s="16">
        <f t="shared" si="30"/>
        <v>0</v>
      </c>
      <c r="F494" s="16">
        <f t="shared" si="30"/>
        <v>0</v>
      </c>
      <c r="G494" s="16">
        <f t="shared" si="30"/>
        <v>0</v>
      </c>
      <c r="H494" s="16">
        <f t="shared" si="30"/>
        <v>0</v>
      </c>
      <c r="I494" s="16">
        <f t="shared" si="30"/>
        <v>0</v>
      </c>
      <c r="J494" s="16">
        <f t="shared" si="30"/>
        <v>0</v>
      </c>
      <c r="K494" s="16">
        <f t="shared" si="30"/>
        <v>0</v>
      </c>
      <c r="L494" s="16">
        <f t="shared" si="30"/>
        <v>0</v>
      </c>
      <c r="M494" s="17">
        <f t="shared" si="28"/>
        <v>0</v>
      </c>
    </row>
    <row r="495" spans="1:13">
      <c r="A495" t="str">
        <f t="shared" si="26"/>
        <v>221-222</v>
      </c>
      <c r="B495" s="16">
        <f t="shared" si="30"/>
        <v>0</v>
      </c>
      <c r="C495" s="16">
        <f t="shared" si="30"/>
        <v>0</v>
      </c>
      <c r="D495" s="16">
        <f t="shared" si="30"/>
        <v>85.45773328759087</v>
      </c>
      <c r="E495" s="16">
        <f t="shared" si="30"/>
        <v>0</v>
      </c>
      <c r="F495" s="16">
        <f t="shared" si="30"/>
        <v>0</v>
      </c>
      <c r="G495" s="16">
        <f t="shared" si="30"/>
        <v>0</v>
      </c>
      <c r="H495" s="16">
        <f t="shared" si="30"/>
        <v>0</v>
      </c>
      <c r="I495" s="16">
        <f t="shared" si="30"/>
        <v>0</v>
      </c>
      <c r="J495" s="16">
        <f t="shared" si="30"/>
        <v>0</v>
      </c>
      <c r="K495" s="16">
        <f t="shared" si="30"/>
        <v>0</v>
      </c>
      <c r="L495" s="16">
        <f t="shared" si="30"/>
        <v>0</v>
      </c>
      <c r="M495" s="17">
        <f t="shared" si="28"/>
        <v>85.45773328759087</v>
      </c>
    </row>
    <row r="496" spans="1:13">
      <c r="A496" t="str">
        <f t="shared" si="26"/>
        <v>222-223</v>
      </c>
      <c r="B496" s="16">
        <f t="shared" ref="B496:L511" si="31">B196*B$299*$P196</f>
        <v>0</v>
      </c>
      <c r="C496" s="16">
        <f t="shared" si="31"/>
        <v>0</v>
      </c>
      <c r="D496" s="16">
        <f t="shared" si="31"/>
        <v>0</v>
      </c>
      <c r="E496" s="16">
        <f t="shared" si="31"/>
        <v>0</v>
      </c>
      <c r="F496" s="16">
        <f t="shared" si="31"/>
        <v>0</v>
      </c>
      <c r="G496" s="16">
        <f t="shared" si="31"/>
        <v>0</v>
      </c>
      <c r="H496" s="16">
        <f t="shared" si="31"/>
        <v>0</v>
      </c>
      <c r="I496" s="16">
        <f t="shared" si="31"/>
        <v>0</v>
      </c>
      <c r="J496" s="16">
        <f t="shared" si="31"/>
        <v>0</v>
      </c>
      <c r="K496" s="16">
        <f t="shared" si="31"/>
        <v>0</v>
      </c>
      <c r="L496" s="16">
        <f t="shared" si="31"/>
        <v>0</v>
      </c>
      <c r="M496" s="17">
        <f t="shared" si="28"/>
        <v>0</v>
      </c>
    </row>
    <row r="497" spans="1:13">
      <c r="A497" t="str">
        <f t="shared" si="26"/>
        <v>223-224</v>
      </c>
      <c r="B497" s="16">
        <f t="shared" si="31"/>
        <v>0</v>
      </c>
      <c r="C497" s="16">
        <f t="shared" si="31"/>
        <v>0</v>
      </c>
      <c r="D497" s="16">
        <f t="shared" si="31"/>
        <v>0</v>
      </c>
      <c r="E497" s="16">
        <f t="shared" si="31"/>
        <v>0</v>
      </c>
      <c r="F497" s="16">
        <f t="shared" si="31"/>
        <v>0</v>
      </c>
      <c r="G497" s="16">
        <f t="shared" si="31"/>
        <v>0</v>
      </c>
      <c r="H497" s="16">
        <f t="shared" si="31"/>
        <v>0</v>
      </c>
      <c r="I497" s="16">
        <f t="shared" si="31"/>
        <v>0</v>
      </c>
      <c r="J497" s="16">
        <f t="shared" si="31"/>
        <v>0</v>
      </c>
      <c r="K497" s="16">
        <f t="shared" si="31"/>
        <v>0</v>
      </c>
      <c r="L497" s="16">
        <f t="shared" si="31"/>
        <v>0</v>
      </c>
      <c r="M497" s="17">
        <f t="shared" si="28"/>
        <v>0</v>
      </c>
    </row>
    <row r="498" spans="1:13">
      <c r="A498" t="str">
        <f t="shared" ref="A498:A561" si="32">A198</f>
        <v>224-225</v>
      </c>
      <c r="B498" s="16">
        <f t="shared" si="31"/>
        <v>0</v>
      </c>
      <c r="C498" s="16">
        <f t="shared" si="31"/>
        <v>0</v>
      </c>
      <c r="D498" s="16">
        <f t="shared" si="31"/>
        <v>0</v>
      </c>
      <c r="E498" s="16">
        <f t="shared" si="31"/>
        <v>0</v>
      </c>
      <c r="F498" s="16">
        <f t="shared" si="31"/>
        <v>0</v>
      </c>
      <c r="G498" s="16">
        <f t="shared" si="31"/>
        <v>0</v>
      </c>
      <c r="H498" s="16">
        <f t="shared" si="31"/>
        <v>0</v>
      </c>
      <c r="I498" s="16">
        <f t="shared" si="31"/>
        <v>0</v>
      </c>
      <c r="J498" s="16">
        <f t="shared" si="31"/>
        <v>0</v>
      </c>
      <c r="K498" s="16">
        <f t="shared" si="31"/>
        <v>0</v>
      </c>
      <c r="L498" s="16">
        <f t="shared" si="31"/>
        <v>0</v>
      </c>
      <c r="M498" s="17">
        <f t="shared" si="28"/>
        <v>0</v>
      </c>
    </row>
    <row r="499" spans="1:13">
      <c r="A499" t="str">
        <f t="shared" si="32"/>
        <v>225-226</v>
      </c>
      <c r="B499" s="16">
        <f t="shared" si="31"/>
        <v>0</v>
      </c>
      <c r="C499" s="16">
        <f t="shared" si="31"/>
        <v>0</v>
      </c>
      <c r="D499" s="16">
        <f t="shared" si="31"/>
        <v>0</v>
      </c>
      <c r="E499" s="16">
        <f t="shared" si="31"/>
        <v>0</v>
      </c>
      <c r="F499" s="16">
        <f t="shared" si="31"/>
        <v>0</v>
      </c>
      <c r="G499" s="16">
        <f t="shared" si="31"/>
        <v>0</v>
      </c>
      <c r="H499" s="16">
        <f t="shared" si="31"/>
        <v>0</v>
      </c>
      <c r="I499" s="16">
        <f t="shared" si="31"/>
        <v>0</v>
      </c>
      <c r="J499" s="16">
        <f t="shared" si="31"/>
        <v>0</v>
      </c>
      <c r="K499" s="16">
        <f t="shared" si="31"/>
        <v>0</v>
      </c>
      <c r="L499" s="16">
        <f t="shared" si="31"/>
        <v>0</v>
      </c>
      <c r="M499" s="17">
        <f t="shared" si="28"/>
        <v>0</v>
      </c>
    </row>
    <row r="500" spans="1:13">
      <c r="A500" t="str">
        <f t="shared" si="32"/>
        <v>226-227</v>
      </c>
      <c r="B500" s="16">
        <f t="shared" si="31"/>
        <v>0</v>
      </c>
      <c r="C500" s="16">
        <f t="shared" si="31"/>
        <v>0</v>
      </c>
      <c r="D500" s="16">
        <f t="shared" si="31"/>
        <v>0</v>
      </c>
      <c r="E500" s="16">
        <f t="shared" si="31"/>
        <v>0</v>
      </c>
      <c r="F500" s="16">
        <f t="shared" si="31"/>
        <v>0</v>
      </c>
      <c r="G500" s="16">
        <f t="shared" si="31"/>
        <v>0</v>
      </c>
      <c r="H500" s="16">
        <f t="shared" si="31"/>
        <v>0</v>
      </c>
      <c r="I500" s="16">
        <f t="shared" si="31"/>
        <v>0</v>
      </c>
      <c r="J500" s="16">
        <f t="shared" si="31"/>
        <v>0</v>
      </c>
      <c r="K500" s="16">
        <f t="shared" si="31"/>
        <v>0</v>
      </c>
      <c r="L500" s="16">
        <f t="shared" si="31"/>
        <v>0</v>
      </c>
      <c r="M500" s="17">
        <f t="shared" si="28"/>
        <v>0</v>
      </c>
    </row>
    <row r="501" spans="1:13">
      <c r="A501" t="str">
        <f t="shared" si="32"/>
        <v>227-228</v>
      </c>
      <c r="B501" s="16">
        <f t="shared" si="31"/>
        <v>0</v>
      </c>
      <c r="C501" s="16">
        <f t="shared" si="31"/>
        <v>0</v>
      </c>
      <c r="D501" s="16">
        <f t="shared" si="31"/>
        <v>48.421883564437387</v>
      </c>
      <c r="E501" s="16">
        <f t="shared" si="31"/>
        <v>0</v>
      </c>
      <c r="F501" s="16">
        <f t="shared" si="31"/>
        <v>0</v>
      </c>
      <c r="G501" s="16">
        <f t="shared" si="31"/>
        <v>0</v>
      </c>
      <c r="H501" s="16">
        <f t="shared" si="31"/>
        <v>0</v>
      </c>
      <c r="I501" s="16">
        <f t="shared" si="31"/>
        <v>0</v>
      </c>
      <c r="J501" s="16">
        <f t="shared" si="31"/>
        <v>0</v>
      </c>
      <c r="K501" s="16">
        <f t="shared" si="31"/>
        <v>0</v>
      </c>
      <c r="L501" s="16">
        <f t="shared" si="31"/>
        <v>0</v>
      </c>
      <c r="M501" s="17">
        <f t="shared" si="28"/>
        <v>48.421883564437387</v>
      </c>
    </row>
    <row r="502" spans="1:13">
      <c r="A502" t="str">
        <f t="shared" si="32"/>
        <v>228-229</v>
      </c>
      <c r="B502" s="16">
        <f t="shared" si="31"/>
        <v>0</v>
      </c>
      <c r="C502" s="16">
        <f t="shared" si="31"/>
        <v>0</v>
      </c>
      <c r="D502" s="16">
        <f t="shared" si="31"/>
        <v>49.320744302588814</v>
      </c>
      <c r="E502" s="16">
        <f t="shared" si="31"/>
        <v>0</v>
      </c>
      <c r="F502" s="16">
        <f t="shared" si="31"/>
        <v>0</v>
      </c>
      <c r="G502" s="16">
        <f t="shared" si="31"/>
        <v>0</v>
      </c>
      <c r="H502" s="16">
        <f t="shared" si="31"/>
        <v>0</v>
      </c>
      <c r="I502" s="16">
        <f t="shared" si="31"/>
        <v>0</v>
      </c>
      <c r="J502" s="16">
        <f t="shared" si="31"/>
        <v>0</v>
      </c>
      <c r="K502" s="16">
        <f t="shared" si="31"/>
        <v>0</v>
      </c>
      <c r="L502" s="16">
        <f t="shared" si="31"/>
        <v>0</v>
      </c>
      <c r="M502" s="17">
        <f t="shared" si="28"/>
        <v>49.320744302588814</v>
      </c>
    </row>
    <row r="503" spans="1:13">
      <c r="A503" t="str">
        <f t="shared" si="32"/>
        <v>229-230</v>
      </c>
      <c r="B503" s="16">
        <f t="shared" si="31"/>
        <v>0</v>
      </c>
      <c r="C503" s="16">
        <f t="shared" si="31"/>
        <v>0</v>
      </c>
      <c r="D503" s="16">
        <f t="shared" si="31"/>
        <v>0</v>
      </c>
      <c r="E503" s="16">
        <f t="shared" si="31"/>
        <v>0</v>
      </c>
      <c r="F503" s="16">
        <f t="shared" si="31"/>
        <v>0</v>
      </c>
      <c r="G503" s="16">
        <f t="shared" si="31"/>
        <v>0</v>
      </c>
      <c r="H503" s="16">
        <f t="shared" si="31"/>
        <v>0</v>
      </c>
      <c r="I503" s="16">
        <f t="shared" si="31"/>
        <v>0</v>
      </c>
      <c r="J503" s="16">
        <f t="shared" si="31"/>
        <v>0</v>
      </c>
      <c r="K503" s="16">
        <f t="shared" si="31"/>
        <v>0</v>
      </c>
      <c r="L503" s="16">
        <f t="shared" si="31"/>
        <v>0</v>
      </c>
      <c r="M503" s="17">
        <f t="shared" si="28"/>
        <v>0</v>
      </c>
    </row>
    <row r="504" spans="1:13">
      <c r="A504" t="str">
        <f t="shared" si="32"/>
        <v>230-231</v>
      </c>
      <c r="B504" s="16">
        <f t="shared" si="31"/>
        <v>0</v>
      </c>
      <c r="C504" s="16">
        <f t="shared" si="31"/>
        <v>0</v>
      </c>
      <c r="D504" s="16">
        <f t="shared" si="31"/>
        <v>0</v>
      </c>
      <c r="E504" s="16">
        <f t="shared" si="31"/>
        <v>0</v>
      </c>
      <c r="F504" s="16">
        <f t="shared" si="31"/>
        <v>0</v>
      </c>
      <c r="G504" s="16">
        <f t="shared" si="31"/>
        <v>0</v>
      </c>
      <c r="H504" s="16">
        <f t="shared" si="31"/>
        <v>0</v>
      </c>
      <c r="I504" s="16">
        <f t="shared" si="31"/>
        <v>0</v>
      </c>
      <c r="J504" s="16">
        <f t="shared" si="31"/>
        <v>0</v>
      </c>
      <c r="K504" s="16">
        <f t="shared" si="31"/>
        <v>0</v>
      </c>
      <c r="L504" s="16">
        <f t="shared" si="31"/>
        <v>0</v>
      </c>
      <c r="M504" s="17">
        <f t="shared" si="28"/>
        <v>0</v>
      </c>
    </row>
    <row r="505" spans="1:13">
      <c r="A505" t="str">
        <f t="shared" si="32"/>
        <v>231-232</v>
      </c>
      <c r="B505" s="16">
        <f t="shared" si="31"/>
        <v>0</v>
      </c>
      <c r="C505" s="16">
        <f t="shared" si="31"/>
        <v>0</v>
      </c>
      <c r="D505" s="16">
        <f t="shared" si="31"/>
        <v>103.8522256299222</v>
      </c>
      <c r="E505" s="16">
        <f t="shared" si="31"/>
        <v>0</v>
      </c>
      <c r="F505" s="16">
        <f t="shared" si="31"/>
        <v>0</v>
      </c>
      <c r="G505" s="16">
        <f t="shared" si="31"/>
        <v>0</v>
      </c>
      <c r="H505" s="16">
        <f t="shared" si="31"/>
        <v>0</v>
      </c>
      <c r="I505" s="16">
        <f t="shared" si="31"/>
        <v>0</v>
      </c>
      <c r="J505" s="16">
        <f t="shared" si="31"/>
        <v>0</v>
      </c>
      <c r="K505" s="16">
        <f t="shared" si="31"/>
        <v>0</v>
      </c>
      <c r="L505" s="16">
        <f t="shared" si="31"/>
        <v>0</v>
      </c>
      <c r="M505" s="17">
        <f t="shared" si="28"/>
        <v>103.8522256299222</v>
      </c>
    </row>
    <row r="506" spans="1:13">
      <c r="A506" t="str">
        <f t="shared" si="32"/>
        <v>232-233</v>
      </c>
      <c r="B506" s="16">
        <f t="shared" si="31"/>
        <v>0</v>
      </c>
      <c r="C506" s="16">
        <f t="shared" si="31"/>
        <v>0</v>
      </c>
      <c r="D506" s="16">
        <f t="shared" si="31"/>
        <v>0</v>
      </c>
      <c r="E506" s="16">
        <f t="shared" si="31"/>
        <v>0</v>
      </c>
      <c r="F506" s="16">
        <f t="shared" si="31"/>
        <v>0</v>
      </c>
      <c r="G506" s="16">
        <f t="shared" si="31"/>
        <v>0</v>
      </c>
      <c r="H506" s="16">
        <f t="shared" si="31"/>
        <v>0</v>
      </c>
      <c r="I506" s="16">
        <f t="shared" si="31"/>
        <v>0</v>
      </c>
      <c r="J506" s="16">
        <f t="shared" si="31"/>
        <v>0</v>
      </c>
      <c r="K506" s="16">
        <f t="shared" si="31"/>
        <v>0</v>
      </c>
      <c r="L506" s="16">
        <f t="shared" si="31"/>
        <v>0</v>
      </c>
      <c r="M506" s="17">
        <f t="shared" si="28"/>
        <v>0</v>
      </c>
    </row>
    <row r="507" spans="1:13">
      <c r="A507" t="str">
        <f t="shared" si="32"/>
        <v>234-235</v>
      </c>
      <c r="B507" s="16">
        <f t="shared" si="31"/>
        <v>0</v>
      </c>
      <c r="C507" s="16">
        <f t="shared" si="31"/>
        <v>0</v>
      </c>
      <c r="D507" s="16">
        <f t="shared" si="31"/>
        <v>0</v>
      </c>
      <c r="E507" s="16">
        <f t="shared" si="31"/>
        <v>0</v>
      </c>
      <c r="F507" s="16">
        <f t="shared" si="31"/>
        <v>0</v>
      </c>
      <c r="G507" s="16">
        <f t="shared" si="31"/>
        <v>0</v>
      </c>
      <c r="H507" s="16">
        <f t="shared" si="31"/>
        <v>0</v>
      </c>
      <c r="I507" s="16">
        <f t="shared" si="31"/>
        <v>0</v>
      </c>
      <c r="J507" s="16">
        <f t="shared" si="31"/>
        <v>0</v>
      </c>
      <c r="K507" s="16">
        <f t="shared" si="31"/>
        <v>0</v>
      </c>
      <c r="L507" s="16">
        <f t="shared" si="31"/>
        <v>0</v>
      </c>
      <c r="M507" s="17">
        <f t="shared" si="28"/>
        <v>0</v>
      </c>
    </row>
    <row r="508" spans="1:13">
      <c r="A508" t="str">
        <f t="shared" si="32"/>
        <v>235-236</v>
      </c>
      <c r="B508" s="16">
        <f t="shared" si="31"/>
        <v>0</v>
      </c>
      <c r="C508" s="16">
        <f t="shared" si="31"/>
        <v>0</v>
      </c>
      <c r="D508" s="16">
        <f t="shared" si="31"/>
        <v>0</v>
      </c>
      <c r="E508" s="16">
        <f t="shared" si="31"/>
        <v>0</v>
      </c>
      <c r="F508" s="16">
        <f t="shared" si="31"/>
        <v>0</v>
      </c>
      <c r="G508" s="16">
        <f t="shared" si="31"/>
        <v>0</v>
      </c>
      <c r="H508" s="16">
        <f t="shared" si="31"/>
        <v>0</v>
      </c>
      <c r="I508" s="16">
        <f t="shared" si="31"/>
        <v>0</v>
      </c>
      <c r="J508" s="16">
        <f t="shared" si="31"/>
        <v>0</v>
      </c>
      <c r="K508" s="16">
        <f t="shared" si="31"/>
        <v>0</v>
      </c>
      <c r="L508" s="16">
        <f t="shared" si="31"/>
        <v>0</v>
      </c>
      <c r="M508" s="17">
        <f t="shared" si="28"/>
        <v>0</v>
      </c>
    </row>
    <row r="509" spans="1:13">
      <c r="A509" t="str">
        <f t="shared" si="32"/>
        <v>236-237</v>
      </c>
      <c r="B509" s="16">
        <f t="shared" si="31"/>
        <v>0</v>
      </c>
      <c r="C509" s="16">
        <f t="shared" si="31"/>
        <v>0</v>
      </c>
      <c r="D509" s="16">
        <f t="shared" si="31"/>
        <v>0</v>
      </c>
      <c r="E509" s="16">
        <f t="shared" si="31"/>
        <v>0</v>
      </c>
      <c r="F509" s="16">
        <f t="shared" si="31"/>
        <v>0</v>
      </c>
      <c r="G509" s="16">
        <f t="shared" si="31"/>
        <v>0</v>
      </c>
      <c r="H509" s="16">
        <f t="shared" si="31"/>
        <v>0</v>
      </c>
      <c r="I509" s="16">
        <f t="shared" si="31"/>
        <v>0</v>
      </c>
      <c r="J509" s="16">
        <f t="shared" si="31"/>
        <v>0</v>
      </c>
      <c r="K509" s="16">
        <f t="shared" si="31"/>
        <v>0</v>
      </c>
      <c r="L509" s="16">
        <f t="shared" si="31"/>
        <v>0</v>
      </c>
      <c r="M509" s="17">
        <f t="shared" si="28"/>
        <v>0</v>
      </c>
    </row>
    <row r="510" spans="1:13">
      <c r="A510" t="str">
        <f t="shared" si="32"/>
        <v>237-238</v>
      </c>
      <c r="B510" s="16">
        <f t="shared" si="31"/>
        <v>0</v>
      </c>
      <c r="C510" s="16">
        <f t="shared" si="31"/>
        <v>0</v>
      </c>
      <c r="D510" s="16">
        <f t="shared" si="31"/>
        <v>0</v>
      </c>
      <c r="E510" s="16">
        <f t="shared" si="31"/>
        <v>0</v>
      </c>
      <c r="F510" s="16">
        <f t="shared" si="31"/>
        <v>0</v>
      </c>
      <c r="G510" s="16">
        <f t="shared" si="31"/>
        <v>0</v>
      </c>
      <c r="H510" s="16">
        <f t="shared" si="31"/>
        <v>0</v>
      </c>
      <c r="I510" s="16">
        <f t="shared" si="31"/>
        <v>0</v>
      </c>
      <c r="J510" s="16">
        <f t="shared" si="31"/>
        <v>0</v>
      </c>
      <c r="K510" s="16">
        <f t="shared" si="31"/>
        <v>0</v>
      </c>
      <c r="L510" s="16">
        <f t="shared" si="31"/>
        <v>0</v>
      </c>
      <c r="M510" s="17">
        <f t="shared" si="28"/>
        <v>0</v>
      </c>
    </row>
    <row r="511" spans="1:13">
      <c r="A511" t="str">
        <f t="shared" si="32"/>
        <v>240-241</v>
      </c>
      <c r="B511" s="16">
        <f t="shared" si="31"/>
        <v>0</v>
      </c>
      <c r="C511" s="16">
        <f t="shared" si="31"/>
        <v>0</v>
      </c>
      <c r="D511" s="16">
        <f t="shared" si="31"/>
        <v>0</v>
      </c>
      <c r="E511" s="16">
        <f t="shared" si="31"/>
        <v>0</v>
      </c>
      <c r="F511" s="16">
        <f t="shared" si="31"/>
        <v>0</v>
      </c>
      <c r="G511" s="16">
        <f t="shared" si="31"/>
        <v>0</v>
      </c>
      <c r="H511" s="16">
        <f t="shared" si="31"/>
        <v>0</v>
      </c>
      <c r="I511" s="16">
        <f t="shared" si="31"/>
        <v>0</v>
      </c>
      <c r="J511" s="16">
        <f t="shared" si="31"/>
        <v>0</v>
      </c>
      <c r="K511" s="16">
        <f t="shared" si="31"/>
        <v>0</v>
      </c>
      <c r="L511" s="16">
        <f t="shared" si="31"/>
        <v>0</v>
      </c>
      <c r="M511" s="17">
        <f t="shared" si="28"/>
        <v>0</v>
      </c>
    </row>
    <row r="512" spans="1:13">
      <c r="A512" t="str">
        <f t="shared" si="32"/>
        <v>242-243</v>
      </c>
      <c r="B512" s="16">
        <f t="shared" ref="B512:L527" si="33">B212*B$299*$P212</f>
        <v>0</v>
      </c>
      <c r="C512" s="16">
        <f t="shared" si="33"/>
        <v>0</v>
      </c>
      <c r="D512" s="16">
        <f t="shared" si="33"/>
        <v>0</v>
      </c>
      <c r="E512" s="16">
        <f t="shared" si="33"/>
        <v>0</v>
      </c>
      <c r="F512" s="16">
        <f t="shared" si="33"/>
        <v>0</v>
      </c>
      <c r="G512" s="16">
        <f t="shared" si="33"/>
        <v>0</v>
      </c>
      <c r="H512" s="16">
        <f t="shared" si="33"/>
        <v>0</v>
      </c>
      <c r="I512" s="16">
        <f t="shared" si="33"/>
        <v>0</v>
      </c>
      <c r="J512" s="16">
        <f t="shared" si="33"/>
        <v>0</v>
      </c>
      <c r="K512" s="16">
        <f t="shared" si="33"/>
        <v>0</v>
      </c>
      <c r="L512" s="16">
        <f t="shared" si="33"/>
        <v>0</v>
      </c>
      <c r="M512" s="17">
        <f t="shared" ref="M512:M575" si="34">SUM(B512:L512)</f>
        <v>0</v>
      </c>
    </row>
    <row r="513" spans="1:13">
      <c r="A513" t="str">
        <f t="shared" si="32"/>
        <v>243-244</v>
      </c>
      <c r="B513" s="16">
        <f t="shared" si="33"/>
        <v>0</v>
      </c>
      <c r="C513" s="16">
        <f t="shared" si="33"/>
        <v>0</v>
      </c>
      <c r="D513" s="16">
        <f t="shared" si="33"/>
        <v>0</v>
      </c>
      <c r="E513" s="16">
        <f t="shared" si="33"/>
        <v>0</v>
      </c>
      <c r="F513" s="16">
        <f t="shared" si="33"/>
        <v>0</v>
      </c>
      <c r="G513" s="16">
        <f t="shared" si="33"/>
        <v>0</v>
      </c>
      <c r="H513" s="16">
        <f t="shared" si="33"/>
        <v>0</v>
      </c>
      <c r="I513" s="16">
        <f t="shared" si="33"/>
        <v>0</v>
      </c>
      <c r="J513" s="16">
        <f t="shared" si="33"/>
        <v>0</v>
      </c>
      <c r="K513" s="16">
        <f t="shared" si="33"/>
        <v>0</v>
      </c>
      <c r="L513" s="16">
        <f t="shared" si="33"/>
        <v>0</v>
      </c>
      <c r="M513" s="17">
        <f t="shared" si="34"/>
        <v>0</v>
      </c>
    </row>
    <row r="514" spans="1:13">
      <c r="A514" t="str">
        <f t="shared" si="32"/>
        <v>247-248</v>
      </c>
      <c r="B514" s="16">
        <f t="shared" si="33"/>
        <v>0</v>
      </c>
      <c r="C514" s="16">
        <f t="shared" si="33"/>
        <v>0</v>
      </c>
      <c r="D514" s="16">
        <f t="shared" si="33"/>
        <v>0</v>
      </c>
      <c r="E514" s="16">
        <f t="shared" si="33"/>
        <v>0</v>
      </c>
      <c r="F514" s="16">
        <f t="shared" si="33"/>
        <v>0</v>
      </c>
      <c r="G514" s="16">
        <f t="shared" si="33"/>
        <v>0</v>
      </c>
      <c r="H514" s="16">
        <f t="shared" si="33"/>
        <v>0</v>
      </c>
      <c r="I514" s="16">
        <f t="shared" si="33"/>
        <v>0</v>
      </c>
      <c r="J514" s="16">
        <f t="shared" si="33"/>
        <v>0</v>
      </c>
      <c r="K514" s="16">
        <f t="shared" si="33"/>
        <v>0</v>
      </c>
      <c r="L514" s="16">
        <f t="shared" si="33"/>
        <v>0</v>
      </c>
      <c r="M514" s="17">
        <f t="shared" si="34"/>
        <v>0</v>
      </c>
    </row>
    <row r="515" spans="1:13">
      <c r="A515" t="str">
        <f t="shared" si="32"/>
        <v>251-252</v>
      </c>
      <c r="B515" s="16">
        <f t="shared" si="33"/>
        <v>0</v>
      </c>
      <c r="C515" s="16">
        <f t="shared" si="33"/>
        <v>0</v>
      </c>
      <c r="D515" s="16">
        <f t="shared" si="33"/>
        <v>0</v>
      </c>
      <c r="E515" s="16">
        <f t="shared" si="33"/>
        <v>0</v>
      </c>
      <c r="F515" s="16">
        <f t="shared" si="33"/>
        <v>0</v>
      </c>
      <c r="G515" s="16">
        <f t="shared" si="33"/>
        <v>0</v>
      </c>
      <c r="H515" s="16">
        <f t="shared" si="33"/>
        <v>0</v>
      </c>
      <c r="I515" s="16">
        <f t="shared" si="33"/>
        <v>0</v>
      </c>
      <c r="J515" s="16">
        <f t="shared" si="33"/>
        <v>0</v>
      </c>
      <c r="K515" s="16">
        <f t="shared" si="33"/>
        <v>0</v>
      </c>
      <c r="L515" s="16">
        <f t="shared" si="33"/>
        <v>0</v>
      </c>
      <c r="M515" s="17">
        <f t="shared" si="34"/>
        <v>0</v>
      </c>
    </row>
    <row r="516" spans="1:13">
      <c r="A516" t="str">
        <f t="shared" si="32"/>
        <v>252-253</v>
      </c>
      <c r="B516" s="16">
        <f t="shared" si="33"/>
        <v>0</v>
      </c>
      <c r="C516" s="16">
        <f t="shared" si="33"/>
        <v>0</v>
      </c>
      <c r="D516" s="16">
        <f t="shared" si="33"/>
        <v>0</v>
      </c>
      <c r="E516" s="16">
        <f t="shared" si="33"/>
        <v>0</v>
      </c>
      <c r="F516" s="16">
        <f t="shared" si="33"/>
        <v>0</v>
      </c>
      <c r="G516" s="16">
        <f t="shared" si="33"/>
        <v>0</v>
      </c>
      <c r="H516" s="16">
        <f t="shared" si="33"/>
        <v>0</v>
      </c>
      <c r="I516" s="16">
        <f t="shared" si="33"/>
        <v>0</v>
      </c>
      <c r="J516" s="16">
        <f t="shared" si="33"/>
        <v>0</v>
      </c>
      <c r="K516" s="16">
        <f t="shared" si="33"/>
        <v>0</v>
      </c>
      <c r="L516" s="16">
        <f t="shared" si="33"/>
        <v>0</v>
      </c>
      <c r="M516" s="17">
        <f t="shared" si="34"/>
        <v>0</v>
      </c>
    </row>
    <row r="517" spans="1:13">
      <c r="A517" t="str">
        <f t="shared" si="32"/>
        <v>253-254</v>
      </c>
      <c r="B517" s="16">
        <f t="shared" si="33"/>
        <v>0</v>
      </c>
      <c r="C517" s="16">
        <f t="shared" si="33"/>
        <v>0</v>
      </c>
      <c r="D517" s="16">
        <f t="shared" si="33"/>
        <v>0</v>
      </c>
      <c r="E517" s="16">
        <f t="shared" si="33"/>
        <v>0</v>
      </c>
      <c r="F517" s="16">
        <f t="shared" si="33"/>
        <v>0</v>
      </c>
      <c r="G517" s="16">
        <f t="shared" si="33"/>
        <v>0</v>
      </c>
      <c r="H517" s="16">
        <f t="shared" si="33"/>
        <v>0</v>
      </c>
      <c r="I517" s="16">
        <f t="shared" si="33"/>
        <v>0</v>
      </c>
      <c r="J517" s="16">
        <f t="shared" si="33"/>
        <v>0</v>
      </c>
      <c r="K517" s="16">
        <f t="shared" si="33"/>
        <v>0</v>
      </c>
      <c r="L517" s="16">
        <f t="shared" si="33"/>
        <v>0</v>
      </c>
      <c r="M517" s="17">
        <f t="shared" si="34"/>
        <v>0</v>
      </c>
    </row>
    <row r="518" spans="1:13">
      <c r="A518" t="str">
        <f t="shared" si="32"/>
        <v>255-256</v>
      </c>
      <c r="B518" s="16">
        <f t="shared" si="33"/>
        <v>0</v>
      </c>
      <c r="C518" s="16">
        <f t="shared" si="33"/>
        <v>0</v>
      </c>
      <c r="D518" s="16">
        <f t="shared" si="33"/>
        <v>0</v>
      </c>
      <c r="E518" s="16">
        <f t="shared" si="33"/>
        <v>0</v>
      </c>
      <c r="F518" s="16">
        <f t="shared" si="33"/>
        <v>0</v>
      </c>
      <c r="G518" s="16">
        <f t="shared" si="33"/>
        <v>0</v>
      </c>
      <c r="H518" s="16">
        <f t="shared" si="33"/>
        <v>0</v>
      </c>
      <c r="I518" s="16">
        <f t="shared" si="33"/>
        <v>0</v>
      </c>
      <c r="J518" s="16">
        <f t="shared" si="33"/>
        <v>0</v>
      </c>
      <c r="K518" s="16">
        <f t="shared" si="33"/>
        <v>0</v>
      </c>
      <c r="L518" s="16">
        <f t="shared" si="33"/>
        <v>0</v>
      </c>
      <c r="M518" s="17">
        <f t="shared" si="34"/>
        <v>0</v>
      </c>
    </row>
    <row r="519" spans="1:13">
      <c r="A519" t="str">
        <f t="shared" si="32"/>
        <v>257-258</v>
      </c>
      <c r="B519" s="16">
        <f t="shared" si="33"/>
        <v>0</v>
      </c>
      <c r="C519" s="16">
        <f t="shared" si="33"/>
        <v>0</v>
      </c>
      <c r="D519" s="16">
        <f t="shared" si="33"/>
        <v>0</v>
      </c>
      <c r="E519" s="16">
        <f t="shared" si="33"/>
        <v>0</v>
      </c>
      <c r="F519" s="16">
        <f t="shared" si="33"/>
        <v>0</v>
      </c>
      <c r="G519" s="16">
        <f t="shared" si="33"/>
        <v>0</v>
      </c>
      <c r="H519" s="16">
        <f t="shared" si="33"/>
        <v>0</v>
      </c>
      <c r="I519" s="16">
        <f t="shared" si="33"/>
        <v>0</v>
      </c>
      <c r="J519" s="16">
        <f t="shared" si="33"/>
        <v>0</v>
      </c>
      <c r="K519" s="16">
        <f t="shared" si="33"/>
        <v>0</v>
      </c>
      <c r="L519" s="16">
        <f t="shared" si="33"/>
        <v>0</v>
      </c>
      <c r="M519" s="17">
        <f t="shared" si="34"/>
        <v>0</v>
      </c>
    </row>
    <row r="520" spans="1:13">
      <c r="A520" t="str">
        <f t="shared" si="32"/>
        <v>258-259</v>
      </c>
      <c r="B520" s="16">
        <f t="shared" si="33"/>
        <v>0</v>
      </c>
      <c r="C520" s="16">
        <f t="shared" si="33"/>
        <v>0</v>
      </c>
      <c r="D520" s="16">
        <f t="shared" si="33"/>
        <v>0</v>
      </c>
      <c r="E520" s="16">
        <f t="shared" si="33"/>
        <v>0</v>
      </c>
      <c r="F520" s="16">
        <f t="shared" si="33"/>
        <v>0</v>
      </c>
      <c r="G520" s="16">
        <f t="shared" si="33"/>
        <v>0</v>
      </c>
      <c r="H520" s="16">
        <f t="shared" si="33"/>
        <v>0</v>
      </c>
      <c r="I520" s="16">
        <f t="shared" si="33"/>
        <v>0</v>
      </c>
      <c r="J520" s="16">
        <f t="shared" si="33"/>
        <v>0</v>
      </c>
      <c r="K520" s="16">
        <f t="shared" si="33"/>
        <v>0</v>
      </c>
      <c r="L520" s="16">
        <f t="shared" si="33"/>
        <v>0</v>
      </c>
      <c r="M520" s="17">
        <f t="shared" si="34"/>
        <v>0</v>
      </c>
    </row>
    <row r="521" spans="1:13">
      <c r="A521" t="str">
        <f t="shared" si="32"/>
        <v>260-261</v>
      </c>
      <c r="B521" s="16">
        <f t="shared" si="33"/>
        <v>0</v>
      </c>
      <c r="C521" s="16">
        <f t="shared" si="33"/>
        <v>0</v>
      </c>
      <c r="D521" s="16">
        <f t="shared" si="33"/>
        <v>0</v>
      </c>
      <c r="E521" s="16">
        <f t="shared" si="33"/>
        <v>0</v>
      </c>
      <c r="F521" s="16">
        <f t="shared" si="33"/>
        <v>0</v>
      </c>
      <c r="G521" s="16">
        <f t="shared" si="33"/>
        <v>0</v>
      </c>
      <c r="H521" s="16">
        <f t="shared" si="33"/>
        <v>0</v>
      </c>
      <c r="I521" s="16">
        <f t="shared" si="33"/>
        <v>0</v>
      </c>
      <c r="J521" s="16">
        <f t="shared" si="33"/>
        <v>0</v>
      </c>
      <c r="K521" s="16">
        <f t="shared" si="33"/>
        <v>0</v>
      </c>
      <c r="L521" s="16">
        <f t="shared" si="33"/>
        <v>0</v>
      </c>
      <c r="M521" s="17">
        <f t="shared" si="34"/>
        <v>0</v>
      </c>
    </row>
    <row r="522" spans="1:13">
      <c r="A522" t="str">
        <f t="shared" si="32"/>
        <v>262-263</v>
      </c>
      <c r="B522" s="16">
        <f t="shared" si="33"/>
        <v>0</v>
      </c>
      <c r="C522" s="16">
        <f t="shared" si="33"/>
        <v>0</v>
      </c>
      <c r="D522" s="16">
        <f t="shared" si="33"/>
        <v>0</v>
      </c>
      <c r="E522" s="16">
        <f t="shared" si="33"/>
        <v>0</v>
      </c>
      <c r="F522" s="16">
        <f t="shared" si="33"/>
        <v>0</v>
      </c>
      <c r="G522" s="16">
        <f t="shared" si="33"/>
        <v>0</v>
      </c>
      <c r="H522" s="16">
        <f t="shared" si="33"/>
        <v>0</v>
      </c>
      <c r="I522" s="16">
        <f t="shared" si="33"/>
        <v>0</v>
      </c>
      <c r="J522" s="16">
        <f t="shared" si="33"/>
        <v>0</v>
      </c>
      <c r="K522" s="16">
        <f t="shared" si="33"/>
        <v>0</v>
      </c>
      <c r="L522" s="16">
        <f t="shared" si="33"/>
        <v>0</v>
      </c>
      <c r="M522" s="17">
        <f t="shared" si="34"/>
        <v>0</v>
      </c>
    </row>
    <row r="523" spans="1:13">
      <c r="A523" t="str">
        <f t="shared" si="32"/>
        <v>263-264</v>
      </c>
      <c r="B523" s="16">
        <f t="shared" si="33"/>
        <v>0</v>
      </c>
      <c r="C523" s="16">
        <f t="shared" si="33"/>
        <v>0</v>
      </c>
      <c r="D523" s="16">
        <f t="shared" si="33"/>
        <v>0</v>
      </c>
      <c r="E523" s="16">
        <f t="shared" si="33"/>
        <v>0</v>
      </c>
      <c r="F523" s="16">
        <f t="shared" si="33"/>
        <v>0</v>
      </c>
      <c r="G523" s="16">
        <f t="shared" si="33"/>
        <v>0</v>
      </c>
      <c r="H523" s="16">
        <f t="shared" si="33"/>
        <v>0</v>
      </c>
      <c r="I523" s="16">
        <f t="shared" si="33"/>
        <v>0</v>
      </c>
      <c r="J523" s="16">
        <f t="shared" si="33"/>
        <v>0</v>
      </c>
      <c r="K523" s="16">
        <f t="shared" si="33"/>
        <v>0</v>
      </c>
      <c r="L523" s="16">
        <f t="shared" si="33"/>
        <v>0</v>
      </c>
      <c r="M523" s="17">
        <f t="shared" si="34"/>
        <v>0</v>
      </c>
    </row>
    <row r="524" spans="1:13">
      <c r="A524" t="str">
        <f t="shared" si="32"/>
        <v>265-266</v>
      </c>
      <c r="B524" s="16">
        <f t="shared" si="33"/>
        <v>0</v>
      </c>
      <c r="C524" s="16">
        <f t="shared" si="33"/>
        <v>0</v>
      </c>
      <c r="D524" s="16">
        <f t="shared" si="33"/>
        <v>0</v>
      </c>
      <c r="E524" s="16">
        <f t="shared" si="33"/>
        <v>0</v>
      </c>
      <c r="F524" s="16">
        <f t="shared" si="33"/>
        <v>0</v>
      </c>
      <c r="G524" s="16">
        <f t="shared" si="33"/>
        <v>0</v>
      </c>
      <c r="H524" s="16">
        <f t="shared" si="33"/>
        <v>0</v>
      </c>
      <c r="I524" s="16">
        <f t="shared" si="33"/>
        <v>0</v>
      </c>
      <c r="J524" s="16">
        <f t="shared" si="33"/>
        <v>0</v>
      </c>
      <c r="K524" s="16">
        <f t="shared" si="33"/>
        <v>0</v>
      </c>
      <c r="L524" s="16">
        <f t="shared" si="33"/>
        <v>0</v>
      </c>
      <c r="M524" s="17">
        <f t="shared" si="34"/>
        <v>0</v>
      </c>
    </row>
    <row r="525" spans="1:13">
      <c r="A525" t="str">
        <f t="shared" si="32"/>
        <v>267-268</v>
      </c>
      <c r="B525" s="16">
        <f t="shared" si="33"/>
        <v>0</v>
      </c>
      <c r="C525" s="16">
        <f t="shared" si="33"/>
        <v>0</v>
      </c>
      <c r="D525" s="16">
        <f t="shared" si="33"/>
        <v>0</v>
      </c>
      <c r="E525" s="16">
        <f t="shared" si="33"/>
        <v>0</v>
      </c>
      <c r="F525" s="16">
        <f t="shared" si="33"/>
        <v>0</v>
      </c>
      <c r="G525" s="16">
        <f t="shared" si="33"/>
        <v>0</v>
      </c>
      <c r="H525" s="16">
        <f t="shared" si="33"/>
        <v>0</v>
      </c>
      <c r="I525" s="16">
        <f t="shared" si="33"/>
        <v>0</v>
      </c>
      <c r="J525" s="16">
        <f t="shared" si="33"/>
        <v>0</v>
      </c>
      <c r="K525" s="16">
        <f t="shared" si="33"/>
        <v>0</v>
      </c>
      <c r="L525" s="16">
        <f t="shared" si="33"/>
        <v>0</v>
      </c>
      <c r="M525" s="17">
        <f t="shared" si="34"/>
        <v>0</v>
      </c>
    </row>
    <row r="526" spans="1:13">
      <c r="A526" t="str">
        <f t="shared" si="32"/>
        <v>268-269</v>
      </c>
      <c r="B526" s="16">
        <f t="shared" si="33"/>
        <v>0</v>
      </c>
      <c r="C526" s="16">
        <f t="shared" si="33"/>
        <v>0</v>
      </c>
      <c r="D526" s="16">
        <f t="shared" si="33"/>
        <v>0</v>
      </c>
      <c r="E526" s="16">
        <f t="shared" si="33"/>
        <v>0</v>
      </c>
      <c r="F526" s="16">
        <f t="shared" si="33"/>
        <v>0</v>
      </c>
      <c r="G526" s="16">
        <f t="shared" si="33"/>
        <v>0</v>
      </c>
      <c r="H526" s="16">
        <f t="shared" si="33"/>
        <v>0</v>
      </c>
      <c r="I526" s="16">
        <f t="shared" si="33"/>
        <v>0</v>
      </c>
      <c r="J526" s="16">
        <f t="shared" si="33"/>
        <v>0</v>
      </c>
      <c r="K526" s="16">
        <f t="shared" si="33"/>
        <v>0</v>
      </c>
      <c r="L526" s="16">
        <f t="shared" si="33"/>
        <v>0</v>
      </c>
      <c r="M526" s="17">
        <f t="shared" si="34"/>
        <v>0</v>
      </c>
    </row>
    <row r="527" spans="1:13">
      <c r="A527" t="str">
        <f t="shared" si="32"/>
        <v>270-271</v>
      </c>
      <c r="B527" s="16">
        <f t="shared" si="33"/>
        <v>0</v>
      </c>
      <c r="C527" s="16">
        <f t="shared" si="33"/>
        <v>0</v>
      </c>
      <c r="D527" s="16">
        <f t="shared" si="33"/>
        <v>0</v>
      </c>
      <c r="E527" s="16">
        <f t="shared" si="33"/>
        <v>0</v>
      </c>
      <c r="F527" s="16">
        <f t="shared" si="33"/>
        <v>0</v>
      </c>
      <c r="G527" s="16">
        <f t="shared" si="33"/>
        <v>0</v>
      </c>
      <c r="H527" s="16">
        <f t="shared" si="33"/>
        <v>0</v>
      </c>
      <c r="I527" s="16">
        <f t="shared" si="33"/>
        <v>0</v>
      </c>
      <c r="J527" s="16">
        <f t="shared" si="33"/>
        <v>0</v>
      </c>
      <c r="K527" s="16">
        <f t="shared" si="33"/>
        <v>0</v>
      </c>
      <c r="L527" s="16">
        <f t="shared" si="33"/>
        <v>0</v>
      </c>
      <c r="M527" s="17">
        <f t="shared" si="34"/>
        <v>0</v>
      </c>
    </row>
    <row r="528" spans="1:13">
      <c r="A528" t="str">
        <f t="shared" si="32"/>
        <v>271-272</v>
      </c>
      <c r="B528" s="16">
        <f t="shared" ref="B528:L543" si="35">B228*B$299*$P228</f>
        <v>0</v>
      </c>
      <c r="C528" s="16">
        <f t="shared" si="35"/>
        <v>0</v>
      </c>
      <c r="D528" s="16">
        <f t="shared" si="35"/>
        <v>0</v>
      </c>
      <c r="E528" s="16">
        <f t="shared" si="35"/>
        <v>0</v>
      </c>
      <c r="F528" s="16">
        <f t="shared" si="35"/>
        <v>0</v>
      </c>
      <c r="G528" s="16">
        <f t="shared" si="35"/>
        <v>0</v>
      </c>
      <c r="H528" s="16">
        <f t="shared" si="35"/>
        <v>0</v>
      </c>
      <c r="I528" s="16">
        <f t="shared" si="35"/>
        <v>0</v>
      </c>
      <c r="J528" s="16">
        <f t="shared" si="35"/>
        <v>0</v>
      </c>
      <c r="K528" s="16">
        <f t="shared" si="35"/>
        <v>0</v>
      </c>
      <c r="L528" s="16">
        <f t="shared" si="35"/>
        <v>0</v>
      </c>
      <c r="M528" s="17">
        <f t="shared" si="34"/>
        <v>0</v>
      </c>
    </row>
    <row r="529" spans="1:13">
      <c r="A529" t="str">
        <f t="shared" si="32"/>
        <v>273-274</v>
      </c>
      <c r="B529" s="16">
        <f t="shared" si="35"/>
        <v>0</v>
      </c>
      <c r="C529" s="16">
        <f t="shared" si="35"/>
        <v>0</v>
      </c>
      <c r="D529" s="16">
        <f t="shared" si="35"/>
        <v>0</v>
      </c>
      <c r="E529" s="16">
        <f t="shared" si="35"/>
        <v>0</v>
      </c>
      <c r="F529" s="16">
        <f t="shared" si="35"/>
        <v>0</v>
      </c>
      <c r="G529" s="16">
        <f t="shared" si="35"/>
        <v>0</v>
      </c>
      <c r="H529" s="16">
        <f t="shared" si="35"/>
        <v>0</v>
      </c>
      <c r="I529" s="16">
        <f t="shared" si="35"/>
        <v>0</v>
      </c>
      <c r="J529" s="16">
        <f t="shared" si="35"/>
        <v>0</v>
      </c>
      <c r="K529" s="16">
        <f t="shared" si="35"/>
        <v>0</v>
      </c>
      <c r="L529" s="16">
        <f t="shared" si="35"/>
        <v>0</v>
      </c>
      <c r="M529" s="17">
        <f t="shared" si="34"/>
        <v>0</v>
      </c>
    </row>
    <row r="530" spans="1:13">
      <c r="A530" t="str">
        <f t="shared" si="32"/>
        <v>274-275</v>
      </c>
      <c r="B530" s="16">
        <f t="shared" si="35"/>
        <v>0</v>
      </c>
      <c r="C530" s="16">
        <f t="shared" si="35"/>
        <v>0</v>
      </c>
      <c r="D530" s="16">
        <f t="shared" si="35"/>
        <v>0</v>
      </c>
      <c r="E530" s="16">
        <f t="shared" si="35"/>
        <v>0</v>
      </c>
      <c r="F530" s="16">
        <f t="shared" si="35"/>
        <v>0</v>
      </c>
      <c r="G530" s="16">
        <f t="shared" si="35"/>
        <v>0</v>
      </c>
      <c r="H530" s="16">
        <f t="shared" si="35"/>
        <v>0</v>
      </c>
      <c r="I530" s="16">
        <f t="shared" si="35"/>
        <v>0</v>
      </c>
      <c r="J530" s="16">
        <f t="shared" si="35"/>
        <v>0</v>
      </c>
      <c r="K530" s="16">
        <f t="shared" si="35"/>
        <v>0</v>
      </c>
      <c r="L530" s="16">
        <f t="shared" si="35"/>
        <v>0</v>
      </c>
      <c r="M530" s="17">
        <f t="shared" si="34"/>
        <v>0</v>
      </c>
    </row>
    <row r="531" spans="1:13">
      <c r="A531" t="str">
        <f t="shared" si="32"/>
        <v>276-277</v>
      </c>
      <c r="B531" s="16">
        <f t="shared" si="35"/>
        <v>0</v>
      </c>
      <c r="C531" s="16">
        <f t="shared" si="35"/>
        <v>0</v>
      </c>
      <c r="D531" s="16">
        <f t="shared" si="35"/>
        <v>0</v>
      </c>
      <c r="E531" s="16">
        <f t="shared" si="35"/>
        <v>0</v>
      </c>
      <c r="F531" s="16">
        <f t="shared" si="35"/>
        <v>0</v>
      </c>
      <c r="G531" s="16">
        <f t="shared" si="35"/>
        <v>0</v>
      </c>
      <c r="H531" s="16">
        <f t="shared" si="35"/>
        <v>0</v>
      </c>
      <c r="I531" s="16">
        <f t="shared" si="35"/>
        <v>0</v>
      </c>
      <c r="J531" s="16">
        <f t="shared" si="35"/>
        <v>0</v>
      </c>
      <c r="K531" s="16">
        <f t="shared" si="35"/>
        <v>0</v>
      </c>
      <c r="L531" s="16">
        <f t="shared" si="35"/>
        <v>0</v>
      </c>
      <c r="M531" s="17">
        <f t="shared" si="34"/>
        <v>0</v>
      </c>
    </row>
    <row r="532" spans="1:13">
      <c r="A532" t="str">
        <f t="shared" si="32"/>
        <v>277-278</v>
      </c>
      <c r="B532" s="16">
        <f t="shared" si="35"/>
        <v>0</v>
      </c>
      <c r="C532" s="16">
        <f t="shared" si="35"/>
        <v>0</v>
      </c>
      <c r="D532" s="16">
        <f t="shared" si="35"/>
        <v>0</v>
      </c>
      <c r="E532" s="16">
        <f t="shared" si="35"/>
        <v>0</v>
      </c>
      <c r="F532" s="16">
        <f t="shared" si="35"/>
        <v>0</v>
      </c>
      <c r="G532" s="16">
        <f t="shared" si="35"/>
        <v>0</v>
      </c>
      <c r="H532" s="16">
        <f t="shared" si="35"/>
        <v>0</v>
      </c>
      <c r="I532" s="16">
        <f t="shared" si="35"/>
        <v>0</v>
      </c>
      <c r="J532" s="16">
        <f t="shared" si="35"/>
        <v>0</v>
      </c>
      <c r="K532" s="16">
        <f t="shared" si="35"/>
        <v>0</v>
      </c>
      <c r="L532" s="16">
        <f t="shared" si="35"/>
        <v>0</v>
      </c>
      <c r="M532" s="17">
        <f t="shared" si="34"/>
        <v>0</v>
      </c>
    </row>
    <row r="533" spans="1:13">
      <c r="A533" t="str">
        <f t="shared" si="32"/>
        <v>279-280</v>
      </c>
      <c r="B533" s="16">
        <f t="shared" si="35"/>
        <v>0</v>
      </c>
      <c r="C533" s="16">
        <f t="shared" si="35"/>
        <v>0</v>
      </c>
      <c r="D533" s="16">
        <f t="shared" si="35"/>
        <v>0</v>
      </c>
      <c r="E533" s="16">
        <f t="shared" si="35"/>
        <v>0</v>
      </c>
      <c r="F533" s="16">
        <f t="shared" si="35"/>
        <v>0</v>
      </c>
      <c r="G533" s="16">
        <f t="shared" si="35"/>
        <v>0</v>
      </c>
      <c r="H533" s="16">
        <f t="shared" si="35"/>
        <v>0</v>
      </c>
      <c r="I533" s="16">
        <f t="shared" si="35"/>
        <v>0</v>
      </c>
      <c r="J533" s="16">
        <f t="shared" si="35"/>
        <v>0</v>
      </c>
      <c r="K533" s="16">
        <f t="shared" si="35"/>
        <v>0</v>
      </c>
      <c r="L533" s="16">
        <f t="shared" si="35"/>
        <v>0</v>
      </c>
      <c r="M533" s="17">
        <f t="shared" si="34"/>
        <v>0</v>
      </c>
    </row>
    <row r="534" spans="1:13">
      <c r="A534" t="str">
        <f t="shared" si="32"/>
        <v>282-283</v>
      </c>
      <c r="B534" s="16">
        <f t="shared" si="35"/>
        <v>0</v>
      </c>
      <c r="C534" s="16">
        <f t="shared" si="35"/>
        <v>0</v>
      </c>
      <c r="D534" s="16">
        <f t="shared" si="35"/>
        <v>0</v>
      </c>
      <c r="E534" s="16">
        <f t="shared" si="35"/>
        <v>0</v>
      </c>
      <c r="F534" s="16">
        <f t="shared" si="35"/>
        <v>0</v>
      </c>
      <c r="G534" s="16">
        <f t="shared" si="35"/>
        <v>0</v>
      </c>
      <c r="H534" s="16">
        <f t="shared" si="35"/>
        <v>0</v>
      </c>
      <c r="I534" s="16">
        <f t="shared" si="35"/>
        <v>0</v>
      </c>
      <c r="J534" s="16">
        <f t="shared" si="35"/>
        <v>0</v>
      </c>
      <c r="K534" s="16">
        <f t="shared" si="35"/>
        <v>0</v>
      </c>
      <c r="L534" s="16">
        <f t="shared" si="35"/>
        <v>0</v>
      </c>
      <c r="M534" s="17">
        <f t="shared" si="34"/>
        <v>0</v>
      </c>
    </row>
    <row r="535" spans="1:13">
      <c r="A535" t="str">
        <f t="shared" si="32"/>
        <v>284-285</v>
      </c>
      <c r="B535" s="16">
        <f t="shared" si="35"/>
        <v>0</v>
      </c>
      <c r="C535" s="16">
        <f t="shared" si="35"/>
        <v>0</v>
      </c>
      <c r="D535" s="16">
        <f t="shared" si="35"/>
        <v>0</v>
      </c>
      <c r="E535" s="16">
        <f t="shared" si="35"/>
        <v>0</v>
      </c>
      <c r="F535" s="16">
        <f t="shared" si="35"/>
        <v>0</v>
      </c>
      <c r="G535" s="16">
        <f t="shared" si="35"/>
        <v>0</v>
      </c>
      <c r="H535" s="16">
        <f t="shared" si="35"/>
        <v>0</v>
      </c>
      <c r="I535" s="16">
        <f t="shared" si="35"/>
        <v>0</v>
      </c>
      <c r="J535" s="16">
        <f t="shared" si="35"/>
        <v>0</v>
      </c>
      <c r="K535" s="16">
        <f t="shared" si="35"/>
        <v>0</v>
      </c>
      <c r="L535" s="16">
        <f t="shared" si="35"/>
        <v>0</v>
      </c>
      <c r="M535" s="17">
        <f t="shared" si="34"/>
        <v>0</v>
      </c>
    </row>
    <row r="536" spans="1:13">
      <c r="A536" t="str">
        <f t="shared" si="32"/>
        <v>285-286</v>
      </c>
      <c r="B536" s="16">
        <f t="shared" si="35"/>
        <v>0</v>
      </c>
      <c r="C536" s="16">
        <f t="shared" si="35"/>
        <v>0</v>
      </c>
      <c r="D536" s="16">
        <f t="shared" si="35"/>
        <v>0</v>
      </c>
      <c r="E536" s="16">
        <f t="shared" si="35"/>
        <v>0</v>
      </c>
      <c r="F536" s="16">
        <f t="shared" si="35"/>
        <v>0</v>
      </c>
      <c r="G536" s="16">
        <f t="shared" si="35"/>
        <v>0</v>
      </c>
      <c r="H536" s="16">
        <f t="shared" si="35"/>
        <v>0</v>
      </c>
      <c r="I536" s="16">
        <f t="shared" si="35"/>
        <v>0</v>
      </c>
      <c r="J536" s="16">
        <f t="shared" si="35"/>
        <v>0</v>
      </c>
      <c r="K536" s="16">
        <f t="shared" si="35"/>
        <v>0</v>
      </c>
      <c r="L536" s="16">
        <f t="shared" si="35"/>
        <v>0</v>
      </c>
      <c r="M536" s="17">
        <f t="shared" si="34"/>
        <v>0</v>
      </c>
    </row>
    <row r="537" spans="1:13">
      <c r="A537" t="str">
        <f t="shared" si="32"/>
        <v>286-287</v>
      </c>
      <c r="B537" s="16">
        <f t="shared" si="35"/>
        <v>0</v>
      </c>
      <c r="C537" s="16">
        <f t="shared" si="35"/>
        <v>0</v>
      </c>
      <c r="D537" s="16">
        <f t="shared" si="35"/>
        <v>0</v>
      </c>
      <c r="E537" s="16">
        <f t="shared" si="35"/>
        <v>0</v>
      </c>
      <c r="F537" s="16">
        <f t="shared" si="35"/>
        <v>0</v>
      </c>
      <c r="G537" s="16">
        <f t="shared" si="35"/>
        <v>0</v>
      </c>
      <c r="H537" s="16">
        <f t="shared" si="35"/>
        <v>0</v>
      </c>
      <c r="I537" s="16">
        <f t="shared" si="35"/>
        <v>0</v>
      </c>
      <c r="J537" s="16">
        <f t="shared" si="35"/>
        <v>0</v>
      </c>
      <c r="K537" s="16">
        <f t="shared" si="35"/>
        <v>0</v>
      </c>
      <c r="L537" s="16">
        <f t="shared" si="35"/>
        <v>0</v>
      </c>
      <c r="M537" s="17">
        <f t="shared" si="34"/>
        <v>0</v>
      </c>
    </row>
    <row r="538" spans="1:13">
      <c r="A538" t="str">
        <f t="shared" si="32"/>
        <v>289-290</v>
      </c>
      <c r="B538" s="16">
        <f t="shared" si="35"/>
        <v>0</v>
      </c>
      <c r="C538" s="16">
        <f t="shared" si="35"/>
        <v>0</v>
      </c>
      <c r="D538" s="16">
        <f t="shared" si="35"/>
        <v>0</v>
      </c>
      <c r="E538" s="16">
        <f t="shared" si="35"/>
        <v>0</v>
      </c>
      <c r="F538" s="16">
        <f t="shared" si="35"/>
        <v>0</v>
      </c>
      <c r="G538" s="16">
        <f t="shared" si="35"/>
        <v>0</v>
      </c>
      <c r="H538" s="16">
        <f t="shared" si="35"/>
        <v>0</v>
      </c>
      <c r="I538" s="16">
        <f t="shared" si="35"/>
        <v>0</v>
      </c>
      <c r="J538" s="16">
        <f t="shared" si="35"/>
        <v>0</v>
      </c>
      <c r="K538" s="16">
        <f t="shared" si="35"/>
        <v>0</v>
      </c>
      <c r="L538" s="16">
        <f t="shared" si="35"/>
        <v>0</v>
      </c>
      <c r="M538" s="17">
        <f t="shared" si="34"/>
        <v>0</v>
      </c>
    </row>
    <row r="539" spans="1:13">
      <c r="A539" t="str">
        <f t="shared" si="32"/>
        <v>291-292</v>
      </c>
      <c r="B539" s="16">
        <f t="shared" si="35"/>
        <v>0</v>
      </c>
      <c r="C539" s="16">
        <f t="shared" si="35"/>
        <v>0</v>
      </c>
      <c r="D539" s="16">
        <f t="shared" si="35"/>
        <v>0</v>
      </c>
      <c r="E539" s="16">
        <f t="shared" si="35"/>
        <v>0</v>
      </c>
      <c r="F539" s="16">
        <f t="shared" si="35"/>
        <v>0</v>
      </c>
      <c r="G539" s="16">
        <f t="shared" si="35"/>
        <v>0</v>
      </c>
      <c r="H539" s="16">
        <f t="shared" si="35"/>
        <v>0</v>
      </c>
      <c r="I539" s="16">
        <f t="shared" si="35"/>
        <v>0</v>
      </c>
      <c r="J539" s="16">
        <f t="shared" si="35"/>
        <v>0</v>
      </c>
      <c r="K539" s="16">
        <f t="shared" si="35"/>
        <v>0</v>
      </c>
      <c r="L539" s="16">
        <f t="shared" si="35"/>
        <v>0</v>
      </c>
      <c r="M539" s="17">
        <f t="shared" si="34"/>
        <v>0</v>
      </c>
    </row>
    <row r="540" spans="1:13">
      <c r="A540" t="str">
        <f t="shared" si="32"/>
        <v>293-294</v>
      </c>
      <c r="B540" s="16">
        <f t="shared" si="35"/>
        <v>0</v>
      </c>
      <c r="C540" s="16">
        <f t="shared" si="35"/>
        <v>0</v>
      </c>
      <c r="D540" s="16">
        <f t="shared" si="35"/>
        <v>0</v>
      </c>
      <c r="E540" s="16">
        <f t="shared" si="35"/>
        <v>0</v>
      </c>
      <c r="F540" s="16">
        <f t="shared" si="35"/>
        <v>0</v>
      </c>
      <c r="G540" s="16">
        <f t="shared" si="35"/>
        <v>0</v>
      </c>
      <c r="H540" s="16">
        <f t="shared" si="35"/>
        <v>0</v>
      </c>
      <c r="I540" s="16">
        <f t="shared" si="35"/>
        <v>0</v>
      </c>
      <c r="J540" s="16">
        <f t="shared" si="35"/>
        <v>0</v>
      </c>
      <c r="K540" s="16">
        <f t="shared" si="35"/>
        <v>0</v>
      </c>
      <c r="L540" s="16">
        <f t="shared" si="35"/>
        <v>0</v>
      </c>
      <c r="M540" s="17">
        <f t="shared" si="34"/>
        <v>0</v>
      </c>
    </row>
    <row r="541" spans="1:13">
      <c r="A541" t="str">
        <f t="shared" si="32"/>
        <v>296-297</v>
      </c>
      <c r="B541" s="16">
        <f t="shared" si="35"/>
        <v>0</v>
      </c>
      <c r="C541" s="16">
        <f t="shared" si="35"/>
        <v>0</v>
      </c>
      <c r="D541" s="16">
        <f t="shared" si="35"/>
        <v>0</v>
      </c>
      <c r="E541" s="16">
        <f t="shared" si="35"/>
        <v>0</v>
      </c>
      <c r="F541" s="16">
        <f t="shared" si="35"/>
        <v>0</v>
      </c>
      <c r="G541" s="16">
        <f t="shared" si="35"/>
        <v>0</v>
      </c>
      <c r="H541" s="16">
        <f t="shared" si="35"/>
        <v>0</v>
      </c>
      <c r="I541" s="16">
        <f t="shared" si="35"/>
        <v>0</v>
      </c>
      <c r="J541" s="16">
        <f t="shared" si="35"/>
        <v>0</v>
      </c>
      <c r="K541" s="16">
        <f t="shared" si="35"/>
        <v>0</v>
      </c>
      <c r="L541" s="16">
        <f t="shared" si="35"/>
        <v>0</v>
      </c>
      <c r="M541" s="17">
        <f t="shared" si="34"/>
        <v>0</v>
      </c>
    </row>
    <row r="542" spans="1:13">
      <c r="A542" t="str">
        <f t="shared" si="32"/>
        <v>297-298</v>
      </c>
      <c r="B542" s="16">
        <f t="shared" si="35"/>
        <v>0</v>
      </c>
      <c r="C542" s="16">
        <f t="shared" si="35"/>
        <v>0</v>
      </c>
      <c r="D542" s="16">
        <f t="shared" si="35"/>
        <v>0</v>
      </c>
      <c r="E542" s="16">
        <f t="shared" si="35"/>
        <v>0</v>
      </c>
      <c r="F542" s="16">
        <f t="shared" si="35"/>
        <v>0</v>
      </c>
      <c r="G542" s="16">
        <f t="shared" si="35"/>
        <v>0</v>
      </c>
      <c r="H542" s="16">
        <f t="shared" si="35"/>
        <v>0</v>
      </c>
      <c r="I542" s="16">
        <f t="shared" si="35"/>
        <v>0</v>
      </c>
      <c r="J542" s="16">
        <f t="shared" si="35"/>
        <v>0</v>
      </c>
      <c r="K542" s="16">
        <f t="shared" si="35"/>
        <v>0</v>
      </c>
      <c r="L542" s="16">
        <f t="shared" si="35"/>
        <v>0</v>
      </c>
      <c r="M542" s="17">
        <f t="shared" si="34"/>
        <v>0</v>
      </c>
    </row>
    <row r="543" spans="1:13">
      <c r="A543" t="str">
        <f t="shared" si="32"/>
        <v>298-299</v>
      </c>
      <c r="B543" s="16">
        <f t="shared" si="35"/>
        <v>0</v>
      </c>
      <c r="C543" s="16">
        <f t="shared" si="35"/>
        <v>0</v>
      </c>
      <c r="D543" s="16">
        <f t="shared" si="35"/>
        <v>0</v>
      </c>
      <c r="E543" s="16">
        <f t="shared" si="35"/>
        <v>0</v>
      </c>
      <c r="F543" s="16">
        <f t="shared" si="35"/>
        <v>0</v>
      </c>
      <c r="G543" s="16">
        <f t="shared" si="35"/>
        <v>0</v>
      </c>
      <c r="H543" s="16">
        <f t="shared" si="35"/>
        <v>0</v>
      </c>
      <c r="I543" s="16">
        <f t="shared" si="35"/>
        <v>0</v>
      </c>
      <c r="J543" s="16">
        <f t="shared" si="35"/>
        <v>0</v>
      </c>
      <c r="K543" s="16">
        <f t="shared" si="35"/>
        <v>0</v>
      </c>
      <c r="L543" s="16">
        <f t="shared" si="35"/>
        <v>0</v>
      </c>
      <c r="M543" s="17">
        <f t="shared" si="34"/>
        <v>0</v>
      </c>
    </row>
    <row r="544" spans="1:13">
      <c r="A544" t="str">
        <f t="shared" si="32"/>
        <v>299-300</v>
      </c>
      <c r="B544" s="16">
        <f t="shared" ref="B544:L559" si="36">B244*B$299*$P244</f>
        <v>0</v>
      </c>
      <c r="C544" s="16">
        <f t="shared" si="36"/>
        <v>0</v>
      </c>
      <c r="D544" s="16">
        <f t="shared" si="36"/>
        <v>0</v>
      </c>
      <c r="E544" s="16">
        <f t="shared" si="36"/>
        <v>0</v>
      </c>
      <c r="F544" s="16">
        <f t="shared" si="36"/>
        <v>0</v>
      </c>
      <c r="G544" s="16">
        <f t="shared" si="36"/>
        <v>0</v>
      </c>
      <c r="H544" s="16">
        <f t="shared" si="36"/>
        <v>0</v>
      </c>
      <c r="I544" s="16">
        <f t="shared" si="36"/>
        <v>0</v>
      </c>
      <c r="J544" s="16">
        <f t="shared" si="36"/>
        <v>0</v>
      </c>
      <c r="K544" s="16">
        <f t="shared" si="36"/>
        <v>0</v>
      </c>
      <c r="L544" s="16">
        <f t="shared" si="36"/>
        <v>0</v>
      </c>
      <c r="M544" s="17">
        <f t="shared" si="34"/>
        <v>0</v>
      </c>
    </row>
    <row r="545" spans="1:13">
      <c r="A545" t="str">
        <f t="shared" si="32"/>
        <v>302-303</v>
      </c>
      <c r="B545" s="16">
        <f t="shared" si="36"/>
        <v>0</v>
      </c>
      <c r="C545" s="16">
        <f t="shared" si="36"/>
        <v>0</v>
      </c>
      <c r="D545" s="16">
        <f t="shared" si="36"/>
        <v>0</v>
      </c>
      <c r="E545" s="16">
        <f t="shared" si="36"/>
        <v>0</v>
      </c>
      <c r="F545" s="16">
        <f t="shared" si="36"/>
        <v>0</v>
      </c>
      <c r="G545" s="16">
        <f t="shared" si="36"/>
        <v>0</v>
      </c>
      <c r="H545" s="16">
        <f t="shared" si="36"/>
        <v>0</v>
      </c>
      <c r="I545" s="16">
        <f t="shared" si="36"/>
        <v>0</v>
      </c>
      <c r="J545" s="16">
        <f t="shared" si="36"/>
        <v>0</v>
      </c>
      <c r="K545" s="16">
        <f t="shared" si="36"/>
        <v>0</v>
      </c>
      <c r="L545" s="16">
        <f t="shared" si="36"/>
        <v>0</v>
      </c>
      <c r="M545" s="17">
        <f t="shared" si="34"/>
        <v>0</v>
      </c>
    </row>
    <row r="546" spans="1:13">
      <c r="A546" t="str">
        <f t="shared" si="32"/>
        <v>304-305</v>
      </c>
      <c r="B546" s="16">
        <f t="shared" si="36"/>
        <v>0</v>
      </c>
      <c r="C546" s="16">
        <f t="shared" si="36"/>
        <v>0</v>
      </c>
      <c r="D546" s="16">
        <f t="shared" si="36"/>
        <v>0</v>
      </c>
      <c r="E546" s="16">
        <f t="shared" si="36"/>
        <v>0</v>
      </c>
      <c r="F546" s="16">
        <f t="shared" si="36"/>
        <v>0</v>
      </c>
      <c r="G546" s="16">
        <f t="shared" si="36"/>
        <v>0</v>
      </c>
      <c r="H546" s="16">
        <f t="shared" si="36"/>
        <v>0</v>
      </c>
      <c r="I546" s="16">
        <f t="shared" si="36"/>
        <v>0</v>
      </c>
      <c r="J546" s="16">
        <f t="shared" si="36"/>
        <v>0</v>
      </c>
      <c r="K546" s="16">
        <f t="shared" si="36"/>
        <v>0</v>
      </c>
      <c r="L546" s="16">
        <f t="shared" si="36"/>
        <v>0</v>
      </c>
      <c r="M546" s="17">
        <f t="shared" si="34"/>
        <v>0</v>
      </c>
    </row>
    <row r="547" spans="1:13">
      <c r="A547" t="str">
        <f t="shared" si="32"/>
        <v>307-308</v>
      </c>
      <c r="B547" s="16">
        <f t="shared" si="36"/>
        <v>0</v>
      </c>
      <c r="C547" s="16">
        <f t="shared" si="36"/>
        <v>0</v>
      </c>
      <c r="D547" s="16">
        <f t="shared" si="36"/>
        <v>0</v>
      </c>
      <c r="E547" s="16">
        <f t="shared" si="36"/>
        <v>0</v>
      </c>
      <c r="F547" s="16">
        <f t="shared" si="36"/>
        <v>0</v>
      </c>
      <c r="G547" s="16">
        <f t="shared" si="36"/>
        <v>0</v>
      </c>
      <c r="H547" s="16">
        <f t="shared" si="36"/>
        <v>0</v>
      </c>
      <c r="I547" s="16">
        <f t="shared" si="36"/>
        <v>0</v>
      </c>
      <c r="J547" s="16">
        <f t="shared" si="36"/>
        <v>0</v>
      </c>
      <c r="K547" s="16">
        <f t="shared" si="36"/>
        <v>0</v>
      </c>
      <c r="L547" s="16">
        <f t="shared" si="36"/>
        <v>0</v>
      </c>
      <c r="M547" s="17">
        <f t="shared" si="34"/>
        <v>0</v>
      </c>
    </row>
    <row r="548" spans="1:13">
      <c r="A548" t="str">
        <f t="shared" si="32"/>
        <v>308-309</v>
      </c>
      <c r="B548" s="16">
        <f t="shared" si="36"/>
        <v>0</v>
      </c>
      <c r="C548" s="16">
        <f t="shared" si="36"/>
        <v>0</v>
      </c>
      <c r="D548" s="16">
        <f t="shared" si="36"/>
        <v>0</v>
      </c>
      <c r="E548" s="16">
        <f t="shared" si="36"/>
        <v>0</v>
      </c>
      <c r="F548" s="16">
        <f t="shared" si="36"/>
        <v>0</v>
      </c>
      <c r="G548" s="16">
        <f t="shared" si="36"/>
        <v>0</v>
      </c>
      <c r="H548" s="16">
        <f t="shared" si="36"/>
        <v>0</v>
      </c>
      <c r="I548" s="16">
        <f t="shared" si="36"/>
        <v>0</v>
      </c>
      <c r="J548" s="16">
        <f t="shared" si="36"/>
        <v>0</v>
      </c>
      <c r="K548" s="16">
        <f t="shared" si="36"/>
        <v>0</v>
      </c>
      <c r="L548" s="16">
        <f t="shared" si="36"/>
        <v>0</v>
      </c>
      <c r="M548" s="17">
        <f t="shared" si="34"/>
        <v>0</v>
      </c>
    </row>
    <row r="549" spans="1:13">
      <c r="A549" t="str">
        <f t="shared" si="32"/>
        <v>309-310</v>
      </c>
      <c r="B549" s="16">
        <f t="shared" si="36"/>
        <v>0</v>
      </c>
      <c r="C549" s="16">
        <f t="shared" si="36"/>
        <v>0</v>
      </c>
      <c r="D549" s="16">
        <f t="shared" si="36"/>
        <v>0</v>
      </c>
      <c r="E549" s="16">
        <f t="shared" si="36"/>
        <v>0</v>
      </c>
      <c r="F549" s="16">
        <f t="shared" si="36"/>
        <v>0</v>
      </c>
      <c r="G549" s="16">
        <f t="shared" si="36"/>
        <v>0</v>
      </c>
      <c r="H549" s="16">
        <f t="shared" si="36"/>
        <v>0</v>
      </c>
      <c r="I549" s="16">
        <f t="shared" si="36"/>
        <v>0</v>
      </c>
      <c r="J549" s="16">
        <f t="shared" si="36"/>
        <v>0</v>
      </c>
      <c r="K549" s="16">
        <f t="shared" si="36"/>
        <v>0</v>
      </c>
      <c r="L549" s="16">
        <f t="shared" si="36"/>
        <v>0</v>
      </c>
      <c r="M549" s="17">
        <f t="shared" si="34"/>
        <v>0</v>
      </c>
    </row>
    <row r="550" spans="1:13">
      <c r="A550" t="str">
        <f t="shared" si="32"/>
        <v>311-312</v>
      </c>
      <c r="B550" s="16">
        <f t="shared" si="36"/>
        <v>0</v>
      </c>
      <c r="C550" s="16">
        <f t="shared" si="36"/>
        <v>0</v>
      </c>
      <c r="D550" s="16">
        <f t="shared" si="36"/>
        <v>0</v>
      </c>
      <c r="E550" s="16">
        <f t="shared" si="36"/>
        <v>0</v>
      </c>
      <c r="F550" s="16">
        <f t="shared" si="36"/>
        <v>0</v>
      </c>
      <c r="G550" s="16">
        <f t="shared" si="36"/>
        <v>0</v>
      </c>
      <c r="H550" s="16">
        <f t="shared" si="36"/>
        <v>0</v>
      </c>
      <c r="I550" s="16">
        <f t="shared" si="36"/>
        <v>0</v>
      </c>
      <c r="J550" s="16">
        <f t="shared" si="36"/>
        <v>0</v>
      </c>
      <c r="K550" s="16">
        <f t="shared" si="36"/>
        <v>0</v>
      </c>
      <c r="L550" s="16">
        <f t="shared" si="36"/>
        <v>0</v>
      </c>
      <c r="M550" s="17">
        <f t="shared" si="34"/>
        <v>0</v>
      </c>
    </row>
    <row r="551" spans="1:13">
      <c r="A551" t="str">
        <f t="shared" si="32"/>
        <v>312-313</v>
      </c>
      <c r="B551" s="16">
        <f t="shared" si="36"/>
        <v>0</v>
      </c>
      <c r="C551" s="16">
        <f t="shared" si="36"/>
        <v>0</v>
      </c>
      <c r="D551" s="16">
        <f t="shared" si="36"/>
        <v>0</v>
      </c>
      <c r="E551" s="16">
        <f t="shared" si="36"/>
        <v>0</v>
      </c>
      <c r="F551" s="16">
        <f t="shared" si="36"/>
        <v>0</v>
      </c>
      <c r="G551" s="16">
        <f t="shared" si="36"/>
        <v>0</v>
      </c>
      <c r="H551" s="16">
        <f t="shared" si="36"/>
        <v>0</v>
      </c>
      <c r="I551" s="16">
        <f t="shared" si="36"/>
        <v>0</v>
      </c>
      <c r="J551" s="16">
        <f t="shared" si="36"/>
        <v>0</v>
      </c>
      <c r="K551" s="16">
        <f t="shared" si="36"/>
        <v>0</v>
      </c>
      <c r="L551" s="16">
        <f t="shared" si="36"/>
        <v>0</v>
      </c>
      <c r="M551" s="17">
        <f t="shared" si="34"/>
        <v>0</v>
      </c>
    </row>
    <row r="552" spans="1:13">
      <c r="A552" t="str">
        <f t="shared" si="32"/>
        <v>313-314</v>
      </c>
      <c r="B552" s="16">
        <f t="shared" si="36"/>
        <v>0</v>
      </c>
      <c r="C552" s="16">
        <f t="shared" si="36"/>
        <v>0</v>
      </c>
      <c r="D552" s="16">
        <f t="shared" si="36"/>
        <v>0</v>
      </c>
      <c r="E552" s="16">
        <f t="shared" si="36"/>
        <v>0</v>
      </c>
      <c r="F552" s="16">
        <f t="shared" si="36"/>
        <v>0</v>
      </c>
      <c r="G552" s="16">
        <f t="shared" si="36"/>
        <v>0</v>
      </c>
      <c r="H552" s="16">
        <f t="shared" si="36"/>
        <v>0</v>
      </c>
      <c r="I552" s="16">
        <f t="shared" si="36"/>
        <v>0</v>
      </c>
      <c r="J552" s="16">
        <f t="shared" si="36"/>
        <v>0</v>
      </c>
      <c r="K552" s="16">
        <f t="shared" si="36"/>
        <v>0</v>
      </c>
      <c r="L552" s="16">
        <f t="shared" si="36"/>
        <v>0</v>
      </c>
      <c r="M552" s="17">
        <f t="shared" si="34"/>
        <v>0</v>
      </c>
    </row>
    <row r="553" spans="1:13">
      <c r="A553" t="str">
        <f t="shared" si="32"/>
        <v>314-315</v>
      </c>
      <c r="B553" s="16">
        <f t="shared" si="36"/>
        <v>0</v>
      </c>
      <c r="C553" s="16">
        <f t="shared" si="36"/>
        <v>0</v>
      </c>
      <c r="D553" s="16">
        <f t="shared" si="36"/>
        <v>0</v>
      </c>
      <c r="E553" s="16">
        <f t="shared" si="36"/>
        <v>0</v>
      </c>
      <c r="F553" s="16">
        <f t="shared" si="36"/>
        <v>0</v>
      </c>
      <c r="G553" s="16">
        <f t="shared" si="36"/>
        <v>0</v>
      </c>
      <c r="H553" s="16">
        <f t="shared" si="36"/>
        <v>0</v>
      </c>
      <c r="I553" s="16">
        <f t="shared" si="36"/>
        <v>0</v>
      </c>
      <c r="J553" s="16">
        <f t="shared" si="36"/>
        <v>0</v>
      </c>
      <c r="K553" s="16">
        <f t="shared" si="36"/>
        <v>0</v>
      </c>
      <c r="L553" s="16">
        <f t="shared" si="36"/>
        <v>0</v>
      </c>
      <c r="M553" s="17">
        <f t="shared" si="34"/>
        <v>0</v>
      </c>
    </row>
    <row r="554" spans="1:13">
      <c r="A554" t="str">
        <f t="shared" si="32"/>
        <v>315-316</v>
      </c>
      <c r="B554" s="16">
        <f t="shared" si="36"/>
        <v>0</v>
      </c>
      <c r="C554" s="16">
        <f t="shared" si="36"/>
        <v>0</v>
      </c>
      <c r="D554" s="16">
        <f t="shared" si="36"/>
        <v>0</v>
      </c>
      <c r="E554" s="16">
        <f t="shared" si="36"/>
        <v>0</v>
      </c>
      <c r="F554" s="16">
        <f t="shared" si="36"/>
        <v>0</v>
      </c>
      <c r="G554" s="16">
        <f t="shared" si="36"/>
        <v>0</v>
      </c>
      <c r="H554" s="16">
        <f t="shared" si="36"/>
        <v>0</v>
      </c>
      <c r="I554" s="16">
        <f t="shared" si="36"/>
        <v>0</v>
      </c>
      <c r="J554" s="16">
        <f t="shared" si="36"/>
        <v>0</v>
      </c>
      <c r="K554" s="16">
        <f t="shared" si="36"/>
        <v>0</v>
      </c>
      <c r="L554" s="16">
        <f t="shared" si="36"/>
        <v>0</v>
      </c>
      <c r="M554" s="17">
        <f t="shared" si="34"/>
        <v>0</v>
      </c>
    </row>
    <row r="555" spans="1:13">
      <c r="A555" t="str">
        <f t="shared" si="32"/>
        <v>316-317</v>
      </c>
      <c r="B555" s="16">
        <f t="shared" si="36"/>
        <v>0</v>
      </c>
      <c r="C555" s="16">
        <f t="shared" si="36"/>
        <v>0</v>
      </c>
      <c r="D555" s="16">
        <f t="shared" si="36"/>
        <v>0</v>
      </c>
      <c r="E555" s="16">
        <f t="shared" si="36"/>
        <v>0</v>
      </c>
      <c r="F555" s="16">
        <f t="shared" si="36"/>
        <v>0</v>
      </c>
      <c r="G555" s="16">
        <f t="shared" si="36"/>
        <v>0</v>
      </c>
      <c r="H555" s="16">
        <f t="shared" si="36"/>
        <v>0</v>
      </c>
      <c r="I555" s="16">
        <f t="shared" si="36"/>
        <v>0</v>
      </c>
      <c r="J555" s="16">
        <f t="shared" si="36"/>
        <v>0</v>
      </c>
      <c r="K555" s="16">
        <f t="shared" si="36"/>
        <v>0</v>
      </c>
      <c r="L555" s="16">
        <f t="shared" si="36"/>
        <v>0</v>
      </c>
      <c r="M555" s="17">
        <f t="shared" si="34"/>
        <v>0</v>
      </c>
    </row>
    <row r="556" spans="1:13">
      <c r="A556" t="str">
        <f t="shared" si="32"/>
        <v>317-318</v>
      </c>
      <c r="B556" s="16">
        <f t="shared" si="36"/>
        <v>0</v>
      </c>
      <c r="C556" s="16">
        <f t="shared" si="36"/>
        <v>0</v>
      </c>
      <c r="D556" s="16">
        <f t="shared" si="36"/>
        <v>0</v>
      </c>
      <c r="E556" s="16">
        <f t="shared" si="36"/>
        <v>0</v>
      </c>
      <c r="F556" s="16">
        <f t="shared" si="36"/>
        <v>0</v>
      </c>
      <c r="G556" s="16">
        <f t="shared" si="36"/>
        <v>0</v>
      </c>
      <c r="H556" s="16">
        <f t="shared" si="36"/>
        <v>0</v>
      </c>
      <c r="I556" s="16">
        <f t="shared" si="36"/>
        <v>0</v>
      </c>
      <c r="J556" s="16">
        <f t="shared" si="36"/>
        <v>0</v>
      </c>
      <c r="K556" s="16">
        <f t="shared" si="36"/>
        <v>0</v>
      </c>
      <c r="L556" s="16">
        <f t="shared" si="36"/>
        <v>0</v>
      </c>
      <c r="M556" s="17">
        <f t="shared" si="34"/>
        <v>0</v>
      </c>
    </row>
    <row r="557" spans="1:13">
      <c r="A557" t="str">
        <f t="shared" si="32"/>
        <v>318-319</v>
      </c>
      <c r="B557" s="16">
        <f t="shared" si="36"/>
        <v>0</v>
      </c>
      <c r="C557" s="16">
        <f t="shared" si="36"/>
        <v>0</v>
      </c>
      <c r="D557" s="16">
        <f t="shared" si="36"/>
        <v>0</v>
      </c>
      <c r="E557" s="16">
        <f t="shared" si="36"/>
        <v>0</v>
      </c>
      <c r="F557" s="16">
        <f t="shared" si="36"/>
        <v>0</v>
      </c>
      <c r="G557" s="16">
        <f t="shared" si="36"/>
        <v>0</v>
      </c>
      <c r="H557" s="16">
        <f t="shared" si="36"/>
        <v>0</v>
      </c>
      <c r="I557" s="16">
        <f t="shared" si="36"/>
        <v>0</v>
      </c>
      <c r="J557" s="16">
        <f t="shared" si="36"/>
        <v>0</v>
      </c>
      <c r="K557" s="16">
        <f t="shared" si="36"/>
        <v>0</v>
      </c>
      <c r="L557" s="16">
        <f t="shared" si="36"/>
        <v>0</v>
      </c>
      <c r="M557" s="17">
        <f t="shared" si="34"/>
        <v>0</v>
      </c>
    </row>
    <row r="558" spans="1:13">
      <c r="A558" t="str">
        <f t="shared" si="32"/>
        <v>319-320</v>
      </c>
      <c r="B558" s="16">
        <f t="shared" si="36"/>
        <v>0</v>
      </c>
      <c r="C558" s="16">
        <f t="shared" si="36"/>
        <v>0</v>
      </c>
      <c r="D558" s="16">
        <f t="shared" si="36"/>
        <v>0</v>
      </c>
      <c r="E558" s="16">
        <f t="shared" si="36"/>
        <v>0</v>
      </c>
      <c r="F558" s="16">
        <f t="shared" si="36"/>
        <v>0</v>
      </c>
      <c r="G558" s="16">
        <f t="shared" si="36"/>
        <v>0</v>
      </c>
      <c r="H558" s="16">
        <f t="shared" si="36"/>
        <v>0</v>
      </c>
      <c r="I558" s="16">
        <f t="shared" si="36"/>
        <v>0</v>
      </c>
      <c r="J558" s="16">
        <f t="shared" si="36"/>
        <v>0</v>
      </c>
      <c r="K558" s="16">
        <f t="shared" si="36"/>
        <v>0</v>
      </c>
      <c r="L558" s="16">
        <f t="shared" si="36"/>
        <v>0</v>
      </c>
      <c r="M558" s="17">
        <f t="shared" si="34"/>
        <v>0</v>
      </c>
    </row>
    <row r="559" spans="1:13">
      <c r="A559" t="str">
        <f t="shared" si="32"/>
        <v>320-321</v>
      </c>
      <c r="B559" s="16">
        <f t="shared" si="36"/>
        <v>0</v>
      </c>
      <c r="C559" s="16">
        <f t="shared" si="36"/>
        <v>0</v>
      </c>
      <c r="D559" s="16">
        <f t="shared" si="36"/>
        <v>0</v>
      </c>
      <c r="E559" s="16">
        <f t="shared" si="36"/>
        <v>0</v>
      </c>
      <c r="F559" s="16">
        <f t="shared" si="36"/>
        <v>0</v>
      </c>
      <c r="G559" s="16">
        <f t="shared" si="36"/>
        <v>0</v>
      </c>
      <c r="H559" s="16">
        <f t="shared" si="36"/>
        <v>0</v>
      </c>
      <c r="I559" s="16">
        <f t="shared" si="36"/>
        <v>0</v>
      </c>
      <c r="J559" s="16">
        <f t="shared" si="36"/>
        <v>0</v>
      </c>
      <c r="K559" s="16">
        <f t="shared" si="36"/>
        <v>0</v>
      </c>
      <c r="L559" s="16">
        <f t="shared" si="36"/>
        <v>0</v>
      </c>
      <c r="M559" s="17">
        <f t="shared" si="34"/>
        <v>0</v>
      </c>
    </row>
    <row r="560" spans="1:13">
      <c r="A560" t="str">
        <f t="shared" si="32"/>
        <v>322-323</v>
      </c>
      <c r="B560" s="16">
        <f t="shared" ref="B560:L575" si="37">B260*B$299*$P260</f>
        <v>0</v>
      </c>
      <c r="C560" s="16">
        <f t="shared" si="37"/>
        <v>0</v>
      </c>
      <c r="D560" s="16">
        <f t="shared" si="37"/>
        <v>0</v>
      </c>
      <c r="E560" s="16">
        <f t="shared" si="37"/>
        <v>0</v>
      </c>
      <c r="F560" s="16">
        <f t="shared" si="37"/>
        <v>0</v>
      </c>
      <c r="G560" s="16">
        <f t="shared" si="37"/>
        <v>0</v>
      </c>
      <c r="H560" s="16">
        <f t="shared" si="37"/>
        <v>0</v>
      </c>
      <c r="I560" s="16">
        <f t="shared" si="37"/>
        <v>0</v>
      </c>
      <c r="J560" s="16">
        <f t="shared" si="37"/>
        <v>0</v>
      </c>
      <c r="K560" s="16">
        <f t="shared" si="37"/>
        <v>0</v>
      </c>
      <c r="L560" s="16">
        <f t="shared" si="37"/>
        <v>0</v>
      </c>
      <c r="M560" s="17">
        <f t="shared" si="34"/>
        <v>0</v>
      </c>
    </row>
    <row r="561" spans="1:13">
      <c r="A561" t="str">
        <f t="shared" si="32"/>
        <v>324-325</v>
      </c>
      <c r="B561" s="16">
        <f t="shared" si="37"/>
        <v>0</v>
      </c>
      <c r="C561" s="16">
        <f t="shared" si="37"/>
        <v>0</v>
      </c>
      <c r="D561" s="16">
        <f t="shared" si="37"/>
        <v>45.637920287744308</v>
      </c>
      <c r="E561" s="16">
        <f t="shared" si="37"/>
        <v>0</v>
      </c>
      <c r="F561" s="16">
        <f t="shared" si="37"/>
        <v>0</v>
      </c>
      <c r="G561" s="16">
        <f t="shared" si="37"/>
        <v>0</v>
      </c>
      <c r="H561" s="16">
        <f t="shared" si="37"/>
        <v>0</v>
      </c>
      <c r="I561" s="16">
        <f t="shared" si="37"/>
        <v>0</v>
      </c>
      <c r="J561" s="16">
        <f t="shared" si="37"/>
        <v>0</v>
      </c>
      <c r="K561" s="16">
        <f t="shared" si="37"/>
        <v>0</v>
      </c>
      <c r="L561" s="16">
        <f t="shared" si="37"/>
        <v>0</v>
      </c>
      <c r="M561" s="17">
        <f t="shared" si="34"/>
        <v>45.637920287744308</v>
      </c>
    </row>
    <row r="562" spans="1:13">
      <c r="A562" t="str">
        <f t="shared" ref="A562:A596" si="38">A262</f>
        <v>325-326</v>
      </c>
      <c r="B562" s="16">
        <f t="shared" si="37"/>
        <v>0</v>
      </c>
      <c r="C562" s="16">
        <f t="shared" si="37"/>
        <v>0</v>
      </c>
      <c r="D562" s="16">
        <f t="shared" si="37"/>
        <v>0</v>
      </c>
      <c r="E562" s="16">
        <f t="shared" si="37"/>
        <v>0</v>
      </c>
      <c r="F562" s="16">
        <f t="shared" si="37"/>
        <v>0</v>
      </c>
      <c r="G562" s="16">
        <f t="shared" si="37"/>
        <v>0</v>
      </c>
      <c r="H562" s="16">
        <f t="shared" si="37"/>
        <v>0</v>
      </c>
      <c r="I562" s="16">
        <f t="shared" si="37"/>
        <v>0</v>
      </c>
      <c r="J562" s="16">
        <f t="shared" si="37"/>
        <v>0</v>
      </c>
      <c r="K562" s="16">
        <f t="shared" si="37"/>
        <v>0</v>
      </c>
      <c r="L562" s="16">
        <f t="shared" si="37"/>
        <v>0</v>
      </c>
      <c r="M562" s="17">
        <f t="shared" si="34"/>
        <v>0</v>
      </c>
    </row>
    <row r="563" spans="1:13">
      <c r="A563" t="str">
        <f t="shared" si="38"/>
        <v>326-327</v>
      </c>
      <c r="B563" s="16">
        <f t="shared" si="37"/>
        <v>0</v>
      </c>
      <c r="C563" s="16">
        <f t="shared" si="37"/>
        <v>0</v>
      </c>
      <c r="D563" s="16">
        <f t="shared" si="37"/>
        <v>0</v>
      </c>
      <c r="E563" s="16">
        <f t="shared" si="37"/>
        <v>0</v>
      </c>
      <c r="F563" s="16">
        <f t="shared" si="37"/>
        <v>0</v>
      </c>
      <c r="G563" s="16">
        <f t="shared" si="37"/>
        <v>0</v>
      </c>
      <c r="H563" s="16">
        <f t="shared" si="37"/>
        <v>0</v>
      </c>
      <c r="I563" s="16">
        <f t="shared" si="37"/>
        <v>0</v>
      </c>
      <c r="J563" s="16">
        <f t="shared" si="37"/>
        <v>0</v>
      </c>
      <c r="K563" s="16">
        <f t="shared" si="37"/>
        <v>0</v>
      </c>
      <c r="L563" s="16">
        <f t="shared" si="37"/>
        <v>0</v>
      </c>
      <c r="M563" s="17">
        <f t="shared" si="34"/>
        <v>0</v>
      </c>
    </row>
    <row r="564" spans="1:13">
      <c r="A564" t="str">
        <f t="shared" si="38"/>
        <v>327-328</v>
      </c>
      <c r="B564" s="16">
        <f t="shared" si="37"/>
        <v>0</v>
      </c>
      <c r="C564" s="16">
        <f t="shared" si="37"/>
        <v>0</v>
      </c>
      <c r="D564" s="16">
        <f t="shared" si="37"/>
        <v>85.457733287590855</v>
      </c>
      <c r="E564" s="16">
        <f t="shared" si="37"/>
        <v>0</v>
      </c>
      <c r="F564" s="16">
        <f t="shared" si="37"/>
        <v>0</v>
      </c>
      <c r="G564" s="16">
        <f t="shared" si="37"/>
        <v>0</v>
      </c>
      <c r="H564" s="16">
        <f t="shared" si="37"/>
        <v>0</v>
      </c>
      <c r="I564" s="16">
        <f t="shared" si="37"/>
        <v>0</v>
      </c>
      <c r="J564" s="16">
        <f t="shared" si="37"/>
        <v>0</v>
      </c>
      <c r="K564" s="16">
        <f t="shared" si="37"/>
        <v>0</v>
      </c>
      <c r="L564" s="16">
        <f t="shared" si="37"/>
        <v>0</v>
      </c>
      <c r="M564" s="17">
        <f t="shared" si="34"/>
        <v>85.457733287590855</v>
      </c>
    </row>
    <row r="565" spans="1:13">
      <c r="A565" t="str">
        <f t="shared" si="38"/>
        <v>328-329</v>
      </c>
      <c r="B565" s="16">
        <f t="shared" si="37"/>
        <v>0</v>
      </c>
      <c r="C565" s="16">
        <f t="shared" si="37"/>
        <v>0</v>
      </c>
      <c r="D565" s="16">
        <f t="shared" si="37"/>
        <v>0</v>
      </c>
      <c r="E565" s="16">
        <f t="shared" si="37"/>
        <v>0</v>
      </c>
      <c r="F565" s="16">
        <f t="shared" si="37"/>
        <v>0</v>
      </c>
      <c r="G565" s="16">
        <f t="shared" si="37"/>
        <v>0</v>
      </c>
      <c r="H565" s="16">
        <f t="shared" si="37"/>
        <v>0</v>
      </c>
      <c r="I565" s="16">
        <f t="shared" si="37"/>
        <v>0</v>
      </c>
      <c r="J565" s="16">
        <f t="shared" si="37"/>
        <v>0</v>
      </c>
      <c r="K565" s="16">
        <f t="shared" si="37"/>
        <v>0</v>
      </c>
      <c r="L565" s="16">
        <f t="shared" si="37"/>
        <v>0</v>
      </c>
      <c r="M565" s="17">
        <f t="shared" si="34"/>
        <v>0</v>
      </c>
    </row>
    <row r="566" spans="1:13">
      <c r="A566" t="str">
        <f t="shared" si="38"/>
        <v>329-330</v>
      </c>
      <c r="B566" s="16">
        <f t="shared" si="37"/>
        <v>0</v>
      </c>
      <c r="C566" s="16">
        <f t="shared" si="37"/>
        <v>0</v>
      </c>
      <c r="D566" s="16">
        <f t="shared" si="37"/>
        <v>0</v>
      </c>
      <c r="E566" s="16">
        <f t="shared" si="37"/>
        <v>0</v>
      </c>
      <c r="F566" s="16">
        <f t="shared" si="37"/>
        <v>0</v>
      </c>
      <c r="G566" s="16">
        <f t="shared" si="37"/>
        <v>0</v>
      </c>
      <c r="H566" s="16">
        <f t="shared" si="37"/>
        <v>0</v>
      </c>
      <c r="I566" s="16">
        <f t="shared" si="37"/>
        <v>0</v>
      </c>
      <c r="J566" s="16">
        <f t="shared" si="37"/>
        <v>0</v>
      </c>
      <c r="K566" s="16">
        <f t="shared" si="37"/>
        <v>0</v>
      </c>
      <c r="L566" s="16">
        <f t="shared" si="37"/>
        <v>0</v>
      </c>
      <c r="M566" s="17">
        <f t="shared" si="34"/>
        <v>0</v>
      </c>
    </row>
    <row r="567" spans="1:13">
      <c r="A567" t="str">
        <f t="shared" si="38"/>
        <v>330-331</v>
      </c>
      <c r="B567" s="16">
        <f t="shared" si="37"/>
        <v>0</v>
      </c>
      <c r="C567" s="16">
        <f t="shared" si="37"/>
        <v>0</v>
      </c>
      <c r="D567" s="16">
        <f t="shared" si="37"/>
        <v>0</v>
      </c>
      <c r="E567" s="16">
        <f t="shared" si="37"/>
        <v>0</v>
      </c>
      <c r="F567" s="16">
        <f t="shared" si="37"/>
        <v>0</v>
      </c>
      <c r="G567" s="16">
        <f t="shared" si="37"/>
        <v>0</v>
      </c>
      <c r="H567" s="16">
        <f t="shared" si="37"/>
        <v>0</v>
      </c>
      <c r="I567" s="16">
        <f t="shared" si="37"/>
        <v>0</v>
      </c>
      <c r="J567" s="16">
        <f t="shared" si="37"/>
        <v>0</v>
      </c>
      <c r="K567" s="16">
        <f t="shared" si="37"/>
        <v>0</v>
      </c>
      <c r="L567" s="16">
        <f t="shared" si="37"/>
        <v>0</v>
      </c>
      <c r="M567" s="17">
        <f t="shared" si="34"/>
        <v>0</v>
      </c>
    </row>
    <row r="568" spans="1:13">
      <c r="A568" t="str">
        <f t="shared" si="38"/>
        <v>331-332</v>
      </c>
      <c r="B568" s="16">
        <f t="shared" si="37"/>
        <v>0</v>
      </c>
      <c r="C568" s="16">
        <f t="shared" si="37"/>
        <v>0</v>
      </c>
      <c r="D568" s="16">
        <f t="shared" si="37"/>
        <v>0</v>
      </c>
      <c r="E568" s="16">
        <f t="shared" si="37"/>
        <v>0</v>
      </c>
      <c r="F568" s="16">
        <f t="shared" si="37"/>
        <v>0</v>
      </c>
      <c r="G568" s="16">
        <f t="shared" si="37"/>
        <v>0</v>
      </c>
      <c r="H568" s="16">
        <f t="shared" si="37"/>
        <v>0</v>
      </c>
      <c r="I568" s="16">
        <f t="shared" si="37"/>
        <v>0</v>
      </c>
      <c r="J568" s="16">
        <f t="shared" si="37"/>
        <v>0</v>
      </c>
      <c r="K568" s="16">
        <f t="shared" si="37"/>
        <v>0</v>
      </c>
      <c r="L568" s="16">
        <f t="shared" si="37"/>
        <v>0</v>
      </c>
      <c r="M568" s="17">
        <f t="shared" si="34"/>
        <v>0</v>
      </c>
    </row>
    <row r="569" spans="1:13">
      <c r="A569" t="str">
        <f t="shared" si="38"/>
        <v>332-333</v>
      </c>
      <c r="B569" s="16">
        <f t="shared" si="37"/>
        <v>0</v>
      </c>
      <c r="C569" s="16">
        <f t="shared" si="37"/>
        <v>0</v>
      </c>
      <c r="D569" s="16">
        <f t="shared" si="37"/>
        <v>0</v>
      </c>
      <c r="E569" s="16">
        <f t="shared" si="37"/>
        <v>0</v>
      </c>
      <c r="F569" s="16">
        <f t="shared" si="37"/>
        <v>0</v>
      </c>
      <c r="G569" s="16">
        <f t="shared" si="37"/>
        <v>0</v>
      </c>
      <c r="H569" s="16">
        <f t="shared" si="37"/>
        <v>0</v>
      </c>
      <c r="I569" s="16">
        <f t="shared" si="37"/>
        <v>0</v>
      </c>
      <c r="J569" s="16">
        <f t="shared" si="37"/>
        <v>0</v>
      </c>
      <c r="K569" s="16">
        <f t="shared" si="37"/>
        <v>0</v>
      </c>
      <c r="L569" s="16">
        <f t="shared" si="37"/>
        <v>0</v>
      </c>
      <c r="M569" s="17">
        <f t="shared" si="34"/>
        <v>0</v>
      </c>
    </row>
    <row r="570" spans="1:13">
      <c r="A570" t="str">
        <f t="shared" si="38"/>
        <v>333-334</v>
      </c>
      <c r="B570" s="16">
        <f t="shared" si="37"/>
        <v>0</v>
      </c>
      <c r="C570" s="16">
        <f t="shared" si="37"/>
        <v>0</v>
      </c>
      <c r="D570" s="16">
        <f t="shared" si="37"/>
        <v>0</v>
      </c>
      <c r="E570" s="16">
        <f t="shared" si="37"/>
        <v>0</v>
      </c>
      <c r="F570" s="16">
        <f t="shared" si="37"/>
        <v>0</v>
      </c>
      <c r="G570" s="16">
        <f t="shared" si="37"/>
        <v>0</v>
      </c>
      <c r="H570" s="16">
        <f t="shared" si="37"/>
        <v>0</v>
      </c>
      <c r="I570" s="16">
        <f t="shared" si="37"/>
        <v>0</v>
      </c>
      <c r="J570" s="16">
        <f t="shared" si="37"/>
        <v>0</v>
      </c>
      <c r="K570" s="16">
        <f t="shared" si="37"/>
        <v>0</v>
      </c>
      <c r="L570" s="16">
        <f t="shared" si="37"/>
        <v>0</v>
      </c>
      <c r="M570" s="17">
        <f t="shared" si="34"/>
        <v>0</v>
      </c>
    </row>
    <row r="571" spans="1:13">
      <c r="A571" t="str">
        <f t="shared" si="38"/>
        <v>334-335</v>
      </c>
      <c r="B571" s="16">
        <f t="shared" si="37"/>
        <v>0</v>
      </c>
      <c r="C571" s="16">
        <f t="shared" si="37"/>
        <v>0</v>
      </c>
      <c r="D571" s="16">
        <f t="shared" si="37"/>
        <v>0</v>
      </c>
      <c r="E571" s="16">
        <f t="shared" si="37"/>
        <v>0</v>
      </c>
      <c r="F571" s="16">
        <f t="shared" si="37"/>
        <v>0</v>
      </c>
      <c r="G571" s="16">
        <f t="shared" si="37"/>
        <v>0</v>
      </c>
      <c r="H571" s="16">
        <f t="shared" si="37"/>
        <v>0</v>
      </c>
      <c r="I571" s="16">
        <f t="shared" si="37"/>
        <v>0</v>
      </c>
      <c r="J571" s="16">
        <f t="shared" si="37"/>
        <v>0</v>
      </c>
      <c r="K571" s="16">
        <f t="shared" si="37"/>
        <v>0</v>
      </c>
      <c r="L571" s="16">
        <f t="shared" si="37"/>
        <v>0</v>
      </c>
      <c r="M571" s="17">
        <f t="shared" si="34"/>
        <v>0</v>
      </c>
    </row>
    <row r="572" spans="1:13">
      <c r="A572" t="str">
        <f t="shared" si="38"/>
        <v>335-336</v>
      </c>
      <c r="B572" s="16">
        <f t="shared" si="37"/>
        <v>0</v>
      </c>
      <c r="C572" s="16">
        <f t="shared" si="37"/>
        <v>0</v>
      </c>
      <c r="D572" s="16">
        <f t="shared" si="37"/>
        <v>0</v>
      </c>
      <c r="E572" s="16">
        <f t="shared" si="37"/>
        <v>0</v>
      </c>
      <c r="F572" s="16">
        <f t="shared" si="37"/>
        <v>0</v>
      </c>
      <c r="G572" s="16">
        <f t="shared" si="37"/>
        <v>0</v>
      </c>
      <c r="H572" s="16">
        <f t="shared" si="37"/>
        <v>0</v>
      </c>
      <c r="I572" s="16">
        <f t="shared" si="37"/>
        <v>0</v>
      </c>
      <c r="J572" s="16">
        <f t="shared" si="37"/>
        <v>0</v>
      </c>
      <c r="K572" s="16">
        <f t="shared" si="37"/>
        <v>0</v>
      </c>
      <c r="L572" s="16">
        <f t="shared" si="37"/>
        <v>0</v>
      </c>
      <c r="M572" s="17">
        <f t="shared" si="34"/>
        <v>0</v>
      </c>
    </row>
    <row r="573" spans="1:13">
      <c r="A573" t="str">
        <f t="shared" si="38"/>
        <v>336-337</v>
      </c>
      <c r="B573" s="16">
        <f t="shared" si="37"/>
        <v>0</v>
      </c>
      <c r="C573" s="16">
        <f t="shared" si="37"/>
        <v>0</v>
      </c>
      <c r="D573" s="16">
        <f t="shared" si="37"/>
        <v>0</v>
      </c>
      <c r="E573" s="16">
        <f t="shared" si="37"/>
        <v>0</v>
      </c>
      <c r="F573" s="16">
        <f t="shared" si="37"/>
        <v>0</v>
      </c>
      <c r="G573" s="16">
        <f t="shared" si="37"/>
        <v>0</v>
      </c>
      <c r="H573" s="16">
        <f t="shared" si="37"/>
        <v>0</v>
      </c>
      <c r="I573" s="16">
        <f t="shared" si="37"/>
        <v>0</v>
      </c>
      <c r="J573" s="16">
        <f t="shared" si="37"/>
        <v>0</v>
      </c>
      <c r="K573" s="16">
        <f t="shared" si="37"/>
        <v>0</v>
      </c>
      <c r="L573" s="16">
        <f t="shared" si="37"/>
        <v>0</v>
      </c>
      <c r="M573" s="17">
        <f t="shared" si="34"/>
        <v>0</v>
      </c>
    </row>
    <row r="574" spans="1:13">
      <c r="A574" t="str">
        <f t="shared" si="38"/>
        <v>337-338</v>
      </c>
      <c r="B574" s="16">
        <f t="shared" si="37"/>
        <v>0</v>
      </c>
      <c r="C574" s="16">
        <f t="shared" si="37"/>
        <v>0</v>
      </c>
      <c r="D574" s="16">
        <f t="shared" si="37"/>
        <v>0</v>
      </c>
      <c r="E574" s="16">
        <f t="shared" si="37"/>
        <v>0</v>
      </c>
      <c r="F574" s="16">
        <f t="shared" si="37"/>
        <v>0</v>
      </c>
      <c r="G574" s="16">
        <f t="shared" si="37"/>
        <v>0</v>
      </c>
      <c r="H574" s="16">
        <f t="shared" si="37"/>
        <v>0</v>
      </c>
      <c r="I574" s="16">
        <f t="shared" si="37"/>
        <v>0</v>
      </c>
      <c r="J574" s="16">
        <f t="shared" si="37"/>
        <v>0</v>
      </c>
      <c r="K574" s="16">
        <f t="shared" si="37"/>
        <v>0</v>
      </c>
      <c r="L574" s="16">
        <f t="shared" si="37"/>
        <v>0</v>
      </c>
      <c r="M574" s="17">
        <f t="shared" si="34"/>
        <v>0</v>
      </c>
    </row>
    <row r="575" spans="1:13">
      <c r="A575" t="str">
        <f t="shared" si="38"/>
        <v>338-339</v>
      </c>
      <c r="B575" s="16">
        <f t="shared" si="37"/>
        <v>0</v>
      </c>
      <c r="C575" s="16">
        <f t="shared" si="37"/>
        <v>0</v>
      </c>
      <c r="D575" s="16">
        <f t="shared" si="37"/>
        <v>0</v>
      </c>
      <c r="E575" s="16">
        <f t="shared" si="37"/>
        <v>0</v>
      </c>
      <c r="F575" s="16">
        <f t="shared" si="37"/>
        <v>0</v>
      </c>
      <c r="G575" s="16">
        <f t="shared" si="37"/>
        <v>0</v>
      </c>
      <c r="H575" s="16">
        <f t="shared" si="37"/>
        <v>0</v>
      </c>
      <c r="I575" s="16">
        <f t="shared" si="37"/>
        <v>0</v>
      </c>
      <c r="J575" s="16">
        <f t="shared" si="37"/>
        <v>0</v>
      </c>
      <c r="K575" s="16">
        <f t="shared" si="37"/>
        <v>0</v>
      </c>
      <c r="L575" s="16">
        <f t="shared" si="37"/>
        <v>0</v>
      </c>
      <c r="M575" s="17">
        <f t="shared" si="34"/>
        <v>0</v>
      </c>
    </row>
    <row r="576" spans="1:13">
      <c r="A576" t="str">
        <f t="shared" si="38"/>
        <v>339-340</v>
      </c>
      <c r="B576" s="16">
        <f t="shared" ref="B576:L591" si="39">B276*B$299*$P276</f>
        <v>0</v>
      </c>
      <c r="C576" s="16">
        <f t="shared" si="39"/>
        <v>0</v>
      </c>
      <c r="D576" s="16">
        <f t="shared" si="39"/>
        <v>0</v>
      </c>
      <c r="E576" s="16">
        <f t="shared" si="39"/>
        <v>0</v>
      </c>
      <c r="F576" s="16">
        <f t="shared" si="39"/>
        <v>0</v>
      </c>
      <c r="G576" s="16">
        <f t="shared" si="39"/>
        <v>0</v>
      </c>
      <c r="H576" s="16">
        <f t="shared" si="39"/>
        <v>0</v>
      </c>
      <c r="I576" s="16">
        <f t="shared" si="39"/>
        <v>0</v>
      </c>
      <c r="J576" s="16">
        <f t="shared" si="39"/>
        <v>0</v>
      </c>
      <c r="K576" s="16">
        <f t="shared" si="39"/>
        <v>0</v>
      </c>
      <c r="L576" s="16">
        <f t="shared" si="39"/>
        <v>0</v>
      </c>
      <c r="M576" s="17">
        <f t="shared" ref="M576:M596" si="40">SUM(B576:L576)</f>
        <v>0</v>
      </c>
    </row>
    <row r="577" spans="1:13">
      <c r="A577" t="str">
        <f t="shared" si="38"/>
        <v>340-341</v>
      </c>
      <c r="B577" s="16">
        <f t="shared" si="39"/>
        <v>0</v>
      </c>
      <c r="C577" s="16">
        <f t="shared" si="39"/>
        <v>0</v>
      </c>
      <c r="D577" s="16">
        <f t="shared" si="39"/>
        <v>0</v>
      </c>
      <c r="E577" s="16">
        <f t="shared" si="39"/>
        <v>0</v>
      </c>
      <c r="F577" s="16">
        <f t="shared" si="39"/>
        <v>0</v>
      </c>
      <c r="G577" s="16">
        <f t="shared" si="39"/>
        <v>0</v>
      </c>
      <c r="H577" s="16">
        <f t="shared" si="39"/>
        <v>0</v>
      </c>
      <c r="I577" s="16">
        <f t="shared" si="39"/>
        <v>0</v>
      </c>
      <c r="J577" s="16">
        <f t="shared" si="39"/>
        <v>0</v>
      </c>
      <c r="K577" s="16">
        <f t="shared" si="39"/>
        <v>0</v>
      </c>
      <c r="L577" s="16">
        <f t="shared" si="39"/>
        <v>0</v>
      </c>
      <c r="M577" s="17">
        <f t="shared" si="40"/>
        <v>0</v>
      </c>
    </row>
    <row r="578" spans="1:13">
      <c r="A578" t="str">
        <f t="shared" si="38"/>
        <v>341-342</v>
      </c>
      <c r="B578" s="16">
        <f t="shared" si="39"/>
        <v>0</v>
      </c>
      <c r="C578" s="16">
        <f t="shared" si="39"/>
        <v>0</v>
      </c>
      <c r="D578" s="16">
        <f t="shared" si="39"/>
        <v>27.741910122738446</v>
      </c>
      <c r="E578" s="16">
        <f t="shared" si="39"/>
        <v>0</v>
      </c>
      <c r="F578" s="16">
        <f t="shared" si="39"/>
        <v>0</v>
      </c>
      <c r="G578" s="16">
        <f t="shared" si="39"/>
        <v>0</v>
      </c>
      <c r="H578" s="16">
        <f t="shared" si="39"/>
        <v>0</v>
      </c>
      <c r="I578" s="16">
        <f t="shared" si="39"/>
        <v>0</v>
      </c>
      <c r="J578" s="16">
        <f t="shared" si="39"/>
        <v>0</v>
      </c>
      <c r="K578" s="16">
        <f t="shared" si="39"/>
        <v>0</v>
      </c>
      <c r="L578" s="16">
        <f t="shared" si="39"/>
        <v>0</v>
      </c>
      <c r="M578" s="17">
        <f t="shared" si="40"/>
        <v>27.741910122738446</v>
      </c>
    </row>
    <row r="579" spans="1:13">
      <c r="A579" t="str">
        <f t="shared" si="38"/>
        <v>342-343</v>
      </c>
      <c r="B579" s="16">
        <f t="shared" si="39"/>
        <v>0</v>
      </c>
      <c r="C579" s="16">
        <f t="shared" si="39"/>
        <v>0</v>
      </c>
      <c r="D579" s="16">
        <f t="shared" si="39"/>
        <v>53.194136265059555</v>
      </c>
      <c r="E579" s="16">
        <f t="shared" si="39"/>
        <v>74.471790771083377</v>
      </c>
      <c r="F579" s="16">
        <f t="shared" si="39"/>
        <v>0</v>
      </c>
      <c r="G579" s="16">
        <f t="shared" si="39"/>
        <v>0</v>
      </c>
      <c r="H579" s="16">
        <f t="shared" si="39"/>
        <v>0</v>
      </c>
      <c r="I579" s="16">
        <f t="shared" si="39"/>
        <v>0</v>
      </c>
      <c r="J579" s="16">
        <f t="shared" si="39"/>
        <v>0</v>
      </c>
      <c r="K579" s="16">
        <f t="shared" si="39"/>
        <v>0</v>
      </c>
      <c r="L579" s="16">
        <f t="shared" si="39"/>
        <v>0</v>
      </c>
      <c r="M579" s="17">
        <f t="shared" si="40"/>
        <v>127.66592703614293</v>
      </c>
    </row>
    <row r="580" spans="1:13">
      <c r="A580" t="str">
        <f t="shared" si="38"/>
        <v>343-344</v>
      </c>
      <c r="B580" s="16">
        <f t="shared" si="39"/>
        <v>0</v>
      </c>
      <c r="C580" s="16">
        <f t="shared" si="39"/>
        <v>0</v>
      </c>
      <c r="D580" s="16">
        <f t="shared" si="39"/>
        <v>101.77649767086542</v>
      </c>
      <c r="E580" s="16">
        <f t="shared" si="39"/>
        <v>0</v>
      </c>
      <c r="F580" s="16">
        <f t="shared" si="39"/>
        <v>0</v>
      </c>
      <c r="G580" s="16">
        <f t="shared" si="39"/>
        <v>0</v>
      </c>
      <c r="H580" s="16">
        <f t="shared" si="39"/>
        <v>0</v>
      </c>
      <c r="I580" s="16">
        <f t="shared" si="39"/>
        <v>0</v>
      </c>
      <c r="J580" s="16">
        <f t="shared" si="39"/>
        <v>0</v>
      </c>
      <c r="K580" s="16">
        <f t="shared" si="39"/>
        <v>0</v>
      </c>
      <c r="L580" s="16">
        <f t="shared" si="39"/>
        <v>0</v>
      </c>
      <c r="M580" s="17">
        <f t="shared" si="40"/>
        <v>101.77649767086542</v>
      </c>
    </row>
    <row r="581" spans="1:13">
      <c r="A581" t="str">
        <f t="shared" si="38"/>
        <v>344-345</v>
      </c>
      <c r="B581" s="16">
        <f t="shared" si="39"/>
        <v>0</v>
      </c>
      <c r="C581" s="16">
        <f t="shared" si="39"/>
        <v>0</v>
      </c>
      <c r="D581" s="16">
        <f t="shared" si="39"/>
        <v>24.283430176122472</v>
      </c>
      <c r="E581" s="16">
        <f t="shared" si="39"/>
        <v>0</v>
      </c>
      <c r="F581" s="16">
        <f t="shared" si="39"/>
        <v>0</v>
      </c>
      <c r="G581" s="16">
        <f t="shared" si="39"/>
        <v>0</v>
      </c>
      <c r="H581" s="16">
        <f t="shared" si="39"/>
        <v>0</v>
      </c>
      <c r="I581" s="16">
        <f t="shared" si="39"/>
        <v>0</v>
      </c>
      <c r="J581" s="16">
        <f t="shared" si="39"/>
        <v>0</v>
      </c>
      <c r="K581" s="16">
        <f t="shared" si="39"/>
        <v>0</v>
      </c>
      <c r="L581" s="16">
        <f t="shared" si="39"/>
        <v>0</v>
      </c>
      <c r="M581" s="17">
        <f t="shared" si="40"/>
        <v>24.283430176122472</v>
      </c>
    </row>
    <row r="582" spans="1:13">
      <c r="A582" t="str">
        <f t="shared" si="38"/>
        <v>345-346</v>
      </c>
      <c r="B582" s="16">
        <f t="shared" si="39"/>
        <v>0</v>
      </c>
      <c r="C582" s="16">
        <f t="shared" si="39"/>
        <v>0</v>
      </c>
      <c r="D582" s="16">
        <f t="shared" si="39"/>
        <v>69.346016899374376</v>
      </c>
      <c r="E582" s="16">
        <f t="shared" si="39"/>
        <v>64.722949106082751</v>
      </c>
      <c r="F582" s="16">
        <f t="shared" si="39"/>
        <v>0</v>
      </c>
      <c r="G582" s="16">
        <f t="shared" si="39"/>
        <v>0</v>
      </c>
      <c r="H582" s="16">
        <f t="shared" si="39"/>
        <v>0</v>
      </c>
      <c r="I582" s="16">
        <f t="shared" si="39"/>
        <v>0</v>
      </c>
      <c r="J582" s="16">
        <f t="shared" si="39"/>
        <v>0</v>
      </c>
      <c r="K582" s="16">
        <f t="shared" si="39"/>
        <v>0</v>
      </c>
      <c r="L582" s="16">
        <f t="shared" si="39"/>
        <v>0</v>
      </c>
      <c r="M582" s="17">
        <f t="shared" si="40"/>
        <v>134.06896600545713</v>
      </c>
    </row>
    <row r="583" spans="1:13">
      <c r="A583" t="str">
        <f t="shared" si="38"/>
        <v>346-347</v>
      </c>
      <c r="B583" s="16">
        <f t="shared" si="39"/>
        <v>0</v>
      </c>
      <c r="C583" s="16">
        <f t="shared" si="39"/>
        <v>0</v>
      </c>
      <c r="D583" s="16">
        <f t="shared" si="39"/>
        <v>65.820619801863842</v>
      </c>
      <c r="E583" s="16">
        <f t="shared" si="39"/>
        <v>61.432578481739583</v>
      </c>
      <c r="F583" s="16">
        <f t="shared" si="39"/>
        <v>0</v>
      </c>
      <c r="G583" s="16">
        <f t="shared" si="39"/>
        <v>0</v>
      </c>
      <c r="H583" s="16">
        <f t="shared" si="39"/>
        <v>0</v>
      </c>
      <c r="I583" s="16">
        <f t="shared" si="39"/>
        <v>0</v>
      </c>
      <c r="J583" s="16">
        <f t="shared" si="39"/>
        <v>0</v>
      </c>
      <c r="K583" s="16">
        <f t="shared" si="39"/>
        <v>0</v>
      </c>
      <c r="L583" s="16">
        <f t="shared" si="39"/>
        <v>0</v>
      </c>
      <c r="M583" s="17">
        <f t="shared" si="40"/>
        <v>127.25319828360342</v>
      </c>
    </row>
    <row r="584" spans="1:13">
      <c r="A584" t="str">
        <f t="shared" si="38"/>
        <v>347-348</v>
      </c>
      <c r="B584" s="16">
        <f t="shared" si="39"/>
        <v>0</v>
      </c>
      <c r="C584" s="16">
        <f t="shared" si="39"/>
        <v>0</v>
      </c>
      <c r="D584" s="16">
        <f t="shared" si="39"/>
        <v>62.275173105943018</v>
      </c>
      <c r="E584" s="16">
        <f t="shared" si="39"/>
        <v>29.061747449440073</v>
      </c>
      <c r="F584" s="16">
        <f t="shared" si="39"/>
        <v>0</v>
      </c>
      <c r="G584" s="16">
        <f t="shared" si="39"/>
        <v>0</v>
      </c>
      <c r="H584" s="16">
        <f t="shared" si="39"/>
        <v>0</v>
      </c>
      <c r="I584" s="16">
        <f t="shared" si="39"/>
        <v>0</v>
      </c>
      <c r="J584" s="16">
        <f t="shared" si="39"/>
        <v>0</v>
      </c>
      <c r="K584" s="16">
        <f t="shared" si="39"/>
        <v>0</v>
      </c>
      <c r="L584" s="16">
        <f t="shared" si="39"/>
        <v>0</v>
      </c>
      <c r="M584" s="17">
        <f t="shared" si="40"/>
        <v>91.336920555383088</v>
      </c>
    </row>
    <row r="585" spans="1:13">
      <c r="A585" t="str">
        <f t="shared" si="38"/>
        <v>348-349</v>
      </c>
      <c r="B585" s="16">
        <f t="shared" si="39"/>
        <v>0</v>
      </c>
      <c r="C585" s="16">
        <f t="shared" si="39"/>
        <v>0</v>
      </c>
      <c r="D585" s="16">
        <f t="shared" si="39"/>
        <v>58.710756789020778</v>
      </c>
      <c r="E585" s="16">
        <f t="shared" si="39"/>
        <v>54.796706336419383</v>
      </c>
      <c r="F585" s="16">
        <f t="shared" si="39"/>
        <v>35.226454073412462</v>
      </c>
      <c r="G585" s="16">
        <f t="shared" si="39"/>
        <v>0</v>
      </c>
      <c r="H585" s="16">
        <f t="shared" si="39"/>
        <v>0</v>
      </c>
      <c r="I585" s="16">
        <f t="shared" si="39"/>
        <v>0</v>
      </c>
      <c r="J585" s="16">
        <f t="shared" si="39"/>
        <v>0</v>
      </c>
      <c r="K585" s="16">
        <f t="shared" si="39"/>
        <v>0</v>
      </c>
      <c r="L585" s="16">
        <f t="shared" si="39"/>
        <v>0</v>
      </c>
      <c r="M585" s="17">
        <f t="shared" si="40"/>
        <v>148.73391719885262</v>
      </c>
    </row>
    <row r="586" spans="1:13">
      <c r="A586" t="str">
        <f t="shared" si="38"/>
        <v>349-350</v>
      </c>
      <c r="B586" s="16">
        <f t="shared" si="39"/>
        <v>0</v>
      </c>
      <c r="C586" s="16">
        <f t="shared" si="39"/>
        <v>0</v>
      </c>
      <c r="D586" s="16">
        <f t="shared" si="39"/>
        <v>55.128456606836906</v>
      </c>
      <c r="E586" s="16">
        <f t="shared" si="39"/>
        <v>0</v>
      </c>
      <c r="F586" s="16">
        <f t="shared" si="39"/>
        <v>0</v>
      </c>
      <c r="G586" s="16">
        <f t="shared" si="39"/>
        <v>0</v>
      </c>
      <c r="H586" s="16">
        <f t="shared" si="39"/>
        <v>0</v>
      </c>
      <c r="I586" s="16">
        <f t="shared" si="39"/>
        <v>0</v>
      </c>
      <c r="J586" s="16">
        <f t="shared" si="39"/>
        <v>0</v>
      </c>
      <c r="K586" s="16">
        <f t="shared" si="39"/>
        <v>0</v>
      </c>
      <c r="L586" s="16">
        <f t="shared" si="39"/>
        <v>0</v>
      </c>
      <c r="M586" s="17">
        <f t="shared" si="40"/>
        <v>55.128456606836906</v>
      </c>
    </row>
    <row r="587" spans="1:13">
      <c r="A587" t="str">
        <f t="shared" si="38"/>
        <v>350-351</v>
      </c>
      <c r="B587" s="16">
        <f t="shared" si="39"/>
        <v>0</v>
      </c>
      <c r="C587" s="16">
        <f t="shared" si="39"/>
        <v>0</v>
      </c>
      <c r="D587" s="16">
        <f t="shared" si="39"/>
        <v>68.705818350305677</v>
      </c>
      <c r="E587" s="16">
        <f t="shared" si="39"/>
        <v>24.047036422606986</v>
      </c>
      <c r="F587" s="16">
        <f t="shared" si="39"/>
        <v>0</v>
      </c>
      <c r="G587" s="16">
        <f t="shared" si="39"/>
        <v>0</v>
      </c>
      <c r="H587" s="16">
        <f t="shared" si="39"/>
        <v>0</v>
      </c>
      <c r="I587" s="16">
        <f t="shared" si="39"/>
        <v>0</v>
      </c>
      <c r="J587" s="16">
        <f t="shared" si="39"/>
        <v>0</v>
      </c>
      <c r="K587" s="16">
        <f t="shared" si="39"/>
        <v>0</v>
      </c>
      <c r="L587" s="16">
        <f t="shared" si="39"/>
        <v>0</v>
      </c>
      <c r="M587" s="17">
        <f t="shared" si="40"/>
        <v>92.752854772912656</v>
      </c>
    </row>
    <row r="588" spans="1:13">
      <c r="A588" t="str">
        <f t="shared" si="38"/>
        <v>351-352</v>
      </c>
      <c r="B588" s="16">
        <f t="shared" si="39"/>
        <v>0</v>
      </c>
      <c r="C588" s="16">
        <f t="shared" si="39"/>
        <v>0</v>
      </c>
      <c r="D588" s="16">
        <f t="shared" si="39"/>
        <v>95.829149150486629</v>
      </c>
      <c r="E588" s="16">
        <f t="shared" si="39"/>
        <v>111.80067400890107</v>
      </c>
      <c r="F588" s="16">
        <f t="shared" si="39"/>
        <v>28.748744745145991</v>
      </c>
      <c r="G588" s="16">
        <f t="shared" si="39"/>
        <v>0</v>
      </c>
      <c r="H588" s="16">
        <f t="shared" si="39"/>
        <v>0</v>
      </c>
      <c r="I588" s="16">
        <f t="shared" si="39"/>
        <v>0</v>
      </c>
      <c r="J588" s="16">
        <f t="shared" si="39"/>
        <v>0</v>
      </c>
      <c r="K588" s="16">
        <f t="shared" si="39"/>
        <v>0</v>
      </c>
      <c r="L588" s="16">
        <f t="shared" si="39"/>
        <v>0</v>
      </c>
      <c r="M588" s="17">
        <f t="shared" si="40"/>
        <v>236.37856790453367</v>
      </c>
    </row>
    <row r="589" spans="1:13">
      <c r="A589" t="str">
        <f t="shared" si="38"/>
        <v>352-353</v>
      </c>
      <c r="B589" s="16">
        <f t="shared" si="39"/>
        <v>0</v>
      </c>
      <c r="C589" s="16">
        <f t="shared" si="39"/>
        <v>0</v>
      </c>
      <c r="D589" s="16">
        <f t="shared" si="39"/>
        <v>29.523460096121902</v>
      </c>
      <c r="E589" s="16">
        <f t="shared" si="39"/>
        <v>41.332844134570657</v>
      </c>
      <c r="F589" s="16">
        <f t="shared" si="39"/>
        <v>0</v>
      </c>
      <c r="G589" s="16">
        <f t="shared" si="39"/>
        <v>0</v>
      </c>
      <c r="H589" s="16">
        <f t="shared" si="39"/>
        <v>0</v>
      </c>
      <c r="I589" s="16">
        <f t="shared" si="39"/>
        <v>0</v>
      </c>
      <c r="J589" s="16">
        <f t="shared" si="39"/>
        <v>0</v>
      </c>
      <c r="K589" s="16">
        <f t="shared" si="39"/>
        <v>0</v>
      </c>
      <c r="L589" s="16">
        <f t="shared" si="39"/>
        <v>0</v>
      </c>
      <c r="M589" s="17">
        <f t="shared" si="40"/>
        <v>70.856304230692558</v>
      </c>
    </row>
    <row r="590" spans="1:13">
      <c r="A590" t="str">
        <f t="shared" si="38"/>
        <v>353-354</v>
      </c>
      <c r="B590" s="16">
        <f t="shared" si="39"/>
        <v>0</v>
      </c>
      <c r="C590" s="16">
        <f t="shared" si="39"/>
        <v>0</v>
      </c>
      <c r="D590" s="16">
        <f t="shared" si="39"/>
        <v>81.284632030408034</v>
      </c>
      <c r="E590" s="16">
        <f t="shared" si="39"/>
        <v>94.832070702142701</v>
      </c>
      <c r="F590" s="16">
        <f t="shared" si="39"/>
        <v>24.385389609122409</v>
      </c>
      <c r="G590" s="16">
        <f t="shared" si="39"/>
        <v>0</v>
      </c>
      <c r="H590" s="16">
        <f t="shared" si="39"/>
        <v>0</v>
      </c>
      <c r="I590" s="16">
        <f t="shared" si="39"/>
        <v>0</v>
      </c>
      <c r="J590" s="16">
        <f t="shared" si="39"/>
        <v>0</v>
      </c>
      <c r="K590" s="16">
        <f t="shared" si="39"/>
        <v>0</v>
      </c>
      <c r="L590" s="16">
        <f t="shared" si="39"/>
        <v>0</v>
      </c>
      <c r="M590" s="17">
        <f t="shared" si="40"/>
        <v>200.50209234167312</v>
      </c>
    </row>
    <row r="591" spans="1:13">
      <c r="A591" t="str">
        <f t="shared" si="38"/>
        <v>354-355</v>
      </c>
      <c r="B591" s="16">
        <f t="shared" si="39"/>
        <v>0</v>
      </c>
      <c r="C591" s="16">
        <f t="shared" si="39"/>
        <v>0</v>
      </c>
      <c r="D591" s="16">
        <f t="shared" si="39"/>
        <v>24.658041228704114</v>
      </c>
      <c r="E591" s="16">
        <f t="shared" si="39"/>
        <v>34.521257720185758</v>
      </c>
      <c r="F591" s="16">
        <f t="shared" si="39"/>
        <v>44.38447421166741</v>
      </c>
      <c r="G591" s="16">
        <f t="shared" si="39"/>
        <v>81.371536054723578</v>
      </c>
      <c r="H591" s="16">
        <f t="shared" si="39"/>
        <v>0</v>
      </c>
      <c r="I591" s="16">
        <f t="shared" si="39"/>
        <v>0</v>
      </c>
      <c r="J591" s="16">
        <f t="shared" si="39"/>
        <v>0</v>
      </c>
      <c r="K591" s="16">
        <f t="shared" si="39"/>
        <v>0</v>
      </c>
      <c r="L591" s="16">
        <f t="shared" si="39"/>
        <v>0</v>
      </c>
      <c r="M591" s="17">
        <f t="shared" si="40"/>
        <v>184.93530921528085</v>
      </c>
    </row>
    <row r="592" spans="1:13">
      <c r="A592" t="str">
        <f t="shared" si="38"/>
        <v>355-356</v>
      </c>
      <c r="B592" s="16">
        <f t="shared" ref="B592:L596" si="41">B292*B$299*$P292</f>
        <v>0</v>
      </c>
      <c r="C592" s="16">
        <f t="shared" si="41"/>
        <v>0</v>
      </c>
      <c r="D592" s="16">
        <f t="shared" si="41"/>
        <v>99.961623160707688</v>
      </c>
      <c r="E592" s="16">
        <f t="shared" si="41"/>
        <v>93.297514949993825</v>
      </c>
      <c r="F592" s="16">
        <f t="shared" si="41"/>
        <v>0</v>
      </c>
      <c r="G592" s="16">
        <f t="shared" si="41"/>
        <v>0</v>
      </c>
      <c r="H592" s="16">
        <f t="shared" si="41"/>
        <v>28.877802246426665</v>
      </c>
      <c r="I592" s="16">
        <f t="shared" si="41"/>
        <v>0</v>
      </c>
      <c r="J592" s="16">
        <f t="shared" si="41"/>
        <v>0</v>
      </c>
      <c r="K592" s="16">
        <f t="shared" si="41"/>
        <v>0</v>
      </c>
      <c r="L592" s="16">
        <f t="shared" si="41"/>
        <v>0</v>
      </c>
      <c r="M592" s="17">
        <f t="shared" si="40"/>
        <v>222.13694035712817</v>
      </c>
    </row>
    <row r="593" spans="1:13">
      <c r="A593" t="str">
        <f t="shared" si="38"/>
        <v>356-357</v>
      </c>
      <c r="B593" s="16">
        <f t="shared" si="41"/>
        <v>0</v>
      </c>
      <c r="C593" s="16">
        <f t="shared" si="41"/>
        <v>0</v>
      </c>
      <c r="D593" s="16">
        <f t="shared" si="41"/>
        <v>9.8812901681646768</v>
      </c>
      <c r="E593" s="16">
        <f t="shared" si="41"/>
        <v>152.17186858973602</v>
      </c>
      <c r="F593" s="16">
        <f t="shared" si="41"/>
        <v>88.931611513482096</v>
      </c>
      <c r="G593" s="16">
        <f t="shared" si="41"/>
        <v>65.216515109886871</v>
      </c>
      <c r="H593" s="16">
        <f t="shared" si="41"/>
        <v>25.69135443722816</v>
      </c>
      <c r="I593" s="16">
        <f t="shared" si="41"/>
        <v>29.643870504494032</v>
      </c>
      <c r="J593" s="16">
        <f t="shared" si="41"/>
        <v>0</v>
      </c>
      <c r="K593" s="16">
        <f t="shared" si="41"/>
        <v>0</v>
      </c>
      <c r="L593" s="16">
        <f t="shared" si="41"/>
        <v>0</v>
      </c>
      <c r="M593" s="17">
        <f t="shared" si="40"/>
        <v>371.53651032299183</v>
      </c>
    </row>
    <row r="594" spans="1:13">
      <c r="A594" t="str">
        <f t="shared" si="38"/>
        <v>357-358</v>
      </c>
      <c r="B594" s="16">
        <f t="shared" si="41"/>
        <v>0</v>
      </c>
      <c r="C594" s="16">
        <f t="shared" si="41"/>
        <v>0</v>
      </c>
      <c r="D594" s="16">
        <f t="shared" si="41"/>
        <v>25.958170145296357</v>
      </c>
      <c r="E594" s="16">
        <f t="shared" si="41"/>
        <v>48.455250937886532</v>
      </c>
      <c r="F594" s="16">
        <f t="shared" si="41"/>
        <v>93.449412523066897</v>
      </c>
      <c r="G594" s="16">
        <f t="shared" si="41"/>
        <v>133.25194007918799</v>
      </c>
      <c r="H594" s="16">
        <f t="shared" si="41"/>
        <v>44.994161585180358</v>
      </c>
      <c r="I594" s="16">
        <f t="shared" si="41"/>
        <v>0</v>
      </c>
      <c r="J594" s="16">
        <f t="shared" si="41"/>
        <v>0</v>
      </c>
      <c r="K594" s="16">
        <f t="shared" si="41"/>
        <v>0</v>
      </c>
      <c r="L594" s="16">
        <f t="shared" si="41"/>
        <v>0</v>
      </c>
      <c r="M594" s="17">
        <f t="shared" si="40"/>
        <v>346.10893527061813</v>
      </c>
    </row>
    <row r="595" spans="1:13">
      <c r="A595" t="str">
        <f t="shared" si="38"/>
        <v>358-359</v>
      </c>
      <c r="B595" s="16">
        <f t="shared" si="41"/>
        <v>0</v>
      </c>
      <c r="C595" s="16">
        <f t="shared" si="41"/>
        <v>0</v>
      </c>
      <c r="D595" s="16">
        <f t="shared" si="41"/>
        <v>59.372167136027137</v>
      </c>
      <c r="E595" s="16">
        <f t="shared" si="41"/>
        <v>155.85193873207123</v>
      </c>
      <c r="F595" s="16">
        <f t="shared" si="41"/>
        <v>240.4572769009099</v>
      </c>
      <c r="G595" s="16">
        <f t="shared" si="41"/>
        <v>130.61876769925971</v>
      </c>
      <c r="H595" s="16">
        <f t="shared" si="41"/>
        <v>57.887862957626467</v>
      </c>
      <c r="I595" s="16">
        <f t="shared" si="41"/>
        <v>89.058250704040702</v>
      </c>
      <c r="J595" s="16">
        <f t="shared" si="41"/>
        <v>0</v>
      </c>
      <c r="K595" s="16">
        <f t="shared" si="41"/>
        <v>0</v>
      </c>
      <c r="L595" s="16">
        <f t="shared" si="41"/>
        <v>0</v>
      </c>
      <c r="M595" s="17">
        <f t="shared" si="40"/>
        <v>733.24626412993507</v>
      </c>
    </row>
    <row r="596" spans="1:13">
      <c r="A596" t="str">
        <f t="shared" si="38"/>
        <v>359-360</v>
      </c>
      <c r="B596" s="16">
        <f t="shared" si="41"/>
        <v>0</v>
      </c>
      <c r="C596" s="16">
        <f>C296*C$299*$P296</f>
        <v>0</v>
      </c>
      <c r="D596" s="16">
        <f t="shared" si="41"/>
        <v>43.316404145586183</v>
      </c>
      <c r="E596" s="16">
        <f t="shared" si="41"/>
        <v>51.97968497470341</v>
      </c>
      <c r="F596" s="16">
        <f t="shared" si="41"/>
        <v>111.38503923150732</v>
      </c>
      <c r="G596" s="16">
        <f t="shared" si="41"/>
        <v>81.682362103105376</v>
      </c>
      <c r="H596" s="16">
        <f t="shared" si="41"/>
        <v>128.71160088974179</v>
      </c>
      <c r="I596" s="16">
        <f t="shared" si="41"/>
        <v>74.25669282100489</v>
      </c>
      <c r="J596" s="16">
        <f t="shared" si="41"/>
        <v>0</v>
      </c>
      <c r="K596" s="16">
        <f t="shared" si="41"/>
        <v>0</v>
      </c>
      <c r="L596" s="16">
        <f t="shared" si="41"/>
        <v>0</v>
      </c>
      <c r="M596" s="17">
        <f t="shared" si="40"/>
        <v>491.33178416564897</v>
      </c>
    </row>
    <row r="598" spans="1:13">
      <c r="A598" s="9" t="s">
        <v>351</v>
      </c>
      <c r="B598" s="17">
        <f>SUM(B305:L596)</f>
        <v>50291.840036211317</v>
      </c>
      <c r="F598">
        <v>1.5</v>
      </c>
      <c r="G598">
        <v>2.5</v>
      </c>
      <c r="H598">
        <v>3.5</v>
      </c>
      <c r="I598">
        <v>4.5</v>
      </c>
      <c r="J598">
        <v>5.5</v>
      </c>
      <c r="K598">
        <v>6.5</v>
      </c>
      <c r="L598">
        <v>7.5</v>
      </c>
    </row>
    <row r="599" spans="1:13">
      <c r="A599" s="9" t="s">
        <v>352</v>
      </c>
      <c r="B599" s="17">
        <f>B300*F300*F301</f>
        <v>41911.544999999998</v>
      </c>
      <c r="F599">
        <v>45.27</v>
      </c>
      <c r="G599">
        <v>43.39</v>
      </c>
      <c r="H599">
        <v>42.13</v>
      </c>
      <c r="I599" s="20">
        <v>41.61</v>
      </c>
      <c r="J599">
        <v>41.68</v>
      </c>
      <c r="K599">
        <v>42.35</v>
      </c>
      <c r="L599">
        <v>43.66</v>
      </c>
    </row>
    <row r="600" spans="1:13">
      <c r="A600" s="9" t="s">
        <v>353</v>
      </c>
      <c r="B600" s="18">
        <f>B598+B599</f>
        <v>92203.385036211315</v>
      </c>
    </row>
    <row r="601" spans="1:13">
      <c r="A601" s="9" t="s">
        <v>354</v>
      </c>
      <c r="B601" s="17">
        <f>(SUMPRODUCT(B298:L298,B299:L299)+B300*F301)</f>
        <v>2216.0499999999997</v>
      </c>
    </row>
    <row r="602" spans="1:13">
      <c r="A602" t="s">
        <v>355</v>
      </c>
      <c r="B602" s="37">
        <f>B600/B601</f>
        <v>41.607086950299554</v>
      </c>
      <c r="C602" t="s">
        <v>356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02"/>
  <sheetViews>
    <sheetView workbookViewId="0">
      <pane xSplit="13830" ySplit="1500" topLeftCell="O589" activePane="bottomRight"/>
      <selection pane="bottomRight" activeCell="O589" sqref="O589"/>
      <selection pane="bottomLeft" activeCell="H589" sqref="H589"/>
      <selection pane="topRight" activeCell="O585" sqref="O585"/>
    </sheetView>
  </sheetViews>
  <sheetFormatPr defaultRowHeight="15"/>
  <sheetData>
    <row r="1" spans="1:17">
      <c r="A1" t="s">
        <v>358</v>
      </c>
      <c r="D1" s="31" t="s">
        <v>32</v>
      </c>
      <c r="E1" s="31"/>
      <c r="F1" s="31"/>
      <c r="G1" s="31">
        <f>4.5</f>
        <v>4.5</v>
      </c>
    </row>
    <row r="3" spans="1:17">
      <c r="A3" s="6" t="s">
        <v>34</v>
      </c>
      <c r="B3" t="s">
        <v>35</v>
      </c>
      <c r="P3">
        <v>284</v>
      </c>
    </row>
    <row r="4" spans="1:17">
      <c r="A4" s="6" t="s">
        <v>36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  <c r="N4" s="6"/>
      <c r="O4" s="6" t="s">
        <v>49</v>
      </c>
      <c r="P4" s="6" t="s">
        <v>50</v>
      </c>
      <c r="Q4" s="6"/>
    </row>
    <row r="5" spans="1:17">
      <c r="A5" s="7" t="s">
        <v>51</v>
      </c>
      <c r="B5">
        <v>3</v>
      </c>
      <c r="C5">
        <v>4</v>
      </c>
      <c r="D5">
        <v>4</v>
      </c>
      <c r="E5">
        <v>11</v>
      </c>
      <c r="F5">
        <v>9</v>
      </c>
      <c r="G5">
        <v>9</v>
      </c>
      <c r="H5">
        <v>12</v>
      </c>
      <c r="I5">
        <v>12</v>
      </c>
      <c r="J5">
        <v>3</v>
      </c>
      <c r="M5">
        <v>67</v>
      </c>
      <c r="N5">
        <v>67</v>
      </c>
      <c r="O5">
        <v>0.5</v>
      </c>
      <c r="P5" s="8">
        <f t="shared" ref="P5:P68" si="0">$P$3*ABS(SIN(RADIANS($G$1-O5)))</f>
        <v>19.810838543331585</v>
      </c>
    </row>
    <row r="6" spans="1:17">
      <c r="A6" s="7" t="s">
        <v>52</v>
      </c>
      <c r="C6">
        <v>1</v>
      </c>
      <c r="D6">
        <v>5</v>
      </c>
      <c r="E6">
        <v>7</v>
      </c>
      <c r="F6">
        <v>18</v>
      </c>
      <c r="G6">
        <v>13</v>
      </c>
      <c r="H6">
        <v>10</v>
      </c>
      <c r="I6">
        <v>15</v>
      </c>
      <c r="J6">
        <v>5</v>
      </c>
      <c r="M6">
        <v>74</v>
      </c>
      <c r="N6">
        <v>74</v>
      </c>
      <c r="O6">
        <f>O5+1</f>
        <v>1.5</v>
      </c>
      <c r="P6" s="8">
        <f t="shared" si="0"/>
        <v>14.86341157299605</v>
      </c>
    </row>
    <row r="7" spans="1:17">
      <c r="A7" s="7" t="s">
        <v>53</v>
      </c>
      <c r="B7">
        <v>1</v>
      </c>
      <c r="C7">
        <v>4</v>
      </c>
      <c r="E7">
        <v>13</v>
      </c>
      <c r="F7">
        <v>16</v>
      </c>
      <c r="G7">
        <v>10</v>
      </c>
      <c r="H7">
        <v>10</v>
      </c>
      <c r="I7">
        <v>15</v>
      </c>
      <c r="J7">
        <v>17</v>
      </c>
      <c r="K7">
        <v>4</v>
      </c>
      <c r="M7">
        <v>90</v>
      </c>
      <c r="N7">
        <v>90</v>
      </c>
      <c r="O7">
        <f t="shared" ref="O7:O70" si="1">O6+1</f>
        <v>2.5</v>
      </c>
      <c r="P7" s="8">
        <f t="shared" si="0"/>
        <v>9.9114570635102748</v>
      </c>
    </row>
    <row r="8" spans="1:17">
      <c r="A8" s="7" t="s">
        <v>54</v>
      </c>
      <c r="B8">
        <v>2</v>
      </c>
      <c r="D8">
        <v>6</v>
      </c>
      <c r="E8">
        <v>12</v>
      </c>
      <c r="F8">
        <v>17</v>
      </c>
      <c r="G8">
        <v>18</v>
      </c>
      <c r="H8">
        <v>18</v>
      </c>
      <c r="I8">
        <v>28</v>
      </c>
      <c r="J8">
        <v>20</v>
      </c>
      <c r="K8">
        <v>1</v>
      </c>
      <c r="M8">
        <v>122</v>
      </c>
      <c r="N8">
        <v>122</v>
      </c>
      <c r="O8">
        <f t="shared" si="1"/>
        <v>3.5</v>
      </c>
      <c r="P8" s="8">
        <f t="shared" si="0"/>
        <v>4.9564834281885171</v>
      </c>
    </row>
    <row r="9" spans="1:17">
      <c r="A9" s="7" t="s">
        <v>55</v>
      </c>
      <c r="C9">
        <v>3</v>
      </c>
      <c r="D9">
        <v>2</v>
      </c>
      <c r="E9">
        <v>11</v>
      </c>
      <c r="F9">
        <v>17</v>
      </c>
      <c r="G9">
        <v>14</v>
      </c>
      <c r="H9">
        <v>19</v>
      </c>
      <c r="I9">
        <v>34</v>
      </c>
      <c r="J9">
        <v>20</v>
      </c>
      <c r="K9">
        <v>3</v>
      </c>
      <c r="L9">
        <v>1</v>
      </c>
      <c r="M9">
        <v>124</v>
      </c>
      <c r="N9">
        <v>124</v>
      </c>
      <c r="O9">
        <f t="shared" si="1"/>
        <v>4.5</v>
      </c>
      <c r="P9" s="8">
        <f t="shared" si="0"/>
        <v>0</v>
      </c>
    </row>
    <row r="10" spans="1:17">
      <c r="A10" s="7" t="s">
        <v>56</v>
      </c>
      <c r="B10">
        <v>1</v>
      </c>
      <c r="C10">
        <v>1</v>
      </c>
      <c r="D10">
        <v>5</v>
      </c>
      <c r="E10">
        <v>8</v>
      </c>
      <c r="F10">
        <v>8</v>
      </c>
      <c r="G10">
        <v>25</v>
      </c>
      <c r="H10">
        <v>26</v>
      </c>
      <c r="I10">
        <v>24</v>
      </c>
      <c r="J10">
        <v>19</v>
      </c>
      <c r="K10">
        <v>2</v>
      </c>
      <c r="L10">
        <v>1</v>
      </c>
      <c r="M10">
        <v>120</v>
      </c>
      <c r="N10">
        <v>120</v>
      </c>
      <c r="O10">
        <f t="shared" si="1"/>
        <v>5.5</v>
      </c>
      <c r="P10" s="8">
        <f t="shared" si="0"/>
        <v>4.9564834281885171</v>
      </c>
    </row>
    <row r="11" spans="1:17">
      <c r="A11" s="7" t="s">
        <v>57</v>
      </c>
      <c r="D11">
        <v>5</v>
      </c>
      <c r="E11">
        <v>6</v>
      </c>
      <c r="F11">
        <v>25</v>
      </c>
      <c r="G11">
        <v>24</v>
      </c>
      <c r="H11">
        <v>26</v>
      </c>
      <c r="I11">
        <v>39</v>
      </c>
      <c r="J11">
        <v>23</v>
      </c>
      <c r="K11">
        <v>9</v>
      </c>
      <c r="M11">
        <v>157</v>
      </c>
      <c r="N11">
        <v>157</v>
      </c>
      <c r="O11">
        <f t="shared" si="1"/>
        <v>6.5</v>
      </c>
      <c r="P11" s="8">
        <f t="shared" si="0"/>
        <v>9.9114570635102748</v>
      </c>
    </row>
    <row r="12" spans="1:17">
      <c r="A12" s="7" t="s">
        <v>58</v>
      </c>
      <c r="C12">
        <v>1</v>
      </c>
      <c r="D12">
        <v>11</v>
      </c>
      <c r="E12">
        <v>6</v>
      </c>
      <c r="F12">
        <v>14</v>
      </c>
      <c r="G12">
        <v>21</v>
      </c>
      <c r="H12">
        <v>24</v>
      </c>
      <c r="I12">
        <v>43</v>
      </c>
      <c r="J12">
        <v>27</v>
      </c>
      <c r="K12">
        <v>2</v>
      </c>
      <c r="M12">
        <v>149</v>
      </c>
      <c r="N12">
        <v>149</v>
      </c>
      <c r="O12">
        <f t="shared" si="1"/>
        <v>7.5</v>
      </c>
      <c r="P12" s="8">
        <f t="shared" si="0"/>
        <v>14.86341157299605</v>
      </c>
    </row>
    <row r="13" spans="1:17">
      <c r="A13" s="7" t="s">
        <v>59</v>
      </c>
      <c r="B13">
        <v>1</v>
      </c>
      <c r="C13">
        <v>1</v>
      </c>
      <c r="D13">
        <v>3</v>
      </c>
      <c r="E13">
        <v>7</v>
      </c>
      <c r="F13">
        <v>17</v>
      </c>
      <c r="G13">
        <v>22</v>
      </c>
      <c r="H13">
        <v>28</v>
      </c>
      <c r="I13">
        <v>17</v>
      </c>
      <c r="J13">
        <v>15</v>
      </c>
      <c r="K13">
        <v>5</v>
      </c>
      <c r="L13">
        <v>2</v>
      </c>
      <c r="M13">
        <v>118</v>
      </c>
      <c r="N13">
        <v>118</v>
      </c>
      <c r="O13">
        <f t="shared" si="1"/>
        <v>8.5</v>
      </c>
      <c r="P13" s="8">
        <f t="shared" si="0"/>
        <v>19.810838543331585</v>
      </c>
    </row>
    <row r="14" spans="1:17">
      <c r="A14" s="7" t="s">
        <v>60</v>
      </c>
      <c r="B14">
        <v>1</v>
      </c>
      <c r="D14">
        <v>10</v>
      </c>
      <c r="E14">
        <v>6</v>
      </c>
      <c r="F14">
        <v>18</v>
      </c>
      <c r="G14">
        <v>16</v>
      </c>
      <c r="H14">
        <v>21</v>
      </c>
      <c r="I14">
        <v>31</v>
      </c>
      <c r="J14">
        <v>18</v>
      </c>
      <c r="K14">
        <v>6</v>
      </c>
      <c r="L14">
        <v>2</v>
      </c>
      <c r="M14">
        <v>129</v>
      </c>
      <c r="N14">
        <v>129</v>
      </c>
      <c r="O14">
        <f t="shared" si="1"/>
        <v>9.5</v>
      </c>
      <c r="P14" s="8">
        <f t="shared" si="0"/>
        <v>24.752230940334918</v>
      </c>
    </row>
    <row r="15" spans="1:17">
      <c r="A15" s="7" t="s">
        <v>61</v>
      </c>
      <c r="C15">
        <v>3</v>
      </c>
      <c r="D15">
        <v>3</v>
      </c>
      <c r="E15">
        <v>7</v>
      </c>
      <c r="F15">
        <v>12</v>
      </c>
      <c r="G15">
        <v>19</v>
      </c>
      <c r="H15">
        <v>23</v>
      </c>
      <c r="I15">
        <v>8</v>
      </c>
      <c r="J15">
        <v>19</v>
      </c>
      <c r="K15">
        <v>5</v>
      </c>
      <c r="M15">
        <v>99</v>
      </c>
      <c r="N15">
        <v>99</v>
      </c>
      <c r="O15">
        <f t="shared" si="1"/>
        <v>10.5</v>
      </c>
      <c r="P15" s="8">
        <f t="shared" si="0"/>
        <v>29.686083568013586</v>
      </c>
    </row>
    <row r="16" spans="1:17">
      <c r="A16" s="7" t="s">
        <v>62</v>
      </c>
      <c r="C16">
        <v>2</v>
      </c>
      <c r="D16">
        <v>4</v>
      </c>
      <c r="E16">
        <v>18</v>
      </c>
      <c r="F16">
        <v>14</v>
      </c>
      <c r="G16">
        <v>12</v>
      </c>
      <c r="H16">
        <v>12</v>
      </c>
      <c r="I16">
        <v>9</v>
      </c>
      <c r="J16">
        <v>9</v>
      </c>
      <c r="K16">
        <v>1</v>
      </c>
      <c r="M16">
        <v>81</v>
      </c>
      <c r="N16">
        <v>81</v>
      </c>
      <c r="O16">
        <f t="shared" si="1"/>
        <v>11.5</v>
      </c>
      <c r="P16" s="8">
        <f t="shared" si="0"/>
        <v>34.610893527061883</v>
      </c>
    </row>
    <row r="17" spans="1:16">
      <c r="A17" s="7" t="s">
        <v>63</v>
      </c>
      <c r="C17">
        <v>2</v>
      </c>
      <c r="D17">
        <v>4</v>
      </c>
      <c r="E17">
        <v>12</v>
      </c>
      <c r="F17">
        <v>12</v>
      </c>
      <c r="G17">
        <v>11</v>
      </c>
      <c r="H17">
        <v>2</v>
      </c>
      <c r="I17">
        <v>1</v>
      </c>
      <c r="J17">
        <v>2</v>
      </c>
      <c r="M17">
        <v>46</v>
      </c>
      <c r="N17">
        <v>46</v>
      </c>
      <c r="O17">
        <f t="shared" si="1"/>
        <v>12.5</v>
      </c>
      <c r="P17" s="8">
        <f t="shared" si="0"/>
        <v>39.525160672658586</v>
      </c>
    </row>
    <row r="18" spans="1:16">
      <c r="A18" s="7" t="s">
        <v>64</v>
      </c>
      <c r="B18">
        <v>1</v>
      </c>
      <c r="C18">
        <v>2</v>
      </c>
      <c r="D18">
        <v>3</v>
      </c>
      <c r="E18">
        <v>4</v>
      </c>
      <c r="F18">
        <v>9</v>
      </c>
      <c r="G18">
        <v>10</v>
      </c>
      <c r="H18">
        <v>9</v>
      </c>
      <c r="I18">
        <v>5</v>
      </c>
      <c r="J18">
        <v>7</v>
      </c>
      <c r="K18">
        <v>1</v>
      </c>
      <c r="M18">
        <v>51</v>
      </c>
      <c r="N18">
        <v>51</v>
      </c>
      <c r="O18">
        <f t="shared" si="1"/>
        <v>13.5</v>
      </c>
      <c r="P18" s="8">
        <f t="shared" si="0"/>
        <v>44.427388071425568</v>
      </c>
    </row>
    <row r="19" spans="1:16">
      <c r="A19" s="7" t="s">
        <v>65</v>
      </c>
      <c r="C19">
        <v>4</v>
      </c>
      <c r="D19">
        <v>6</v>
      </c>
      <c r="E19">
        <v>12</v>
      </c>
      <c r="F19">
        <v>11</v>
      </c>
      <c r="G19">
        <v>10</v>
      </c>
      <c r="H19">
        <v>5</v>
      </c>
      <c r="I19">
        <v>7</v>
      </c>
      <c r="J19">
        <v>2</v>
      </c>
      <c r="M19">
        <v>57</v>
      </c>
      <c r="N19">
        <v>57</v>
      </c>
      <c r="O19">
        <f t="shared" si="1"/>
        <v>14.5</v>
      </c>
      <c r="P19" s="8">
        <f t="shared" si="0"/>
        <v>49.316082457408214</v>
      </c>
    </row>
    <row r="20" spans="1:16">
      <c r="A20" s="7" t="s">
        <v>66</v>
      </c>
      <c r="D20">
        <v>4</v>
      </c>
      <c r="E20">
        <v>4</v>
      </c>
      <c r="F20">
        <v>6</v>
      </c>
      <c r="G20">
        <v>6</v>
      </c>
      <c r="H20">
        <v>3</v>
      </c>
      <c r="I20">
        <v>1</v>
      </c>
      <c r="M20">
        <v>24</v>
      </c>
      <c r="N20">
        <v>24</v>
      </c>
      <c r="O20">
        <f t="shared" si="1"/>
        <v>15.5</v>
      </c>
      <c r="P20" s="8">
        <f t="shared" si="0"/>
        <v>54.189754686938727</v>
      </c>
    </row>
    <row r="21" spans="1:16">
      <c r="A21" s="7" t="s">
        <v>67</v>
      </c>
      <c r="B21">
        <v>2</v>
      </c>
      <c r="C21">
        <v>3</v>
      </c>
      <c r="D21">
        <v>1</v>
      </c>
      <c r="E21">
        <v>5</v>
      </c>
      <c r="F21">
        <v>1</v>
      </c>
      <c r="G21">
        <v>5</v>
      </c>
      <c r="H21">
        <v>1</v>
      </c>
      <c r="M21">
        <v>18</v>
      </c>
      <c r="N21">
        <v>18</v>
      </c>
      <c r="O21">
        <f t="shared" si="1"/>
        <v>16.5</v>
      </c>
      <c r="P21" s="8">
        <f t="shared" si="0"/>
        <v>59.046920192243654</v>
      </c>
    </row>
    <row r="22" spans="1:16">
      <c r="A22" s="7" t="s">
        <v>68</v>
      </c>
      <c r="C22">
        <v>5</v>
      </c>
      <c r="D22">
        <v>2</v>
      </c>
      <c r="E22">
        <v>4</v>
      </c>
      <c r="F22">
        <v>13</v>
      </c>
      <c r="G22">
        <v>5</v>
      </c>
      <c r="M22">
        <v>29</v>
      </c>
      <c r="N22">
        <v>29</v>
      </c>
      <c r="O22">
        <f t="shared" si="1"/>
        <v>17.5</v>
      </c>
      <c r="P22" s="8">
        <f t="shared" si="0"/>
        <v>63.886099433657662</v>
      </c>
    </row>
    <row r="23" spans="1:16">
      <c r="A23" s="7" t="s">
        <v>69</v>
      </c>
      <c r="B23">
        <v>2</v>
      </c>
      <c r="D23">
        <v>3</v>
      </c>
      <c r="E23">
        <v>8</v>
      </c>
      <c r="F23">
        <v>9</v>
      </c>
      <c r="G23">
        <v>8</v>
      </c>
      <c r="H23">
        <v>2</v>
      </c>
      <c r="M23">
        <v>32</v>
      </c>
      <c r="N23">
        <v>32</v>
      </c>
      <c r="O23">
        <f t="shared" si="1"/>
        <v>18.5</v>
      </c>
      <c r="P23" s="8">
        <f t="shared" si="0"/>
        <v>68.705818350305634</v>
      </c>
    </row>
    <row r="24" spans="1:16">
      <c r="A24" s="7" t="s">
        <v>70</v>
      </c>
      <c r="C24">
        <v>4</v>
      </c>
      <c r="D24">
        <v>3</v>
      </c>
      <c r="E24">
        <v>8</v>
      </c>
      <c r="F24">
        <v>2</v>
      </c>
      <c r="G24">
        <v>4</v>
      </c>
      <c r="M24">
        <v>21</v>
      </c>
      <c r="N24">
        <v>21</v>
      </c>
      <c r="O24">
        <f t="shared" si="1"/>
        <v>19.5</v>
      </c>
      <c r="P24" s="8">
        <f t="shared" si="0"/>
        <v>73.504608809115894</v>
      </c>
    </row>
    <row r="25" spans="1:16">
      <c r="A25" s="7" t="s">
        <v>71</v>
      </c>
      <c r="D25">
        <v>2</v>
      </c>
      <c r="E25">
        <v>4</v>
      </c>
      <c r="F25">
        <v>3</v>
      </c>
      <c r="M25">
        <v>9</v>
      </c>
      <c r="N25">
        <v>9</v>
      </c>
      <c r="O25">
        <f t="shared" si="1"/>
        <v>20.5</v>
      </c>
      <c r="P25" s="8">
        <f t="shared" si="0"/>
        <v>78.281009052027756</v>
      </c>
    </row>
    <row r="26" spans="1:16">
      <c r="A26" s="7" t="s">
        <v>72</v>
      </c>
      <c r="D26">
        <v>3</v>
      </c>
      <c r="E26">
        <v>3</v>
      </c>
      <c r="F26">
        <v>3</v>
      </c>
      <c r="M26">
        <v>9</v>
      </c>
      <c r="N26">
        <v>9</v>
      </c>
      <c r="O26">
        <f t="shared" si="1"/>
        <v>21.5</v>
      </c>
      <c r="P26" s="8">
        <f t="shared" si="0"/>
        <v>83.033564141257244</v>
      </c>
    </row>
    <row r="27" spans="1:16">
      <c r="A27" s="7" t="s">
        <v>73</v>
      </c>
      <c r="B27">
        <v>1</v>
      </c>
      <c r="C27">
        <v>2</v>
      </c>
      <c r="D27">
        <v>3</v>
      </c>
      <c r="E27">
        <v>3</v>
      </c>
      <c r="F27">
        <v>5</v>
      </c>
      <c r="G27">
        <v>1</v>
      </c>
      <c r="M27">
        <v>15</v>
      </c>
      <c r="N27">
        <v>15</v>
      </c>
      <c r="O27">
        <f t="shared" si="1"/>
        <v>22.5</v>
      </c>
      <c r="P27" s="8">
        <f t="shared" si="0"/>
        <v>87.760826402485066</v>
      </c>
    </row>
    <row r="28" spans="1:16">
      <c r="A28" s="7" t="s">
        <v>74</v>
      </c>
      <c r="B28">
        <v>1</v>
      </c>
      <c r="C28">
        <v>3</v>
      </c>
      <c r="D28">
        <v>6</v>
      </c>
      <c r="E28">
        <v>3</v>
      </c>
      <c r="F28">
        <v>3</v>
      </c>
      <c r="M28">
        <v>16</v>
      </c>
      <c r="N28">
        <v>16</v>
      </c>
      <c r="O28">
        <f t="shared" si="1"/>
        <v>23.5</v>
      </c>
      <c r="P28" s="8">
        <f t="shared" si="0"/>
        <v>92.461355865832502</v>
      </c>
    </row>
    <row r="29" spans="1:16">
      <c r="A29" s="7" t="s">
        <v>75</v>
      </c>
      <c r="C29">
        <v>2</v>
      </c>
      <c r="D29">
        <v>5</v>
      </c>
      <c r="E29">
        <v>3</v>
      </c>
      <c r="F29">
        <v>1</v>
      </c>
      <c r="M29">
        <v>11</v>
      </c>
      <c r="N29">
        <v>11</v>
      </c>
      <c r="O29">
        <f t="shared" si="1"/>
        <v>24.5</v>
      </c>
      <c r="P29" s="8">
        <f t="shared" si="0"/>
        <v>97.133720704489917</v>
      </c>
    </row>
    <row r="30" spans="1:16">
      <c r="A30" s="7" t="s">
        <v>76</v>
      </c>
      <c r="C30">
        <v>3</v>
      </c>
      <c r="D30">
        <v>1</v>
      </c>
      <c r="F30">
        <v>3</v>
      </c>
      <c r="M30">
        <v>7</v>
      </c>
      <c r="N30">
        <v>7</v>
      </c>
      <c r="O30">
        <f t="shared" si="1"/>
        <v>25.5</v>
      </c>
      <c r="P30" s="8">
        <f t="shared" si="0"/>
        <v>101.77649767086528</v>
      </c>
    </row>
    <row r="31" spans="1:16">
      <c r="A31" s="7" t="s">
        <v>77</v>
      </c>
      <c r="B31">
        <v>3</v>
      </c>
      <c r="C31">
        <v>2</v>
      </c>
      <c r="D31">
        <v>1</v>
      </c>
      <c r="E31">
        <v>3</v>
      </c>
      <c r="M31">
        <v>9</v>
      </c>
      <c r="N31">
        <v>9</v>
      </c>
      <c r="O31">
        <f t="shared" si="1"/>
        <v>26.5</v>
      </c>
      <c r="P31" s="8">
        <f t="shared" si="0"/>
        <v>106.38827253011901</v>
      </c>
    </row>
    <row r="32" spans="1:16">
      <c r="A32" s="7" t="s">
        <v>78</v>
      </c>
      <c r="B32">
        <v>1</v>
      </c>
      <c r="C32">
        <v>1</v>
      </c>
      <c r="D32">
        <v>5</v>
      </c>
      <c r="E32">
        <v>4</v>
      </c>
      <c r="M32">
        <v>11</v>
      </c>
      <c r="N32">
        <v>11</v>
      </c>
      <c r="O32">
        <f t="shared" si="1"/>
        <v>27.5</v>
      </c>
      <c r="P32" s="8">
        <f t="shared" si="0"/>
        <v>110.96764049095376</v>
      </c>
    </row>
    <row r="33" spans="1:16">
      <c r="A33" s="7" t="s">
        <v>79</v>
      </c>
      <c r="D33">
        <v>1</v>
      </c>
      <c r="E33">
        <v>3</v>
      </c>
      <c r="M33">
        <v>4</v>
      </c>
      <c r="N33">
        <v>4</v>
      </c>
      <c r="O33">
        <f t="shared" si="1"/>
        <v>28.5</v>
      </c>
      <c r="P33" s="8">
        <f t="shared" si="0"/>
        <v>115.51320663352726</v>
      </c>
    </row>
    <row r="34" spans="1:16">
      <c r="A34" s="7" t="s">
        <v>80</v>
      </c>
      <c r="D34">
        <v>2</v>
      </c>
      <c r="E34">
        <v>4</v>
      </c>
      <c r="M34">
        <v>6</v>
      </c>
      <c r="N34">
        <v>6</v>
      </c>
      <c r="O34">
        <f t="shared" si="1"/>
        <v>29.5</v>
      </c>
      <c r="P34" s="8">
        <f t="shared" si="0"/>
        <v>120.02358633435864</v>
      </c>
    </row>
    <row r="35" spans="1:16">
      <c r="A35" s="7" t="s">
        <v>81</v>
      </c>
      <c r="C35">
        <v>2</v>
      </c>
      <c r="D35">
        <v>1</v>
      </c>
      <c r="M35">
        <v>3</v>
      </c>
      <c r="N35">
        <v>3</v>
      </c>
      <c r="O35">
        <f t="shared" si="1"/>
        <v>30.5</v>
      </c>
      <c r="P35" s="8">
        <f t="shared" si="0"/>
        <v>124.49740568809798</v>
      </c>
    </row>
    <row r="36" spans="1:16">
      <c r="A36" s="7" t="s">
        <v>82</v>
      </c>
      <c r="D36">
        <v>1</v>
      </c>
      <c r="E36">
        <v>2</v>
      </c>
      <c r="M36">
        <v>3</v>
      </c>
      <c r="N36">
        <v>3</v>
      </c>
      <c r="O36">
        <f t="shared" si="1"/>
        <v>31.5</v>
      </c>
      <c r="P36" s="8">
        <f t="shared" si="0"/>
        <v>128.93330192603128</v>
      </c>
    </row>
    <row r="37" spans="1:16">
      <c r="A37" s="7" t="s">
        <v>83</v>
      </c>
      <c r="C37">
        <v>2</v>
      </c>
      <c r="M37">
        <v>2</v>
      </c>
      <c r="N37">
        <v>2</v>
      </c>
      <c r="O37">
        <f t="shared" si="1"/>
        <v>32.5</v>
      </c>
      <c r="P37" s="8">
        <f t="shared" si="0"/>
        <v>133.32992383119299</v>
      </c>
    </row>
    <row r="38" spans="1:16">
      <c r="A38" s="7" t="s">
        <v>84</v>
      </c>
      <c r="E38">
        <v>2</v>
      </c>
      <c r="F38">
        <v>1</v>
      </c>
      <c r="M38">
        <v>3</v>
      </c>
      <c r="N38">
        <v>3</v>
      </c>
      <c r="O38">
        <f t="shared" si="1"/>
        <v>33.5</v>
      </c>
      <c r="P38" s="8">
        <f t="shared" si="0"/>
        <v>137.68593214995971</v>
      </c>
    </row>
    <row r="39" spans="1:16">
      <c r="A39" s="7" t="s">
        <v>85</v>
      </c>
      <c r="C39">
        <v>3</v>
      </c>
      <c r="E39">
        <v>1</v>
      </c>
      <c r="M39">
        <v>4</v>
      </c>
      <c r="N39">
        <v>4</v>
      </c>
      <c r="O39">
        <f t="shared" si="1"/>
        <v>34.5</v>
      </c>
      <c r="P39" s="8">
        <f t="shared" si="0"/>
        <v>141.99999999999997</v>
      </c>
    </row>
    <row r="40" spans="1:16">
      <c r="A40" s="7" t="s">
        <v>86</v>
      </c>
      <c r="C40">
        <v>3</v>
      </c>
      <c r="D40">
        <v>2</v>
      </c>
      <c r="M40">
        <v>5</v>
      </c>
      <c r="N40">
        <v>5</v>
      </c>
      <c r="O40">
        <f t="shared" si="1"/>
        <v>35.5</v>
      </c>
      <c r="P40" s="8">
        <f t="shared" si="0"/>
        <v>146.27081327445538</v>
      </c>
    </row>
    <row r="41" spans="1:16">
      <c r="A41" s="7" t="s">
        <v>87</v>
      </c>
      <c r="B41">
        <v>3</v>
      </c>
      <c r="C41">
        <v>2</v>
      </c>
      <c r="D41">
        <v>2</v>
      </c>
      <c r="M41">
        <v>7</v>
      </c>
      <c r="N41">
        <v>7</v>
      </c>
      <c r="O41">
        <f t="shared" si="1"/>
        <v>36.5</v>
      </c>
      <c r="P41" s="8">
        <f t="shared" si="0"/>
        <v>150.4970710422302</v>
      </c>
    </row>
    <row r="42" spans="1:16">
      <c r="A42" s="7" t="s">
        <v>88</v>
      </c>
      <c r="B42">
        <v>1</v>
      </c>
      <c r="C42">
        <v>1</v>
      </c>
      <c r="D42">
        <v>1</v>
      </c>
      <c r="M42">
        <v>3</v>
      </c>
      <c r="N42">
        <v>3</v>
      </c>
      <c r="O42">
        <f t="shared" si="1"/>
        <v>37.5</v>
      </c>
      <c r="P42" s="8">
        <f t="shared" si="0"/>
        <v>154.67748594426769</v>
      </c>
    </row>
    <row r="43" spans="1:16">
      <c r="A43" s="7" t="s">
        <v>89</v>
      </c>
      <c r="C43">
        <v>2</v>
      </c>
      <c r="D43">
        <v>1</v>
      </c>
      <c r="M43">
        <v>3</v>
      </c>
      <c r="N43">
        <v>3</v>
      </c>
      <c r="O43">
        <f t="shared" si="1"/>
        <v>38.5</v>
      </c>
      <c r="P43" s="8">
        <f t="shared" si="0"/>
        <v>158.81078458569212</v>
      </c>
    </row>
    <row r="44" spans="1:16">
      <c r="A44" s="7" t="s">
        <v>90</v>
      </c>
      <c r="C44">
        <v>1</v>
      </c>
      <c r="D44">
        <v>1</v>
      </c>
      <c r="M44">
        <v>2</v>
      </c>
      <c r="N44">
        <v>2</v>
      </c>
      <c r="O44">
        <f t="shared" si="1"/>
        <v>39.5</v>
      </c>
      <c r="P44" s="8">
        <f t="shared" si="0"/>
        <v>162.89570792369707</v>
      </c>
    </row>
    <row r="45" spans="1:16">
      <c r="A45" s="7" t="s">
        <v>91</v>
      </c>
      <c r="B45">
        <v>3</v>
      </c>
      <c r="C45">
        <v>1</v>
      </c>
      <c r="E45">
        <v>2</v>
      </c>
      <c r="M45">
        <v>6</v>
      </c>
      <c r="N45">
        <v>6</v>
      </c>
      <c r="O45">
        <f t="shared" si="1"/>
        <v>40.5</v>
      </c>
      <c r="P45" s="8">
        <f t="shared" si="0"/>
        <v>166.93101165106236</v>
      </c>
    </row>
    <row r="46" spans="1:16">
      <c r="A46" s="7" t="s">
        <v>92</v>
      </c>
      <c r="B46">
        <v>1</v>
      </c>
      <c r="C46">
        <v>1</v>
      </c>
      <c r="M46">
        <v>2</v>
      </c>
      <c r="N46">
        <v>2</v>
      </c>
      <c r="O46">
        <f t="shared" si="1"/>
        <v>41.5</v>
      </c>
      <c r="P46" s="8">
        <f t="shared" si="0"/>
        <v>170.91546657518171</v>
      </c>
    </row>
    <row r="47" spans="1:16">
      <c r="A47" s="7" t="s">
        <v>93</v>
      </c>
      <c r="B47">
        <v>3</v>
      </c>
      <c r="C47">
        <v>2</v>
      </c>
      <c r="D47">
        <v>3</v>
      </c>
      <c r="M47">
        <v>8</v>
      </c>
      <c r="N47">
        <v>8</v>
      </c>
      <c r="O47">
        <f t="shared" si="1"/>
        <v>42.5</v>
      </c>
      <c r="P47" s="8">
        <f t="shared" si="0"/>
        <v>174.84785899248695</v>
      </c>
    </row>
    <row r="48" spans="1:16">
      <c r="A48" s="7" t="s">
        <v>94</v>
      </c>
      <c r="B48">
        <v>1</v>
      </c>
      <c r="C48">
        <v>2</v>
      </c>
      <c r="M48">
        <v>3</v>
      </c>
      <c r="N48">
        <v>3</v>
      </c>
      <c r="O48">
        <f t="shared" si="1"/>
        <v>43.5</v>
      </c>
      <c r="P48" s="8">
        <f t="shared" si="0"/>
        <v>178.72699105815383</v>
      </c>
    </row>
    <row r="49" spans="1:16">
      <c r="A49" s="7" t="s">
        <v>95</v>
      </c>
      <c r="C49">
        <v>4</v>
      </c>
      <c r="D49">
        <v>1</v>
      </c>
      <c r="M49">
        <v>5</v>
      </c>
      <c r="N49">
        <v>5</v>
      </c>
      <c r="O49">
        <f t="shared" si="1"/>
        <v>44.5</v>
      </c>
      <c r="P49" s="8">
        <f t="shared" si="0"/>
        <v>182.55168115097715</v>
      </c>
    </row>
    <row r="50" spans="1:16">
      <c r="A50" s="7" t="s">
        <v>96</v>
      </c>
      <c r="C50">
        <v>3</v>
      </c>
      <c r="M50">
        <v>3</v>
      </c>
      <c r="N50">
        <v>3</v>
      </c>
      <c r="O50">
        <v>46.5</v>
      </c>
      <c r="P50" s="8">
        <f t="shared" si="0"/>
        <v>190.03309220591575</v>
      </c>
    </row>
    <row r="51" spans="1:16">
      <c r="A51" s="7" t="s">
        <v>97</v>
      </c>
      <c r="C51">
        <v>4</v>
      </c>
      <c r="M51">
        <v>4</v>
      </c>
      <c r="N51">
        <v>4</v>
      </c>
      <c r="O51">
        <f t="shared" si="1"/>
        <v>47.5</v>
      </c>
      <c r="P51" s="8">
        <f t="shared" si="0"/>
        <v>193.68753425774958</v>
      </c>
    </row>
    <row r="52" spans="1:16">
      <c r="A52" s="7" t="s">
        <v>98</v>
      </c>
      <c r="C52">
        <v>1</v>
      </c>
      <c r="M52">
        <v>1</v>
      </c>
      <c r="N52">
        <v>1</v>
      </c>
      <c r="O52">
        <f t="shared" si="1"/>
        <v>48.5</v>
      </c>
      <c r="P52" s="8">
        <f t="shared" si="0"/>
        <v>197.28297721035523</v>
      </c>
    </row>
    <row r="53" spans="1:16">
      <c r="A53" s="7" t="s">
        <v>99</v>
      </c>
      <c r="B53">
        <v>1</v>
      </c>
      <c r="C53">
        <v>3</v>
      </c>
      <c r="M53">
        <v>4</v>
      </c>
      <c r="N53">
        <v>4</v>
      </c>
      <c r="O53">
        <f t="shared" si="1"/>
        <v>49.5</v>
      </c>
      <c r="P53" s="8">
        <f t="shared" si="0"/>
        <v>200.81832585697947</v>
      </c>
    </row>
    <row r="54" spans="1:16">
      <c r="A54" s="7" t="s">
        <v>100</v>
      </c>
      <c r="C54">
        <v>3</v>
      </c>
      <c r="M54">
        <v>3</v>
      </c>
      <c r="N54">
        <v>3</v>
      </c>
      <c r="O54">
        <f t="shared" si="1"/>
        <v>50.5</v>
      </c>
      <c r="P54" s="8">
        <f t="shared" si="0"/>
        <v>204.2925032961769</v>
      </c>
    </row>
    <row r="55" spans="1:16">
      <c r="A55" s="7" t="s">
        <v>101</v>
      </c>
      <c r="C55">
        <v>3</v>
      </c>
      <c r="D55">
        <v>1</v>
      </c>
      <c r="M55">
        <v>4</v>
      </c>
      <c r="N55">
        <v>4</v>
      </c>
      <c r="O55">
        <f t="shared" si="1"/>
        <v>51.5</v>
      </c>
      <c r="P55" s="8">
        <f t="shared" si="0"/>
        <v>207.7044512598444</v>
      </c>
    </row>
    <row r="56" spans="1:16">
      <c r="A56" s="7" t="s">
        <v>102</v>
      </c>
      <c r="B56">
        <v>4</v>
      </c>
      <c r="M56">
        <v>4</v>
      </c>
      <c r="N56">
        <v>4</v>
      </c>
      <c r="O56">
        <f t="shared" si="1"/>
        <v>52.5</v>
      </c>
      <c r="P56" s="8">
        <f t="shared" si="0"/>
        <v>211.05313043557996</v>
      </c>
    </row>
    <row r="57" spans="1:16">
      <c r="A57" s="7" t="s">
        <v>103</v>
      </c>
      <c r="C57">
        <v>1</v>
      </c>
      <c r="D57">
        <v>1</v>
      </c>
      <c r="M57">
        <v>2</v>
      </c>
      <c r="N57">
        <v>2</v>
      </c>
      <c r="O57">
        <v>54.5</v>
      </c>
      <c r="P57" s="8">
        <f t="shared" si="0"/>
        <v>217.55662184578975</v>
      </c>
    </row>
    <row r="58" spans="1:16">
      <c r="A58" s="7" t="s">
        <v>104</v>
      </c>
      <c r="B58">
        <v>1</v>
      </c>
      <c r="D58">
        <v>2</v>
      </c>
      <c r="M58">
        <v>3</v>
      </c>
      <c r="N58">
        <v>3</v>
      </c>
      <c r="O58">
        <f t="shared" si="1"/>
        <v>55.5</v>
      </c>
      <c r="P58" s="8">
        <f t="shared" si="0"/>
        <v>220.70945305377973</v>
      </c>
    </row>
    <row r="59" spans="1:16">
      <c r="A59" s="7" t="s">
        <v>105</v>
      </c>
      <c r="C59">
        <v>5</v>
      </c>
      <c r="M59">
        <v>5</v>
      </c>
      <c r="N59">
        <v>5</v>
      </c>
      <c r="O59">
        <f t="shared" si="1"/>
        <v>56.5</v>
      </c>
      <c r="P59" s="8">
        <f t="shared" si="0"/>
        <v>223.79505402430905</v>
      </c>
    </row>
    <row r="60" spans="1:16">
      <c r="A60" s="7" t="s">
        <v>106</v>
      </c>
      <c r="C60">
        <v>1</v>
      </c>
      <c r="M60">
        <v>1</v>
      </c>
      <c r="N60">
        <v>1</v>
      </c>
      <c r="O60">
        <v>58.5</v>
      </c>
      <c r="P60" s="8">
        <f t="shared" si="0"/>
        <v>229.76082640248507</v>
      </c>
    </row>
    <row r="61" spans="1:16">
      <c r="A61" s="7" t="s">
        <v>107</v>
      </c>
      <c r="C61">
        <v>1</v>
      </c>
      <c r="M61">
        <v>1</v>
      </c>
      <c r="N61">
        <v>1</v>
      </c>
      <c r="O61">
        <f t="shared" si="1"/>
        <v>59.5</v>
      </c>
      <c r="P61" s="8">
        <f t="shared" si="0"/>
        <v>232.63918057807368</v>
      </c>
    </row>
    <row r="62" spans="1:16">
      <c r="A62" s="7" t="s">
        <v>108</v>
      </c>
      <c r="B62">
        <v>1</v>
      </c>
      <c r="M62">
        <v>1</v>
      </c>
      <c r="N62">
        <v>1</v>
      </c>
      <c r="O62">
        <f t="shared" si="1"/>
        <v>60.5</v>
      </c>
      <c r="P62" s="8">
        <f t="shared" si="0"/>
        <v>235.44667060563185</v>
      </c>
    </row>
    <row r="63" spans="1:16">
      <c r="A63" s="7" t="s">
        <v>109</v>
      </c>
      <c r="C63">
        <v>2</v>
      </c>
      <c r="M63">
        <v>2</v>
      </c>
      <c r="N63">
        <v>2</v>
      </c>
      <c r="O63">
        <v>63.5</v>
      </c>
      <c r="P63" s="8">
        <f t="shared" si="0"/>
        <v>243.43551339939989</v>
      </c>
    </row>
    <row r="64" spans="1:16">
      <c r="A64" s="7" t="s">
        <v>110</v>
      </c>
      <c r="C64">
        <v>2</v>
      </c>
      <c r="M64">
        <v>2</v>
      </c>
      <c r="N64">
        <v>2</v>
      </c>
      <c r="O64">
        <f t="shared" si="1"/>
        <v>64.5</v>
      </c>
      <c r="P64" s="8">
        <f t="shared" si="0"/>
        <v>245.95121467478057</v>
      </c>
    </row>
    <row r="65" spans="1:16">
      <c r="A65" s="7" t="s">
        <v>111</v>
      </c>
      <c r="C65">
        <v>1</v>
      </c>
      <c r="M65">
        <v>1</v>
      </c>
      <c r="N65">
        <v>1</v>
      </c>
      <c r="O65">
        <v>66.5</v>
      </c>
      <c r="P65" s="8">
        <f t="shared" si="0"/>
        <v>250.75711637193524</v>
      </c>
    </row>
    <row r="66" spans="1:16">
      <c r="A66" s="7" t="s">
        <v>112</v>
      </c>
      <c r="B66">
        <v>1</v>
      </c>
      <c r="C66">
        <v>1</v>
      </c>
      <c r="M66">
        <v>2</v>
      </c>
      <c r="N66">
        <v>2</v>
      </c>
      <c r="O66">
        <f t="shared" si="1"/>
        <v>67.5</v>
      </c>
      <c r="P66" s="8">
        <f t="shared" si="0"/>
        <v>253.04585286949646</v>
      </c>
    </row>
    <row r="67" spans="1:16">
      <c r="A67" s="7" t="s">
        <v>113</v>
      </c>
      <c r="B67">
        <v>1</v>
      </c>
      <c r="C67">
        <v>1</v>
      </c>
      <c r="M67">
        <v>2</v>
      </c>
      <c r="N67">
        <v>2</v>
      </c>
      <c r="O67">
        <v>69.5</v>
      </c>
      <c r="P67" s="8">
        <f t="shared" si="0"/>
        <v>257.39141151840857</v>
      </c>
    </row>
    <row r="68" spans="1:16">
      <c r="A68" s="7" t="s">
        <v>114</v>
      </c>
      <c r="C68">
        <v>1</v>
      </c>
      <c r="M68">
        <v>1</v>
      </c>
      <c r="N68">
        <v>1</v>
      </c>
      <c r="O68">
        <v>71.5</v>
      </c>
      <c r="P68" s="8">
        <f t="shared" si="0"/>
        <v>261.42337838049309</v>
      </c>
    </row>
    <row r="69" spans="1:16">
      <c r="A69" s="7" t="s">
        <v>115</v>
      </c>
      <c r="B69">
        <v>2</v>
      </c>
      <c r="M69">
        <v>2</v>
      </c>
      <c r="N69">
        <v>2</v>
      </c>
      <c r="O69">
        <f t="shared" si="1"/>
        <v>72.5</v>
      </c>
      <c r="P69" s="8">
        <f t="shared" ref="P69:P132" si="2">$P$3*ABS(SIN(RADIANS($G$1-O69)))</f>
        <v>263.32021469696764</v>
      </c>
    </row>
    <row r="70" spans="1:16">
      <c r="A70" s="7" t="s">
        <v>116</v>
      </c>
      <c r="C70">
        <v>1</v>
      </c>
      <c r="M70">
        <v>1</v>
      </c>
      <c r="N70">
        <v>1</v>
      </c>
      <c r="O70">
        <f t="shared" si="1"/>
        <v>73.5</v>
      </c>
      <c r="P70" s="8">
        <f t="shared" si="2"/>
        <v>265.13684112520531</v>
      </c>
    </row>
    <row r="71" spans="1:16">
      <c r="A71" s="7" t="s">
        <v>117</v>
      </c>
      <c r="C71">
        <v>1</v>
      </c>
      <c r="M71">
        <v>1</v>
      </c>
      <c r="N71">
        <v>1</v>
      </c>
      <c r="O71">
        <v>75.5</v>
      </c>
      <c r="P71" s="8">
        <f t="shared" si="2"/>
        <v>268.52727547020595</v>
      </c>
    </row>
    <row r="72" spans="1:16">
      <c r="A72" s="7" t="s">
        <v>118</v>
      </c>
      <c r="B72">
        <v>1</v>
      </c>
      <c r="M72">
        <v>1</v>
      </c>
      <c r="N72">
        <v>1</v>
      </c>
      <c r="O72">
        <v>77.5</v>
      </c>
      <c r="P72" s="8">
        <f t="shared" si="2"/>
        <v>271.59055069350205</v>
      </c>
    </row>
    <row r="73" spans="1:16">
      <c r="A73" s="7" t="s">
        <v>119</v>
      </c>
      <c r="B73">
        <v>1</v>
      </c>
      <c r="C73">
        <v>2</v>
      </c>
      <c r="M73">
        <v>3</v>
      </c>
      <c r="N73">
        <v>3</v>
      </c>
      <c r="O73">
        <f t="shared" ref="O73:O136" si="3">O72+1</f>
        <v>78.5</v>
      </c>
      <c r="P73" s="8">
        <f t="shared" si="2"/>
        <v>272.99832164648257</v>
      </c>
    </row>
    <row r="74" spans="1:16">
      <c r="A74" s="7" t="s">
        <v>120</v>
      </c>
      <c r="B74">
        <v>1</v>
      </c>
      <c r="C74">
        <v>1</v>
      </c>
      <c r="M74">
        <v>2</v>
      </c>
      <c r="N74">
        <v>2</v>
      </c>
      <c r="O74">
        <f t="shared" si="3"/>
        <v>79.5</v>
      </c>
      <c r="P74" s="8">
        <f t="shared" si="2"/>
        <v>274.32293466609542</v>
      </c>
    </row>
    <row r="75" spans="1:16">
      <c r="A75" s="7" t="s">
        <v>121</v>
      </c>
      <c r="B75">
        <v>2</v>
      </c>
      <c r="M75">
        <v>2</v>
      </c>
      <c r="N75">
        <v>2</v>
      </c>
      <c r="O75">
        <f t="shared" si="3"/>
        <v>80.5</v>
      </c>
      <c r="P75" s="8">
        <f t="shared" si="2"/>
        <v>275.56398626238303</v>
      </c>
    </row>
    <row r="76" spans="1:16">
      <c r="A76" s="7" t="s">
        <v>122</v>
      </c>
      <c r="C76">
        <v>2</v>
      </c>
      <c r="M76">
        <v>2</v>
      </c>
      <c r="N76">
        <v>2</v>
      </c>
      <c r="O76">
        <f t="shared" si="3"/>
        <v>81.5</v>
      </c>
      <c r="P76" s="8">
        <f t="shared" si="2"/>
        <v>276.72109839900679</v>
      </c>
    </row>
    <row r="77" spans="1:16">
      <c r="A77" s="7" t="s">
        <v>123</v>
      </c>
      <c r="C77">
        <v>1</v>
      </c>
      <c r="M77">
        <v>1</v>
      </c>
      <c r="N77">
        <v>1</v>
      </c>
      <c r="O77">
        <f t="shared" si="3"/>
        <v>82.5</v>
      </c>
      <c r="P77" s="8">
        <f t="shared" si="2"/>
        <v>277.79391860840076</v>
      </c>
    </row>
    <row r="78" spans="1:16">
      <c r="A78" s="7" t="s">
        <v>124</v>
      </c>
      <c r="C78">
        <v>1</v>
      </c>
      <c r="M78">
        <v>1</v>
      </c>
      <c r="N78">
        <v>1</v>
      </c>
      <c r="O78">
        <f t="shared" si="3"/>
        <v>83.5</v>
      </c>
      <c r="P78" s="8">
        <f t="shared" si="2"/>
        <v>278.78212009913659</v>
      </c>
    </row>
    <row r="79" spans="1:16">
      <c r="A79" s="7" t="s">
        <v>125</v>
      </c>
      <c r="B79">
        <v>1</v>
      </c>
      <c r="M79">
        <v>1</v>
      </c>
      <c r="N79">
        <v>1</v>
      </c>
      <c r="O79">
        <f t="shared" si="3"/>
        <v>84.5</v>
      </c>
      <c r="P79" s="8">
        <f t="shared" si="2"/>
        <v>279.68540185546709</v>
      </c>
    </row>
    <row r="80" spans="1:16">
      <c r="A80" s="7" t="s">
        <v>126</v>
      </c>
      <c r="C80">
        <v>1</v>
      </c>
      <c r="M80">
        <v>1</v>
      </c>
      <c r="N80">
        <v>1</v>
      </c>
      <c r="O80">
        <v>87.5</v>
      </c>
      <c r="P80" s="8">
        <f t="shared" si="2"/>
        <v>281.88310706613544</v>
      </c>
    </row>
    <row r="81" spans="1:16">
      <c r="A81" s="7" t="s">
        <v>127</v>
      </c>
      <c r="B81">
        <v>1</v>
      </c>
      <c r="M81">
        <v>1</v>
      </c>
      <c r="N81">
        <v>1</v>
      </c>
      <c r="O81">
        <v>89.5</v>
      </c>
      <c r="P81" s="8">
        <f t="shared" si="2"/>
        <v>282.91929425805574</v>
      </c>
    </row>
    <row r="82" spans="1:16">
      <c r="A82" s="7" t="s">
        <v>128</v>
      </c>
      <c r="B82">
        <v>3</v>
      </c>
      <c r="C82">
        <v>1</v>
      </c>
      <c r="M82">
        <v>4</v>
      </c>
      <c r="N82">
        <v>4</v>
      </c>
      <c r="O82">
        <f t="shared" si="3"/>
        <v>90.5</v>
      </c>
      <c r="P82" s="8">
        <f t="shared" si="2"/>
        <v>283.30819027379005</v>
      </c>
    </row>
    <row r="83" spans="1:16">
      <c r="A83" s="7" t="s">
        <v>129</v>
      </c>
      <c r="C83">
        <v>1</v>
      </c>
      <c r="M83">
        <v>1</v>
      </c>
      <c r="N83">
        <v>1</v>
      </c>
      <c r="O83">
        <f t="shared" si="3"/>
        <v>91.5</v>
      </c>
      <c r="P83" s="8">
        <f t="shared" si="2"/>
        <v>283.61078787029896</v>
      </c>
    </row>
    <row r="84" spans="1:16">
      <c r="A84" s="7" t="s">
        <v>130</v>
      </c>
      <c r="B84">
        <v>2</v>
      </c>
      <c r="M84">
        <v>2</v>
      </c>
      <c r="N84">
        <v>2</v>
      </c>
      <c r="O84">
        <f t="shared" si="3"/>
        <v>92.5</v>
      </c>
      <c r="P84" s="8">
        <f t="shared" si="2"/>
        <v>283.82699487342319</v>
      </c>
    </row>
    <row r="85" spans="1:16">
      <c r="A85" s="7" t="s">
        <v>131</v>
      </c>
      <c r="C85">
        <v>1</v>
      </c>
      <c r="M85">
        <v>1</v>
      </c>
      <c r="N85">
        <v>1</v>
      </c>
      <c r="O85">
        <v>95.5</v>
      </c>
      <c r="P85" s="8">
        <f t="shared" si="2"/>
        <v>283.95674542441515</v>
      </c>
    </row>
    <row r="86" spans="1:16">
      <c r="A86" s="7" t="s">
        <v>132</v>
      </c>
      <c r="B86">
        <v>2</v>
      </c>
      <c r="M86">
        <v>2</v>
      </c>
      <c r="N86">
        <v>2</v>
      </c>
      <c r="O86">
        <v>99.5</v>
      </c>
      <c r="P86" s="8">
        <f t="shared" si="2"/>
        <v>282.91929425805574</v>
      </c>
    </row>
    <row r="87" spans="1:16">
      <c r="A87" s="7" t="s">
        <v>133</v>
      </c>
      <c r="B87">
        <v>1</v>
      </c>
      <c r="M87">
        <v>1</v>
      </c>
      <c r="N87">
        <v>1</v>
      </c>
      <c r="O87">
        <v>101.5</v>
      </c>
      <c r="P87" s="8">
        <f t="shared" si="2"/>
        <v>281.88310706613549</v>
      </c>
    </row>
    <row r="88" spans="1:16">
      <c r="A88" s="7" t="s">
        <v>134</v>
      </c>
      <c r="C88">
        <v>1</v>
      </c>
      <c r="M88">
        <v>1</v>
      </c>
      <c r="N88">
        <v>1</v>
      </c>
      <c r="O88">
        <f t="shared" si="3"/>
        <v>102.5</v>
      </c>
      <c r="P88" s="8">
        <f t="shared" si="2"/>
        <v>281.236131522606</v>
      </c>
    </row>
    <row r="89" spans="1:16">
      <c r="A89" s="7" t="s">
        <v>135</v>
      </c>
      <c r="B89">
        <v>1</v>
      </c>
      <c r="M89">
        <v>1</v>
      </c>
      <c r="N89">
        <v>1</v>
      </c>
      <c r="O89">
        <f t="shared" si="3"/>
        <v>103.5</v>
      </c>
      <c r="P89" s="8">
        <f t="shared" si="2"/>
        <v>280.50348872901913</v>
      </c>
    </row>
    <row r="90" spans="1:16">
      <c r="A90" s="7" t="s">
        <v>136</v>
      </c>
      <c r="B90">
        <v>2</v>
      </c>
      <c r="M90">
        <v>2</v>
      </c>
      <c r="N90">
        <v>2</v>
      </c>
      <c r="O90">
        <f t="shared" si="3"/>
        <v>104.5</v>
      </c>
      <c r="P90" s="8">
        <f t="shared" si="2"/>
        <v>279.68540185546709</v>
      </c>
    </row>
    <row r="91" spans="1:16">
      <c r="A91" s="7" t="s">
        <v>137</v>
      </c>
      <c r="B91">
        <v>1</v>
      </c>
      <c r="M91">
        <v>1</v>
      </c>
      <c r="N91">
        <v>1</v>
      </c>
      <c r="O91">
        <f t="shared" si="3"/>
        <v>105.5</v>
      </c>
      <c r="P91" s="8">
        <f t="shared" si="2"/>
        <v>278.78212009913659</v>
      </c>
    </row>
    <row r="92" spans="1:16">
      <c r="A92" s="7" t="s">
        <v>138</v>
      </c>
      <c r="B92">
        <v>1</v>
      </c>
      <c r="M92">
        <v>1</v>
      </c>
      <c r="N92">
        <v>1</v>
      </c>
      <c r="O92">
        <v>107.5</v>
      </c>
      <c r="P92" s="8">
        <f t="shared" si="2"/>
        <v>276.72109839900679</v>
      </c>
    </row>
    <row r="93" spans="1:16">
      <c r="A93" s="7" t="s">
        <v>139</v>
      </c>
      <c r="B93">
        <v>1</v>
      </c>
      <c r="C93">
        <v>2</v>
      </c>
      <c r="M93">
        <v>3</v>
      </c>
      <c r="N93">
        <v>3</v>
      </c>
      <c r="O93">
        <f t="shared" si="3"/>
        <v>108.5</v>
      </c>
      <c r="P93" s="8">
        <f t="shared" si="2"/>
        <v>275.56398626238303</v>
      </c>
    </row>
    <row r="94" spans="1:16">
      <c r="A94" s="7" t="s">
        <v>140</v>
      </c>
      <c r="B94">
        <v>2</v>
      </c>
      <c r="M94">
        <v>2</v>
      </c>
      <c r="N94">
        <v>2</v>
      </c>
      <c r="O94">
        <f t="shared" si="3"/>
        <v>109.5</v>
      </c>
      <c r="P94" s="8">
        <f t="shared" si="2"/>
        <v>274.32293466609542</v>
      </c>
    </row>
    <row r="95" spans="1:16">
      <c r="A95" s="7" t="s">
        <v>141</v>
      </c>
      <c r="C95">
        <v>1</v>
      </c>
      <c r="M95">
        <v>1</v>
      </c>
      <c r="N95">
        <v>1</v>
      </c>
      <c r="O95">
        <f t="shared" si="3"/>
        <v>110.5</v>
      </c>
      <c r="P95" s="8">
        <f t="shared" si="2"/>
        <v>272.99832164648257</v>
      </c>
    </row>
    <row r="96" spans="1:16">
      <c r="A96" s="7" t="s">
        <v>142</v>
      </c>
      <c r="C96">
        <v>2</v>
      </c>
      <c r="M96">
        <v>2</v>
      </c>
      <c r="N96">
        <v>2</v>
      </c>
      <c r="O96">
        <f t="shared" si="3"/>
        <v>111.5</v>
      </c>
      <c r="P96" s="8">
        <f t="shared" si="2"/>
        <v>271.59055069350211</v>
      </c>
    </row>
    <row r="97" spans="1:16">
      <c r="A97" s="7" t="s">
        <v>143</v>
      </c>
      <c r="B97">
        <v>1</v>
      </c>
      <c r="M97">
        <v>1</v>
      </c>
      <c r="N97">
        <v>1</v>
      </c>
      <c r="O97">
        <v>113.5</v>
      </c>
      <c r="P97" s="8">
        <f t="shared" si="2"/>
        <v>268.52727547020601</v>
      </c>
    </row>
    <row r="98" spans="1:16">
      <c r="A98" s="7" t="s">
        <v>144</v>
      </c>
      <c r="C98">
        <v>1</v>
      </c>
      <c r="M98">
        <v>1</v>
      </c>
      <c r="N98">
        <v>1</v>
      </c>
      <c r="O98">
        <f t="shared" si="3"/>
        <v>114.5</v>
      </c>
      <c r="P98" s="8">
        <f t="shared" si="2"/>
        <v>266.87270430319802</v>
      </c>
    </row>
    <row r="99" spans="1:16">
      <c r="A99" s="7" t="s">
        <v>145</v>
      </c>
      <c r="C99">
        <v>1</v>
      </c>
      <c r="M99">
        <v>1</v>
      </c>
      <c r="N99">
        <v>1</v>
      </c>
      <c r="O99">
        <f t="shared" si="3"/>
        <v>115.5</v>
      </c>
      <c r="P99" s="8">
        <f t="shared" si="2"/>
        <v>265.13684112520531</v>
      </c>
    </row>
    <row r="100" spans="1:16">
      <c r="A100" s="7" t="s">
        <v>146</v>
      </c>
      <c r="B100">
        <v>1</v>
      </c>
      <c r="M100">
        <v>1</v>
      </c>
      <c r="N100">
        <v>1</v>
      </c>
      <c r="O100">
        <v>117.5</v>
      </c>
      <c r="P100" s="8">
        <f t="shared" si="2"/>
        <v>261.42337838049303</v>
      </c>
    </row>
    <row r="101" spans="1:16">
      <c r="A101" s="7" t="s">
        <v>147</v>
      </c>
      <c r="D101">
        <v>1</v>
      </c>
      <c r="M101">
        <v>1</v>
      </c>
      <c r="N101">
        <v>1</v>
      </c>
      <c r="O101">
        <f t="shared" si="3"/>
        <v>118.5</v>
      </c>
      <c r="P101" s="8">
        <f t="shared" si="2"/>
        <v>259.44690997049867</v>
      </c>
    </row>
    <row r="102" spans="1:16">
      <c r="A102" s="7" t="s">
        <v>148</v>
      </c>
      <c r="B102">
        <v>3</v>
      </c>
      <c r="M102">
        <v>3</v>
      </c>
      <c r="N102">
        <v>3</v>
      </c>
      <c r="O102">
        <f t="shared" si="3"/>
        <v>119.5</v>
      </c>
      <c r="P102" s="8">
        <f t="shared" si="2"/>
        <v>257.39141151840863</v>
      </c>
    </row>
    <row r="103" spans="1:16">
      <c r="A103" s="7" t="s">
        <v>149</v>
      </c>
      <c r="B103">
        <v>2</v>
      </c>
      <c r="C103">
        <v>1</v>
      </c>
      <c r="M103">
        <v>3</v>
      </c>
      <c r="N103">
        <v>3</v>
      </c>
      <c r="O103">
        <v>122.5</v>
      </c>
      <c r="P103" s="8">
        <f t="shared" si="2"/>
        <v>250.75711637193524</v>
      </c>
    </row>
    <row r="104" spans="1:16">
      <c r="A104" s="7" t="s">
        <v>150</v>
      </c>
      <c r="C104">
        <v>2</v>
      </c>
      <c r="M104">
        <v>2</v>
      </c>
      <c r="N104">
        <v>2</v>
      </c>
      <c r="O104">
        <f t="shared" si="3"/>
        <v>123.5</v>
      </c>
      <c r="P104" s="8">
        <f t="shared" si="2"/>
        <v>248.39199682758843</v>
      </c>
    </row>
    <row r="105" spans="1:16">
      <c r="A105" s="7" t="s">
        <v>151</v>
      </c>
      <c r="C105">
        <v>1</v>
      </c>
      <c r="M105">
        <v>1</v>
      </c>
      <c r="N105">
        <v>1</v>
      </c>
      <c r="O105">
        <v>125.5</v>
      </c>
      <c r="P105" s="8">
        <f t="shared" si="2"/>
        <v>243.43551339939989</v>
      </c>
    </row>
    <row r="106" spans="1:16">
      <c r="A106" s="7" t="s">
        <v>152</v>
      </c>
      <c r="C106">
        <v>1</v>
      </c>
      <c r="M106">
        <v>1</v>
      </c>
      <c r="N106">
        <v>1</v>
      </c>
      <c r="O106">
        <f t="shared" si="3"/>
        <v>126.5</v>
      </c>
      <c r="P106" s="8">
        <f t="shared" si="2"/>
        <v>240.84565930842501</v>
      </c>
    </row>
    <row r="107" spans="1:16">
      <c r="A107" s="7" t="s">
        <v>153</v>
      </c>
      <c r="C107">
        <v>2</v>
      </c>
      <c r="M107">
        <v>2</v>
      </c>
      <c r="N107">
        <v>2</v>
      </c>
      <c r="O107">
        <f t="shared" si="3"/>
        <v>127.5</v>
      </c>
      <c r="P107" s="8">
        <f t="shared" si="2"/>
        <v>238.1824412965004</v>
      </c>
    </row>
    <row r="108" spans="1:16">
      <c r="A108" s="7" t="s">
        <v>154</v>
      </c>
      <c r="C108">
        <v>1</v>
      </c>
      <c r="D108">
        <v>2</v>
      </c>
      <c r="M108">
        <v>3</v>
      </c>
      <c r="N108">
        <v>3</v>
      </c>
      <c r="O108">
        <f t="shared" si="3"/>
        <v>128.5</v>
      </c>
      <c r="P108" s="8">
        <f t="shared" si="2"/>
        <v>235.44667060563185</v>
      </c>
    </row>
    <row r="109" spans="1:16">
      <c r="A109" s="7" t="s">
        <v>155</v>
      </c>
      <c r="D109">
        <v>1</v>
      </c>
      <c r="M109">
        <v>1</v>
      </c>
      <c r="N109">
        <v>1</v>
      </c>
      <c r="O109">
        <f t="shared" si="3"/>
        <v>129.5</v>
      </c>
      <c r="P109" s="8">
        <f t="shared" si="2"/>
        <v>232.63918057807365</v>
      </c>
    </row>
    <row r="110" spans="1:16">
      <c r="A110" s="7" t="s">
        <v>156</v>
      </c>
      <c r="C110">
        <v>2</v>
      </c>
      <c r="M110">
        <v>2</v>
      </c>
      <c r="N110">
        <v>2</v>
      </c>
      <c r="O110">
        <v>132.5</v>
      </c>
      <c r="P110" s="8">
        <f t="shared" si="2"/>
        <v>223.79505402430905</v>
      </c>
    </row>
    <row r="111" spans="1:16">
      <c r="A111" s="7" t="s">
        <v>157</v>
      </c>
      <c r="C111">
        <v>1</v>
      </c>
      <c r="M111">
        <v>1</v>
      </c>
      <c r="N111">
        <v>1</v>
      </c>
      <c r="O111">
        <f t="shared" si="3"/>
        <v>133.5</v>
      </c>
      <c r="P111" s="8">
        <f t="shared" si="2"/>
        <v>220.70945305377975</v>
      </c>
    </row>
    <row r="112" spans="1:16">
      <c r="A112" s="7" t="s">
        <v>158</v>
      </c>
      <c r="C112">
        <v>2</v>
      </c>
      <c r="M112">
        <v>2</v>
      </c>
      <c r="N112">
        <v>2</v>
      </c>
      <c r="O112">
        <f t="shared" si="3"/>
        <v>134.5</v>
      </c>
      <c r="P112" s="8">
        <f t="shared" si="2"/>
        <v>217.55662184578975</v>
      </c>
    </row>
    <row r="113" spans="1:16">
      <c r="A113" s="7" t="s">
        <v>159</v>
      </c>
      <c r="B113">
        <v>2</v>
      </c>
      <c r="M113">
        <v>2</v>
      </c>
      <c r="N113">
        <v>2</v>
      </c>
      <c r="O113">
        <f t="shared" si="3"/>
        <v>135.5</v>
      </c>
      <c r="P113" s="8">
        <f t="shared" si="2"/>
        <v>214.33752078326728</v>
      </c>
    </row>
    <row r="114" spans="1:16">
      <c r="A114" s="7" t="s">
        <v>160</v>
      </c>
      <c r="B114">
        <v>1</v>
      </c>
      <c r="M114">
        <v>1</v>
      </c>
      <c r="N114">
        <v>1</v>
      </c>
      <c r="O114">
        <v>137.5</v>
      </c>
      <c r="P114" s="8">
        <f t="shared" si="2"/>
        <v>207.70445125984443</v>
      </c>
    </row>
    <row r="115" spans="1:16">
      <c r="A115" s="7" t="s">
        <v>161</v>
      </c>
      <c r="B115">
        <v>2</v>
      </c>
      <c r="M115">
        <v>2</v>
      </c>
      <c r="N115">
        <v>2</v>
      </c>
      <c r="O115">
        <f t="shared" si="3"/>
        <v>138.5</v>
      </c>
      <c r="P115" s="8">
        <f t="shared" si="2"/>
        <v>204.2925032961769</v>
      </c>
    </row>
    <row r="116" spans="1:16">
      <c r="A116" s="7" t="s">
        <v>162</v>
      </c>
      <c r="C116">
        <v>2</v>
      </c>
      <c r="M116">
        <v>2</v>
      </c>
      <c r="N116">
        <v>2</v>
      </c>
      <c r="O116">
        <f t="shared" si="3"/>
        <v>139.5</v>
      </c>
      <c r="P116" s="8">
        <f t="shared" si="2"/>
        <v>200.8183258569795</v>
      </c>
    </row>
    <row r="117" spans="1:16">
      <c r="A117" s="7" t="s">
        <v>163</v>
      </c>
      <c r="D117">
        <v>1</v>
      </c>
      <c r="M117">
        <v>1</v>
      </c>
      <c r="N117">
        <v>1</v>
      </c>
      <c r="O117">
        <v>141.5</v>
      </c>
      <c r="P117" s="8">
        <f t="shared" si="2"/>
        <v>193.6875342577496</v>
      </c>
    </row>
    <row r="118" spans="1:16">
      <c r="A118" s="7" t="s">
        <v>164</v>
      </c>
      <c r="C118">
        <v>2</v>
      </c>
      <c r="M118">
        <v>2</v>
      </c>
      <c r="N118">
        <v>2</v>
      </c>
      <c r="O118">
        <v>143.5</v>
      </c>
      <c r="P118" s="8">
        <f t="shared" si="2"/>
        <v>186.32076423330406</v>
      </c>
    </row>
    <row r="119" spans="1:16">
      <c r="A119" s="7" t="s">
        <v>165</v>
      </c>
      <c r="B119">
        <v>2</v>
      </c>
      <c r="C119">
        <v>1</v>
      </c>
      <c r="M119">
        <v>3</v>
      </c>
      <c r="N119">
        <v>3</v>
      </c>
      <c r="O119">
        <f t="shared" si="3"/>
        <v>144.5</v>
      </c>
      <c r="P119" s="8">
        <f t="shared" si="2"/>
        <v>182.5516811509772</v>
      </c>
    </row>
    <row r="120" spans="1:16">
      <c r="A120" s="7" t="s">
        <v>166</v>
      </c>
      <c r="C120">
        <v>1</v>
      </c>
      <c r="M120">
        <v>1</v>
      </c>
      <c r="N120">
        <v>1</v>
      </c>
      <c r="O120">
        <f t="shared" si="3"/>
        <v>145.5</v>
      </c>
      <c r="P120" s="8">
        <f t="shared" si="2"/>
        <v>178.72699105815383</v>
      </c>
    </row>
    <row r="121" spans="1:16">
      <c r="A121" s="7" t="s">
        <v>167</v>
      </c>
      <c r="B121">
        <v>2</v>
      </c>
      <c r="C121">
        <v>1</v>
      </c>
      <c r="D121">
        <v>2</v>
      </c>
      <c r="M121">
        <v>5</v>
      </c>
      <c r="N121">
        <v>5</v>
      </c>
      <c r="O121">
        <v>147.5</v>
      </c>
      <c r="P121" s="8">
        <f t="shared" si="2"/>
        <v>170.91546657518168</v>
      </c>
    </row>
    <row r="122" spans="1:16">
      <c r="A122" s="7" t="s">
        <v>168</v>
      </c>
      <c r="C122">
        <v>2</v>
      </c>
      <c r="M122">
        <v>2</v>
      </c>
      <c r="N122">
        <v>2</v>
      </c>
      <c r="O122">
        <f t="shared" si="3"/>
        <v>148.5</v>
      </c>
      <c r="P122" s="8">
        <f t="shared" si="2"/>
        <v>166.93101165106239</v>
      </c>
    </row>
    <row r="123" spans="1:16">
      <c r="A123" s="7" t="s">
        <v>169</v>
      </c>
      <c r="C123">
        <v>2</v>
      </c>
      <c r="M123">
        <v>2</v>
      </c>
      <c r="N123">
        <v>2</v>
      </c>
      <c r="O123">
        <f t="shared" si="3"/>
        <v>149.5</v>
      </c>
      <c r="P123" s="8">
        <f t="shared" si="2"/>
        <v>162.89570792369705</v>
      </c>
    </row>
    <row r="124" spans="1:16">
      <c r="A124" s="7" t="s">
        <v>170</v>
      </c>
      <c r="B124">
        <v>2</v>
      </c>
      <c r="C124">
        <v>2</v>
      </c>
      <c r="M124">
        <v>4</v>
      </c>
      <c r="N124">
        <v>4</v>
      </c>
      <c r="O124">
        <f t="shared" si="3"/>
        <v>150.5</v>
      </c>
      <c r="P124" s="8">
        <f t="shared" si="2"/>
        <v>158.81078458569212</v>
      </c>
    </row>
    <row r="125" spans="1:16">
      <c r="A125" s="7" t="s">
        <v>171</v>
      </c>
      <c r="C125">
        <v>3</v>
      </c>
      <c r="M125">
        <v>3</v>
      </c>
      <c r="N125">
        <v>3</v>
      </c>
      <c r="O125">
        <f t="shared" si="3"/>
        <v>151.5</v>
      </c>
      <c r="P125" s="8">
        <f t="shared" si="2"/>
        <v>154.67748594426774</v>
      </c>
    </row>
    <row r="126" spans="1:16">
      <c r="A126" s="7" t="s">
        <v>172</v>
      </c>
      <c r="D126">
        <v>5</v>
      </c>
      <c r="M126">
        <v>5</v>
      </c>
      <c r="N126">
        <v>5</v>
      </c>
      <c r="O126">
        <f t="shared" si="3"/>
        <v>152.5</v>
      </c>
      <c r="P126" s="8">
        <f t="shared" si="2"/>
        <v>150.4970710422302</v>
      </c>
    </row>
    <row r="127" spans="1:16">
      <c r="A127" s="7" t="s">
        <v>173</v>
      </c>
      <c r="B127">
        <v>2</v>
      </c>
      <c r="C127">
        <v>8</v>
      </c>
      <c r="M127">
        <v>10</v>
      </c>
      <c r="N127">
        <v>10</v>
      </c>
      <c r="O127">
        <f t="shared" si="3"/>
        <v>153.5</v>
      </c>
      <c r="P127" s="8">
        <f t="shared" si="2"/>
        <v>146.27081327445543</v>
      </c>
    </row>
    <row r="128" spans="1:16">
      <c r="A128" s="7" t="s">
        <v>174</v>
      </c>
      <c r="B128">
        <v>1</v>
      </c>
      <c r="C128">
        <v>2</v>
      </c>
      <c r="D128">
        <v>2</v>
      </c>
      <c r="E128">
        <v>2</v>
      </c>
      <c r="M128">
        <v>7</v>
      </c>
      <c r="N128">
        <v>7</v>
      </c>
      <c r="O128">
        <f t="shared" si="3"/>
        <v>154.5</v>
      </c>
      <c r="P128" s="8">
        <f t="shared" si="2"/>
        <v>141.99999999999997</v>
      </c>
    </row>
    <row r="129" spans="1:16">
      <c r="A129" s="7" t="s">
        <v>175</v>
      </c>
      <c r="C129">
        <v>1</v>
      </c>
      <c r="M129">
        <v>1</v>
      </c>
      <c r="N129">
        <v>1</v>
      </c>
      <c r="O129">
        <f t="shared" si="3"/>
        <v>155.5</v>
      </c>
      <c r="P129" s="8">
        <f t="shared" si="2"/>
        <v>137.68593214995977</v>
      </c>
    </row>
    <row r="130" spans="1:16">
      <c r="A130" s="7" t="s">
        <v>176</v>
      </c>
      <c r="C130">
        <v>3</v>
      </c>
      <c r="D130">
        <v>1</v>
      </c>
      <c r="M130">
        <v>4</v>
      </c>
      <c r="N130">
        <v>4</v>
      </c>
      <c r="O130">
        <f t="shared" si="3"/>
        <v>156.5</v>
      </c>
      <c r="P130" s="8">
        <f t="shared" si="2"/>
        <v>133.32992383119296</v>
      </c>
    </row>
    <row r="131" spans="1:16">
      <c r="A131" s="7" t="s">
        <v>177</v>
      </c>
      <c r="D131">
        <v>1</v>
      </c>
      <c r="M131">
        <v>1</v>
      </c>
      <c r="N131">
        <v>1</v>
      </c>
      <c r="O131">
        <f t="shared" si="3"/>
        <v>157.5</v>
      </c>
      <c r="P131" s="8">
        <f t="shared" si="2"/>
        <v>128.93330192603131</v>
      </c>
    </row>
    <row r="132" spans="1:16">
      <c r="A132" s="7" t="s">
        <v>178</v>
      </c>
      <c r="C132">
        <v>4</v>
      </c>
      <c r="D132">
        <v>1</v>
      </c>
      <c r="M132">
        <v>5</v>
      </c>
      <c r="N132">
        <v>5</v>
      </c>
      <c r="O132">
        <f t="shared" si="3"/>
        <v>158.5</v>
      </c>
      <c r="P132" s="8">
        <f t="shared" si="2"/>
        <v>124.49740568809796</v>
      </c>
    </row>
    <row r="133" spans="1:16">
      <c r="A133" s="7" t="s">
        <v>179</v>
      </c>
      <c r="C133">
        <v>4</v>
      </c>
      <c r="D133">
        <v>1</v>
      </c>
      <c r="M133">
        <v>5</v>
      </c>
      <c r="N133">
        <v>5</v>
      </c>
      <c r="O133">
        <f t="shared" si="3"/>
        <v>159.5</v>
      </c>
      <c r="P133" s="8">
        <f t="shared" ref="P133:P196" si="4">$P$3*ABS(SIN(RADIANS($G$1-O133)))</f>
        <v>120.02358633435865</v>
      </c>
    </row>
    <row r="134" spans="1:16">
      <c r="A134" s="7" t="s">
        <v>180</v>
      </c>
      <c r="B134">
        <v>1</v>
      </c>
      <c r="C134">
        <v>4</v>
      </c>
      <c r="D134">
        <v>1</v>
      </c>
      <c r="E134">
        <v>2</v>
      </c>
      <c r="M134">
        <v>8</v>
      </c>
      <c r="N134">
        <v>8</v>
      </c>
      <c r="O134">
        <f t="shared" si="3"/>
        <v>160.5</v>
      </c>
      <c r="P134" s="8">
        <f t="shared" si="4"/>
        <v>115.51320663352732</v>
      </c>
    </row>
    <row r="135" spans="1:16">
      <c r="A135" s="7" t="s">
        <v>181</v>
      </c>
      <c r="B135">
        <v>1</v>
      </c>
      <c r="C135">
        <v>4</v>
      </c>
      <c r="D135">
        <v>3</v>
      </c>
      <c r="E135">
        <v>1</v>
      </c>
      <c r="M135">
        <v>9</v>
      </c>
      <c r="N135">
        <v>9</v>
      </c>
      <c r="O135">
        <f t="shared" si="3"/>
        <v>161.5</v>
      </c>
      <c r="P135" s="8">
        <f t="shared" si="4"/>
        <v>110.96764049095376</v>
      </c>
    </row>
    <row r="136" spans="1:16">
      <c r="A136" s="7" t="s">
        <v>182</v>
      </c>
      <c r="C136">
        <v>5</v>
      </c>
      <c r="D136">
        <v>3</v>
      </c>
      <c r="M136">
        <v>8</v>
      </c>
      <c r="N136">
        <v>8</v>
      </c>
      <c r="O136">
        <f t="shared" si="3"/>
        <v>162.5</v>
      </c>
      <c r="P136" s="8">
        <f t="shared" si="4"/>
        <v>106.38827253011908</v>
      </c>
    </row>
    <row r="137" spans="1:16">
      <c r="A137" s="7" t="s">
        <v>183</v>
      </c>
      <c r="B137">
        <v>2</v>
      </c>
      <c r="C137">
        <v>2</v>
      </c>
      <c r="D137">
        <v>3</v>
      </c>
      <c r="E137">
        <v>1</v>
      </c>
      <c r="M137">
        <v>8</v>
      </c>
      <c r="N137">
        <v>8</v>
      </c>
      <c r="O137">
        <f t="shared" ref="O137:O200" si="5">O136+1</f>
        <v>163.5</v>
      </c>
      <c r="P137" s="8">
        <f t="shared" si="4"/>
        <v>101.77649767086525</v>
      </c>
    </row>
    <row r="138" spans="1:16">
      <c r="A138" s="7" t="s">
        <v>184</v>
      </c>
      <c r="B138">
        <v>1</v>
      </c>
      <c r="C138">
        <v>1</v>
      </c>
      <c r="D138">
        <v>1</v>
      </c>
      <c r="E138">
        <v>3</v>
      </c>
      <c r="M138">
        <v>6</v>
      </c>
      <c r="N138">
        <v>6</v>
      </c>
      <c r="O138">
        <f t="shared" si="5"/>
        <v>164.5</v>
      </c>
      <c r="P138" s="8">
        <f t="shared" si="4"/>
        <v>97.13372070448996</v>
      </c>
    </row>
    <row r="139" spans="1:16">
      <c r="A139" s="7" t="s">
        <v>185</v>
      </c>
      <c r="C139">
        <v>4</v>
      </c>
      <c r="D139">
        <v>6</v>
      </c>
      <c r="G139">
        <v>1</v>
      </c>
      <c r="M139">
        <v>11</v>
      </c>
      <c r="N139">
        <v>11</v>
      </c>
      <c r="O139">
        <f t="shared" si="5"/>
        <v>165.5</v>
      </c>
      <c r="P139" s="8">
        <f t="shared" si="4"/>
        <v>92.461355865832473</v>
      </c>
    </row>
    <row r="140" spans="1:16">
      <c r="A140" s="7" t="s">
        <v>186</v>
      </c>
      <c r="C140">
        <v>2</v>
      </c>
      <c r="D140">
        <v>1</v>
      </c>
      <c r="E140">
        <v>3</v>
      </c>
      <c r="M140">
        <v>6</v>
      </c>
      <c r="N140">
        <v>6</v>
      </c>
      <c r="O140">
        <f t="shared" si="5"/>
        <v>166.5</v>
      </c>
      <c r="P140" s="8">
        <f t="shared" si="4"/>
        <v>87.760826402485094</v>
      </c>
    </row>
    <row r="141" spans="1:16">
      <c r="A141" s="7" t="s">
        <v>187</v>
      </c>
      <c r="B141">
        <v>2</v>
      </c>
      <c r="C141">
        <v>4</v>
      </c>
      <c r="D141">
        <v>2</v>
      </c>
      <c r="E141">
        <v>1</v>
      </c>
      <c r="F141">
        <v>2</v>
      </c>
      <c r="M141">
        <v>11</v>
      </c>
      <c r="N141">
        <v>11</v>
      </c>
      <c r="O141">
        <f t="shared" si="5"/>
        <v>167.5</v>
      </c>
      <c r="P141" s="8">
        <f t="shared" si="4"/>
        <v>83.033564141257202</v>
      </c>
    </row>
    <row r="142" spans="1:16">
      <c r="A142" s="7" t="s">
        <v>188</v>
      </c>
      <c r="C142">
        <v>6</v>
      </c>
      <c r="D142">
        <v>1</v>
      </c>
      <c r="E142">
        <v>1</v>
      </c>
      <c r="F142">
        <v>4</v>
      </c>
      <c r="M142">
        <v>12</v>
      </c>
      <c r="N142">
        <v>12</v>
      </c>
      <c r="O142">
        <f t="shared" si="5"/>
        <v>168.5</v>
      </c>
      <c r="P142" s="8">
        <f t="shared" si="4"/>
        <v>78.281009052027784</v>
      </c>
    </row>
    <row r="143" spans="1:16">
      <c r="A143" s="7" t="s">
        <v>189</v>
      </c>
      <c r="C143">
        <v>1</v>
      </c>
      <c r="D143">
        <v>4</v>
      </c>
      <c r="E143">
        <v>1</v>
      </c>
      <c r="F143">
        <v>5</v>
      </c>
      <c r="M143">
        <v>11</v>
      </c>
      <c r="N143">
        <v>11</v>
      </c>
      <c r="O143">
        <f t="shared" si="5"/>
        <v>169.5</v>
      </c>
      <c r="P143" s="8">
        <f t="shared" si="4"/>
        <v>73.504608809115965</v>
      </c>
    </row>
    <row r="144" spans="1:16">
      <c r="A144" s="7" t="s">
        <v>190</v>
      </c>
      <c r="B144">
        <v>1</v>
      </c>
      <c r="C144">
        <v>5</v>
      </c>
      <c r="D144">
        <v>4</v>
      </c>
      <c r="E144">
        <v>3</v>
      </c>
      <c r="F144">
        <v>6</v>
      </c>
      <c r="G144">
        <v>7</v>
      </c>
      <c r="M144">
        <v>26</v>
      </c>
      <c r="N144">
        <v>26</v>
      </c>
      <c r="O144">
        <f t="shared" si="5"/>
        <v>170.5</v>
      </c>
      <c r="P144" s="8">
        <f t="shared" si="4"/>
        <v>68.705818350305634</v>
      </c>
    </row>
    <row r="145" spans="1:16">
      <c r="A145" s="7" t="s">
        <v>191</v>
      </c>
      <c r="D145">
        <v>6</v>
      </c>
      <c r="E145">
        <v>3</v>
      </c>
      <c r="F145">
        <v>6</v>
      </c>
      <c r="I145">
        <v>2</v>
      </c>
      <c r="M145">
        <v>17</v>
      </c>
      <c r="N145">
        <v>17</v>
      </c>
      <c r="O145">
        <f t="shared" si="5"/>
        <v>171.5</v>
      </c>
      <c r="P145" s="8">
        <f t="shared" si="4"/>
        <v>63.886099433657719</v>
      </c>
    </row>
    <row r="146" spans="1:16">
      <c r="A146" s="7" t="s">
        <v>192</v>
      </c>
      <c r="B146">
        <v>1</v>
      </c>
      <c r="C146">
        <v>1</v>
      </c>
      <c r="D146">
        <v>8</v>
      </c>
      <c r="E146">
        <v>10</v>
      </c>
      <c r="F146">
        <v>5</v>
      </c>
      <c r="G146">
        <v>3</v>
      </c>
      <c r="H146">
        <v>2</v>
      </c>
      <c r="I146">
        <v>1</v>
      </c>
      <c r="M146">
        <v>31</v>
      </c>
      <c r="N146">
        <v>31</v>
      </c>
      <c r="O146">
        <f t="shared" si="5"/>
        <v>172.5</v>
      </c>
      <c r="P146" s="8">
        <f t="shared" si="4"/>
        <v>59.046920192243647</v>
      </c>
    </row>
    <row r="147" spans="1:16">
      <c r="A147" s="7" t="s">
        <v>193</v>
      </c>
      <c r="C147">
        <v>1</v>
      </c>
      <c r="D147">
        <v>2</v>
      </c>
      <c r="E147">
        <v>7</v>
      </c>
      <c r="F147">
        <v>5</v>
      </c>
      <c r="G147">
        <v>4</v>
      </c>
      <c r="H147">
        <v>1</v>
      </c>
      <c r="I147">
        <v>1</v>
      </c>
      <c r="M147">
        <v>21</v>
      </c>
      <c r="N147">
        <v>21</v>
      </c>
      <c r="O147">
        <f t="shared" si="5"/>
        <v>173.5</v>
      </c>
      <c r="P147" s="8">
        <f t="shared" si="4"/>
        <v>54.18975468693877</v>
      </c>
    </row>
    <row r="148" spans="1:16">
      <c r="A148" s="7" t="s">
        <v>194</v>
      </c>
      <c r="C148">
        <v>1</v>
      </c>
      <c r="D148">
        <v>6</v>
      </c>
      <c r="E148">
        <v>5</v>
      </c>
      <c r="F148">
        <v>6</v>
      </c>
      <c r="G148">
        <v>2</v>
      </c>
      <c r="H148">
        <v>4</v>
      </c>
      <c r="I148">
        <v>3</v>
      </c>
      <c r="M148">
        <v>27</v>
      </c>
      <c r="N148">
        <v>27</v>
      </c>
      <c r="O148">
        <f t="shared" si="5"/>
        <v>174.5</v>
      </c>
      <c r="P148" s="8">
        <f t="shared" si="4"/>
        <v>49.3160824574082</v>
      </c>
    </row>
    <row r="149" spans="1:16">
      <c r="A149" s="7" t="s">
        <v>195</v>
      </c>
      <c r="C149">
        <v>2</v>
      </c>
      <c r="D149">
        <v>4</v>
      </c>
      <c r="E149">
        <v>1</v>
      </c>
      <c r="F149">
        <v>19</v>
      </c>
      <c r="G149">
        <v>18</v>
      </c>
      <c r="H149">
        <v>6</v>
      </c>
      <c r="I149">
        <v>6</v>
      </c>
      <c r="J149">
        <v>1</v>
      </c>
      <c r="M149">
        <v>57</v>
      </c>
      <c r="N149">
        <v>57</v>
      </c>
      <c r="O149">
        <f t="shared" si="5"/>
        <v>175.5</v>
      </c>
      <c r="P149" s="8">
        <f t="shared" si="4"/>
        <v>44.427388071425597</v>
      </c>
    </row>
    <row r="150" spans="1:16">
      <c r="A150" s="7" t="s">
        <v>196</v>
      </c>
      <c r="C150">
        <v>2</v>
      </c>
      <c r="D150">
        <v>5</v>
      </c>
      <c r="E150">
        <v>6</v>
      </c>
      <c r="F150">
        <v>12</v>
      </c>
      <c r="G150">
        <v>9</v>
      </c>
      <c r="H150">
        <v>12</v>
      </c>
      <c r="I150">
        <v>7</v>
      </c>
      <c r="J150">
        <v>3</v>
      </c>
      <c r="M150">
        <v>56</v>
      </c>
      <c r="N150">
        <v>56</v>
      </c>
      <c r="O150">
        <f t="shared" si="5"/>
        <v>176.5</v>
      </c>
      <c r="P150" s="8">
        <f t="shared" si="4"/>
        <v>39.525160672658551</v>
      </c>
    </row>
    <row r="151" spans="1:16">
      <c r="A151" s="7" t="s">
        <v>197</v>
      </c>
      <c r="C151">
        <v>1</v>
      </c>
      <c r="D151">
        <v>4</v>
      </c>
      <c r="E151">
        <v>6</v>
      </c>
      <c r="F151">
        <v>9</v>
      </c>
      <c r="G151">
        <v>19</v>
      </c>
      <c r="H151">
        <v>14</v>
      </c>
      <c r="I151">
        <v>18</v>
      </c>
      <c r="J151">
        <v>1</v>
      </c>
      <c r="M151">
        <v>72</v>
      </c>
      <c r="N151">
        <v>72</v>
      </c>
      <c r="O151">
        <f t="shared" si="5"/>
        <v>177.5</v>
      </c>
      <c r="P151" s="8">
        <f t="shared" si="4"/>
        <v>34.610893527061904</v>
      </c>
    </row>
    <row r="152" spans="1:16">
      <c r="A152" s="7" t="s">
        <v>198</v>
      </c>
      <c r="C152">
        <v>2</v>
      </c>
      <c r="D152">
        <v>2</v>
      </c>
      <c r="E152">
        <v>12</v>
      </c>
      <c r="F152">
        <v>20</v>
      </c>
      <c r="G152">
        <v>19</v>
      </c>
      <c r="H152">
        <v>14</v>
      </c>
      <c r="I152">
        <v>13</v>
      </c>
      <c r="J152">
        <v>2</v>
      </c>
      <c r="M152">
        <v>84</v>
      </c>
      <c r="N152">
        <v>84</v>
      </c>
      <c r="O152">
        <f t="shared" si="5"/>
        <v>178.5</v>
      </c>
      <c r="P152" s="8">
        <f t="shared" si="4"/>
        <v>29.686083568013661</v>
      </c>
    </row>
    <row r="153" spans="1:16">
      <c r="A153" s="7" t="s">
        <v>199</v>
      </c>
      <c r="C153">
        <v>1</v>
      </c>
      <c r="D153">
        <v>4</v>
      </c>
      <c r="E153">
        <v>7</v>
      </c>
      <c r="F153">
        <v>13</v>
      </c>
      <c r="G153">
        <v>27</v>
      </c>
      <c r="H153">
        <v>19</v>
      </c>
      <c r="I153">
        <v>20</v>
      </c>
      <c r="J153">
        <v>10</v>
      </c>
      <c r="M153">
        <v>101</v>
      </c>
      <c r="N153">
        <v>101</v>
      </c>
      <c r="O153">
        <f t="shared" si="5"/>
        <v>179.5</v>
      </c>
      <c r="P153" s="8">
        <f t="shared" si="4"/>
        <v>24.752230940334925</v>
      </c>
    </row>
    <row r="154" spans="1:16">
      <c r="A154" s="7" t="s">
        <v>200</v>
      </c>
      <c r="B154">
        <v>1</v>
      </c>
      <c r="C154">
        <v>3</v>
      </c>
      <c r="D154">
        <v>5</v>
      </c>
      <c r="E154">
        <v>12</v>
      </c>
      <c r="F154">
        <v>23</v>
      </c>
      <c r="G154">
        <v>24</v>
      </c>
      <c r="H154">
        <v>32</v>
      </c>
      <c r="I154">
        <v>25</v>
      </c>
      <c r="J154">
        <v>14</v>
      </c>
      <c r="K154">
        <v>1</v>
      </c>
      <c r="M154">
        <v>140</v>
      </c>
      <c r="N154">
        <v>140</v>
      </c>
      <c r="O154">
        <f t="shared" si="5"/>
        <v>180.5</v>
      </c>
      <c r="P154" s="8">
        <f t="shared" si="4"/>
        <v>19.810838543331649</v>
      </c>
    </row>
    <row r="155" spans="1:16">
      <c r="A155" s="7" t="s">
        <v>201</v>
      </c>
      <c r="B155">
        <v>1</v>
      </c>
      <c r="C155">
        <v>1</v>
      </c>
      <c r="D155">
        <v>9</v>
      </c>
      <c r="E155">
        <v>7</v>
      </c>
      <c r="F155">
        <v>21</v>
      </c>
      <c r="G155">
        <v>22</v>
      </c>
      <c r="H155">
        <v>28</v>
      </c>
      <c r="I155">
        <v>22</v>
      </c>
      <c r="J155">
        <v>8</v>
      </c>
      <c r="K155">
        <v>1</v>
      </c>
      <c r="M155">
        <v>120</v>
      </c>
      <c r="N155">
        <v>120</v>
      </c>
      <c r="O155">
        <f t="shared" si="5"/>
        <v>181.5</v>
      </c>
      <c r="P155" s="8">
        <f t="shared" si="4"/>
        <v>14.863411572996041</v>
      </c>
    </row>
    <row r="156" spans="1:16">
      <c r="A156" s="7" t="s">
        <v>202</v>
      </c>
      <c r="C156">
        <v>3</v>
      </c>
      <c r="D156">
        <v>2</v>
      </c>
      <c r="E156">
        <v>6</v>
      </c>
      <c r="F156">
        <v>16</v>
      </c>
      <c r="G156">
        <v>32</v>
      </c>
      <c r="H156">
        <v>31</v>
      </c>
      <c r="I156">
        <v>25</v>
      </c>
      <c r="J156">
        <v>25</v>
      </c>
      <c r="M156">
        <v>140</v>
      </c>
      <c r="N156">
        <v>140</v>
      </c>
      <c r="O156">
        <f t="shared" si="5"/>
        <v>182.5</v>
      </c>
      <c r="P156" s="8">
        <f t="shared" si="4"/>
        <v>9.9114570635103245</v>
      </c>
    </row>
    <row r="157" spans="1:16">
      <c r="A157" s="7" t="s">
        <v>203</v>
      </c>
      <c r="D157">
        <v>4</v>
      </c>
      <c r="E157">
        <v>11</v>
      </c>
      <c r="F157">
        <v>25</v>
      </c>
      <c r="G157">
        <v>35</v>
      </c>
      <c r="H157">
        <v>30</v>
      </c>
      <c r="I157">
        <v>30</v>
      </c>
      <c r="J157">
        <v>11</v>
      </c>
      <c r="K157">
        <v>5</v>
      </c>
      <c r="M157">
        <v>151</v>
      </c>
      <c r="N157">
        <v>151</v>
      </c>
      <c r="O157">
        <f t="shared" si="5"/>
        <v>183.5</v>
      </c>
      <c r="P157" s="8">
        <f t="shared" si="4"/>
        <v>4.9564834281884966</v>
      </c>
    </row>
    <row r="158" spans="1:16">
      <c r="A158" s="7" t="s">
        <v>204</v>
      </c>
      <c r="C158">
        <v>1</v>
      </c>
      <c r="D158">
        <v>6</v>
      </c>
      <c r="E158">
        <v>4</v>
      </c>
      <c r="F158">
        <v>20</v>
      </c>
      <c r="G158">
        <v>21</v>
      </c>
      <c r="H158">
        <v>27</v>
      </c>
      <c r="I158">
        <v>15</v>
      </c>
      <c r="J158">
        <v>6</v>
      </c>
      <c r="M158">
        <v>100</v>
      </c>
      <c r="N158">
        <v>100</v>
      </c>
      <c r="O158">
        <f t="shared" si="5"/>
        <v>184.5</v>
      </c>
      <c r="P158" s="8">
        <f t="shared" si="4"/>
        <v>3.4794216119404808E-14</v>
      </c>
    </row>
    <row r="159" spans="1:16">
      <c r="A159" s="7" t="s">
        <v>205</v>
      </c>
      <c r="C159">
        <v>5</v>
      </c>
      <c r="D159">
        <v>2</v>
      </c>
      <c r="E159">
        <v>4</v>
      </c>
      <c r="F159">
        <v>21</v>
      </c>
      <c r="G159">
        <v>32</v>
      </c>
      <c r="H159">
        <v>24</v>
      </c>
      <c r="I159">
        <v>16</v>
      </c>
      <c r="J159">
        <v>3</v>
      </c>
      <c r="M159">
        <v>107</v>
      </c>
      <c r="N159">
        <v>107</v>
      </c>
      <c r="O159">
        <f t="shared" si="5"/>
        <v>185.5</v>
      </c>
      <c r="P159" s="8">
        <f t="shared" si="4"/>
        <v>4.9564834281885526</v>
      </c>
    </row>
    <row r="160" spans="1:16">
      <c r="A160" s="7" t="s">
        <v>206</v>
      </c>
      <c r="B160">
        <v>1</v>
      </c>
      <c r="C160">
        <v>2</v>
      </c>
      <c r="D160">
        <v>2</v>
      </c>
      <c r="E160">
        <v>5</v>
      </c>
      <c r="F160">
        <v>15</v>
      </c>
      <c r="G160">
        <v>19</v>
      </c>
      <c r="H160">
        <v>18</v>
      </c>
      <c r="I160">
        <v>10</v>
      </c>
      <c r="J160">
        <v>4</v>
      </c>
      <c r="M160">
        <v>76</v>
      </c>
      <c r="N160">
        <v>76</v>
      </c>
      <c r="O160">
        <f t="shared" si="5"/>
        <v>186.5</v>
      </c>
      <c r="P160" s="8">
        <f t="shared" si="4"/>
        <v>9.9114570635102552</v>
      </c>
    </row>
    <row r="161" spans="1:16">
      <c r="A161" s="7" t="s">
        <v>207</v>
      </c>
      <c r="C161">
        <v>1</v>
      </c>
      <c r="D161">
        <v>2</v>
      </c>
      <c r="E161">
        <v>10</v>
      </c>
      <c r="F161">
        <v>37</v>
      </c>
      <c r="G161">
        <v>12</v>
      </c>
      <c r="H161">
        <v>13</v>
      </c>
      <c r="I161">
        <v>19</v>
      </c>
      <c r="J161">
        <v>3</v>
      </c>
      <c r="K161">
        <v>2</v>
      </c>
      <c r="M161">
        <v>99</v>
      </c>
      <c r="N161">
        <v>99</v>
      </c>
      <c r="O161">
        <f t="shared" si="5"/>
        <v>187.5</v>
      </c>
      <c r="P161" s="8">
        <f t="shared" si="4"/>
        <v>14.86341157299597</v>
      </c>
    </row>
    <row r="162" spans="1:16">
      <c r="A162" s="7" t="s">
        <v>208</v>
      </c>
      <c r="B162">
        <v>1</v>
      </c>
      <c r="C162">
        <v>1</v>
      </c>
      <c r="D162">
        <v>2</v>
      </c>
      <c r="E162">
        <v>5</v>
      </c>
      <c r="F162">
        <v>14</v>
      </c>
      <c r="G162">
        <v>14</v>
      </c>
      <c r="H162">
        <v>9</v>
      </c>
      <c r="I162">
        <v>4</v>
      </c>
      <c r="J162">
        <v>1</v>
      </c>
      <c r="M162">
        <v>51</v>
      </c>
      <c r="N162">
        <v>51</v>
      </c>
      <c r="O162">
        <f t="shared" si="5"/>
        <v>188.5</v>
      </c>
      <c r="P162" s="8">
        <f t="shared" si="4"/>
        <v>19.810838543331577</v>
      </c>
    </row>
    <row r="163" spans="1:16">
      <c r="A163" s="7" t="s">
        <v>209</v>
      </c>
      <c r="B163">
        <v>2</v>
      </c>
      <c r="C163">
        <v>2</v>
      </c>
      <c r="D163">
        <v>3</v>
      </c>
      <c r="E163">
        <v>5</v>
      </c>
      <c r="F163">
        <v>11</v>
      </c>
      <c r="G163">
        <v>11</v>
      </c>
      <c r="H163">
        <v>4</v>
      </c>
      <c r="I163">
        <v>5</v>
      </c>
      <c r="M163">
        <v>43</v>
      </c>
      <c r="N163">
        <v>43</v>
      </c>
      <c r="O163">
        <f t="shared" si="5"/>
        <v>189.5</v>
      </c>
      <c r="P163" s="8">
        <f t="shared" si="4"/>
        <v>24.752230940334854</v>
      </c>
    </row>
    <row r="164" spans="1:16">
      <c r="A164" s="7" t="s">
        <v>210</v>
      </c>
      <c r="C164">
        <v>2</v>
      </c>
      <c r="D164">
        <v>5</v>
      </c>
      <c r="E164">
        <v>4</v>
      </c>
      <c r="F164">
        <v>11</v>
      </c>
      <c r="G164">
        <v>14</v>
      </c>
      <c r="H164">
        <v>6</v>
      </c>
      <c r="I164">
        <v>1</v>
      </c>
      <c r="J164">
        <v>1</v>
      </c>
      <c r="M164">
        <v>44</v>
      </c>
      <c r="N164">
        <v>44</v>
      </c>
      <c r="O164">
        <f t="shared" si="5"/>
        <v>190.5</v>
      </c>
      <c r="P164" s="8">
        <f t="shared" si="4"/>
        <v>29.686083568013593</v>
      </c>
    </row>
    <row r="165" spans="1:16">
      <c r="A165" s="7" t="s">
        <v>211</v>
      </c>
      <c r="C165">
        <v>3</v>
      </c>
      <c r="D165">
        <v>1</v>
      </c>
      <c r="E165">
        <v>3</v>
      </c>
      <c r="F165">
        <v>17</v>
      </c>
      <c r="G165">
        <v>7</v>
      </c>
      <c r="H165">
        <v>2</v>
      </c>
      <c r="I165">
        <v>1</v>
      </c>
      <c r="M165">
        <v>34</v>
      </c>
      <c r="N165">
        <v>34</v>
      </c>
      <c r="O165">
        <f t="shared" si="5"/>
        <v>191.5</v>
      </c>
      <c r="P165" s="8">
        <f t="shared" si="4"/>
        <v>34.610893527061833</v>
      </c>
    </row>
    <row r="166" spans="1:16">
      <c r="A166" s="7" t="s">
        <v>212</v>
      </c>
      <c r="E166">
        <v>4</v>
      </c>
      <c r="F166">
        <v>8</v>
      </c>
      <c r="G166">
        <v>13</v>
      </c>
      <c r="H166">
        <v>3</v>
      </c>
      <c r="M166">
        <v>28</v>
      </c>
      <c r="N166">
        <v>28</v>
      </c>
      <c r="O166">
        <f t="shared" si="5"/>
        <v>192.5</v>
      </c>
      <c r="P166" s="8">
        <f t="shared" si="4"/>
        <v>39.525160672658608</v>
      </c>
    </row>
    <row r="167" spans="1:16">
      <c r="A167" s="7" t="s">
        <v>213</v>
      </c>
      <c r="B167">
        <v>2</v>
      </c>
      <c r="D167">
        <v>2</v>
      </c>
      <c r="E167">
        <v>9</v>
      </c>
      <c r="F167">
        <v>6</v>
      </c>
      <c r="G167">
        <v>2</v>
      </c>
      <c r="H167">
        <v>1</v>
      </c>
      <c r="I167">
        <v>2</v>
      </c>
      <c r="M167">
        <v>24</v>
      </c>
      <c r="N167">
        <v>24</v>
      </c>
      <c r="O167">
        <f t="shared" si="5"/>
        <v>193.5</v>
      </c>
      <c r="P167" s="8">
        <f t="shared" si="4"/>
        <v>44.427388071425526</v>
      </c>
    </row>
    <row r="168" spans="1:16">
      <c r="A168" s="7" t="s">
        <v>214</v>
      </c>
      <c r="C168">
        <v>1</v>
      </c>
      <c r="D168">
        <v>5</v>
      </c>
      <c r="E168">
        <v>7</v>
      </c>
      <c r="F168">
        <v>5</v>
      </c>
      <c r="G168">
        <v>2</v>
      </c>
      <c r="H168">
        <v>3</v>
      </c>
      <c r="M168">
        <v>23</v>
      </c>
      <c r="N168">
        <v>23</v>
      </c>
      <c r="O168">
        <f t="shared" si="5"/>
        <v>194.5</v>
      </c>
      <c r="P168" s="8">
        <f t="shared" si="4"/>
        <v>49.316082457408257</v>
      </c>
    </row>
    <row r="169" spans="1:16">
      <c r="A169" s="7" t="s">
        <v>215</v>
      </c>
      <c r="C169">
        <v>1</v>
      </c>
      <c r="D169">
        <v>3</v>
      </c>
      <c r="E169">
        <v>2</v>
      </c>
      <c r="F169">
        <v>6</v>
      </c>
      <c r="G169">
        <v>1</v>
      </c>
      <c r="M169">
        <v>13</v>
      </c>
      <c r="N169">
        <v>13</v>
      </c>
      <c r="O169">
        <f t="shared" si="5"/>
        <v>195.5</v>
      </c>
      <c r="P169" s="8">
        <f t="shared" si="4"/>
        <v>54.189754686938699</v>
      </c>
    </row>
    <row r="170" spans="1:16">
      <c r="A170" s="7" t="s">
        <v>216</v>
      </c>
      <c r="C170">
        <v>1</v>
      </c>
      <c r="D170">
        <v>1</v>
      </c>
      <c r="E170">
        <v>4</v>
      </c>
      <c r="F170">
        <v>10</v>
      </c>
      <c r="M170">
        <v>16</v>
      </c>
      <c r="N170">
        <v>16</v>
      </c>
      <c r="O170">
        <f t="shared" si="5"/>
        <v>196.5</v>
      </c>
      <c r="P170" s="8">
        <f t="shared" si="4"/>
        <v>59.046920192243704</v>
      </c>
    </row>
    <row r="171" spans="1:16">
      <c r="A171" s="7" t="s">
        <v>217</v>
      </c>
      <c r="D171">
        <v>3</v>
      </c>
      <c r="E171">
        <v>3</v>
      </c>
      <c r="F171">
        <v>3</v>
      </c>
      <c r="M171">
        <v>9</v>
      </c>
      <c r="N171">
        <v>9</v>
      </c>
      <c r="O171">
        <f t="shared" si="5"/>
        <v>197.5</v>
      </c>
      <c r="P171" s="8">
        <f t="shared" si="4"/>
        <v>63.886099433657655</v>
      </c>
    </row>
    <row r="172" spans="1:16">
      <c r="A172" s="7" t="s">
        <v>218</v>
      </c>
      <c r="D172">
        <v>1</v>
      </c>
      <c r="E172">
        <v>3</v>
      </c>
      <c r="F172">
        <v>2</v>
      </c>
      <c r="M172">
        <v>6</v>
      </c>
      <c r="N172">
        <v>6</v>
      </c>
      <c r="O172">
        <f t="shared" si="5"/>
        <v>198.5</v>
      </c>
      <c r="P172" s="8">
        <f t="shared" si="4"/>
        <v>68.705818350305577</v>
      </c>
    </row>
    <row r="173" spans="1:16">
      <c r="A173" s="7" t="s">
        <v>219</v>
      </c>
      <c r="C173">
        <v>2</v>
      </c>
      <c r="D173">
        <v>1</v>
      </c>
      <c r="E173">
        <v>2</v>
      </c>
      <c r="F173">
        <v>3</v>
      </c>
      <c r="M173">
        <v>8</v>
      </c>
      <c r="N173">
        <v>8</v>
      </c>
      <c r="O173">
        <f t="shared" si="5"/>
        <v>199.5</v>
      </c>
      <c r="P173" s="8">
        <f t="shared" si="4"/>
        <v>73.504608809115908</v>
      </c>
    </row>
    <row r="174" spans="1:16">
      <c r="A174" s="7" t="s">
        <v>220</v>
      </c>
      <c r="C174">
        <v>1</v>
      </c>
      <c r="D174">
        <v>2</v>
      </c>
      <c r="E174">
        <v>7</v>
      </c>
      <c r="F174">
        <v>4</v>
      </c>
      <c r="G174">
        <v>1</v>
      </c>
      <c r="M174">
        <v>15</v>
      </c>
      <c r="N174">
        <v>15</v>
      </c>
      <c r="O174">
        <f t="shared" si="5"/>
        <v>200.5</v>
      </c>
      <c r="P174" s="8">
        <f t="shared" si="4"/>
        <v>78.281009052027713</v>
      </c>
    </row>
    <row r="175" spans="1:16">
      <c r="A175" s="7" t="s">
        <v>221</v>
      </c>
      <c r="B175">
        <v>2</v>
      </c>
      <c r="C175">
        <v>4</v>
      </c>
      <c r="D175">
        <v>4</v>
      </c>
      <c r="E175">
        <v>1</v>
      </c>
      <c r="F175">
        <v>2</v>
      </c>
      <c r="M175">
        <v>13</v>
      </c>
      <c r="N175">
        <v>13</v>
      </c>
      <c r="O175">
        <f t="shared" si="5"/>
        <v>201.5</v>
      </c>
      <c r="P175" s="8">
        <f t="shared" si="4"/>
        <v>83.033564141257244</v>
      </c>
    </row>
    <row r="176" spans="1:16">
      <c r="A176" s="7" t="s">
        <v>222</v>
      </c>
      <c r="C176">
        <v>1</v>
      </c>
      <c r="D176">
        <v>2</v>
      </c>
      <c r="E176">
        <v>3</v>
      </c>
      <c r="F176">
        <v>2</v>
      </c>
      <c r="M176">
        <v>8</v>
      </c>
      <c r="N176">
        <v>8</v>
      </c>
      <c r="O176">
        <f t="shared" si="5"/>
        <v>202.5</v>
      </c>
      <c r="P176" s="8">
        <f t="shared" si="4"/>
        <v>87.760826402485023</v>
      </c>
    </row>
    <row r="177" spans="1:16">
      <c r="A177" s="7" t="s">
        <v>223</v>
      </c>
      <c r="C177">
        <v>1</v>
      </c>
      <c r="D177">
        <v>2</v>
      </c>
      <c r="E177">
        <v>2</v>
      </c>
      <c r="M177">
        <v>5</v>
      </c>
      <c r="N177">
        <v>5</v>
      </c>
      <c r="O177">
        <f t="shared" si="5"/>
        <v>203.5</v>
      </c>
      <c r="P177" s="8">
        <f t="shared" si="4"/>
        <v>92.461355865832516</v>
      </c>
    </row>
    <row r="178" spans="1:16">
      <c r="A178" s="7" t="s">
        <v>224</v>
      </c>
      <c r="B178">
        <v>2</v>
      </c>
      <c r="C178">
        <v>4</v>
      </c>
      <c r="D178">
        <v>1</v>
      </c>
      <c r="M178">
        <v>7</v>
      </c>
      <c r="N178">
        <v>7</v>
      </c>
      <c r="O178">
        <f t="shared" si="5"/>
        <v>204.5</v>
      </c>
      <c r="P178" s="8">
        <f t="shared" si="4"/>
        <v>97.133720704489903</v>
      </c>
    </row>
    <row r="179" spans="1:16">
      <c r="A179" s="7" t="s">
        <v>225</v>
      </c>
      <c r="D179">
        <v>1</v>
      </c>
      <c r="E179">
        <v>4</v>
      </c>
      <c r="M179">
        <v>5</v>
      </c>
      <c r="N179">
        <v>5</v>
      </c>
      <c r="O179">
        <f t="shared" si="5"/>
        <v>205.5</v>
      </c>
      <c r="P179" s="8">
        <f t="shared" si="4"/>
        <v>101.77649767086533</v>
      </c>
    </row>
    <row r="180" spans="1:16">
      <c r="A180" s="7" t="s">
        <v>226</v>
      </c>
      <c r="C180">
        <v>5</v>
      </c>
      <c r="D180">
        <v>2</v>
      </c>
      <c r="E180">
        <v>1</v>
      </c>
      <c r="F180">
        <v>2</v>
      </c>
      <c r="M180">
        <v>10</v>
      </c>
      <c r="N180">
        <v>10</v>
      </c>
      <c r="O180">
        <f t="shared" si="5"/>
        <v>206.5</v>
      </c>
      <c r="P180" s="8">
        <f t="shared" si="4"/>
        <v>106.38827253011901</v>
      </c>
    </row>
    <row r="181" spans="1:16">
      <c r="A181" s="7" t="s">
        <v>227</v>
      </c>
      <c r="B181">
        <v>1</v>
      </c>
      <c r="C181">
        <v>3</v>
      </c>
      <c r="D181">
        <v>4</v>
      </c>
      <c r="E181">
        <v>1</v>
      </c>
      <c r="M181">
        <v>9</v>
      </c>
      <c r="N181">
        <v>9</v>
      </c>
      <c r="O181">
        <f t="shared" si="5"/>
        <v>207.5</v>
      </c>
      <c r="P181" s="8">
        <f t="shared" si="4"/>
        <v>110.96764049095368</v>
      </c>
    </row>
    <row r="182" spans="1:16">
      <c r="A182" s="7" t="s">
        <v>228</v>
      </c>
      <c r="B182">
        <v>2</v>
      </c>
      <c r="C182">
        <v>1</v>
      </c>
      <c r="D182">
        <v>5</v>
      </c>
      <c r="M182">
        <v>8</v>
      </c>
      <c r="N182">
        <v>8</v>
      </c>
      <c r="O182">
        <f t="shared" si="5"/>
        <v>208.5</v>
      </c>
      <c r="P182" s="8">
        <f t="shared" si="4"/>
        <v>115.51320663352726</v>
      </c>
    </row>
    <row r="183" spans="1:16">
      <c r="A183" s="7" t="s">
        <v>229</v>
      </c>
      <c r="D183">
        <v>3</v>
      </c>
      <c r="M183">
        <v>3</v>
      </c>
      <c r="N183">
        <v>3</v>
      </c>
      <c r="O183">
        <f t="shared" si="5"/>
        <v>209.5</v>
      </c>
      <c r="P183" s="8">
        <f t="shared" si="4"/>
        <v>120.0235863343586</v>
      </c>
    </row>
    <row r="184" spans="1:16">
      <c r="A184" s="7" t="s">
        <v>230</v>
      </c>
      <c r="C184">
        <v>4</v>
      </c>
      <c r="M184">
        <v>4</v>
      </c>
      <c r="N184">
        <v>4</v>
      </c>
      <c r="O184">
        <f t="shared" si="5"/>
        <v>210.5</v>
      </c>
      <c r="P184" s="8">
        <f t="shared" si="4"/>
        <v>124.497405688098</v>
      </c>
    </row>
    <row r="185" spans="1:16">
      <c r="A185" s="7" t="s">
        <v>231</v>
      </c>
      <c r="B185">
        <v>1</v>
      </c>
      <c r="E185">
        <v>2</v>
      </c>
      <c r="M185">
        <v>3</v>
      </c>
      <c r="N185">
        <v>3</v>
      </c>
      <c r="O185">
        <f t="shared" si="5"/>
        <v>211.5</v>
      </c>
      <c r="P185" s="8">
        <f t="shared" si="4"/>
        <v>128.93330192603125</v>
      </c>
    </row>
    <row r="186" spans="1:16">
      <c r="A186" s="7" t="s">
        <v>232</v>
      </c>
      <c r="C186">
        <v>2</v>
      </c>
      <c r="D186">
        <v>2</v>
      </c>
      <c r="E186">
        <v>1</v>
      </c>
      <c r="M186">
        <v>5</v>
      </c>
      <c r="N186">
        <v>5</v>
      </c>
      <c r="O186">
        <f t="shared" si="5"/>
        <v>212.5</v>
      </c>
      <c r="P186" s="8">
        <f t="shared" si="4"/>
        <v>133.32992383119301</v>
      </c>
    </row>
    <row r="187" spans="1:16">
      <c r="A187" s="7" t="s">
        <v>233</v>
      </c>
      <c r="C187">
        <v>2</v>
      </c>
      <c r="D187">
        <v>1</v>
      </c>
      <c r="M187">
        <v>3</v>
      </c>
      <c r="N187">
        <v>3</v>
      </c>
      <c r="O187">
        <f t="shared" si="5"/>
        <v>213.5</v>
      </c>
      <c r="P187" s="8">
        <f t="shared" si="4"/>
        <v>137.68593214995968</v>
      </c>
    </row>
    <row r="188" spans="1:16">
      <c r="A188" s="7" t="s">
        <v>234</v>
      </c>
      <c r="C188">
        <v>1</v>
      </c>
      <c r="D188">
        <v>2</v>
      </c>
      <c r="E188">
        <v>1</v>
      </c>
      <c r="M188">
        <v>4</v>
      </c>
      <c r="N188">
        <v>4</v>
      </c>
      <c r="O188">
        <f t="shared" si="5"/>
        <v>214.5</v>
      </c>
      <c r="P188" s="8">
        <f t="shared" si="4"/>
        <v>142.00000000000003</v>
      </c>
    </row>
    <row r="189" spans="1:16">
      <c r="A189" s="7" t="s">
        <v>235</v>
      </c>
      <c r="C189">
        <v>6</v>
      </c>
      <c r="D189">
        <v>1</v>
      </c>
      <c r="E189">
        <v>1</v>
      </c>
      <c r="M189">
        <v>8</v>
      </c>
      <c r="N189">
        <v>8</v>
      </c>
      <c r="O189">
        <f t="shared" si="5"/>
        <v>215.5</v>
      </c>
      <c r="P189" s="8">
        <f t="shared" si="4"/>
        <v>146.27081327445538</v>
      </c>
    </row>
    <row r="190" spans="1:16">
      <c r="A190" s="7" t="s">
        <v>236</v>
      </c>
      <c r="C190">
        <v>2</v>
      </c>
      <c r="D190">
        <v>2</v>
      </c>
      <c r="E190">
        <v>3</v>
      </c>
      <c r="M190">
        <v>7</v>
      </c>
      <c r="N190">
        <v>7</v>
      </c>
      <c r="O190">
        <f t="shared" si="5"/>
        <v>216.5</v>
      </c>
      <c r="P190" s="8">
        <f t="shared" si="4"/>
        <v>150.49707104223015</v>
      </c>
    </row>
    <row r="191" spans="1:16">
      <c r="A191" s="7" t="s">
        <v>237</v>
      </c>
      <c r="C191">
        <v>2</v>
      </c>
      <c r="M191">
        <v>2</v>
      </c>
      <c r="N191">
        <v>2</v>
      </c>
      <c r="O191">
        <f t="shared" si="5"/>
        <v>217.5</v>
      </c>
      <c r="P191" s="8">
        <f t="shared" si="4"/>
        <v>154.67748594426769</v>
      </c>
    </row>
    <row r="192" spans="1:16">
      <c r="A192" s="7" t="s">
        <v>238</v>
      </c>
      <c r="C192">
        <v>1</v>
      </c>
      <c r="M192">
        <v>1</v>
      </c>
      <c r="N192">
        <v>1</v>
      </c>
      <c r="O192">
        <f t="shared" si="5"/>
        <v>218.5</v>
      </c>
      <c r="P192" s="8">
        <f t="shared" si="4"/>
        <v>158.81078458569206</v>
      </c>
    </row>
    <row r="193" spans="1:16">
      <c r="A193" s="7" t="s">
        <v>239</v>
      </c>
      <c r="C193">
        <v>2</v>
      </c>
      <c r="M193">
        <v>2</v>
      </c>
      <c r="N193">
        <v>2</v>
      </c>
      <c r="O193">
        <f t="shared" si="5"/>
        <v>219.5</v>
      </c>
      <c r="P193" s="8">
        <f t="shared" si="4"/>
        <v>162.8957079236971</v>
      </c>
    </row>
    <row r="194" spans="1:16">
      <c r="A194" s="7" t="s">
        <v>240</v>
      </c>
      <c r="C194">
        <v>2</v>
      </c>
      <c r="M194">
        <v>2</v>
      </c>
      <c r="N194">
        <v>2</v>
      </c>
      <c r="O194">
        <f t="shared" si="5"/>
        <v>220.5</v>
      </c>
      <c r="P194" s="8">
        <f t="shared" si="4"/>
        <v>166.93101165106233</v>
      </c>
    </row>
    <row r="195" spans="1:16">
      <c r="A195" s="7" t="s">
        <v>241</v>
      </c>
      <c r="C195">
        <v>2</v>
      </c>
      <c r="D195">
        <v>2</v>
      </c>
      <c r="M195">
        <v>4</v>
      </c>
      <c r="N195">
        <v>4</v>
      </c>
      <c r="O195">
        <f t="shared" si="5"/>
        <v>221.5</v>
      </c>
      <c r="P195" s="8">
        <f t="shared" si="4"/>
        <v>170.91546657518174</v>
      </c>
    </row>
    <row r="196" spans="1:16">
      <c r="A196" s="7" t="s">
        <v>242</v>
      </c>
      <c r="C196">
        <v>1</v>
      </c>
      <c r="M196">
        <v>1</v>
      </c>
      <c r="N196">
        <v>1</v>
      </c>
      <c r="O196">
        <f t="shared" si="5"/>
        <v>222.5</v>
      </c>
      <c r="P196" s="8">
        <f t="shared" si="4"/>
        <v>174.84785899248692</v>
      </c>
    </row>
    <row r="197" spans="1:16">
      <c r="A197" s="7" t="s">
        <v>243</v>
      </c>
      <c r="C197">
        <v>1</v>
      </c>
      <c r="M197">
        <v>1</v>
      </c>
      <c r="N197">
        <v>1</v>
      </c>
      <c r="O197">
        <f t="shared" si="5"/>
        <v>223.5</v>
      </c>
      <c r="P197" s="8">
        <f t="shared" ref="P197:P260" si="6">$P$3*ABS(SIN(RADIANS($G$1-O197)))</f>
        <v>178.72699105815389</v>
      </c>
    </row>
    <row r="198" spans="1:16">
      <c r="A198" s="7" t="s">
        <v>244</v>
      </c>
      <c r="C198">
        <v>1</v>
      </c>
      <c r="M198">
        <v>1</v>
      </c>
      <c r="N198">
        <v>1</v>
      </c>
      <c r="O198">
        <f t="shared" si="5"/>
        <v>224.5</v>
      </c>
      <c r="P198" s="8">
        <f t="shared" si="6"/>
        <v>182.55168115097715</v>
      </c>
    </row>
    <row r="199" spans="1:16">
      <c r="A199" s="7" t="s">
        <v>245</v>
      </c>
      <c r="C199">
        <v>1</v>
      </c>
      <c r="M199">
        <v>1</v>
      </c>
      <c r="N199">
        <v>1</v>
      </c>
      <c r="O199">
        <f t="shared" si="5"/>
        <v>225.5</v>
      </c>
      <c r="P199" s="8">
        <f t="shared" si="6"/>
        <v>186.320764233304</v>
      </c>
    </row>
    <row r="200" spans="1:16">
      <c r="A200" s="7" t="s">
        <v>246</v>
      </c>
      <c r="B200">
        <v>1</v>
      </c>
      <c r="C200">
        <v>4</v>
      </c>
      <c r="M200">
        <v>5</v>
      </c>
      <c r="N200">
        <v>5</v>
      </c>
      <c r="O200">
        <f t="shared" si="5"/>
        <v>226.5</v>
      </c>
      <c r="P200" s="8">
        <f t="shared" si="6"/>
        <v>190.03309220591575</v>
      </c>
    </row>
    <row r="201" spans="1:16">
      <c r="A201" s="7" t="s">
        <v>247</v>
      </c>
      <c r="C201">
        <v>3</v>
      </c>
      <c r="D201">
        <v>1</v>
      </c>
      <c r="M201">
        <v>4</v>
      </c>
      <c r="N201">
        <v>4</v>
      </c>
      <c r="O201">
        <f t="shared" ref="O201:O264" si="7">O200+1</f>
        <v>227.5</v>
      </c>
      <c r="P201" s="8">
        <f t="shared" si="6"/>
        <v>193.68753425774955</v>
      </c>
    </row>
    <row r="202" spans="1:16">
      <c r="A202" s="7" t="s">
        <v>248</v>
      </c>
      <c r="B202">
        <v>1</v>
      </c>
      <c r="D202">
        <v>1</v>
      </c>
      <c r="M202">
        <v>2</v>
      </c>
      <c r="N202">
        <v>2</v>
      </c>
      <c r="O202">
        <f t="shared" si="7"/>
        <v>228.5</v>
      </c>
      <c r="P202" s="8">
        <f t="shared" si="6"/>
        <v>197.28297721035526</v>
      </c>
    </row>
    <row r="203" spans="1:16">
      <c r="A203" s="7" t="s">
        <v>249</v>
      </c>
      <c r="B203">
        <v>1</v>
      </c>
      <c r="C203">
        <v>1</v>
      </c>
      <c r="M203">
        <v>2</v>
      </c>
      <c r="N203">
        <v>2</v>
      </c>
      <c r="O203">
        <f t="shared" si="7"/>
        <v>229.5</v>
      </c>
      <c r="P203" s="8">
        <f t="shared" si="6"/>
        <v>200.81832585697947</v>
      </c>
    </row>
    <row r="204" spans="1:16">
      <c r="A204" s="7" t="s">
        <v>250</v>
      </c>
      <c r="B204">
        <v>1</v>
      </c>
      <c r="C204">
        <v>4</v>
      </c>
      <c r="M204">
        <v>5</v>
      </c>
      <c r="N204">
        <v>5</v>
      </c>
      <c r="O204">
        <f t="shared" si="7"/>
        <v>230.5</v>
      </c>
      <c r="P204" s="8">
        <f t="shared" si="6"/>
        <v>204.29250329617693</v>
      </c>
    </row>
    <row r="205" spans="1:16">
      <c r="A205" s="7" t="s">
        <v>251</v>
      </c>
      <c r="B205">
        <v>1</v>
      </c>
      <c r="C205">
        <v>3</v>
      </c>
      <c r="D205">
        <v>2</v>
      </c>
      <c r="M205">
        <v>6</v>
      </c>
      <c r="N205">
        <v>6</v>
      </c>
      <c r="O205">
        <f t="shared" si="7"/>
        <v>231.5</v>
      </c>
      <c r="P205" s="8">
        <f t="shared" si="6"/>
        <v>207.7044512598444</v>
      </c>
    </row>
    <row r="206" spans="1:16">
      <c r="A206" s="7" t="s">
        <v>252</v>
      </c>
      <c r="C206">
        <v>1</v>
      </c>
      <c r="M206">
        <v>1</v>
      </c>
      <c r="N206">
        <v>1</v>
      </c>
      <c r="O206">
        <f t="shared" si="7"/>
        <v>232.5</v>
      </c>
      <c r="P206" s="8">
        <f t="shared" si="6"/>
        <v>211.05313043557999</v>
      </c>
    </row>
    <row r="207" spans="1:16">
      <c r="A207" s="7" t="s">
        <v>253</v>
      </c>
      <c r="C207">
        <v>2</v>
      </c>
      <c r="M207">
        <v>2</v>
      </c>
      <c r="N207">
        <v>2</v>
      </c>
      <c r="O207">
        <v>234.5</v>
      </c>
      <c r="P207" s="8">
        <f t="shared" si="6"/>
        <v>217.55662184578972</v>
      </c>
    </row>
    <row r="208" spans="1:16">
      <c r="A208" s="7" t="s">
        <v>254</v>
      </c>
      <c r="B208">
        <v>1</v>
      </c>
      <c r="C208">
        <v>2</v>
      </c>
      <c r="M208">
        <v>3</v>
      </c>
      <c r="N208">
        <v>3</v>
      </c>
      <c r="O208">
        <f t="shared" si="7"/>
        <v>235.5</v>
      </c>
      <c r="P208" s="8">
        <f t="shared" si="6"/>
        <v>220.70945305377964</v>
      </c>
    </row>
    <row r="209" spans="1:16">
      <c r="A209" s="7" t="s">
        <v>255</v>
      </c>
      <c r="B209">
        <v>1</v>
      </c>
      <c r="M209">
        <v>1</v>
      </c>
      <c r="N209">
        <v>1</v>
      </c>
      <c r="O209">
        <f t="shared" si="7"/>
        <v>236.5</v>
      </c>
      <c r="P209" s="8">
        <f t="shared" si="6"/>
        <v>223.79505402430908</v>
      </c>
    </row>
    <row r="210" spans="1:16">
      <c r="A210" s="7" t="s">
        <v>256</v>
      </c>
      <c r="C210">
        <v>1</v>
      </c>
      <c r="M210">
        <v>1</v>
      </c>
      <c r="N210">
        <v>1</v>
      </c>
      <c r="O210">
        <f t="shared" si="7"/>
        <v>237.5</v>
      </c>
      <c r="P210" s="8">
        <f t="shared" si="6"/>
        <v>226.81248485343116</v>
      </c>
    </row>
    <row r="211" spans="1:16">
      <c r="A211" s="7" t="s">
        <v>257</v>
      </c>
      <c r="C211">
        <v>1</v>
      </c>
      <c r="M211">
        <v>1</v>
      </c>
      <c r="N211">
        <v>1</v>
      </c>
      <c r="O211">
        <v>240.5</v>
      </c>
      <c r="P211" s="8">
        <f t="shared" si="6"/>
        <v>235.44667060563188</v>
      </c>
    </row>
    <row r="212" spans="1:16">
      <c r="A212" s="7" t="s">
        <v>258</v>
      </c>
      <c r="B212">
        <v>3</v>
      </c>
      <c r="M212">
        <v>3</v>
      </c>
      <c r="N212">
        <v>3</v>
      </c>
      <c r="O212">
        <v>242.5</v>
      </c>
      <c r="P212" s="8">
        <f t="shared" si="6"/>
        <v>240.84565930842498</v>
      </c>
    </row>
    <row r="213" spans="1:16">
      <c r="A213" s="7" t="s">
        <v>259</v>
      </c>
      <c r="B213">
        <v>1</v>
      </c>
      <c r="C213">
        <v>1</v>
      </c>
      <c r="M213">
        <v>2</v>
      </c>
      <c r="N213">
        <v>2</v>
      </c>
      <c r="O213">
        <f t="shared" si="7"/>
        <v>243.5</v>
      </c>
      <c r="P213" s="8">
        <f t="shared" si="6"/>
        <v>243.43551339939984</v>
      </c>
    </row>
    <row r="214" spans="1:16">
      <c r="A214" s="7" t="s">
        <v>260</v>
      </c>
      <c r="C214">
        <v>1</v>
      </c>
      <c r="M214">
        <v>1</v>
      </c>
      <c r="N214">
        <v>1</v>
      </c>
      <c r="O214">
        <v>247.5</v>
      </c>
      <c r="P214" s="8">
        <f t="shared" si="6"/>
        <v>253.04585286949646</v>
      </c>
    </row>
    <row r="215" spans="1:16">
      <c r="A215" s="7" t="s">
        <v>261</v>
      </c>
      <c r="C215">
        <v>2</v>
      </c>
      <c r="M215">
        <v>2</v>
      </c>
      <c r="N215">
        <v>2</v>
      </c>
      <c r="O215">
        <v>251.5</v>
      </c>
      <c r="P215" s="8">
        <f t="shared" si="6"/>
        <v>261.42337838049303</v>
      </c>
    </row>
    <row r="216" spans="1:16">
      <c r="A216" s="7" t="s">
        <v>262</v>
      </c>
      <c r="C216">
        <v>1</v>
      </c>
      <c r="M216">
        <v>1</v>
      </c>
      <c r="N216">
        <v>1</v>
      </c>
      <c r="O216">
        <f t="shared" si="7"/>
        <v>252.5</v>
      </c>
      <c r="P216" s="8">
        <f t="shared" si="6"/>
        <v>263.32021469696758</v>
      </c>
    </row>
    <row r="217" spans="1:16">
      <c r="A217" s="7" t="s">
        <v>263</v>
      </c>
      <c r="C217">
        <v>1</v>
      </c>
      <c r="M217">
        <v>1</v>
      </c>
      <c r="N217">
        <v>1</v>
      </c>
      <c r="O217">
        <f t="shared" si="7"/>
        <v>253.5</v>
      </c>
      <c r="P217" s="8">
        <f t="shared" si="6"/>
        <v>265.13684112520525</v>
      </c>
    </row>
    <row r="218" spans="1:16">
      <c r="A218" s="7" t="s">
        <v>264</v>
      </c>
      <c r="C218">
        <v>2</v>
      </c>
      <c r="M218">
        <v>2</v>
      </c>
      <c r="N218">
        <v>2</v>
      </c>
      <c r="O218">
        <v>255.5</v>
      </c>
      <c r="P218" s="8">
        <f t="shared" si="6"/>
        <v>268.52727547020601</v>
      </c>
    </row>
    <row r="219" spans="1:16">
      <c r="A219" s="7" t="s">
        <v>265</v>
      </c>
      <c r="C219">
        <v>1</v>
      </c>
      <c r="M219">
        <v>1</v>
      </c>
      <c r="N219">
        <v>1</v>
      </c>
      <c r="O219">
        <v>257.5</v>
      </c>
      <c r="P219" s="8">
        <f t="shared" si="6"/>
        <v>271.59055069350205</v>
      </c>
    </row>
    <row r="220" spans="1:16">
      <c r="A220" s="7" t="s">
        <v>266</v>
      </c>
      <c r="B220">
        <v>1</v>
      </c>
      <c r="M220">
        <v>1</v>
      </c>
      <c r="N220">
        <v>1</v>
      </c>
      <c r="O220">
        <f t="shared" si="7"/>
        <v>258.5</v>
      </c>
      <c r="P220" s="8">
        <f t="shared" si="6"/>
        <v>272.99832164648262</v>
      </c>
    </row>
    <row r="221" spans="1:16">
      <c r="A221" s="7" t="s">
        <v>267</v>
      </c>
      <c r="B221">
        <v>1</v>
      </c>
      <c r="M221">
        <v>1</v>
      </c>
      <c r="N221">
        <v>1</v>
      </c>
      <c r="O221">
        <v>260.5</v>
      </c>
      <c r="P221" s="8">
        <f t="shared" si="6"/>
        <v>275.56398626238303</v>
      </c>
    </row>
    <row r="222" spans="1:16">
      <c r="A222" s="7" t="s">
        <v>268</v>
      </c>
      <c r="B222">
        <v>1</v>
      </c>
      <c r="M222">
        <v>1</v>
      </c>
      <c r="N222">
        <v>1</v>
      </c>
      <c r="O222">
        <v>262.5</v>
      </c>
      <c r="P222" s="8">
        <f t="shared" si="6"/>
        <v>277.79391860840076</v>
      </c>
    </row>
    <row r="223" spans="1:16">
      <c r="A223" s="7" t="s">
        <v>269</v>
      </c>
      <c r="B223">
        <v>2</v>
      </c>
      <c r="M223">
        <v>2</v>
      </c>
      <c r="N223">
        <v>2</v>
      </c>
      <c r="O223">
        <f t="shared" si="7"/>
        <v>263.5</v>
      </c>
      <c r="P223" s="8">
        <f t="shared" si="6"/>
        <v>278.78212009913659</v>
      </c>
    </row>
    <row r="224" spans="1:16">
      <c r="A224" s="7" t="s">
        <v>270</v>
      </c>
      <c r="C224">
        <v>1</v>
      </c>
      <c r="M224">
        <v>1</v>
      </c>
      <c r="N224">
        <v>1</v>
      </c>
      <c r="O224">
        <v>265.5</v>
      </c>
      <c r="P224" s="8">
        <f t="shared" si="6"/>
        <v>280.50348872901907</v>
      </c>
    </row>
    <row r="225" spans="1:16">
      <c r="A225" s="7" t="s">
        <v>271</v>
      </c>
      <c r="B225">
        <v>4</v>
      </c>
      <c r="C225">
        <v>1</v>
      </c>
      <c r="M225">
        <v>5</v>
      </c>
      <c r="N225">
        <v>5</v>
      </c>
      <c r="O225">
        <v>267.5</v>
      </c>
      <c r="P225" s="8">
        <f t="shared" si="6"/>
        <v>281.88310706613549</v>
      </c>
    </row>
    <row r="226" spans="1:16">
      <c r="A226" s="7" t="s">
        <v>272</v>
      </c>
      <c r="C226">
        <v>1</v>
      </c>
      <c r="M226">
        <v>1</v>
      </c>
      <c r="N226">
        <v>1</v>
      </c>
      <c r="O226">
        <f t="shared" si="7"/>
        <v>268.5</v>
      </c>
      <c r="P226" s="8">
        <f t="shared" si="6"/>
        <v>282.44421828458962</v>
      </c>
    </row>
    <row r="227" spans="1:16">
      <c r="A227" s="7" t="s">
        <v>273</v>
      </c>
      <c r="B227">
        <v>1</v>
      </c>
      <c r="C227">
        <v>2</v>
      </c>
      <c r="M227">
        <v>3</v>
      </c>
      <c r="N227">
        <v>3</v>
      </c>
      <c r="O227">
        <v>270.5</v>
      </c>
      <c r="P227" s="8">
        <f t="shared" si="6"/>
        <v>283.30819027379005</v>
      </c>
    </row>
    <row r="228" spans="1:16">
      <c r="A228" s="7" t="s">
        <v>274</v>
      </c>
      <c r="B228">
        <v>1</v>
      </c>
      <c r="M228">
        <v>1</v>
      </c>
      <c r="N228">
        <v>1</v>
      </c>
      <c r="O228">
        <f t="shared" si="7"/>
        <v>271.5</v>
      </c>
      <c r="P228" s="8">
        <f t="shared" si="6"/>
        <v>283.61078787029896</v>
      </c>
    </row>
    <row r="229" spans="1:16">
      <c r="A229" s="7" t="s">
        <v>275</v>
      </c>
      <c r="C229">
        <v>3</v>
      </c>
      <c r="M229">
        <v>3</v>
      </c>
      <c r="N229">
        <v>3</v>
      </c>
      <c r="O229">
        <v>273.5</v>
      </c>
      <c r="P229" s="8">
        <f t="shared" si="6"/>
        <v>283.95674542441515</v>
      </c>
    </row>
    <row r="230" spans="1:16">
      <c r="A230" s="7" t="s">
        <v>276</v>
      </c>
      <c r="C230">
        <v>1</v>
      </c>
      <c r="M230">
        <v>1</v>
      </c>
      <c r="N230">
        <v>1</v>
      </c>
      <c r="O230">
        <f t="shared" si="7"/>
        <v>274.5</v>
      </c>
      <c r="P230" s="8">
        <f t="shared" si="6"/>
        <v>284</v>
      </c>
    </row>
    <row r="231" spans="1:16">
      <c r="A231" s="7" t="s">
        <v>277</v>
      </c>
      <c r="B231">
        <v>1</v>
      </c>
      <c r="M231">
        <v>1</v>
      </c>
      <c r="N231">
        <v>1</v>
      </c>
      <c r="O231">
        <v>276.5</v>
      </c>
      <c r="P231" s="8">
        <f t="shared" si="6"/>
        <v>283.82699487342319</v>
      </c>
    </row>
    <row r="232" spans="1:16">
      <c r="A232" s="7" t="s">
        <v>278</v>
      </c>
      <c r="B232">
        <v>1</v>
      </c>
      <c r="M232">
        <v>1</v>
      </c>
      <c r="N232">
        <v>1</v>
      </c>
      <c r="O232">
        <f t="shared" si="7"/>
        <v>277.5</v>
      </c>
      <c r="P232" s="8">
        <f t="shared" si="6"/>
        <v>283.61078787029896</v>
      </c>
    </row>
    <row r="233" spans="1:16">
      <c r="A233" s="7" t="s">
        <v>279</v>
      </c>
      <c r="C233">
        <v>1</v>
      </c>
      <c r="M233">
        <v>1</v>
      </c>
      <c r="N233">
        <v>1</v>
      </c>
      <c r="O233">
        <v>279.5</v>
      </c>
      <c r="P233" s="8">
        <f t="shared" si="6"/>
        <v>282.91929425805574</v>
      </c>
    </row>
    <row r="234" spans="1:16">
      <c r="A234" s="7" t="s">
        <v>280</v>
      </c>
      <c r="C234">
        <v>1</v>
      </c>
      <c r="M234">
        <v>1</v>
      </c>
      <c r="N234">
        <v>1</v>
      </c>
      <c r="O234">
        <v>282.5</v>
      </c>
      <c r="P234" s="8">
        <f t="shared" si="6"/>
        <v>281.236131522606</v>
      </c>
    </row>
    <row r="235" spans="1:16">
      <c r="A235" s="7" t="s">
        <v>281</v>
      </c>
      <c r="B235">
        <v>1</v>
      </c>
      <c r="M235">
        <v>1</v>
      </c>
      <c r="N235">
        <v>1</v>
      </c>
      <c r="O235">
        <v>284.5</v>
      </c>
      <c r="P235" s="8">
        <f t="shared" si="6"/>
        <v>279.68540185546709</v>
      </c>
    </row>
    <row r="236" spans="1:16">
      <c r="A236" s="7" t="s">
        <v>282</v>
      </c>
      <c r="C236">
        <v>1</v>
      </c>
      <c r="M236">
        <v>1</v>
      </c>
      <c r="N236">
        <v>1</v>
      </c>
      <c r="O236">
        <f t="shared" si="7"/>
        <v>285.5</v>
      </c>
      <c r="P236" s="8">
        <f t="shared" si="6"/>
        <v>278.78212009913653</v>
      </c>
    </row>
    <row r="237" spans="1:16">
      <c r="A237" s="7" t="s">
        <v>283</v>
      </c>
      <c r="B237">
        <v>1</v>
      </c>
      <c r="M237">
        <v>1</v>
      </c>
      <c r="N237">
        <v>1</v>
      </c>
      <c r="O237">
        <f t="shared" si="7"/>
        <v>286.5</v>
      </c>
      <c r="P237" s="8">
        <f t="shared" si="6"/>
        <v>277.79391860840076</v>
      </c>
    </row>
    <row r="238" spans="1:16">
      <c r="A238" s="7" t="s">
        <v>284</v>
      </c>
      <c r="B238">
        <v>3</v>
      </c>
      <c r="M238">
        <v>3</v>
      </c>
      <c r="N238">
        <v>3</v>
      </c>
      <c r="O238">
        <v>289.5</v>
      </c>
      <c r="P238" s="8">
        <f t="shared" si="6"/>
        <v>274.32293466609542</v>
      </c>
    </row>
    <row r="239" spans="1:16">
      <c r="A239" s="7" t="s">
        <v>285</v>
      </c>
      <c r="C239">
        <v>1</v>
      </c>
      <c r="M239">
        <v>1</v>
      </c>
      <c r="N239">
        <v>1</v>
      </c>
      <c r="O239">
        <v>291.5</v>
      </c>
      <c r="P239" s="8">
        <f t="shared" si="6"/>
        <v>271.59055069350205</v>
      </c>
    </row>
    <row r="240" spans="1:16">
      <c r="A240" s="7" t="s">
        <v>286</v>
      </c>
      <c r="B240">
        <v>1</v>
      </c>
      <c r="M240">
        <v>1</v>
      </c>
      <c r="N240">
        <v>1</v>
      </c>
      <c r="O240">
        <v>293.5</v>
      </c>
      <c r="P240" s="8">
        <f t="shared" si="6"/>
        <v>268.52727547020601</v>
      </c>
    </row>
    <row r="241" spans="1:16">
      <c r="A241" s="7" t="s">
        <v>287</v>
      </c>
      <c r="C241">
        <v>1</v>
      </c>
      <c r="M241">
        <v>1</v>
      </c>
      <c r="N241">
        <v>1</v>
      </c>
      <c r="O241">
        <v>296.5</v>
      </c>
      <c r="P241" s="8">
        <f t="shared" si="6"/>
        <v>263.32021469696764</v>
      </c>
    </row>
    <row r="242" spans="1:16">
      <c r="A242" s="7" t="s">
        <v>288</v>
      </c>
      <c r="B242">
        <v>1</v>
      </c>
      <c r="M242">
        <v>1</v>
      </c>
      <c r="N242">
        <v>1</v>
      </c>
      <c r="O242">
        <f t="shared" si="7"/>
        <v>297.5</v>
      </c>
      <c r="P242" s="8">
        <f t="shared" si="6"/>
        <v>261.42337838049309</v>
      </c>
    </row>
    <row r="243" spans="1:16">
      <c r="A243" s="7" t="s">
        <v>289</v>
      </c>
      <c r="C243">
        <v>1</v>
      </c>
      <c r="M243">
        <v>1</v>
      </c>
      <c r="N243">
        <v>1</v>
      </c>
      <c r="O243">
        <f t="shared" si="7"/>
        <v>298.5</v>
      </c>
      <c r="P243" s="8">
        <f t="shared" si="6"/>
        <v>259.44690997049872</v>
      </c>
    </row>
    <row r="244" spans="1:16">
      <c r="A244" s="7" t="s">
        <v>290</v>
      </c>
      <c r="C244">
        <v>1</v>
      </c>
      <c r="M244">
        <v>1</v>
      </c>
      <c r="N244">
        <v>1</v>
      </c>
      <c r="O244">
        <f t="shared" si="7"/>
        <v>299.5</v>
      </c>
      <c r="P244" s="8">
        <f t="shared" si="6"/>
        <v>257.39141151840857</v>
      </c>
    </row>
    <row r="245" spans="1:16">
      <c r="A245" s="7" t="s">
        <v>291</v>
      </c>
      <c r="C245">
        <v>1</v>
      </c>
      <c r="M245">
        <v>1</v>
      </c>
      <c r="N245">
        <v>1</v>
      </c>
      <c r="O245">
        <v>302.5</v>
      </c>
      <c r="P245" s="8">
        <f t="shared" si="6"/>
        <v>250.7571163719353</v>
      </c>
    </row>
    <row r="246" spans="1:16">
      <c r="A246" s="7" t="s">
        <v>292</v>
      </c>
      <c r="B246">
        <v>1</v>
      </c>
      <c r="M246">
        <v>1</v>
      </c>
      <c r="N246">
        <v>1</v>
      </c>
      <c r="O246">
        <v>304.5</v>
      </c>
      <c r="P246" s="8">
        <f t="shared" si="6"/>
        <v>245.95121467478057</v>
      </c>
    </row>
    <row r="247" spans="1:16">
      <c r="A247" s="7" t="s">
        <v>293</v>
      </c>
      <c r="B247">
        <v>2</v>
      </c>
      <c r="C247">
        <v>2</v>
      </c>
      <c r="M247">
        <v>4</v>
      </c>
      <c r="N247">
        <v>4</v>
      </c>
      <c r="O247">
        <v>307.5</v>
      </c>
      <c r="P247" s="8">
        <f t="shared" si="6"/>
        <v>238.18244129650049</v>
      </c>
    </row>
    <row r="248" spans="1:16">
      <c r="A248" s="7" t="s">
        <v>294</v>
      </c>
      <c r="C248">
        <v>1</v>
      </c>
      <c r="M248">
        <v>1</v>
      </c>
      <c r="N248">
        <v>1</v>
      </c>
      <c r="O248">
        <f t="shared" si="7"/>
        <v>308.5</v>
      </c>
      <c r="P248" s="8">
        <f t="shared" si="6"/>
        <v>235.44667060563182</v>
      </c>
    </row>
    <row r="249" spans="1:16">
      <c r="A249" s="7" t="s">
        <v>295</v>
      </c>
      <c r="C249">
        <v>1</v>
      </c>
      <c r="M249">
        <v>1</v>
      </c>
      <c r="N249">
        <v>1</v>
      </c>
      <c r="O249">
        <f t="shared" si="7"/>
        <v>309.5</v>
      </c>
      <c r="P249" s="8">
        <f t="shared" si="6"/>
        <v>232.63918057807368</v>
      </c>
    </row>
    <row r="250" spans="1:16">
      <c r="A250" s="7" t="s">
        <v>296</v>
      </c>
      <c r="B250">
        <v>1</v>
      </c>
      <c r="M250">
        <v>1</v>
      </c>
      <c r="N250">
        <v>1</v>
      </c>
      <c r="O250">
        <v>311.5</v>
      </c>
      <c r="P250" s="8">
        <f t="shared" si="6"/>
        <v>226.81248485343122</v>
      </c>
    </row>
    <row r="251" spans="1:16">
      <c r="A251" s="7" t="s">
        <v>297</v>
      </c>
      <c r="B251">
        <v>3</v>
      </c>
      <c r="C251">
        <v>1</v>
      </c>
      <c r="M251">
        <v>4</v>
      </c>
      <c r="N251">
        <v>4</v>
      </c>
      <c r="O251">
        <f t="shared" si="7"/>
        <v>312.5</v>
      </c>
      <c r="P251" s="8">
        <f t="shared" si="6"/>
        <v>223.795054024309</v>
      </c>
    </row>
    <row r="252" spans="1:16">
      <c r="A252" s="7" t="s">
        <v>298</v>
      </c>
      <c r="C252">
        <v>1</v>
      </c>
      <c r="M252">
        <v>1</v>
      </c>
      <c r="N252">
        <v>1</v>
      </c>
      <c r="O252">
        <f t="shared" si="7"/>
        <v>313.5</v>
      </c>
      <c r="P252" s="8">
        <f t="shared" si="6"/>
        <v>220.7094530537797</v>
      </c>
    </row>
    <row r="253" spans="1:16">
      <c r="A253" s="7" t="s">
        <v>299</v>
      </c>
      <c r="B253">
        <v>1</v>
      </c>
      <c r="C253">
        <v>1</v>
      </c>
      <c r="M253">
        <v>2</v>
      </c>
      <c r="N253">
        <v>2</v>
      </c>
      <c r="O253">
        <f t="shared" si="7"/>
        <v>314.5</v>
      </c>
      <c r="P253" s="8">
        <f t="shared" si="6"/>
        <v>217.55662184578978</v>
      </c>
    </row>
    <row r="254" spans="1:16">
      <c r="A254" s="7" t="s">
        <v>300</v>
      </c>
      <c r="B254">
        <v>1</v>
      </c>
      <c r="C254">
        <v>1</v>
      </c>
      <c r="M254">
        <v>2</v>
      </c>
      <c r="N254">
        <v>2</v>
      </c>
      <c r="O254">
        <f t="shared" si="7"/>
        <v>315.5</v>
      </c>
      <c r="P254" s="8">
        <f t="shared" si="6"/>
        <v>214.33752078326731</v>
      </c>
    </row>
    <row r="255" spans="1:16">
      <c r="A255" s="7" t="s">
        <v>301</v>
      </c>
      <c r="B255">
        <v>2</v>
      </c>
      <c r="C255">
        <v>1</v>
      </c>
      <c r="M255">
        <v>3</v>
      </c>
      <c r="N255">
        <v>3</v>
      </c>
      <c r="O255">
        <f t="shared" si="7"/>
        <v>316.5</v>
      </c>
      <c r="P255" s="8">
        <f t="shared" si="6"/>
        <v>211.05313043558007</v>
      </c>
    </row>
    <row r="256" spans="1:16">
      <c r="A256" s="7" t="s">
        <v>302</v>
      </c>
      <c r="C256">
        <v>2</v>
      </c>
      <c r="M256">
        <v>2</v>
      </c>
      <c r="N256">
        <v>2</v>
      </c>
      <c r="O256">
        <f t="shared" si="7"/>
        <v>317.5</v>
      </c>
      <c r="P256" s="8">
        <f t="shared" si="6"/>
        <v>207.70445125984438</v>
      </c>
    </row>
    <row r="257" spans="1:16">
      <c r="A257" s="7" t="s">
        <v>303</v>
      </c>
      <c r="C257">
        <v>2</v>
      </c>
      <c r="M257">
        <v>2</v>
      </c>
      <c r="N257">
        <v>2</v>
      </c>
      <c r="O257">
        <f t="shared" si="7"/>
        <v>318.5</v>
      </c>
      <c r="P257" s="8">
        <f t="shared" si="6"/>
        <v>204.29250329617693</v>
      </c>
    </row>
    <row r="258" spans="1:16">
      <c r="A258" s="7" t="s">
        <v>304</v>
      </c>
      <c r="B258">
        <v>1</v>
      </c>
      <c r="M258">
        <v>1</v>
      </c>
      <c r="N258">
        <v>1</v>
      </c>
      <c r="O258">
        <f t="shared" si="7"/>
        <v>319.5</v>
      </c>
      <c r="P258" s="8">
        <f t="shared" si="6"/>
        <v>200.81832585697956</v>
      </c>
    </row>
    <row r="259" spans="1:16">
      <c r="A259" s="7" t="s">
        <v>305</v>
      </c>
      <c r="B259">
        <v>2</v>
      </c>
      <c r="M259">
        <v>2</v>
      </c>
      <c r="N259">
        <v>2</v>
      </c>
      <c r="O259">
        <f t="shared" si="7"/>
        <v>320.5</v>
      </c>
      <c r="P259" s="8">
        <f t="shared" si="6"/>
        <v>197.28297721035531</v>
      </c>
    </row>
    <row r="260" spans="1:16">
      <c r="A260" s="7" t="s">
        <v>306</v>
      </c>
      <c r="C260">
        <v>1</v>
      </c>
      <c r="M260">
        <v>1</v>
      </c>
      <c r="N260">
        <v>1</v>
      </c>
      <c r="O260">
        <v>322.5</v>
      </c>
      <c r="P260" s="8">
        <f t="shared" si="6"/>
        <v>190.03309220591572</v>
      </c>
    </row>
    <row r="261" spans="1:16">
      <c r="A261" s="7" t="s">
        <v>307</v>
      </c>
      <c r="C261">
        <v>2</v>
      </c>
      <c r="D261">
        <v>1</v>
      </c>
      <c r="M261">
        <v>3</v>
      </c>
      <c r="N261">
        <v>3</v>
      </c>
      <c r="O261">
        <v>324.5</v>
      </c>
      <c r="P261" s="8">
        <f t="shared" ref="P261:P296" si="8">$P$3*ABS(SIN(RADIANS($G$1-O261)))</f>
        <v>182.55168115097723</v>
      </c>
    </row>
    <row r="262" spans="1:16">
      <c r="A262" s="7" t="s">
        <v>308</v>
      </c>
      <c r="B262">
        <v>4</v>
      </c>
      <c r="C262">
        <v>2</v>
      </c>
      <c r="M262">
        <v>6</v>
      </c>
      <c r="N262">
        <v>6</v>
      </c>
      <c r="O262">
        <f t="shared" si="7"/>
        <v>325.5</v>
      </c>
      <c r="P262" s="8">
        <f t="shared" si="8"/>
        <v>178.72699105815394</v>
      </c>
    </row>
    <row r="263" spans="1:16">
      <c r="A263" s="7" t="s">
        <v>309</v>
      </c>
      <c r="C263">
        <v>1</v>
      </c>
      <c r="M263">
        <v>1</v>
      </c>
      <c r="N263">
        <v>1</v>
      </c>
      <c r="O263">
        <f t="shared" si="7"/>
        <v>326.5</v>
      </c>
      <c r="P263" s="8">
        <f t="shared" si="8"/>
        <v>174.84785899248692</v>
      </c>
    </row>
    <row r="264" spans="1:16">
      <c r="A264" s="7" t="s">
        <v>310</v>
      </c>
      <c r="D264">
        <v>2</v>
      </c>
      <c r="M264">
        <v>2</v>
      </c>
      <c r="N264">
        <v>2</v>
      </c>
      <c r="O264">
        <f t="shared" si="7"/>
        <v>327.5</v>
      </c>
      <c r="P264" s="8">
        <f t="shared" si="8"/>
        <v>170.91546657518171</v>
      </c>
    </row>
    <row r="265" spans="1:16">
      <c r="A265" s="7" t="s">
        <v>311</v>
      </c>
      <c r="C265">
        <v>2</v>
      </c>
      <c r="M265">
        <v>2</v>
      </c>
      <c r="N265">
        <v>2</v>
      </c>
      <c r="O265">
        <f t="shared" ref="O265:O295" si="9">O264+1</f>
        <v>328.5</v>
      </c>
      <c r="P265" s="8">
        <f t="shared" si="8"/>
        <v>166.93101165106242</v>
      </c>
    </row>
    <row r="266" spans="1:16">
      <c r="A266" s="7" t="s">
        <v>312</v>
      </c>
      <c r="B266">
        <v>1</v>
      </c>
      <c r="M266">
        <v>1</v>
      </c>
      <c r="N266">
        <v>1</v>
      </c>
      <c r="O266">
        <f t="shared" si="9"/>
        <v>329.5</v>
      </c>
      <c r="P266" s="8">
        <f t="shared" si="8"/>
        <v>162.89570792369722</v>
      </c>
    </row>
    <row r="267" spans="1:16">
      <c r="A267" s="7" t="s">
        <v>313</v>
      </c>
      <c r="B267">
        <v>2</v>
      </c>
      <c r="M267">
        <v>2</v>
      </c>
      <c r="N267">
        <v>2</v>
      </c>
      <c r="O267">
        <f t="shared" si="9"/>
        <v>330.5</v>
      </c>
      <c r="P267" s="8">
        <f t="shared" si="8"/>
        <v>158.81078458569203</v>
      </c>
    </row>
    <row r="268" spans="1:16">
      <c r="A268" s="7" t="s">
        <v>314</v>
      </c>
      <c r="C268">
        <v>1</v>
      </c>
      <c r="M268">
        <v>1</v>
      </c>
      <c r="N268">
        <v>1</v>
      </c>
      <c r="O268">
        <f t="shared" si="9"/>
        <v>331.5</v>
      </c>
      <c r="P268" s="8">
        <f t="shared" si="8"/>
        <v>154.67748594426766</v>
      </c>
    </row>
    <row r="269" spans="1:16">
      <c r="A269" s="7" t="s">
        <v>315</v>
      </c>
      <c r="B269">
        <v>1</v>
      </c>
      <c r="C269">
        <v>1</v>
      </c>
      <c r="M269">
        <v>2</v>
      </c>
      <c r="N269">
        <v>2</v>
      </c>
      <c r="O269">
        <f t="shared" si="9"/>
        <v>332.5</v>
      </c>
      <c r="P269" s="8">
        <f t="shared" si="8"/>
        <v>150.49707104223023</v>
      </c>
    </row>
    <row r="270" spans="1:16">
      <c r="A270" s="7" t="s">
        <v>316</v>
      </c>
      <c r="C270">
        <v>2</v>
      </c>
      <c r="M270">
        <v>2</v>
      </c>
      <c r="N270">
        <v>2</v>
      </c>
      <c r="O270">
        <f t="shared" si="9"/>
        <v>333.5</v>
      </c>
      <c r="P270" s="8">
        <f t="shared" si="8"/>
        <v>146.27081327445546</v>
      </c>
    </row>
    <row r="271" spans="1:16">
      <c r="A271" s="7" t="s">
        <v>317</v>
      </c>
      <c r="B271">
        <v>1</v>
      </c>
      <c r="M271">
        <v>1</v>
      </c>
      <c r="N271">
        <v>1</v>
      </c>
      <c r="O271">
        <f t="shared" si="9"/>
        <v>334.5</v>
      </c>
      <c r="P271" s="8">
        <f t="shared" si="8"/>
        <v>142.00000000000011</v>
      </c>
    </row>
    <row r="272" spans="1:16">
      <c r="A272" s="7" t="s">
        <v>318</v>
      </c>
      <c r="C272">
        <v>3</v>
      </c>
      <c r="M272">
        <v>3</v>
      </c>
      <c r="N272">
        <v>3</v>
      </c>
      <c r="O272">
        <f t="shared" si="9"/>
        <v>335.5</v>
      </c>
      <c r="P272" s="8">
        <f t="shared" si="8"/>
        <v>137.68593214995968</v>
      </c>
    </row>
    <row r="273" spans="1:16">
      <c r="A273" s="7" t="s">
        <v>319</v>
      </c>
      <c r="C273">
        <v>1</v>
      </c>
      <c r="M273">
        <v>1</v>
      </c>
      <c r="N273">
        <v>1</v>
      </c>
      <c r="O273">
        <f t="shared" si="9"/>
        <v>336.5</v>
      </c>
      <c r="P273" s="8">
        <f t="shared" si="8"/>
        <v>133.32992383119299</v>
      </c>
    </row>
    <row r="274" spans="1:16">
      <c r="A274" s="7" t="s">
        <v>320</v>
      </c>
      <c r="C274">
        <v>2</v>
      </c>
      <c r="M274">
        <v>2</v>
      </c>
      <c r="N274">
        <v>2</v>
      </c>
      <c r="O274">
        <f t="shared" si="9"/>
        <v>337.5</v>
      </c>
      <c r="P274" s="8">
        <f t="shared" si="8"/>
        <v>128.93330192603133</v>
      </c>
    </row>
    <row r="275" spans="1:16">
      <c r="A275" s="7" t="s">
        <v>321</v>
      </c>
      <c r="C275">
        <v>4</v>
      </c>
      <c r="M275">
        <v>4</v>
      </c>
      <c r="N275">
        <v>4</v>
      </c>
      <c r="O275">
        <f t="shared" si="9"/>
        <v>338.5</v>
      </c>
      <c r="P275" s="8">
        <f t="shared" si="8"/>
        <v>124.4974056880981</v>
      </c>
    </row>
    <row r="276" spans="1:16">
      <c r="A276" s="7" t="s">
        <v>322</v>
      </c>
      <c r="B276">
        <v>2</v>
      </c>
      <c r="C276">
        <v>3</v>
      </c>
      <c r="M276">
        <v>5</v>
      </c>
      <c r="N276">
        <v>5</v>
      </c>
      <c r="O276">
        <f t="shared" si="9"/>
        <v>339.5</v>
      </c>
      <c r="P276" s="8">
        <f t="shared" si="8"/>
        <v>120.02358633435858</v>
      </c>
    </row>
    <row r="277" spans="1:16">
      <c r="A277" s="7" t="s">
        <v>323</v>
      </c>
      <c r="C277">
        <v>1</v>
      </c>
      <c r="M277">
        <v>1</v>
      </c>
      <c r="N277">
        <v>1</v>
      </c>
      <c r="O277">
        <f t="shared" si="9"/>
        <v>340.5</v>
      </c>
      <c r="P277" s="8">
        <f t="shared" si="8"/>
        <v>115.51320663352725</v>
      </c>
    </row>
    <row r="278" spans="1:16">
      <c r="A278" s="7" t="s">
        <v>324</v>
      </c>
      <c r="B278">
        <v>1</v>
      </c>
      <c r="D278">
        <v>1</v>
      </c>
      <c r="M278">
        <v>2</v>
      </c>
      <c r="N278">
        <v>2</v>
      </c>
      <c r="O278">
        <f t="shared" si="9"/>
        <v>341.5</v>
      </c>
      <c r="P278" s="8">
        <f t="shared" si="8"/>
        <v>110.96764049095378</v>
      </c>
    </row>
    <row r="279" spans="1:16">
      <c r="A279" s="7" t="s">
        <v>325</v>
      </c>
      <c r="B279">
        <v>1</v>
      </c>
      <c r="C279">
        <v>1</v>
      </c>
      <c r="D279">
        <v>2</v>
      </c>
      <c r="E279">
        <v>2</v>
      </c>
      <c r="M279">
        <v>6</v>
      </c>
      <c r="N279">
        <v>6</v>
      </c>
      <c r="O279">
        <f t="shared" si="9"/>
        <v>342.5</v>
      </c>
      <c r="P279" s="8">
        <f t="shared" si="8"/>
        <v>106.38827253011911</v>
      </c>
    </row>
    <row r="280" spans="1:16">
      <c r="A280" s="7" t="s">
        <v>326</v>
      </c>
      <c r="C280">
        <v>3</v>
      </c>
      <c r="D280">
        <v>4</v>
      </c>
      <c r="M280">
        <v>7</v>
      </c>
      <c r="N280">
        <v>7</v>
      </c>
      <c r="O280">
        <f t="shared" si="9"/>
        <v>343.5</v>
      </c>
      <c r="P280" s="8">
        <f t="shared" si="8"/>
        <v>101.77649767086542</v>
      </c>
    </row>
    <row r="281" spans="1:16">
      <c r="A281" s="7" t="s">
        <v>327</v>
      </c>
      <c r="B281">
        <v>2</v>
      </c>
      <c r="C281">
        <v>2</v>
      </c>
      <c r="D281">
        <v>1</v>
      </c>
      <c r="M281">
        <v>5</v>
      </c>
      <c r="N281">
        <v>5</v>
      </c>
      <c r="O281">
        <f t="shared" si="9"/>
        <v>344.5</v>
      </c>
      <c r="P281" s="8">
        <f t="shared" si="8"/>
        <v>97.133720704489889</v>
      </c>
    </row>
    <row r="282" spans="1:16">
      <c r="A282" s="7" t="s">
        <v>328</v>
      </c>
      <c r="C282">
        <v>2</v>
      </c>
      <c r="D282">
        <v>3</v>
      </c>
      <c r="E282">
        <v>2</v>
      </c>
      <c r="M282">
        <v>7</v>
      </c>
      <c r="N282">
        <v>7</v>
      </c>
      <c r="O282">
        <f t="shared" si="9"/>
        <v>345.5</v>
      </c>
      <c r="P282" s="8">
        <f t="shared" si="8"/>
        <v>92.461355865832502</v>
      </c>
    </row>
    <row r="283" spans="1:16">
      <c r="A283" s="7" t="s">
        <v>329</v>
      </c>
      <c r="C283">
        <v>6</v>
      </c>
      <c r="D283">
        <v>3</v>
      </c>
      <c r="E283">
        <v>2</v>
      </c>
      <c r="M283">
        <v>11</v>
      </c>
      <c r="N283">
        <v>11</v>
      </c>
      <c r="O283">
        <f t="shared" si="9"/>
        <v>346.5</v>
      </c>
      <c r="P283" s="8">
        <f t="shared" si="8"/>
        <v>87.760826402485122</v>
      </c>
    </row>
    <row r="284" spans="1:16">
      <c r="A284" s="7" t="s">
        <v>330</v>
      </c>
      <c r="C284">
        <v>5</v>
      </c>
      <c r="D284">
        <v>3</v>
      </c>
      <c r="E284">
        <v>1</v>
      </c>
      <c r="M284">
        <v>9</v>
      </c>
      <c r="N284">
        <v>9</v>
      </c>
      <c r="O284">
        <f t="shared" si="9"/>
        <v>347.5</v>
      </c>
      <c r="P284" s="8">
        <f t="shared" si="8"/>
        <v>83.033564141257358</v>
      </c>
    </row>
    <row r="285" spans="1:16">
      <c r="A285" s="7" t="s">
        <v>331</v>
      </c>
      <c r="C285">
        <v>1</v>
      </c>
      <c r="D285">
        <v>3</v>
      </c>
      <c r="E285">
        <v>2</v>
      </c>
      <c r="F285">
        <v>1</v>
      </c>
      <c r="M285">
        <v>7</v>
      </c>
      <c r="N285">
        <v>7</v>
      </c>
      <c r="O285">
        <f t="shared" si="9"/>
        <v>348.5</v>
      </c>
      <c r="P285" s="8">
        <f t="shared" si="8"/>
        <v>78.281009052027699</v>
      </c>
    </row>
    <row r="286" spans="1:16">
      <c r="A286" s="7" t="s">
        <v>332</v>
      </c>
      <c r="C286">
        <v>1</v>
      </c>
      <c r="D286">
        <v>3</v>
      </c>
      <c r="M286">
        <v>4</v>
      </c>
      <c r="N286">
        <v>4</v>
      </c>
      <c r="O286">
        <f t="shared" si="9"/>
        <v>349.5</v>
      </c>
      <c r="P286" s="8">
        <f t="shared" si="8"/>
        <v>73.504608809115879</v>
      </c>
    </row>
    <row r="287" spans="1:16">
      <c r="A287" s="7" t="s">
        <v>333</v>
      </c>
      <c r="B287">
        <v>1</v>
      </c>
      <c r="D287">
        <v>4</v>
      </c>
      <c r="E287">
        <v>1</v>
      </c>
      <c r="M287">
        <v>6</v>
      </c>
      <c r="N287">
        <v>6</v>
      </c>
      <c r="O287">
        <f t="shared" si="9"/>
        <v>350.5</v>
      </c>
      <c r="P287" s="8">
        <f t="shared" si="8"/>
        <v>68.705818350305677</v>
      </c>
    </row>
    <row r="288" spans="1:16">
      <c r="A288" s="7" t="s">
        <v>334</v>
      </c>
      <c r="C288">
        <v>2</v>
      </c>
      <c r="D288">
        <v>6</v>
      </c>
      <c r="E288">
        <v>5</v>
      </c>
      <c r="F288">
        <v>1</v>
      </c>
      <c r="M288">
        <v>14</v>
      </c>
      <c r="N288">
        <v>14</v>
      </c>
      <c r="O288">
        <f t="shared" si="9"/>
        <v>351.5</v>
      </c>
      <c r="P288" s="8">
        <f t="shared" si="8"/>
        <v>63.886099433657755</v>
      </c>
    </row>
    <row r="289" spans="1:16">
      <c r="A289" s="7" t="s">
        <v>335</v>
      </c>
      <c r="B289">
        <v>2</v>
      </c>
      <c r="C289">
        <v>1</v>
      </c>
      <c r="D289">
        <v>2</v>
      </c>
      <c r="E289">
        <v>2</v>
      </c>
      <c r="M289">
        <v>7</v>
      </c>
      <c r="N289">
        <v>7</v>
      </c>
      <c r="O289">
        <f t="shared" si="9"/>
        <v>352.5</v>
      </c>
      <c r="P289" s="8">
        <f t="shared" si="8"/>
        <v>59.046920192243803</v>
      </c>
    </row>
    <row r="290" spans="1:16">
      <c r="A290" s="7" t="s">
        <v>336</v>
      </c>
      <c r="C290">
        <v>2</v>
      </c>
      <c r="D290">
        <v>6</v>
      </c>
      <c r="E290">
        <v>5</v>
      </c>
      <c r="F290">
        <v>1</v>
      </c>
      <c r="M290">
        <v>14</v>
      </c>
      <c r="N290">
        <v>14</v>
      </c>
      <c r="O290">
        <f t="shared" si="9"/>
        <v>353.5</v>
      </c>
      <c r="P290" s="8">
        <f t="shared" si="8"/>
        <v>54.189754686938684</v>
      </c>
    </row>
    <row r="291" spans="1:16">
      <c r="A291" s="7" t="s">
        <v>337</v>
      </c>
      <c r="C291">
        <v>1</v>
      </c>
      <c r="D291">
        <v>2</v>
      </c>
      <c r="E291">
        <v>2</v>
      </c>
      <c r="F291">
        <v>2</v>
      </c>
      <c r="G291">
        <v>3</v>
      </c>
      <c r="M291">
        <v>10</v>
      </c>
      <c r="N291">
        <v>10</v>
      </c>
      <c r="O291">
        <f t="shared" si="9"/>
        <v>354.5</v>
      </c>
      <c r="P291" s="8">
        <f t="shared" si="8"/>
        <v>49.316082457408228</v>
      </c>
    </row>
    <row r="292" spans="1:16">
      <c r="A292" s="7" t="s">
        <v>338</v>
      </c>
      <c r="C292">
        <v>2</v>
      </c>
      <c r="D292">
        <v>9</v>
      </c>
      <c r="E292">
        <v>6</v>
      </c>
      <c r="H292">
        <v>1</v>
      </c>
      <c r="M292">
        <v>18</v>
      </c>
      <c r="N292">
        <v>18</v>
      </c>
      <c r="O292">
        <f t="shared" si="9"/>
        <v>355.5</v>
      </c>
      <c r="P292" s="8">
        <f t="shared" si="8"/>
        <v>44.427388071425639</v>
      </c>
    </row>
    <row r="293" spans="1:16">
      <c r="A293" s="7" t="s">
        <v>339</v>
      </c>
      <c r="C293">
        <v>1</v>
      </c>
      <c r="D293">
        <v>1</v>
      </c>
      <c r="E293">
        <v>11</v>
      </c>
      <c r="F293">
        <v>5</v>
      </c>
      <c r="G293">
        <v>3</v>
      </c>
      <c r="H293">
        <v>1</v>
      </c>
      <c r="I293">
        <v>1</v>
      </c>
      <c r="M293">
        <v>23</v>
      </c>
      <c r="N293">
        <v>23</v>
      </c>
      <c r="O293">
        <f t="shared" si="9"/>
        <v>356.5</v>
      </c>
      <c r="P293" s="8">
        <f t="shared" si="8"/>
        <v>39.525160672658707</v>
      </c>
    </row>
    <row r="294" spans="1:16">
      <c r="A294" s="7" t="s">
        <v>340</v>
      </c>
      <c r="C294">
        <v>4</v>
      </c>
      <c r="D294">
        <v>3</v>
      </c>
      <c r="E294">
        <v>4</v>
      </c>
      <c r="F294">
        <v>6</v>
      </c>
      <c r="G294">
        <v>7</v>
      </c>
      <c r="H294">
        <v>2</v>
      </c>
      <c r="M294">
        <v>26</v>
      </c>
      <c r="N294">
        <v>26</v>
      </c>
      <c r="O294">
        <f t="shared" si="9"/>
        <v>357.5</v>
      </c>
      <c r="P294" s="8">
        <f t="shared" si="8"/>
        <v>34.610893527061812</v>
      </c>
    </row>
    <row r="295" spans="1:16">
      <c r="A295" s="7" t="s">
        <v>341</v>
      </c>
      <c r="C295">
        <v>2</v>
      </c>
      <c r="D295">
        <v>8</v>
      </c>
      <c r="E295">
        <v>15</v>
      </c>
      <c r="F295">
        <v>18</v>
      </c>
      <c r="G295">
        <v>8</v>
      </c>
      <c r="H295">
        <v>3</v>
      </c>
      <c r="I295">
        <v>4</v>
      </c>
      <c r="M295">
        <v>58</v>
      </c>
      <c r="N295">
        <v>58</v>
      </c>
      <c r="O295">
        <f t="shared" si="9"/>
        <v>358.5</v>
      </c>
      <c r="P295" s="8">
        <f t="shared" si="8"/>
        <v>29.686083568013569</v>
      </c>
    </row>
    <row r="296" spans="1:16">
      <c r="A296" s="7" t="s">
        <v>342</v>
      </c>
      <c r="C296">
        <v>1</v>
      </c>
      <c r="D296">
        <v>7</v>
      </c>
      <c r="E296">
        <v>6</v>
      </c>
      <c r="F296">
        <v>10</v>
      </c>
      <c r="G296">
        <v>6</v>
      </c>
      <c r="H296">
        <v>8</v>
      </c>
      <c r="I296">
        <v>4</v>
      </c>
      <c r="M296">
        <v>42</v>
      </c>
      <c r="N296">
        <v>42</v>
      </c>
      <c r="O296">
        <f>O295+1</f>
        <v>359.5</v>
      </c>
      <c r="P296" s="8">
        <f t="shared" si="8"/>
        <v>24.752230940334961</v>
      </c>
    </row>
    <row r="297" spans="1:16">
      <c r="A297" s="7" t="s">
        <v>48</v>
      </c>
      <c r="B297">
        <v>175</v>
      </c>
      <c r="C297">
        <v>436</v>
      </c>
      <c r="D297">
        <v>391</v>
      </c>
      <c r="E297">
        <v>484</v>
      </c>
      <c r="F297">
        <v>707</v>
      </c>
      <c r="G297">
        <v>661</v>
      </c>
      <c r="H297">
        <v>569</v>
      </c>
      <c r="I297">
        <v>544</v>
      </c>
      <c r="J297">
        <v>299</v>
      </c>
      <c r="K297">
        <v>48</v>
      </c>
      <c r="L297">
        <v>6</v>
      </c>
      <c r="M297">
        <v>4320</v>
      </c>
    </row>
    <row r="298" spans="1:16">
      <c r="A298" t="s">
        <v>48</v>
      </c>
      <c r="B298">
        <v>175</v>
      </c>
      <c r="C298">
        <v>436</v>
      </c>
      <c r="D298">
        <v>391</v>
      </c>
      <c r="E298">
        <v>484</v>
      </c>
      <c r="F298">
        <v>707</v>
      </c>
      <c r="G298">
        <v>661</v>
      </c>
      <c r="H298">
        <v>569</v>
      </c>
      <c r="I298">
        <v>544</v>
      </c>
      <c r="J298">
        <v>299</v>
      </c>
      <c r="K298">
        <v>48</v>
      </c>
      <c r="L298">
        <v>6</v>
      </c>
      <c r="M298">
        <f>SUM(B298:L298)</f>
        <v>4320</v>
      </c>
    </row>
    <row r="299" spans="1:16">
      <c r="A299" s="9" t="s">
        <v>343</v>
      </c>
      <c r="B299" s="9">
        <v>0</v>
      </c>
      <c r="C299" s="9">
        <v>0</v>
      </c>
      <c r="D299" s="9">
        <v>0</v>
      </c>
      <c r="E299" s="9">
        <v>0.35</v>
      </c>
      <c r="F299" s="9">
        <v>0.45</v>
      </c>
      <c r="G299" s="9">
        <v>0.55000000000000004</v>
      </c>
      <c r="H299" s="9">
        <v>0.65</v>
      </c>
      <c r="I299" s="9">
        <v>0.75</v>
      </c>
      <c r="J299" s="9">
        <v>0.85</v>
      </c>
      <c r="K299" s="9">
        <v>0.95</v>
      </c>
      <c r="L299" s="9">
        <v>1.05</v>
      </c>
    </row>
    <row r="300" spans="1:16">
      <c r="A300" s="9" t="s">
        <v>344</v>
      </c>
      <c r="B300" s="9">
        <f>B298+C298+D298</f>
        <v>1002</v>
      </c>
      <c r="C300" s="9"/>
      <c r="D300" s="9"/>
      <c r="E300" s="10" t="s">
        <v>345</v>
      </c>
      <c r="F300">
        <v>228.65</v>
      </c>
      <c r="G300" s="11" t="s">
        <v>346</v>
      </c>
      <c r="H300" s="12">
        <f>B300/M298</f>
        <v>0.23194444444444445</v>
      </c>
    </row>
    <row r="301" spans="1:16">
      <c r="B301" s="9"/>
      <c r="C301" s="9"/>
      <c r="D301" s="9"/>
      <c r="E301" s="10" t="s">
        <v>347</v>
      </c>
      <c r="F301" s="13">
        <v>0.3</v>
      </c>
    </row>
    <row r="303" spans="1:16">
      <c r="A303" s="14" t="s">
        <v>348</v>
      </c>
    </row>
    <row r="304" spans="1:16" ht="30">
      <c r="A304" s="15" t="s">
        <v>349</v>
      </c>
      <c r="B304" t="str">
        <f>B4</f>
        <v>0-0.1</v>
      </c>
      <c r="C304" t="str">
        <f t="shared" ref="C304:L304" si="10">C4</f>
        <v>0.1-0.2</v>
      </c>
      <c r="D304" t="str">
        <f t="shared" si="10"/>
        <v>0.2-0.3</v>
      </c>
      <c r="E304" t="str">
        <f t="shared" si="10"/>
        <v>0.3-0.4</v>
      </c>
      <c r="F304" t="str">
        <f t="shared" si="10"/>
        <v>0.4-0.5</v>
      </c>
      <c r="G304" t="str">
        <f t="shared" si="10"/>
        <v>0.5-0.6</v>
      </c>
      <c r="H304" t="str">
        <f t="shared" si="10"/>
        <v>0.6-0.7</v>
      </c>
      <c r="I304" t="str">
        <f t="shared" si="10"/>
        <v>0.7-0.8</v>
      </c>
      <c r="J304" t="str">
        <f t="shared" si="10"/>
        <v>0.8-0.9</v>
      </c>
      <c r="K304" t="str">
        <f t="shared" si="10"/>
        <v>0.9-1</v>
      </c>
      <c r="L304" t="str">
        <f t="shared" si="10"/>
        <v>1-1.1</v>
      </c>
      <c r="M304" s="15" t="s">
        <v>350</v>
      </c>
    </row>
    <row r="305" spans="1:13">
      <c r="A305" t="str">
        <f>A5</f>
        <v>0-1</v>
      </c>
      <c r="B305" s="16">
        <f>B5*B$299*$P5</f>
        <v>0</v>
      </c>
      <c r="C305" s="16">
        <f>C5*C$299*$P5</f>
        <v>0</v>
      </c>
      <c r="D305" s="16">
        <f t="shared" ref="D305:L305" si="11">D5*D$299*$P5</f>
        <v>0</v>
      </c>
      <c r="E305" s="16">
        <f t="shared" si="11"/>
        <v>76.271728391826599</v>
      </c>
      <c r="F305" s="16">
        <f t="shared" si="11"/>
        <v>80.233896100492913</v>
      </c>
      <c r="G305" s="16">
        <f t="shared" si="11"/>
        <v>98.063650789491348</v>
      </c>
      <c r="H305" s="16">
        <f t="shared" si="11"/>
        <v>154.52454063798638</v>
      </c>
      <c r="I305" s="16">
        <f t="shared" si="11"/>
        <v>178.29754688998426</v>
      </c>
      <c r="J305" s="16">
        <f t="shared" si="11"/>
        <v>50.517638285495536</v>
      </c>
      <c r="K305" s="16">
        <f t="shared" si="11"/>
        <v>0</v>
      </c>
      <c r="L305" s="16">
        <f t="shared" si="11"/>
        <v>0</v>
      </c>
      <c r="M305" s="17">
        <f>SUM(B305:L305)</f>
        <v>637.90900109527706</v>
      </c>
    </row>
    <row r="306" spans="1:13">
      <c r="A306" t="str">
        <f t="shared" ref="A306:A369" si="12">A6</f>
        <v>1-2</v>
      </c>
      <c r="B306" s="16">
        <f t="shared" ref="B306:L319" si="13">B6*B$299*$P6</f>
        <v>0</v>
      </c>
      <c r="C306" s="16">
        <f>C6*C$299*$P6</f>
        <v>0</v>
      </c>
      <c r="D306" s="16">
        <f t="shared" si="13"/>
        <v>0</v>
      </c>
      <c r="E306" s="16">
        <f t="shared" si="13"/>
        <v>36.415358353840318</v>
      </c>
      <c r="F306" s="16">
        <f t="shared" si="13"/>
        <v>120.393633741268</v>
      </c>
      <c r="G306" s="16">
        <f t="shared" si="13"/>
        <v>106.27339274692176</v>
      </c>
      <c r="H306" s="16">
        <f t="shared" si="13"/>
        <v>96.612175224474328</v>
      </c>
      <c r="I306" s="16">
        <f t="shared" si="13"/>
        <v>167.21338019620555</v>
      </c>
      <c r="J306" s="16">
        <f t="shared" si="13"/>
        <v>63.169499185233214</v>
      </c>
      <c r="K306" s="16">
        <f t="shared" si="13"/>
        <v>0</v>
      </c>
      <c r="L306" s="16">
        <f t="shared" si="13"/>
        <v>0</v>
      </c>
      <c r="M306" s="17">
        <f t="shared" ref="M306:M318" si="14">SUM(B306:L306)</f>
        <v>590.07743944794322</v>
      </c>
    </row>
    <row r="307" spans="1:13">
      <c r="A307" t="str">
        <f t="shared" si="12"/>
        <v>2-3</v>
      </c>
      <c r="B307" s="16">
        <f t="shared" si="13"/>
        <v>0</v>
      </c>
      <c r="C307" s="16">
        <f t="shared" si="13"/>
        <v>0</v>
      </c>
      <c r="D307" s="16">
        <f t="shared" si="13"/>
        <v>0</v>
      </c>
      <c r="E307" s="16">
        <f t="shared" si="13"/>
        <v>45.097129638971751</v>
      </c>
      <c r="F307" s="16">
        <f t="shared" si="13"/>
        <v>71.362490857273983</v>
      </c>
      <c r="G307" s="16">
        <f t="shared" si="13"/>
        <v>54.51301384930651</v>
      </c>
      <c r="H307" s="16">
        <f t="shared" si="13"/>
        <v>64.424470912816787</v>
      </c>
      <c r="I307" s="16">
        <f t="shared" si="13"/>
        <v>111.50389196449059</v>
      </c>
      <c r="J307" s="16">
        <f t="shared" si="13"/>
        <v>143.22055456772347</v>
      </c>
      <c r="K307" s="16">
        <f t="shared" si="13"/>
        <v>37.663536841339045</v>
      </c>
      <c r="L307" s="16">
        <f t="shared" si="13"/>
        <v>0</v>
      </c>
      <c r="M307" s="17">
        <f t="shared" si="14"/>
        <v>527.78508863192212</v>
      </c>
    </row>
    <row r="308" spans="1:13">
      <c r="A308" t="str">
        <f t="shared" si="12"/>
        <v>3-4</v>
      </c>
      <c r="B308" s="16">
        <f t="shared" si="13"/>
        <v>0</v>
      </c>
      <c r="C308" s="16">
        <f t="shared" si="13"/>
        <v>0</v>
      </c>
      <c r="D308" s="16">
        <f t="shared" si="13"/>
        <v>0</v>
      </c>
      <c r="E308" s="16">
        <f t="shared" si="13"/>
        <v>20.817230398391768</v>
      </c>
      <c r="F308" s="16">
        <f t="shared" si="13"/>
        <v>37.917098225642157</v>
      </c>
      <c r="G308" s="16">
        <f t="shared" si="13"/>
        <v>49.069185939066323</v>
      </c>
      <c r="H308" s="16">
        <f t="shared" si="13"/>
        <v>57.990856109805655</v>
      </c>
      <c r="I308" s="16">
        <f t="shared" si="13"/>
        <v>104.08615199195886</v>
      </c>
      <c r="J308" s="16">
        <f t="shared" si="13"/>
        <v>84.260218279204793</v>
      </c>
      <c r="K308" s="16">
        <f t="shared" si="13"/>
        <v>4.7086592567790913</v>
      </c>
      <c r="L308" s="16">
        <f t="shared" si="13"/>
        <v>0</v>
      </c>
      <c r="M308" s="17">
        <f t="shared" si="14"/>
        <v>358.84940020084861</v>
      </c>
    </row>
    <row r="309" spans="1:13">
      <c r="A309" t="str">
        <f t="shared" si="12"/>
        <v>4-5</v>
      </c>
      <c r="B309" s="16">
        <f t="shared" si="13"/>
        <v>0</v>
      </c>
      <c r="C309" s="16">
        <f t="shared" si="13"/>
        <v>0</v>
      </c>
      <c r="D309" s="16">
        <f t="shared" si="13"/>
        <v>0</v>
      </c>
      <c r="E309" s="16">
        <f t="shared" si="13"/>
        <v>0</v>
      </c>
      <c r="F309" s="16">
        <f t="shared" si="13"/>
        <v>0</v>
      </c>
      <c r="G309" s="16">
        <f t="shared" si="13"/>
        <v>0</v>
      </c>
      <c r="H309" s="16">
        <f t="shared" si="13"/>
        <v>0</v>
      </c>
      <c r="I309" s="16">
        <f t="shared" si="13"/>
        <v>0</v>
      </c>
      <c r="J309" s="16">
        <f t="shared" si="13"/>
        <v>0</v>
      </c>
      <c r="K309" s="16">
        <f t="shared" si="13"/>
        <v>0</v>
      </c>
      <c r="L309" s="16">
        <f t="shared" si="13"/>
        <v>0</v>
      </c>
      <c r="M309" s="17">
        <f t="shared" si="14"/>
        <v>0</v>
      </c>
    </row>
    <row r="310" spans="1:13">
      <c r="A310" t="str">
        <f t="shared" si="12"/>
        <v>5-6</v>
      </c>
      <c r="B310" s="16">
        <f t="shared" si="13"/>
        <v>0</v>
      </c>
      <c r="C310" s="16">
        <f t="shared" si="13"/>
        <v>0</v>
      </c>
      <c r="D310" s="16">
        <f t="shared" si="13"/>
        <v>0</v>
      </c>
      <c r="E310" s="16">
        <f t="shared" si="13"/>
        <v>13.878153598927847</v>
      </c>
      <c r="F310" s="16">
        <f t="shared" si="13"/>
        <v>17.843340341478662</v>
      </c>
      <c r="G310" s="16">
        <f t="shared" si="13"/>
        <v>68.151647137592121</v>
      </c>
      <c r="H310" s="16">
        <f t="shared" si="13"/>
        <v>83.764569936385953</v>
      </c>
      <c r="I310" s="16">
        <f t="shared" si="13"/>
        <v>89.216701707393312</v>
      </c>
      <c r="J310" s="16">
        <f t="shared" si="13"/>
        <v>80.047207365244546</v>
      </c>
      <c r="K310" s="16">
        <f t="shared" si="13"/>
        <v>9.4173185135581825</v>
      </c>
      <c r="L310" s="16">
        <f t="shared" si="13"/>
        <v>5.2043075995979429</v>
      </c>
      <c r="M310" s="17">
        <f t="shared" si="14"/>
        <v>367.52324620017862</v>
      </c>
    </row>
    <row r="311" spans="1:13">
      <c r="A311" t="str">
        <f t="shared" si="12"/>
        <v>6-7</v>
      </c>
      <c r="B311" s="16">
        <f t="shared" si="13"/>
        <v>0</v>
      </c>
      <c r="C311" s="16">
        <f t="shared" si="13"/>
        <v>0</v>
      </c>
      <c r="D311" s="16">
        <f t="shared" si="13"/>
        <v>0</v>
      </c>
      <c r="E311" s="16">
        <f t="shared" si="13"/>
        <v>20.814059833371573</v>
      </c>
      <c r="F311" s="16">
        <f t="shared" si="13"/>
        <v>111.50389196449059</v>
      </c>
      <c r="G311" s="16">
        <f t="shared" si="13"/>
        <v>130.83123323833564</v>
      </c>
      <c r="H311" s="16">
        <f t="shared" si="13"/>
        <v>167.50362437332367</v>
      </c>
      <c r="I311" s="16">
        <f t="shared" si="13"/>
        <v>289.91011910767554</v>
      </c>
      <c r="J311" s="16">
        <f t="shared" si="13"/>
        <v>193.76898559162589</v>
      </c>
      <c r="K311" s="16">
        <f t="shared" si="13"/>
        <v>84.742957893012843</v>
      </c>
      <c r="L311" s="16">
        <f t="shared" si="13"/>
        <v>0</v>
      </c>
      <c r="M311" s="17">
        <f t="shared" si="14"/>
        <v>999.07487200183584</v>
      </c>
    </row>
    <row r="312" spans="1:13">
      <c r="A312" t="str">
        <f t="shared" si="12"/>
        <v>7-8</v>
      </c>
      <c r="B312" s="16">
        <f t="shared" si="13"/>
        <v>0</v>
      </c>
      <c r="C312" s="16">
        <f t="shared" si="13"/>
        <v>0</v>
      </c>
      <c r="D312" s="16">
        <f t="shared" si="13"/>
        <v>0</v>
      </c>
      <c r="E312" s="16">
        <f t="shared" si="13"/>
        <v>31.213164303291698</v>
      </c>
      <c r="F312" s="16">
        <f t="shared" si="13"/>
        <v>93.639492909875116</v>
      </c>
      <c r="G312" s="16">
        <f t="shared" si="13"/>
        <v>171.67240366810438</v>
      </c>
      <c r="H312" s="16">
        <f t="shared" si="13"/>
        <v>231.8692205387384</v>
      </c>
      <c r="I312" s="16">
        <f t="shared" si="13"/>
        <v>479.3450232291226</v>
      </c>
      <c r="J312" s="16">
        <f t="shared" si="13"/>
        <v>341.11529560025934</v>
      </c>
      <c r="K312" s="16">
        <f t="shared" si="13"/>
        <v>28.240481988692494</v>
      </c>
      <c r="L312" s="16">
        <f t="shared" si="13"/>
        <v>0</v>
      </c>
      <c r="M312" s="17">
        <f t="shared" si="14"/>
        <v>1377.0950822380839</v>
      </c>
    </row>
    <row r="313" spans="1:13">
      <c r="A313" t="str">
        <f t="shared" si="12"/>
        <v>8-9</v>
      </c>
      <c r="B313" s="16">
        <f t="shared" si="13"/>
        <v>0</v>
      </c>
      <c r="C313" s="16">
        <f t="shared" si="13"/>
        <v>0</v>
      </c>
      <c r="D313" s="16">
        <f t="shared" si="13"/>
        <v>0</v>
      </c>
      <c r="E313" s="16">
        <f t="shared" si="13"/>
        <v>48.536554431162379</v>
      </c>
      <c r="F313" s="16">
        <f t="shared" si="13"/>
        <v>151.55291485648664</v>
      </c>
      <c r="G313" s="16">
        <f t="shared" si="13"/>
        <v>239.71114637431219</v>
      </c>
      <c r="H313" s="16">
        <f t="shared" si="13"/>
        <v>360.55726148863482</v>
      </c>
      <c r="I313" s="16">
        <f t="shared" si="13"/>
        <v>252.58819142747771</v>
      </c>
      <c r="J313" s="16">
        <f t="shared" si="13"/>
        <v>252.58819142747771</v>
      </c>
      <c r="K313" s="16">
        <f t="shared" si="13"/>
        <v>94.101483080825034</v>
      </c>
      <c r="L313" s="16">
        <f t="shared" si="13"/>
        <v>41.602760940996326</v>
      </c>
      <c r="M313" s="17">
        <f t="shared" si="14"/>
        <v>1441.2385040273732</v>
      </c>
    </row>
    <row r="314" spans="1:13">
      <c r="A314" t="str">
        <f t="shared" si="12"/>
        <v>9-10</v>
      </c>
      <c r="B314" s="16">
        <f t="shared" si="13"/>
        <v>0</v>
      </c>
      <c r="C314" s="16">
        <f t="shared" si="13"/>
        <v>0</v>
      </c>
      <c r="D314" s="16">
        <f t="shared" si="13"/>
        <v>0</v>
      </c>
      <c r="E314" s="16">
        <f t="shared" si="13"/>
        <v>51.979684974703318</v>
      </c>
      <c r="F314" s="16">
        <f t="shared" si="13"/>
        <v>200.49307061671283</v>
      </c>
      <c r="G314" s="16">
        <f t="shared" si="13"/>
        <v>217.81963227494731</v>
      </c>
      <c r="H314" s="16">
        <f t="shared" si="13"/>
        <v>337.86795233557166</v>
      </c>
      <c r="I314" s="16">
        <f t="shared" si="13"/>
        <v>575.48936936278687</v>
      </c>
      <c r="J314" s="16">
        <f t="shared" si="13"/>
        <v>378.70913338712421</v>
      </c>
      <c r="K314" s="16">
        <f t="shared" si="13"/>
        <v>141.08771635990902</v>
      </c>
      <c r="L314" s="16">
        <f t="shared" si="13"/>
        <v>51.979684974703332</v>
      </c>
      <c r="M314" s="17">
        <f t="shared" si="14"/>
        <v>1955.4262442864585</v>
      </c>
    </row>
    <row r="315" spans="1:13">
      <c r="A315" t="str">
        <f t="shared" si="12"/>
        <v>10-11</v>
      </c>
      <c r="B315" s="16">
        <f t="shared" si="13"/>
        <v>0</v>
      </c>
      <c r="C315" s="16">
        <f t="shared" si="13"/>
        <v>0</v>
      </c>
      <c r="D315" s="16">
        <f t="shared" si="13"/>
        <v>0</v>
      </c>
      <c r="E315" s="16">
        <f t="shared" si="13"/>
        <v>72.730904741633282</v>
      </c>
      <c r="F315" s="16">
        <f t="shared" si="13"/>
        <v>160.30485126727336</v>
      </c>
      <c r="G315" s="16">
        <f t="shared" si="13"/>
        <v>310.219573285742</v>
      </c>
      <c r="H315" s="16">
        <f t="shared" si="13"/>
        <v>443.80694934180315</v>
      </c>
      <c r="I315" s="16">
        <f t="shared" si="13"/>
        <v>178.11650140808152</v>
      </c>
      <c r="J315" s="16">
        <f t="shared" si="13"/>
        <v>479.4302496234194</v>
      </c>
      <c r="K315" s="16">
        <f t="shared" si="13"/>
        <v>141.00889694806455</v>
      </c>
      <c r="L315" s="16">
        <f t="shared" si="13"/>
        <v>0</v>
      </c>
      <c r="M315" s="17">
        <f t="shared" si="14"/>
        <v>1785.6179266160173</v>
      </c>
    </row>
    <row r="316" spans="1:13">
      <c r="A316" t="str">
        <f t="shared" si="12"/>
        <v>11-12</v>
      </c>
      <c r="B316" s="16">
        <f t="shared" si="13"/>
        <v>0</v>
      </c>
      <c r="C316" s="16">
        <f t="shared" si="13"/>
        <v>0</v>
      </c>
      <c r="D316" s="16">
        <f t="shared" si="13"/>
        <v>0</v>
      </c>
      <c r="E316" s="16">
        <f t="shared" si="13"/>
        <v>218.04862922048986</v>
      </c>
      <c r="F316" s="16">
        <f t="shared" si="13"/>
        <v>218.04862922048986</v>
      </c>
      <c r="G316" s="16">
        <f t="shared" si="13"/>
        <v>228.43189727860843</v>
      </c>
      <c r="H316" s="16">
        <f t="shared" si="13"/>
        <v>269.9649695110827</v>
      </c>
      <c r="I316" s="16">
        <f t="shared" si="13"/>
        <v>233.62353130766772</v>
      </c>
      <c r="J316" s="16">
        <f t="shared" si="13"/>
        <v>264.77333548202341</v>
      </c>
      <c r="K316" s="16">
        <f t="shared" si="13"/>
        <v>32.880348850708785</v>
      </c>
      <c r="L316" s="16">
        <f t="shared" si="13"/>
        <v>0</v>
      </c>
      <c r="M316" s="17">
        <f t="shared" si="14"/>
        <v>1465.7713408710708</v>
      </c>
    </row>
    <row r="317" spans="1:13">
      <c r="A317" t="str">
        <f t="shared" si="12"/>
        <v>12-13</v>
      </c>
      <c r="B317" s="16">
        <f t="shared" si="13"/>
        <v>0</v>
      </c>
      <c r="C317" s="16">
        <f t="shared" si="13"/>
        <v>0</v>
      </c>
      <c r="D317" s="16">
        <f t="shared" si="13"/>
        <v>0</v>
      </c>
      <c r="E317" s="16">
        <f t="shared" si="13"/>
        <v>166.00567482516604</v>
      </c>
      <c r="F317" s="16">
        <f t="shared" si="13"/>
        <v>213.43586763235638</v>
      </c>
      <c r="G317" s="16">
        <f t="shared" si="13"/>
        <v>239.12722206958446</v>
      </c>
      <c r="H317" s="16">
        <f t="shared" si="13"/>
        <v>51.382708874456164</v>
      </c>
      <c r="I317" s="16">
        <f t="shared" si="13"/>
        <v>29.64387050449394</v>
      </c>
      <c r="J317" s="16">
        <f t="shared" si="13"/>
        <v>67.192773143519588</v>
      </c>
      <c r="K317" s="16">
        <f t="shared" si="13"/>
        <v>0</v>
      </c>
      <c r="L317" s="16">
        <f t="shared" si="13"/>
        <v>0</v>
      </c>
      <c r="M317" s="17">
        <f t="shared" si="14"/>
        <v>766.78811704957661</v>
      </c>
    </row>
    <row r="318" spans="1:13">
      <c r="A318" t="str">
        <f t="shared" si="12"/>
        <v>13-14</v>
      </c>
      <c r="B318" s="16">
        <f t="shared" si="13"/>
        <v>0</v>
      </c>
      <c r="C318" s="16">
        <f t="shared" si="13"/>
        <v>0</v>
      </c>
      <c r="D318" s="16">
        <f t="shared" si="13"/>
        <v>0</v>
      </c>
      <c r="E318" s="16">
        <f t="shared" si="13"/>
        <v>62.198343299995791</v>
      </c>
      <c r="F318" s="16">
        <f t="shared" si="13"/>
        <v>179.93092168927353</v>
      </c>
      <c r="G318" s="16">
        <f t="shared" si="13"/>
        <v>244.35063439284062</v>
      </c>
      <c r="H318" s="16">
        <f t="shared" si="13"/>
        <v>259.9002202178396</v>
      </c>
      <c r="I318" s="16">
        <f t="shared" si="13"/>
        <v>166.60270526784589</v>
      </c>
      <c r="J318" s="16">
        <f t="shared" si="13"/>
        <v>264.34295902498212</v>
      </c>
      <c r="K318" s="16">
        <f t="shared" si="13"/>
        <v>42.206018667854288</v>
      </c>
      <c r="L318" s="16">
        <f t="shared" si="13"/>
        <v>0</v>
      </c>
      <c r="M318" s="17">
        <f t="shared" si="14"/>
        <v>1219.5318025606318</v>
      </c>
    </row>
    <row r="319" spans="1:13">
      <c r="A319" t="str">
        <f>A19</f>
        <v>14-15</v>
      </c>
      <c r="B319" s="16">
        <f>B19*B$299*$P19</f>
        <v>0</v>
      </c>
      <c r="C319" s="16">
        <f t="shared" si="13"/>
        <v>0</v>
      </c>
      <c r="D319" s="16">
        <f t="shared" si="13"/>
        <v>0</v>
      </c>
      <c r="E319" s="16">
        <f t="shared" si="13"/>
        <v>207.12754632111447</v>
      </c>
      <c r="F319" s="16">
        <f t="shared" si="13"/>
        <v>244.11460816417068</v>
      </c>
      <c r="G319" s="16">
        <f t="shared" si="13"/>
        <v>271.23845351574516</v>
      </c>
      <c r="H319" s="16">
        <f t="shared" si="13"/>
        <v>160.2772679865767</v>
      </c>
      <c r="I319" s="16">
        <f t="shared" si="13"/>
        <v>258.90943290139313</v>
      </c>
      <c r="J319" s="16">
        <f t="shared" si="13"/>
        <v>83.837340177593958</v>
      </c>
      <c r="K319" s="16">
        <f t="shared" si="13"/>
        <v>0</v>
      </c>
      <c r="L319" s="16">
        <f t="shared" si="13"/>
        <v>0</v>
      </c>
      <c r="M319" s="17">
        <f>SUM(B319:L319)</f>
        <v>1225.5046490665941</v>
      </c>
    </row>
    <row r="320" spans="1:13">
      <c r="A320" t="str">
        <f t="shared" si="12"/>
        <v>15-16</v>
      </c>
      <c r="B320" s="16">
        <f t="shared" ref="B320:L335" si="15">B20*B$299*$P20</f>
        <v>0</v>
      </c>
      <c r="C320" s="16">
        <f t="shared" si="15"/>
        <v>0</v>
      </c>
      <c r="D320" s="16">
        <f t="shared" si="15"/>
        <v>0</v>
      </c>
      <c r="E320" s="16">
        <f t="shared" si="15"/>
        <v>75.865656561714218</v>
      </c>
      <c r="F320" s="16">
        <f t="shared" si="15"/>
        <v>146.31233765473456</v>
      </c>
      <c r="G320" s="16">
        <f t="shared" si="15"/>
        <v>178.82619046689783</v>
      </c>
      <c r="H320" s="16">
        <f t="shared" si="15"/>
        <v>105.67002163953053</v>
      </c>
      <c r="I320" s="16">
        <f t="shared" si="15"/>
        <v>40.642316015204045</v>
      </c>
      <c r="J320" s="16">
        <f t="shared" si="15"/>
        <v>0</v>
      </c>
      <c r="K320" s="16">
        <f t="shared" si="15"/>
        <v>0</v>
      </c>
      <c r="L320" s="16">
        <f t="shared" si="15"/>
        <v>0</v>
      </c>
      <c r="M320" s="17">
        <f t="shared" ref="M320:M383" si="16">SUM(B320:L320)</f>
        <v>547.3165223380812</v>
      </c>
    </row>
    <row r="321" spans="1:13">
      <c r="A321" t="str">
        <f t="shared" si="12"/>
        <v>16-17</v>
      </c>
      <c r="B321" s="16">
        <f t="shared" si="15"/>
        <v>0</v>
      </c>
      <c r="C321" s="16">
        <f t="shared" si="15"/>
        <v>0</v>
      </c>
      <c r="D321" s="16">
        <f t="shared" si="15"/>
        <v>0</v>
      </c>
      <c r="E321" s="16">
        <f t="shared" si="15"/>
        <v>103.3321103364264</v>
      </c>
      <c r="F321" s="16">
        <f t="shared" si="15"/>
        <v>26.571114086509645</v>
      </c>
      <c r="G321" s="16">
        <f t="shared" si="15"/>
        <v>162.37903052867006</v>
      </c>
      <c r="H321" s="16">
        <f t="shared" si="15"/>
        <v>38.380498124958379</v>
      </c>
      <c r="I321" s="16">
        <f t="shared" si="15"/>
        <v>0</v>
      </c>
      <c r="J321" s="16">
        <f t="shared" si="15"/>
        <v>0</v>
      </c>
      <c r="K321" s="16">
        <f t="shared" si="15"/>
        <v>0</v>
      </c>
      <c r="L321" s="16">
        <f t="shared" si="15"/>
        <v>0</v>
      </c>
      <c r="M321" s="17">
        <f t="shared" si="16"/>
        <v>330.66275307656446</v>
      </c>
    </row>
    <row r="322" spans="1:13">
      <c r="A322" t="str">
        <f t="shared" si="12"/>
        <v>17-18</v>
      </c>
      <c r="B322" s="16">
        <f t="shared" si="15"/>
        <v>0</v>
      </c>
      <c r="C322" s="16">
        <f t="shared" si="15"/>
        <v>0</v>
      </c>
      <c r="D322" s="16">
        <f t="shared" si="15"/>
        <v>0</v>
      </c>
      <c r="E322" s="16">
        <f t="shared" si="15"/>
        <v>89.440539207120722</v>
      </c>
      <c r="F322" s="16">
        <f t="shared" si="15"/>
        <v>373.73368168689734</v>
      </c>
      <c r="G322" s="16">
        <f t="shared" si="15"/>
        <v>175.68677344255858</v>
      </c>
      <c r="H322" s="16">
        <f t="shared" si="15"/>
        <v>0</v>
      </c>
      <c r="I322" s="16">
        <f t="shared" si="15"/>
        <v>0</v>
      </c>
      <c r="J322" s="16">
        <f t="shared" si="15"/>
        <v>0</v>
      </c>
      <c r="K322" s="16">
        <f t="shared" si="15"/>
        <v>0</v>
      </c>
      <c r="L322" s="16">
        <f t="shared" si="15"/>
        <v>0</v>
      </c>
      <c r="M322" s="17">
        <f t="shared" si="16"/>
        <v>638.8609943365766</v>
      </c>
    </row>
    <row r="323" spans="1:13">
      <c r="A323" t="str">
        <f t="shared" si="12"/>
        <v>18-19</v>
      </c>
      <c r="B323" s="16">
        <f t="shared" si="15"/>
        <v>0</v>
      </c>
      <c r="C323" s="16">
        <f t="shared" si="15"/>
        <v>0</v>
      </c>
      <c r="D323" s="16">
        <f t="shared" si="15"/>
        <v>0</v>
      </c>
      <c r="E323" s="16">
        <f t="shared" si="15"/>
        <v>192.37629138085578</v>
      </c>
      <c r="F323" s="16">
        <f t="shared" si="15"/>
        <v>278.2585643187378</v>
      </c>
      <c r="G323" s="16">
        <f t="shared" si="15"/>
        <v>302.30560074134479</v>
      </c>
      <c r="H323" s="16">
        <f t="shared" si="15"/>
        <v>89.317563855397324</v>
      </c>
      <c r="I323" s="16">
        <f t="shared" si="15"/>
        <v>0</v>
      </c>
      <c r="J323" s="16">
        <f t="shared" si="15"/>
        <v>0</v>
      </c>
      <c r="K323" s="16">
        <f t="shared" si="15"/>
        <v>0</v>
      </c>
      <c r="L323" s="16">
        <f t="shared" si="15"/>
        <v>0</v>
      </c>
      <c r="M323" s="17">
        <f t="shared" si="16"/>
        <v>862.25802029633564</v>
      </c>
    </row>
    <row r="324" spans="1:13">
      <c r="A324" t="str">
        <f t="shared" si="12"/>
        <v>19-20</v>
      </c>
      <c r="B324" s="16">
        <f t="shared" si="15"/>
        <v>0</v>
      </c>
      <c r="C324" s="16">
        <f t="shared" si="15"/>
        <v>0</v>
      </c>
      <c r="D324" s="16">
        <f t="shared" si="15"/>
        <v>0</v>
      </c>
      <c r="E324" s="16">
        <f t="shared" si="15"/>
        <v>205.81290466552448</v>
      </c>
      <c r="F324" s="16">
        <f t="shared" si="15"/>
        <v>66.15414792820431</v>
      </c>
      <c r="G324" s="16">
        <f t="shared" si="15"/>
        <v>161.71013938005498</v>
      </c>
      <c r="H324" s="16">
        <f t="shared" si="15"/>
        <v>0</v>
      </c>
      <c r="I324" s="16">
        <f t="shared" si="15"/>
        <v>0</v>
      </c>
      <c r="J324" s="16">
        <f t="shared" si="15"/>
        <v>0</v>
      </c>
      <c r="K324" s="16">
        <f t="shared" si="15"/>
        <v>0</v>
      </c>
      <c r="L324" s="16">
        <f t="shared" si="15"/>
        <v>0</v>
      </c>
      <c r="M324" s="17">
        <f t="shared" si="16"/>
        <v>433.67719197378381</v>
      </c>
    </row>
    <row r="325" spans="1:13">
      <c r="A325" t="str">
        <f t="shared" si="12"/>
        <v>20-21</v>
      </c>
      <c r="B325" s="16">
        <f t="shared" si="15"/>
        <v>0</v>
      </c>
      <c r="C325" s="16">
        <f t="shared" si="15"/>
        <v>0</v>
      </c>
      <c r="D325" s="16">
        <f t="shared" si="15"/>
        <v>0</v>
      </c>
      <c r="E325" s="16">
        <f t="shared" si="15"/>
        <v>109.59341267283885</v>
      </c>
      <c r="F325" s="16">
        <f t="shared" si="15"/>
        <v>105.67936222023748</v>
      </c>
      <c r="G325" s="16">
        <f t="shared" si="15"/>
        <v>0</v>
      </c>
      <c r="H325" s="16">
        <f t="shared" si="15"/>
        <v>0</v>
      </c>
      <c r="I325" s="16">
        <f t="shared" si="15"/>
        <v>0</v>
      </c>
      <c r="J325" s="16">
        <f t="shared" si="15"/>
        <v>0</v>
      </c>
      <c r="K325" s="16">
        <f t="shared" si="15"/>
        <v>0</v>
      </c>
      <c r="L325" s="16">
        <f t="shared" si="15"/>
        <v>0</v>
      </c>
      <c r="M325" s="17">
        <f t="shared" si="16"/>
        <v>215.27277489307633</v>
      </c>
    </row>
    <row r="326" spans="1:13">
      <c r="A326" t="str">
        <f t="shared" si="12"/>
        <v>21-22</v>
      </c>
      <c r="B326" s="16">
        <f t="shared" si="15"/>
        <v>0</v>
      </c>
      <c r="C326" s="16">
        <f t="shared" si="15"/>
        <v>0</v>
      </c>
      <c r="D326" s="16">
        <f t="shared" si="15"/>
        <v>0</v>
      </c>
      <c r="E326" s="16">
        <f t="shared" si="15"/>
        <v>87.185242348320088</v>
      </c>
      <c r="F326" s="16">
        <f t="shared" si="15"/>
        <v>112.09531159069729</v>
      </c>
      <c r="G326" s="16">
        <f t="shared" si="15"/>
        <v>0</v>
      </c>
      <c r="H326" s="16">
        <f t="shared" si="15"/>
        <v>0</v>
      </c>
      <c r="I326" s="16">
        <f t="shared" si="15"/>
        <v>0</v>
      </c>
      <c r="J326" s="16">
        <f t="shared" si="15"/>
        <v>0</v>
      </c>
      <c r="K326" s="16">
        <f t="shared" si="15"/>
        <v>0</v>
      </c>
      <c r="L326" s="16">
        <f t="shared" si="15"/>
        <v>0</v>
      </c>
      <c r="M326" s="17">
        <f t="shared" si="16"/>
        <v>199.28055393901738</v>
      </c>
    </row>
    <row r="327" spans="1:13">
      <c r="A327" t="str">
        <f t="shared" si="12"/>
        <v>22-23</v>
      </c>
      <c r="B327" s="16">
        <f t="shared" si="15"/>
        <v>0</v>
      </c>
      <c r="C327" s="16">
        <f t="shared" si="15"/>
        <v>0</v>
      </c>
      <c r="D327" s="16">
        <f t="shared" si="15"/>
        <v>0</v>
      </c>
      <c r="E327" s="16">
        <f t="shared" si="15"/>
        <v>92.14886772260931</v>
      </c>
      <c r="F327" s="16">
        <f t="shared" si="15"/>
        <v>197.46185940559138</v>
      </c>
      <c r="G327" s="16">
        <f t="shared" si="15"/>
        <v>48.268454521366792</v>
      </c>
      <c r="H327" s="16">
        <f t="shared" si="15"/>
        <v>0</v>
      </c>
      <c r="I327" s="16">
        <f t="shared" si="15"/>
        <v>0</v>
      </c>
      <c r="J327" s="16">
        <f t="shared" si="15"/>
        <v>0</v>
      </c>
      <c r="K327" s="16">
        <f t="shared" si="15"/>
        <v>0</v>
      </c>
      <c r="L327" s="16">
        <f t="shared" si="15"/>
        <v>0</v>
      </c>
      <c r="M327" s="17">
        <f t="shared" si="16"/>
        <v>337.87918164956744</v>
      </c>
    </row>
    <row r="328" spans="1:13">
      <c r="A328" t="str">
        <f t="shared" si="12"/>
        <v>23-24</v>
      </c>
      <c r="B328" s="16">
        <f t="shared" si="15"/>
        <v>0</v>
      </c>
      <c r="C328" s="16">
        <f t="shared" si="15"/>
        <v>0</v>
      </c>
      <c r="D328" s="16">
        <f t="shared" si="15"/>
        <v>0</v>
      </c>
      <c r="E328" s="16">
        <f t="shared" si="15"/>
        <v>97.084423659124113</v>
      </c>
      <c r="F328" s="16">
        <f t="shared" si="15"/>
        <v>124.82283041887389</v>
      </c>
      <c r="G328" s="16">
        <f t="shared" si="15"/>
        <v>0</v>
      </c>
      <c r="H328" s="16">
        <f t="shared" si="15"/>
        <v>0</v>
      </c>
      <c r="I328" s="16">
        <f t="shared" si="15"/>
        <v>0</v>
      </c>
      <c r="J328" s="16">
        <f t="shared" si="15"/>
        <v>0</v>
      </c>
      <c r="K328" s="16">
        <f t="shared" si="15"/>
        <v>0</v>
      </c>
      <c r="L328" s="16">
        <f t="shared" si="15"/>
        <v>0</v>
      </c>
      <c r="M328" s="17">
        <f t="shared" si="16"/>
        <v>221.907254077998</v>
      </c>
    </row>
    <row r="329" spans="1:13">
      <c r="A329" t="str">
        <f t="shared" si="12"/>
        <v>24-25</v>
      </c>
      <c r="B329" s="16">
        <f t="shared" si="15"/>
        <v>0</v>
      </c>
      <c r="C329" s="16">
        <f t="shared" si="15"/>
        <v>0</v>
      </c>
      <c r="D329" s="16">
        <f t="shared" si="15"/>
        <v>0</v>
      </c>
      <c r="E329" s="16">
        <f t="shared" si="15"/>
        <v>101.9904067397144</v>
      </c>
      <c r="F329" s="16">
        <f t="shared" si="15"/>
        <v>43.710174317020467</v>
      </c>
      <c r="G329" s="16">
        <f t="shared" si="15"/>
        <v>0</v>
      </c>
      <c r="H329" s="16">
        <f t="shared" si="15"/>
        <v>0</v>
      </c>
      <c r="I329" s="16">
        <f t="shared" si="15"/>
        <v>0</v>
      </c>
      <c r="J329" s="16">
        <f t="shared" si="15"/>
        <v>0</v>
      </c>
      <c r="K329" s="16">
        <f t="shared" si="15"/>
        <v>0</v>
      </c>
      <c r="L329" s="16">
        <f t="shared" si="15"/>
        <v>0</v>
      </c>
      <c r="M329" s="17">
        <f t="shared" si="16"/>
        <v>145.70058105673488</v>
      </c>
    </row>
    <row r="330" spans="1:13">
      <c r="A330" t="str">
        <f t="shared" si="12"/>
        <v>25-26</v>
      </c>
      <c r="B330" s="16">
        <f t="shared" si="15"/>
        <v>0</v>
      </c>
      <c r="C330" s="16">
        <f t="shared" si="15"/>
        <v>0</v>
      </c>
      <c r="D330" s="16">
        <f t="shared" si="15"/>
        <v>0</v>
      </c>
      <c r="E330" s="16">
        <f t="shared" si="15"/>
        <v>0</v>
      </c>
      <c r="F330" s="16">
        <f t="shared" si="15"/>
        <v>137.39827185566813</v>
      </c>
      <c r="G330" s="16">
        <f t="shared" si="15"/>
        <v>0</v>
      </c>
      <c r="H330" s="16">
        <f t="shared" si="15"/>
        <v>0</v>
      </c>
      <c r="I330" s="16">
        <f t="shared" si="15"/>
        <v>0</v>
      </c>
      <c r="J330" s="16">
        <f t="shared" si="15"/>
        <v>0</v>
      </c>
      <c r="K330" s="16">
        <f t="shared" si="15"/>
        <v>0</v>
      </c>
      <c r="L330" s="16">
        <f t="shared" si="15"/>
        <v>0</v>
      </c>
      <c r="M330" s="17">
        <f t="shared" si="16"/>
        <v>137.39827185566813</v>
      </c>
    </row>
    <row r="331" spans="1:13">
      <c r="A331" t="str">
        <f t="shared" si="12"/>
        <v>26-27</v>
      </c>
      <c r="B331" s="16">
        <f t="shared" si="15"/>
        <v>0</v>
      </c>
      <c r="C331" s="16">
        <f t="shared" si="15"/>
        <v>0</v>
      </c>
      <c r="D331" s="16">
        <f t="shared" si="15"/>
        <v>0</v>
      </c>
      <c r="E331" s="16">
        <f t="shared" si="15"/>
        <v>111.70768615662494</v>
      </c>
      <c r="F331" s="16">
        <f t="shared" si="15"/>
        <v>0</v>
      </c>
      <c r="G331" s="16">
        <f t="shared" si="15"/>
        <v>0</v>
      </c>
      <c r="H331" s="16">
        <f t="shared" si="15"/>
        <v>0</v>
      </c>
      <c r="I331" s="16">
        <f t="shared" si="15"/>
        <v>0</v>
      </c>
      <c r="J331" s="16">
        <f t="shared" si="15"/>
        <v>0</v>
      </c>
      <c r="K331" s="16">
        <f t="shared" si="15"/>
        <v>0</v>
      </c>
      <c r="L331" s="16">
        <f t="shared" si="15"/>
        <v>0</v>
      </c>
      <c r="M331" s="17">
        <f t="shared" si="16"/>
        <v>111.70768615662494</v>
      </c>
    </row>
    <row r="332" spans="1:13">
      <c r="A332" t="str">
        <f t="shared" si="12"/>
        <v>27-28</v>
      </c>
      <c r="B332" s="16">
        <f t="shared" si="15"/>
        <v>0</v>
      </c>
      <c r="C332" s="16">
        <f t="shared" si="15"/>
        <v>0</v>
      </c>
      <c r="D332" s="16">
        <f t="shared" si="15"/>
        <v>0</v>
      </c>
      <c r="E332" s="16">
        <f t="shared" si="15"/>
        <v>155.35469668733523</v>
      </c>
      <c r="F332" s="16">
        <f t="shared" si="15"/>
        <v>0</v>
      </c>
      <c r="G332" s="16">
        <f t="shared" si="15"/>
        <v>0</v>
      </c>
      <c r="H332" s="16">
        <f t="shared" si="15"/>
        <v>0</v>
      </c>
      <c r="I332" s="16">
        <f t="shared" si="15"/>
        <v>0</v>
      </c>
      <c r="J332" s="16">
        <f t="shared" si="15"/>
        <v>0</v>
      </c>
      <c r="K332" s="16">
        <f t="shared" si="15"/>
        <v>0</v>
      </c>
      <c r="L332" s="16">
        <f t="shared" si="15"/>
        <v>0</v>
      </c>
      <c r="M332" s="17">
        <f t="shared" si="16"/>
        <v>155.35469668733523</v>
      </c>
    </row>
    <row r="333" spans="1:13">
      <c r="A333" t="str">
        <f t="shared" si="12"/>
        <v>28-29</v>
      </c>
      <c r="B333" s="16">
        <f t="shared" si="15"/>
        <v>0</v>
      </c>
      <c r="C333" s="16">
        <f t="shared" si="15"/>
        <v>0</v>
      </c>
      <c r="D333" s="16">
        <f t="shared" si="15"/>
        <v>0</v>
      </c>
      <c r="E333" s="16">
        <f t="shared" si="15"/>
        <v>121.28886696520361</v>
      </c>
      <c r="F333" s="16">
        <f t="shared" si="15"/>
        <v>0</v>
      </c>
      <c r="G333" s="16">
        <f t="shared" si="15"/>
        <v>0</v>
      </c>
      <c r="H333" s="16">
        <f t="shared" si="15"/>
        <v>0</v>
      </c>
      <c r="I333" s="16">
        <f t="shared" si="15"/>
        <v>0</v>
      </c>
      <c r="J333" s="16">
        <f t="shared" si="15"/>
        <v>0</v>
      </c>
      <c r="K333" s="16">
        <f t="shared" si="15"/>
        <v>0</v>
      </c>
      <c r="L333" s="16">
        <f t="shared" si="15"/>
        <v>0</v>
      </c>
      <c r="M333" s="17">
        <f t="shared" si="16"/>
        <v>121.28886696520361</v>
      </c>
    </row>
    <row r="334" spans="1:13">
      <c r="A334" t="str">
        <f t="shared" si="12"/>
        <v>29-30</v>
      </c>
      <c r="B334" s="16">
        <f t="shared" si="15"/>
        <v>0</v>
      </c>
      <c r="C334" s="16">
        <f t="shared" si="15"/>
        <v>0</v>
      </c>
      <c r="D334" s="16">
        <f t="shared" si="15"/>
        <v>0</v>
      </c>
      <c r="E334" s="16">
        <f t="shared" si="15"/>
        <v>168.03302086810208</v>
      </c>
      <c r="F334" s="16">
        <f t="shared" si="15"/>
        <v>0</v>
      </c>
      <c r="G334" s="16">
        <f t="shared" si="15"/>
        <v>0</v>
      </c>
      <c r="H334" s="16">
        <f t="shared" si="15"/>
        <v>0</v>
      </c>
      <c r="I334" s="16">
        <f t="shared" si="15"/>
        <v>0</v>
      </c>
      <c r="J334" s="16">
        <f t="shared" si="15"/>
        <v>0</v>
      </c>
      <c r="K334" s="16">
        <f t="shared" si="15"/>
        <v>0</v>
      </c>
      <c r="L334" s="16">
        <f t="shared" si="15"/>
        <v>0</v>
      </c>
      <c r="M334" s="17">
        <f t="shared" si="16"/>
        <v>168.03302086810208</v>
      </c>
    </row>
    <row r="335" spans="1:13">
      <c r="A335" t="str">
        <f t="shared" si="12"/>
        <v>30-31</v>
      </c>
      <c r="B335" s="16">
        <f t="shared" si="15"/>
        <v>0</v>
      </c>
      <c r="C335" s="16">
        <f t="shared" si="15"/>
        <v>0</v>
      </c>
      <c r="D335" s="16">
        <f t="shared" si="15"/>
        <v>0</v>
      </c>
      <c r="E335" s="16">
        <f t="shared" si="15"/>
        <v>0</v>
      </c>
      <c r="F335" s="16">
        <f t="shared" si="15"/>
        <v>0</v>
      </c>
      <c r="G335" s="16">
        <f t="shared" si="15"/>
        <v>0</v>
      </c>
      <c r="H335" s="16">
        <f t="shared" si="15"/>
        <v>0</v>
      </c>
      <c r="I335" s="16">
        <f t="shared" si="15"/>
        <v>0</v>
      </c>
      <c r="J335" s="16">
        <f t="shared" si="15"/>
        <v>0</v>
      </c>
      <c r="K335" s="16">
        <f t="shared" si="15"/>
        <v>0</v>
      </c>
      <c r="L335" s="16">
        <f t="shared" si="15"/>
        <v>0</v>
      </c>
      <c r="M335" s="17">
        <f t="shared" si="16"/>
        <v>0</v>
      </c>
    </row>
    <row r="336" spans="1:13">
      <c r="A336" t="str">
        <f t="shared" si="12"/>
        <v>31-32</v>
      </c>
      <c r="B336" s="16">
        <f t="shared" ref="B336:L351" si="17">B36*B$299*$P36</f>
        <v>0</v>
      </c>
      <c r="C336" s="16">
        <f t="shared" si="17"/>
        <v>0</v>
      </c>
      <c r="D336" s="16">
        <f t="shared" si="17"/>
        <v>0</v>
      </c>
      <c r="E336" s="16">
        <f t="shared" si="17"/>
        <v>90.253311348221885</v>
      </c>
      <c r="F336" s="16">
        <f t="shared" si="17"/>
        <v>0</v>
      </c>
      <c r="G336" s="16">
        <f t="shared" si="17"/>
        <v>0</v>
      </c>
      <c r="H336" s="16">
        <f t="shared" si="17"/>
        <v>0</v>
      </c>
      <c r="I336" s="16">
        <f t="shared" si="17"/>
        <v>0</v>
      </c>
      <c r="J336" s="16">
        <f t="shared" si="17"/>
        <v>0</v>
      </c>
      <c r="K336" s="16">
        <f t="shared" si="17"/>
        <v>0</v>
      </c>
      <c r="L336" s="16">
        <f t="shared" si="17"/>
        <v>0</v>
      </c>
      <c r="M336" s="17">
        <f t="shared" si="16"/>
        <v>90.253311348221885</v>
      </c>
    </row>
    <row r="337" spans="1:13">
      <c r="A337" t="str">
        <f t="shared" si="12"/>
        <v>32-33</v>
      </c>
      <c r="B337" s="16">
        <f t="shared" si="17"/>
        <v>0</v>
      </c>
      <c r="C337" s="16">
        <f t="shared" si="17"/>
        <v>0</v>
      </c>
      <c r="D337" s="16">
        <f t="shared" si="17"/>
        <v>0</v>
      </c>
      <c r="E337" s="16">
        <f t="shared" si="17"/>
        <v>0</v>
      </c>
      <c r="F337" s="16">
        <f t="shared" si="17"/>
        <v>0</v>
      </c>
      <c r="G337" s="16">
        <f t="shared" si="17"/>
        <v>0</v>
      </c>
      <c r="H337" s="16">
        <f t="shared" si="17"/>
        <v>0</v>
      </c>
      <c r="I337" s="16">
        <f t="shared" si="17"/>
        <v>0</v>
      </c>
      <c r="J337" s="16">
        <f t="shared" si="17"/>
        <v>0</v>
      </c>
      <c r="K337" s="16">
        <f t="shared" si="17"/>
        <v>0</v>
      </c>
      <c r="L337" s="16">
        <f t="shared" si="17"/>
        <v>0</v>
      </c>
      <c r="M337" s="17">
        <f t="shared" si="16"/>
        <v>0</v>
      </c>
    </row>
    <row r="338" spans="1:13">
      <c r="A338" t="str">
        <f t="shared" si="12"/>
        <v>33-34</v>
      </c>
      <c r="B338" s="16">
        <f t="shared" si="17"/>
        <v>0</v>
      </c>
      <c r="C338" s="16">
        <f t="shared" si="17"/>
        <v>0</v>
      </c>
      <c r="D338" s="16">
        <f t="shared" si="17"/>
        <v>0</v>
      </c>
      <c r="E338" s="16">
        <f t="shared" si="17"/>
        <v>96.38015250497179</v>
      </c>
      <c r="F338" s="16">
        <f t="shared" si="17"/>
        <v>61.958669467481869</v>
      </c>
      <c r="G338" s="16">
        <f t="shared" si="17"/>
        <v>0</v>
      </c>
      <c r="H338" s="16">
        <f t="shared" si="17"/>
        <v>0</v>
      </c>
      <c r="I338" s="16">
        <f t="shared" si="17"/>
        <v>0</v>
      </c>
      <c r="J338" s="16">
        <f t="shared" si="17"/>
        <v>0</v>
      </c>
      <c r="K338" s="16">
        <f t="shared" si="17"/>
        <v>0</v>
      </c>
      <c r="L338" s="16">
        <f t="shared" si="17"/>
        <v>0</v>
      </c>
      <c r="M338" s="17">
        <f t="shared" si="16"/>
        <v>158.33882197245367</v>
      </c>
    </row>
    <row r="339" spans="1:13">
      <c r="A339" t="str">
        <f t="shared" si="12"/>
        <v>34-35</v>
      </c>
      <c r="B339" s="16">
        <f t="shared" si="17"/>
        <v>0</v>
      </c>
      <c r="C339" s="16">
        <f t="shared" si="17"/>
        <v>0</v>
      </c>
      <c r="D339" s="16">
        <f t="shared" si="17"/>
        <v>0</v>
      </c>
      <c r="E339" s="16">
        <f t="shared" si="17"/>
        <v>49.699999999999989</v>
      </c>
      <c r="F339" s="16">
        <f t="shared" si="17"/>
        <v>0</v>
      </c>
      <c r="G339" s="16">
        <f t="shared" si="17"/>
        <v>0</v>
      </c>
      <c r="H339" s="16">
        <f t="shared" si="17"/>
        <v>0</v>
      </c>
      <c r="I339" s="16">
        <f t="shared" si="17"/>
        <v>0</v>
      </c>
      <c r="J339" s="16">
        <f t="shared" si="17"/>
        <v>0</v>
      </c>
      <c r="K339" s="16">
        <f t="shared" si="17"/>
        <v>0</v>
      </c>
      <c r="L339" s="16">
        <f t="shared" si="17"/>
        <v>0</v>
      </c>
      <c r="M339" s="17">
        <f t="shared" si="16"/>
        <v>49.699999999999989</v>
      </c>
    </row>
    <row r="340" spans="1:13">
      <c r="A340" t="str">
        <f t="shared" si="12"/>
        <v>35-36</v>
      </c>
      <c r="B340" s="16">
        <f t="shared" si="17"/>
        <v>0</v>
      </c>
      <c r="C340" s="16">
        <f t="shared" si="17"/>
        <v>0</v>
      </c>
      <c r="D340" s="16">
        <f t="shared" si="17"/>
        <v>0</v>
      </c>
      <c r="E340" s="16">
        <f t="shared" si="17"/>
        <v>0</v>
      </c>
      <c r="F340" s="16">
        <f t="shared" si="17"/>
        <v>0</v>
      </c>
      <c r="G340" s="16">
        <f t="shared" si="17"/>
        <v>0</v>
      </c>
      <c r="H340" s="16">
        <f t="shared" si="17"/>
        <v>0</v>
      </c>
      <c r="I340" s="16">
        <f t="shared" si="17"/>
        <v>0</v>
      </c>
      <c r="J340" s="16">
        <f t="shared" si="17"/>
        <v>0</v>
      </c>
      <c r="K340" s="16">
        <f t="shared" si="17"/>
        <v>0</v>
      </c>
      <c r="L340" s="16">
        <f t="shared" si="17"/>
        <v>0</v>
      </c>
      <c r="M340" s="17">
        <f t="shared" si="16"/>
        <v>0</v>
      </c>
    </row>
    <row r="341" spans="1:13">
      <c r="A341" t="str">
        <f t="shared" si="12"/>
        <v>36-37</v>
      </c>
      <c r="B341" s="16">
        <f t="shared" si="17"/>
        <v>0</v>
      </c>
      <c r="C341" s="16">
        <f t="shared" si="17"/>
        <v>0</v>
      </c>
      <c r="D341" s="16">
        <f t="shared" si="17"/>
        <v>0</v>
      </c>
      <c r="E341" s="16">
        <f t="shared" si="17"/>
        <v>0</v>
      </c>
      <c r="F341" s="16">
        <f t="shared" si="17"/>
        <v>0</v>
      </c>
      <c r="G341" s="16">
        <f t="shared" si="17"/>
        <v>0</v>
      </c>
      <c r="H341" s="16">
        <f t="shared" si="17"/>
        <v>0</v>
      </c>
      <c r="I341" s="16">
        <f t="shared" si="17"/>
        <v>0</v>
      </c>
      <c r="J341" s="16">
        <f t="shared" si="17"/>
        <v>0</v>
      </c>
      <c r="K341" s="16">
        <f t="shared" si="17"/>
        <v>0</v>
      </c>
      <c r="L341" s="16">
        <f t="shared" si="17"/>
        <v>0</v>
      </c>
      <c r="M341" s="17">
        <f t="shared" si="16"/>
        <v>0</v>
      </c>
    </row>
    <row r="342" spans="1:13">
      <c r="A342" t="str">
        <f t="shared" si="12"/>
        <v>37-38</v>
      </c>
      <c r="B342" s="16">
        <f t="shared" si="17"/>
        <v>0</v>
      </c>
      <c r="C342" s="16">
        <f t="shared" si="17"/>
        <v>0</v>
      </c>
      <c r="D342" s="16">
        <f t="shared" si="17"/>
        <v>0</v>
      </c>
      <c r="E342" s="16">
        <f t="shared" si="17"/>
        <v>0</v>
      </c>
      <c r="F342" s="16">
        <f t="shared" si="17"/>
        <v>0</v>
      </c>
      <c r="G342" s="16">
        <f t="shared" si="17"/>
        <v>0</v>
      </c>
      <c r="H342" s="16">
        <f t="shared" si="17"/>
        <v>0</v>
      </c>
      <c r="I342" s="16">
        <f t="shared" si="17"/>
        <v>0</v>
      </c>
      <c r="J342" s="16">
        <f t="shared" si="17"/>
        <v>0</v>
      </c>
      <c r="K342" s="16">
        <f t="shared" si="17"/>
        <v>0</v>
      </c>
      <c r="L342" s="16">
        <f t="shared" si="17"/>
        <v>0</v>
      </c>
      <c r="M342" s="17">
        <f t="shared" si="16"/>
        <v>0</v>
      </c>
    </row>
    <row r="343" spans="1:13">
      <c r="A343" t="str">
        <f t="shared" si="12"/>
        <v>38-39</v>
      </c>
      <c r="B343" s="16">
        <f t="shared" si="17"/>
        <v>0</v>
      </c>
      <c r="C343" s="16">
        <f t="shared" si="17"/>
        <v>0</v>
      </c>
      <c r="D343" s="16">
        <f t="shared" si="17"/>
        <v>0</v>
      </c>
      <c r="E343" s="16">
        <f t="shared" si="17"/>
        <v>0</v>
      </c>
      <c r="F343" s="16">
        <f t="shared" si="17"/>
        <v>0</v>
      </c>
      <c r="G343" s="16">
        <f t="shared" si="17"/>
        <v>0</v>
      </c>
      <c r="H343" s="16">
        <f t="shared" si="17"/>
        <v>0</v>
      </c>
      <c r="I343" s="16">
        <f t="shared" si="17"/>
        <v>0</v>
      </c>
      <c r="J343" s="16">
        <f t="shared" si="17"/>
        <v>0</v>
      </c>
      <c r="K343" s="16">
        <f t="shared" si="17"/>
        <v>0</v>
      </c>
      <c r="L343" s="16">
        <f t="shared" si="17"/>
        <v>0</v>
      </c>
      <c r="M343" s="17">
        <f t="shared" si="16"/>
        <v>0</v>
      </c>
    </row>
    <row r="344" spans="1:13">
      <c r="A344" t="str">
        <f t="shared" si="12"/>
        <v>39-40</v>
      </c>
      <c r="B344" s="16">
        <f t="shared" si="17"/>
        <v>0</v>
      </c>
      <c r="C344" s="16">
        <f t="shared" si="17"/>
        <v>0</v>
      </c>
      <c r="D344" s="16">
        <f t="shared" si="17"/>
        <v>0</v>
      </c>
      <c r="E344" s="16">
        <f t="shared" si="17"/>
        <v>0</v>
      </c>
      <c r="F344" s="16">
        <f t="shared" si="17"/>
        <v>0</v>
      </c>
      <c r="G344" s="16">
        <f t="shared" si="17"/>
        <v>0</v>
      </c>
      <c r="H344" s="16">
        <f t="shared" si="17"/>
        <v>0</v>
      </c>
      <c r="I344" s="16">
        <f t="shared" si="17"/>
        <v>0</v>
      </c>
      <c r="J344" s="16">
        <f t="shared" si="17"/>
        <v>0</v>
      </c>
      <c r="K344" s="16">
        <f t="shared" si="17"/>
        <v>0</v>
      </c>
      <c r="L344" s="16">
        <f t="shared" si="17"/>
        <v>0</v>
      </c>
      <c r="M344" s="17">
        <f t="shared" si="16"/>
        <v>0</v>
      </c>
    </row>
    <row r="345" spans="1:13">
      <c r="A345" t="str">
        <f t="shared" si="12"/>
        <v>40-41</v>
      </c>
      <c r="B345" s="16">
        <f t="shared" si="17"/>
        <v>0</v>
      </c>
      <c r="C345" s="16">
        <f t="shared" si="17"/>
        <v>0</v>
      </c>
      <c r="D345" s="16">
        <f t="shared" si="17"/>
        <v>0</v>
      </c>
      <c r="E345" s="16">
        <f t="shared" si="17"/>
        <v>116.85170815574365</v>
      </c>
      <c r="F345" s="16">
        <f t="shared" si="17"/>
        <v>0</v>
      </c>
      <c r="G345" s="16">
        <f t="shared" si="17"/>
        <v>0</v>
      </c>
      <c r="H345" s="16">
        <f t="shared" si="17"/>
        <v>0</v>
      </c>
      <c r="I345" s="16">
        <f t="shared" si="17"/>
        <v>0</v>
      </c>
      <c r="J345" s="16">
        <f t="shared" si="17"/>
        <v>0</v>
      </c>
      <c r="K345" s="16">
        <f t="shared" si="17"/>
        <v>0</v>
      </c>
      <c r="L345" s="16">
        <f t="shared" si="17"/>
        <v>0</v>
      </c>
      <c r="M345" s="17">
        <f t="shared" si="16"/>
        <v>116.85170815574365</v>
      </c>
    </row>
    <row r="346" spans="1:13">
      <c r="A346" t="str">
        <f t="shared" si="12"/>
        <v>41-42</v>
      </c>
      <c r="B346" s="16">
        <f t="shared" si="17"/>
        <v>0</v>
      </c>
      <c r="C346" s="16">
        <f t="shared" si="17"/>
        <v>0</v>
      </c>
      <c r="D346" s="16">
        <f t="shared" si="17"/>
        <v>0</v>
      </c>
      <c r="E346" s="16">
        <f t="shared" si="17"/>
        <v>0</v>
      </c>
      <c r="F346" s="16">
        <f t="shared" si="17"/>
        <v>0</v>
      </c>
      <c r="G346" s="16">
        <f t="shared" si="17"/>
        <v>0</v>
      </c>
      <c r="H346" s="16">
        <f t="shared" si="17"/>
        <v>0</v>
      </c>
      <c r="I346" s="16">
        <f t="shared" si="17"/>
        <v>0</v>
      </c>
      <c r="J346" s="16">
        <f t="shared" si="17"/>
        <v>0</v>
      </c>
      <c r="K346" s="16">
        <f t="shared" si="17"/>
        <v>0</v>
      </c>
      <c r="L346" s="16">
        <f t="shared" si="17"/>
        <v>0</v>
      </c>
      <c r="M346" s="17">
        <f t="shared" si="16"/>
        <v>0</v>
      </c>
    </row>
    <row r="347" spans="1:13">
      <c r="A347" t="str">
        <f t="shared" si="12"/>
        <v>42-43</v>
      </c>
      <c r="B347" s="16">
        <f t="shared" si="17"/>
        <v>0</v>
      </c>
      <c r="C347" s="16">
        <f t="shared" si="17"/>
        <v>0</v>
      </c>
      <c r="D347" s="16">
        <f t="shared" si="17"/>
        <v>0</v>
      </c>
      <c r="E347" s="16">
        <f t="shared" si="17"/>
        <v>0</v>
      </c>
      <c r="F347" s="16">
        <f t="shared" si="17"/>
        <v>0</v>
      </c>
      <c r="G347" s="16">
        <f t="shared" si="17"/>
        <v>0</v>
      </c>
      <c r="H347" s="16">
        <f t="shared" si="17"/>
        <v>0</v>
      </c>
      <c r="I347" s="16">
        <f t="shared" si="17"/>
        <v>0</v>
      </c>
      <c r="J347" s="16">
        <f t="shared" si="17"/>
        <v>0</v>
      </c>
      <c r="K347" s="16">
        <f t="shared" si="17"/>
        <v>0</v>
      </c>
      <c r="L347" s="16">
        <f t="shared" si="17"/>
        <v>0</v>
      </c>
      <c r="M347" s="17">
        <f t="shared" si="16"/>
        <v>0</v>
      </c>
    </row>
    <row r="348" spans="1:13">
      <c r="A348" t="str">
        <f t="shared" si="12"/>
        <v>43-44</v>
      </c>
      <c r="B348" s="16">
        <f t="shared" si="17"/>
        <v>0</v>
      </c>
      <c r="C348" s="16">
        <f t="shared" si="17"/>
        <v>0</v>
      </c>
      <c r="D348" s="16">
        <f t="shared" si="17"/>
        <v>0</v>
      </c>
      <c r="E348" s="16">
        <f t="shared" si="17"/>
        <v>0</v>
      </c>
      <c r="F348" s="16">
        <f t="shared" si="17"/>
        <v>0</v>
      </c>
      <c r="G348" s="16">
        <f t="shared" si="17"/>
        <v>0</v>
      </c>
      <c r="H348" s="16">
        <f t="shared" si="17"/>
        <v>0</v>
      </c>
      <c r="I348" s="16">
        <f t="shared" si="17"/>
        <v>0</v>
      </c>
      <c r="J348" s="16">
        <f t="shared" si="17"/>
        <v>0</v>
      </c>
      <c r="K348" s="16">
        <f t="shared" si="17"/>
        <v>0</v>
      </c>
      <c r="L348" s="16">
        <f t="shared" si="17"/>
        <v>0</v>
      </c>
      <c r="M348" s="17">
        <f t="shared" si="16"/>
        <v>0</v>
      </c>
    </row>
    <row r="349" spans="1:13">
      <c r="A349" t="str">
        <f t="shared" si="12"/>
        <v>44-45</v>
      </c>
      <c r="B349" s="16">
        <f t="shared" si="17"/>
        <v>0</v>
      </c>
      <c r="C349" s="16">
        <f t="shared" si="17"/>
        <v>0</v>
      </c>
      <c r="D349" s="16">
        <f t="shared" si="17"/>
        <v>0</v>
      </c>
      <c r="E349" s="16">
        <f t="shared" si="17"/>
        <v>0</v>
      </c>
      <c r="F349" s="16">
        <f t="shared" si="17"/>
        <v>0</v>
      </c>
      <c r="G349" s="16">
        <f t="shared" si="17"/>
        <v>0</v>
      </c>
      <c r="H349" s="16">
        <f t="shared" si="17"/>
        <v>0</v>
      </c>
      <c r="I349" s="16">
        <f t="shared" si="17"/>
        <v>0</v>
      </c>
      <c r="J349" s="16">
        <f t="shared" si="17"/>
        <v>0</v>
      </c>
      <c r="K349" s="16">
        <f t="shared" si="17"/>
        <v>0</v>
      </c>
      <c r="L349" s="16">
        <f t="shared" si="17"/>
        <v>0</v>
      </c>
      <c r="M349" s="17">
        <f t="shared" si="16"/>
        <v>0</v>
      </c>
    </row>
    <row r="350" spans="1:13">
      <c r="A350" t="str">
        <f t="shared" si="12"/>
        <v>46-47</v>
      </c>
      <c r="B350" s="16">
        <f t="shared" si="17"/>
        <v>0</v>
      </c>
      <c r="C350" s="16">
        <f t="shared" si="17"/>
        <v>0</v>
      </c>
      <c r="D350" s="16">
        <f t="shared" si="17"/>
        <v>0</v>
      </c>
      <c r="E350" s="16">
        <f t="shared" si="17"/>
        <v>0</v>
      </c>
      <c r="F350" s="16">
        <f t="shared" si="17"/>
        <v>0</v>
      </c>
      <c r="G350" s="16">
        <f t="shared" si="17"/>
        <v>0</v>
      </c>
      <c r="H350" s="16">
        <f t="shared" si="17"/>
        <v>0</v>
      </c>
      <c r="I350" s="16">
        <f t="shared" si="17"/>
        <v>0</v>
      </c>
      <c r="J350" s="16">
        <f t="shared" si="17"/>
        <v>0</v>
      </c>
      <c r="K350" s="16">
        <f t="shared" si="17"/>
        <v>0</v>
      </c>
      <c r="L350" s="16">
        <f t="shared" si="17"/>
        <v>0</v>
      </c>
      <c r="M350" s="17">
        <f t="shared" si="16"/>
        <v>0</v>
      </c>
    </row>
    <row r="351" spans="1:13">
      <c r="A351" t="str">
        <f t="shared" si="12"/>
        <v>47-48</v>
      </c>
      <c r="B351" s="16">
        <f t="shared" si="17"/>
        <v>0</v>
      </c>
      <c r="C351" s="16">
        <f t="shared" si="17"/>
        <v>0</v>
      </c>
      <c r="D351" s="16">
        <f t="shared" si="17"/>
        <v>0</v>
      </c>
      <c r="E351" s="16">
        <f t="shared" si="17"/>
        <v>0</v>
      </c>
      <c r="F351" s="16">
        <f t="shared" si="17"/>
        <v>0</v>
      </c>
      <c r="G351" s="16">
        <f t="shared" si="17"/>
        <v>0</v>
      </c>
      <c r="H351" s="16">
        <f t="shared" si="17"/>
        <v>0</v>
      </c>
      <c r="I351" s="16">
        <f t="shared" si="17"/>
        <v>0</v>
      </c>
      <c r="J351" s="16">
        <f t="shared" si="17"/>
        <v>0</v>
      </c>
      <c r="K351" s="16">
        <f t="shared" si="17"/>
        <v>0</v>
      </c>
      <c r="L351" s="16">
        <f t="shared" si="17"/>
        <v>0</v>
      </c>
      <c r="M351" s="17">
        <f t="shared" si="16"/>
        <v>0</v>
      </c>
    </row>
    <row r="352" spans="1:13">
      <c r="A352" t="str">
        <f t="shared" si="12"/>
        <v>48-49</v>
      </c>
      <c r="B352" s="16">
        <f t="shared" ref="B352:L367" si="18">B52*B$299*$P52</f>
        <v>0</v>
      </c>
      <c r="C352" s="16">
        <f t="shared" si="18"/>
        <v>0</v>
      </c>
      <c r="D352" s="16">
        <f t="shared" si="18"/>
        <v>0</v>
      </c>
      <c r="E352" s="16">
        <f t="shared" si="18"/>
        <v>0</v>
      </c>
      <c r="F352" s="16">
        <f t="shared" si="18"/>
        <v>0</v>
      </c>
      <c r="G352" s="16">
        <f t="shared" si="18"/>
        <v>0</v>
      </c>
      <c r="H352" s="16">
        <f t="shared" si="18"/>
        <v>0</v>
      </c>
      <c r="I352" s="16">
        <f t="shared" si="18"/>
        <v>0</v>
      </c>
      <c r="J352" s="16">
        <f t="shared" si="18"/>
        <v>0</v>
      </c>
      <c r="K352" s="16">
        <f t="shared" si="18"/>
        <v>0</v>
      </c>
      <c r="L352" s="16">
        <f t="shared" si="18"/>
        <v>0</v>
      </c>
      <c r="M352" s="17">
        <f t="shared" si="16"/>
        <v>0</v>
      </c>
    </row>
    <row r="353" spans="1:13">
      <c r="A353" t="str">
        <f t="shared" si="12"/>
        <v>49-50</v>
      </c>
      <c r="B353" s="16">
        <f t="shared" si="18"/>
        <v>0</v>
      </c>
      <c r="C353" s="16">
        <f t="shared" si="18"/>
        <v>0</v>
      </c>
      <c r="D353" s="16">
        <f t="shared" si="18"/>
        <v>0</v>
      </c>
      <c r="E353" s="16">
        <f t="shared" si="18"/>
        <v>0</v>
      </c>
      <c r="F353" s="16">
        <f t="shared" si="18"/>
        <v>0</v>
      </c>
      <c r="G353" s="16">
        <f t="shared" si="18"/>
        <v>0</v>
      </c>
      <c r="H353" s="16">
        <f t="shared" si="18"/>
        <v>0</v>
      </c>
      <c r="I353" s="16">
        <f t="shared" si="18"/>
        <v>0</v>
      </c>
      <c r="J353" s="16">
        <f t="shared" si="18"/>
        <v>0</v>
      </c>
      <c r="K353" s="16">
        <f t="shared" si="18"/>
        <v>0</v>
      </c>
      <c r="L353" s="16">
        <f t="shared" si="18"/>
        <v>0</v>
      </c>
      <c r="M353" s="17">
        <f t="shared" si="16"/>
        <v>0</v>
      </c>
    </row>
    <row r="354" spans="1:13">
      <c r="A354" t="str">
        <f t="shared" si="12"/>
        <v>50-51</v>
      </c>
      <c r="B354" s="16">
        <f t="shared" si="18"/>
        <v>0</v>
      </c>
      <c r="C354" s="16">
        <f t="shared" si="18"/>
        <v>0</v>
      </c>
      <c r="D354" s="16">
        <f t="shared" si="18"/>
        <v>0</v>
      </c>
      <c r="E354" s="16">
        <f t="shared" si="18"/>
        <v>0</v>
      </c>
      <c r="F354" s="16">
        <f t="shared" si="18"/>
        <v>0</v>
      </c>
      <c r="G354" s="16">
        <f t="shared" si="18"/>
        <v>0</v>
      </c>
      <c r="H354" s="16">
        <f t="shared" si="18"/>
        <v>0</v>
      </c>
      <c r="I354" s="16">
        <f t="shared" si="18"/>
        <v>0</v>
      </c>
      <c r="J354" s="16">
        <f t="shared" si="18"/>
        <v>0</v>
      </c>
      <c r="K354" s="16">
        <f t="shared" si="18"/>
        <v>0</v>
      </c>
      <c r="L354" s="16">
        <f t="shared" si="18"/>
        <v>0</v>
      </c>
      <c r="M354" s="17">
        <f t="shared" si="16"/>
        <v>0</v>
      </c>
    </row>
    <row r="355" spans="1:13">
      <c r="A355" t="str">
        <f t="shared" si="12"/>
        <v>51-52</v>
      </c>
      <c r="B355" s="16">
        <f t="shared" si="18"/>
        <v>0</v>
      </c>
      <c r="C355" s="16">
        <f t="shared" si="18"/>
        <v>0</v>
      </c>
      <c r="D355" s="16">
        <f t="shared" si="18"/>
        <v>0</v>
      </c>
      <c r="E355" s="16">
        <f t="shared" si="18"/>
        <v>0</v>
      </c>
      <c r="F355" s="16">
        <f t="shared" si="18"/>
        <v>0</v>
      </c>
      <c r="G355" s="16">
        <f t="shared" si="18"/>
        <v>0</v>
      </c>
      <c r="H355" s="16">
        <f t="shared" si="18"/>
        <v>0</v>
      </c>
      <c r="I355" s="16">
        <f t="shared" si="18"/>
        <v>0</v>
      </c>
      <c r="J355" s="16">
        <f t="shared" si="18"/>
        <v>0</v>
      </c>
      <c r="K355" s="16">
        <f t="shared" si="18"/>
        <v>0</v>
      </c>
      <c r="L355" s="16">
        <f t="shared" si="18"/>
        <v>0</v>
      </c>
      <c r="M355" s="17">
        <f t="shared" si="16"/>
        <v>0</v>
      </c>
    </row>
    <row r="356" spans="1:13">
      <c r="A356" t="str">
        <f t="shared" si="12"/>
        <v>52-53</v>
      </c>
      <c r="B356" s="16">
        <f t="shared" si="18"/>
        <v>0</v>
      </c>
      <c r="C356" s="16">
        <f t="shared" si="18"/>
        <v>0</v>
      </c>
      <c r="D356" s="16">
        <f t="shared" si="18"/>
        <v>0</v>
      </c>
      <c r="E356" s="16">
        <f t="shared" si="18"/>
        <v>0</v>
      </c>
      <c r="F356" s="16">
        <f t="shared" si="18"/>
        <v>0</v>
      </c>
      <c r="G356" s="16">
        <f t="shared" si="18"/>
        <v>0</v>
      </c>
      <c r="H356" s="16">
        <f t="shared" si="18"/>
        <v>0</v>
      </c>
      <c r="I356" s="16">
        <f t="shared" si="18"/>
        <v>0</v>
      </c>
      <c r="J356" s="16">
        <f t="shared" si="18"/>
        <v>0</v>
      </c>
      <c r="K356" s="16">
        <f t="shared" si="18"/>
        <v>0</v>
      </c>
      <c r="L356" s="16">
        <f t="shared" si="18"/>
        <v>0</v>
      </c>
      <c r="M356" s="17">
        <f t="shared" si="16"/>
        <v>0</v>
      </c>
    </row>
    <row r="357" spans="1:13">
      <c r="A357" t="str">
        <f t="shared" si="12"/>
        <v>54-55</v>
      </c>
      <c r="B357" s="16">
        <f t="shared" si="18"/>
        <v>0</v>
      </c>
      <c r="C357" s="16">
        <f t="shared" si="18"/>
        <v>0</v>
      </c>
      <c r="D357" s="16">
        <f t="shared" si="18"/>
        <v>0</v>
      </c>
      <c r="E357" s="16">
        <f t="shared" si="18"/>
        <v>0</v>
      </c>
      <c r="F357" s="16">
        <f t="shared" si="18"/>
        <v>0</v>
      </c>
      <c r="G357" s="16">
        <f t="shared" si="18"/>
        <v>0</v>
      </c>
      <c r="H357" s="16">
        <f t="shared" si="18"/>
        <v>0</v>
      </c>
      <c r="I357" s="16">
        <f t="shared" si="18"/>
        <v>0</v>
      </c>
      <c r="J357" s="16">
        <f t="shared" si="18"/>
        <v>0</v>
      </c>
      <c r="K357" s="16">
        <f t="shared" si="18"/>
        <v>0</v>
      </c>
      <c r="L357" s="16">
        <f t="shared" si="18"/>
        <v>0</v>
      </c>
      <c r="M357" s="17">
        <f t="shared" si="16"/>
        <v>0</v>
      </c>
    </row>
    <row r="358" spans="1:13">
      <c r="A358" t="str">
        <f t="shared" si="12"/>
        <v>55-56</v>
      </c>
      <c r="B358" s="16">
        <f t="shared" si="18"/>
        <v>0</v>
      </c>
      <c r="C358" s="16">
        <f t="shared" si="18"/>
        <v>0</v>
      </c>
      <c r="D358" s="16">
        <f t="shared" si="18"/>
        <v>0</v>
      </c>
      <c r="E358" s="16">
        <f t="shared" si="18"/>
        <v>0</v>
      </c>
      <c r="F358" s="16">
        <f t="shared" si="18"/>
        <v>0</v>
      </c>
      <c r="G358" s="16">
        <f t="shared" si="18"/>
        <v>0</v>
      </c>
      <c r="H358" s="16">
        <f t="shared" si="18"/>
        <v>0</v>
      </c>
      <c r="I358" s="16">
        <f t="shared" si="18"/>
        <v>0</v>
      </c>
      <c r="J358" s="16">
        <f t="shared" si="18"/>
        <v>0</v>
      </c>
      <c r="K358" s="16">
        <f t="shared" si="18"/>
        <v>0</v>
      </c>
      <c r="L358" s="16">
        <f t="shared" si="18"/>
        <v>0</v>
      </c>
      <c r="M358" s="17">
        <f t="shared" si="16"/>
        <v>0</v>
      </c>
    </row>
    <row r="359" spans="1:13">
      <c r="A359" t="str">
        <f t="shared" si="12"/>
        <v>56-57</v>
      </c>
      <c r="B359" s="16">
        <f t="shared" si="18"/>
        <v>0</v>
      </c>
      <c r="C359" s="16">
        <f t="shared" si="18"/>
        <v>0</v>
      </c>
      <c r="D359" s="16">
        <f t="shared" si="18"/>
        <v>0</v>
      </c>
      <c r="E359" s="16">
        <f t="shared" si="18"/>
        <v>0</v>
      </c>
      <c r="F359" s="16">
        <f t="shared" si="18"/>
        <v>0</v>
      </c>
      <c r="G359" s="16">
        <f t="shared" si="18"/>
        <v>0</v>
      </c>
      <c r="H359" s="16">
        <f t="shared" si="18"/>
        <v>0</v>
      </c>
      <c r="I359" s="16">
        <f t="shared" si="18"/>
        <v>0</v>
      </c>
      <c r="J359" s="16">
        <f t="shared" si="18"/>
        <v>0</v>
      </c>
      <c r="K359" s="16">
        <f t="shared" si="18"/>
        <v>0</v>
      </c>
      <c r="L359" s="16">
        <f t="shared" si="18"/>
        <v>0</v>
      </c>
      <c r="M359" s="17">
        <f t="shared" si="16"/>
        <v>0</v>
      </c>
    </row>
    <row r="360" spans="1:13">
      <c r="A360" t="str">
        <f t="shared" si="12"/>
        <v>58-59</v>
      </c>
      <c r="B360" s="16">
        <f t="shared" si="18"/>
        <v>0</v>
      </c>
      <c r="C360" s="16">
        <f t="shared" si="18"/>
        <v>0</v>
      </c>
      <c r="D360" s="16">
        <f t="shared" si="18"/>
        <v>0</v>
      </c>
      <c r="E360" s="16">
        <f t="shared" si="18"/>
        <v>0</v>
      </c>
      <c r="F360" s="16">
        <f t="shared" si="18"/>
        <v>0</v>
      </c>
      <c r="G360" s="16">
        <f t="shared" si="18"/>
        <v>0</v>
      </c>
      <c r="H360" s="16">
        <f t="shared" si="18"/>
        <v>0</v>
      </c>
      <c r="I360" s="16">
        <f t="shared" si="18"/>
        <v>0</v>
      </c>
      <c r="J360" s="16">
        <f t="shared" si="18"/>
        <v>0</v>
      </c>
      <c r="K360" s="16">
        <f t="shared" si="18"/>
        <v>0</v>
      </c>
      <c r="L360" s="16">
        <f t="shared" si="18"/>
        <v>0</v>
      </c>
      <c r="M360" s="17">
        <f t="shared" si="16"/>
        <v>0</v>
      </c>
    </row>
    <row r="361" spans="1:13">
      <c r="A361" t="str">
        <f t="shared" si="12"/>
        <v>59-60</v>
      </c>
      <c r="B361" s="16">
        <f t="shared" si="18"/>
        <v>0</v>
      </c>
      <c r="C361" s="16">
        <f t="shared" si="18"/>
        <v>0</v>
      </c>
      <c r="D361" s="16">
        <f t="shared" si="18"/>
        <v>0</v>
      </c>
      <c r="E361" s="16">
        <f t="shared" si="18"/>
        <v>0</v>
      </c>
      <c r="F361" s="16">
        <f t="shared" si="18"/>
        <v>0</v>
      </c>
      <c r="G361" s="16">
        <f t="shared" si="18"/>
        <v>0</v>
      </c>
      <c r="H361" s="16">
        <f t="shared" si="18"/>
        <v>0</v>
      </c>
      <c r="I361" s="16">
        <f t="shared" si="18"/>
        <v>0</v>
      </c>
      <c r="J361" s="16">
        <f t="shared" si="18"/>
        <v>0</v>
      </c>
      <c r="K361" s="16">
        <f t="shared" si="18"/>
        <v>0</v>
      </c>
      <c r="L361" s="16">
        <f t="shared" si="18"/>
        <v>0</v>
      </c>
      <c r="M361" s="17">
        <f t="shared" si="16"/>
        <v>0</v>
      </c>
    </row>
    <row r="362" spans="1:13">
      <c r="A362" t="str">
        <f t="shared" si="12"/>
        <v>60-61</v>
      </c>
      <c r="B362" s="16">
        <f t="shared" si="18"/>
        <v>0</v>
      </c>
      <c r="C362" s="16">
        <f t="shared" si="18"/>
        <v>0</v>
      </c>
      <c r="D362" s="16">
        <f t="shared" si="18"/>
        <v>0</v>
      </c>
      <c r="E362" s="16">
        <f t="shared" si="18"/>
        <v>0</v>
      </c>
      <c r="F362" s="16">
        <f t="shared" si="18"/>
        <v>0</v>
      </c>
      <c r="G362" s="16">
        <f t="shared" si="18"/>
        <v>0</v>
      </c>
      <c r="H362" s="16">
        <f t="shared" si="18"/>
        <v>0</v>
      </c>
      <c r="I362" s="16">
        <f t="shared" si="18"/>
        <v>0</v>
      </c>
      <c r="J362" s="16">
        <f t="shared" si="18"/>
        <v>0</v>
      </c>
      <c r="K362" s="16">
        <f t="shared" si="18"/>
        <v>0</v>
      </c>
      <c r="L362" s="16">
        <f t="shared" si="18"/>
        <v>0</v>
      </c>
      <c r="M362" s="17">
        <f t="shared" si="16"/>
        <v>0</v>
      </c>
    </row>
    <row r="363" spans="1:13">
      <c r="A363" t="str">
        <f t="shared" si="12"/>
        <v>63-64</v>
      </c>
      <c r="B363" s="16">
        <f t="shared" si="18"/>
        <v>0</v>
      </c>
      <c r="C363" s="16">
        <f t="shared" si="18"/>
        <v>0</v>
      </c>
      <c r="D363" s="16">
        <f t="shared" si="18"/>
        <v>0</v>
      </c>
      <c r="E363" s="16">
        <f t="shared" si="18"/>
        <v>0</v>
      </c>
      <c r="F363" s="16">
        <f t="shared" si="18"/>
        <v>0</v>
      </c>
      <c r="G363" s="16">
        <f t="shared" si="18"/>
        <v>0</v>
      </c>
      <c r="H363" s="16">
        <f t="shared" si="18"/>
        <v>0</v>
      </c>
      <c r="I363" s="16">
        <f t="shared" si="18"/>
        <v>0</v>
      </c>
      <c r="J363" s="16">
        <f t="shared" si="18"/>
        <v>0</v>
      </c>
      <c r="K363" s="16">
        <f t="shared" si="18"/>
        <v>0</v>
      </c>
      <c r="L363" s="16">
        <f t="shared" si="18"/>
        <v>0</v>
      </c>
      <c r="M363" s="17">
        <f t="shared" si="16"/>
        <v>0</v>
      </c>
    </row>
    <row r="364" spans="1:13">
      <c r="A364" t="str">
        <f t="shared" si="12"/>
        <v>64-65</v>
      </c>
      <c r="B364" s="16">
        <f t="shared" si="18"/>
        <v>0</v>
      </c>
      <c r="C364" s="16">
        <f t="shared" si="18"/>
        <v>0</v>
      </c>
      <c r="D364" s="16">
        <f t="shared" si="18"/>
        <v>0</v>
      </c>
      <c r="E364" s="16">
        <f t="shared" si="18"/>
        <v>0</v>
      </c>
      <c r="F364" s="16">
        <f t="shared" si="18"/>
        <v>0</v>
      </c>
      <c r="G364" s="16">
        <f t="shared" si="18"/>
        <v>0</v>
      </c>
      <c r="H364" s="16">
        <f t="shared" si="18"/>
        <v>0</v>
      </c>
      <c r="I364" s="16">
        <f t="shared" si="18"/>
        <v>0</v>
      </c>
      <c r="J364" s="16">
        <f t="shared" si="18"/>
        <v>0</v>
      </c>
      <c r="K364" s="16">
        <f t="shared" si="18"/>
        <v>0</v>
      </c>
      <c r="L364" s="16">
        <f t="shared" si="18"/>
        <v>0</v>
      </c>
      <c r="M364" s="17">
        <f t="shared" si="16"/>
        <v>0</v>
      </c>
    </row>
    <row r="365" spans="1:13">
      <c r="A365" t="str">
        <f t="shared" si="12"/>
        <v>66-67</v>
      </c>
      <c r="B365" s="16">
        <f t="shared" si="18"/>
        <v>0</v>
      </c>
      <c r="C365" s="16">
        <f t="shared" si="18"/>
        <v>0</v>
      </c>
      <c r="D365" s="16">
        <f t="shared" si="18"/>
        <v>0</v>
      </c>
      <c r="E365" s="16">
        <f t="shared" si="18"/>
        <v>0</v>
      </c>
      <c r="F365" s="16">
        <f t="shared" si="18"/>
        <v>0</v>
      </c>
      <c r="G365" s="16">
        <f t="shared" si="18"/>
        <v>0</v>
      </c>
      <c r="H365" s="16">
        <f t="shared" si="18"/>
        <v>0</v>
      </c>
      <c r="I365" s="16">
        <f t="shared" si="18"/>
        <v>0</v>
      </c>
      <c r="J365" s="16">
        <f t="shared" si="18"/>
        <v>0</v>
      </c>
      <c r="K365" s="16">
        <f t="shared" si="18"/>
        <v>0</v>
      </c>
      <c r="L365" s="16">
        <f t="shared" si="18"/>
        <v>0</v>
      </c>
      <c r="M365" s="17">
        <f t="shared" si="16"/>
        <v>0</v>
      </c>
    </row>
    <row r="366" spans="1:13">
      <c r="A366" t="str">
        <f t="shared" si="12"/>
        <v>67-68</v>
      </c>
      <c r="B366" s="16">
        <f t="shared" si="18"/>
        <v>0</v>
      </c>
      <c r="C366" s="16">
        <f t="shared" si="18"/>
        <v>0</v>
      </c>
      <c r="D366" s="16">
        <f t="shared" si="18"/>
        <v>0</v>
      </c>
      <c r="E366" s="16">
        <f t="shared" si="18"/>
        <v>0</v>
      </c>
      <c r="F366" s="16">
        <f t="shared" si="18"/>
        <v>0</v>
      </c>
      <c r="G366" s="16">
        <f t="shared" si="18"/>
        <v>0</v>
      </c>
      <c r="H366" s="16">
        <f t="shared" si="18"/>
        <v>0</v>
      </c>
      <c r="I366" s="16">
        <f t="shared" si="18"/>
        <v>0</v>
      </c>
      <c r="J366" s="16">
        <f t="shared" si="18"/>
        <v>0</v>
      </c>
      <c r="K366" s="16">
        <f t="shared" si="18"/>
        <v>0</v>
      </c>
      <c r="L366" s="16">
        <f t="shared" si="18"/>
        <v>0</v>
      </c>
      <c r="M366" s="17">
        <f t="shared" si="16"/>
        <v>0</v>
      </c>
    </row>
    <row r="367" spans="1:13">
      <c r="A367" t="str">
        <f t="shared" si="12"/>
        <v>69-70</v>
      </c>
      <c r="B367" s="16">
        <f t="shared" si="18"/>
        <v>0</v>
      </c>
      <c r="C367" s="16">
        <f t="shared" si="18"/>
        <v>0</v>
      </c>
      <c r="D367" s="16">
        <f t="shared" si="18"/>
        <v>0</v>
      </c>
      <c r="E367" s="16">
        <f t="shared" si="18"/>
        <v>0</v>
      </c>
      <c r="F367" s="16">
        <f t="shared" si="18"/>
        <v>0</v>
      </c>
      <c r="G367" s="16">
        <f t="shared" si="18"/>
        <v>0</v>
      </c>
      <c r="H367" s="16">
        <f t="shared" si="18"/>
        <v>0</v>
      </c>
      <c r="I367" s="16">
        <f t="shared" si="18"/>
        <v>0</v>
      </c>
      <c r="J367" s="16">
        <f t="shared" si="18"/>
        <v>0</v>
      </c>
      <c r="K367" s="16">
        <f t="shared" si="18"/>
        <v>0</v>
      </c>
      <c r="L367" s="16">
        <f t="shared" si="18"/>
        <v>0</v>
      </c>
      <c r="M367" s="17">
        <f t="shared" si="16"/>
        <v>0</v>
      </c>
    </row>
    <row r="368" spans="1:13">
      <c r="A368" t="str">
        <f t="shared" si="12"/>
        <v>71-72</v>
      </c>
      <c r="B368" s="16">
        <f t="shared" ref="B368:L383" si="19">B68*B$299*$P68</f>
        <v>0</v>
      </c>
      <c r="C368" s="16">
        <f t="shared" si="19"/>
        <v>0</v>
      </c>
      <c r="D368" s="16">
        <f t="shared" si="19"/>
        <v>0</v>
      </c>
      <c r="E368" s="16">
        <f t="shared" si="19"/>
        <v>0</v>
      </c>
      <c r="F368" s="16">
        <f t="shared" si="19"/>
        <v>0</v>
      </c>
      <c r="G368" s="16">
        <f t="shared" si="19"/>
        <v>0</v>
      </c>
      <c r="H368" s="16">
        <f t="shared" si="19"/>
        <v>0</v>
      </c>
      <c r="I368" s="16">
        <f t="shared" si="19"/>
        <v>0</v>
      </c>
      <c r="J368" s="16">
        <f t="shared" si="19"/>
        <v>0</v>
      </c>
      <c r="K368" s="16">
        <f t="shared" si="19"/>
        <v>0</v>
      </c>
      <c r="L368" s="16">
        <f t="shared" si="19"/>
        <v>0</v>
      </c>
      <c r="M368" s="17">
        <f t="shared" si="16"/>
        <v>0</v>
      </c>
    </row>
    <row r="369" spans="1:13">
      <c r="A369" t="str">
        <f t="shared" si="12"/>
        <v>72-73</v>
      </c>
      <c r="B369" s="16">
        <f t="shared" si="19"/>
        <v>0</v>
      </c>
      <c r="C369" s="16">
        <f t="shared" si="19"/>
        <v>0</v>
      </c>
      <c r="D369" s="16">
        <f t="shared" si="19"/>
        <v>0</v>
      </c>
      <c r="E369" s="16">
        <f t="shared" si="19"/>
        <v>0</v>
      </c>
      <c r="F369" s="16">
        <f t="shared" si="19"/>
        <v>0</v>
      </c>
      <c r="G369" s="16">
        <f t="shared" si="19"/>
        <v>0</v>
      </c>
      <c r="H369" s="16">
        <f t="shared" si="19"/>
        <v>0</v>
      </c>
      <c r="I369" s="16">
        <f t="shared" si="19"/>
        <v>0</v>
      </c>
      <c r="J369" s="16">
        <f t="shared" si="19"/>
        <v>0</v>
      </c>
      <c r="K369" s="16">
        <f t="shared" si="19"/>
        <v>0</v>
      </c>
      <c r="L369" s="16">
        <f t="shared" si="19"/>
        <v>0</v>
      </c>
      <c r="M369" s="17">
        <f t="shared" si="16"/>
        <v>0</v>
      </c>
    </row>
    <row r="370" spans="1:13">
      <c r="A370" t="str">
        <f t="shared" ref="A370:A433" si="20">A70</f>
        <v>73-74</v>
      </c>
      <c r="B370" s="16">
        <f t="shared" si="19"/>
        <v>0</v>
      </c>
      <c r="C370" s="16">
        <f t="shared" si="19"/>
        <v>0</v>
      </c>
      <c r="D370" s="16">
        <f t="shared" si="19"/>
        <v>0</v>
      </c>
      <c r="E370" s="16">
        <f t="shared" si="19"/>
        <v>0</v>
      </c>
      <c r="F370" s="16">
        <f t="shared" si="19"/>
        <v>0</v>
      </c>
      <c r="G370" s="16">
        <f t="shared" si="19"/>
        <v>0</v>
      </c>
      <c r="H370" s="16">
        <f t="shared" si="19"/>
        <v>0</v>
      </c>
      <c r="I370" s="16">
        <f t="shared" si="19"/>
        <v>0</v>
      </c>
      <c r="J370" s="16">
        <f t="shared" si="19"/>
        <v>0</v>
      </c>
      <c r="K370" s="16">
        <f t="shared" si="19"/>
        <v>0</v>
      </c>
      <c r="L370" s="16">
        <f t="shared" si="19"/>
        <v>0</v>
      </c>
      <c r="M370" s="17">
        <f t="shared" si="16"/>
        <v>0</v>
      </c>
    </row>
    <row r="371" spans="1:13">
      <c r="A371" t="str">
        <f t="shared" si="20"/>
        <v>75-76</v>
      </c>
      <c r="B371" s="16">
        <f t="shared" si="19"/>
        <v>0</v>
      </c>
      <c r="C371" s="16">
        <f t="shared" si="19"/>
        <v>0</v>
      </c>
      <c r="D371" s="16">
        <f t="shared" si="19"/>
        <v>0</v>
      </c>
      <c r="E371" s="16">
        <f t="shared" si="19"/>
        <v>0</v>
      </c>
      <c r="F371" s="16">
        <f t="shared" si="19"/>
        <v>0</v>
      </c>
      <c r="G371" s="16">
        <f t="shared" si="19"/>
        <v>0</v>
      </c>
      <c r="H371" s="16">
        <f t="shared" si="19"/>
        <v>0</v>
      </c>
      <c r="I371" s="16">
        <f t="shared" si="19"/>
        <v>0</v>
      </c>
      <c r="J371" s="16">
        <f t="shared" si="19"/>
        <v>0</v>
      </c>
      <c r="K371" s="16">
        <f t="shared" si="19"/>
        <v>0</v>
      </c>
      <c r="L371" s="16">
        <f t="shared" si="19"/>
        <v>0</v>
      </c>
      <c r="M371" s="17">
        <f t="shared" si="16"/>
        <v>0</v>
      </c>
    </row>
    <row r="372" spans="1:13">
      <c r="A372" t="str">
        <f t="shared" si="20"/>
        <v>77-78</v>
      </c>
      <c r="B372" s="16">
        <f t="shared" si="19"/>
        <v>0</v>
      </c>
      <c r="C372" s="16">
        <f t="shared" si="19"/>
        <v>0</v>
      </c>
      <c r="D372" s="16">
        <f t="shared" si="19"/>
        <v>0</v>
      </c>
      <c r="E372" s="16">
        <f t="shared" si="19"/>
        <v>0</v>
      </c>
      <c r="F372" s="16">
        <f t="shared" si="19"/>
        <v>0</v>
      </c>
      <c r="G372" s="16">
        <f t="shared" si="19"/>
        <v>0</v>
      </c>
      <c r="H372" s="16">
        <f t="shared" si="19"/>
        <v>0</v>
      </c>
      <c r="I372" s="16">
        <f t="shared" si="19"/>
        <v>0</v>
      </c>
      <c r="J372" s="16">
        <f t="shared" si="19"/>
        <v>0</v>
      </c>
      <c r="K372" s="16">
        <f t="shared" si="19"/>
        <v>0</v>
      </c>
      <c r="L372" s="16">
        <f t="shared" si="19"/>
        <v>0</v>
      </c>
      <c r="M372" s="17">
        <f t="shared" si="16"/>
        <v>0</v>
      </c>
    </row>
    <row r="373" spans="1:13">
      <c r="A373" t="str">
        <f t="shared" si="20"/>
        <v>78-79</v>
      </c>
      <c r="B373" s="16">
        <f t="shared" si="19"/>
        <v>0</v>
      </c>
      <c r="C373" s="16">
        <f t="shared" si="19"/>
        <v>0</v>
      </c>
      <c r="D373" s="16">
        <f t="shared" si="19"/>
        <v>0</v>
      </c>
      <c r="E373" s="16">
        <f t="shared" si="19"/>
        <v>0</v>
      </c>
      <c r="F373" s="16">
        <f t="shared" si="19"/>
        <v>0</v>
      </c>
      <c r="G373" s="16">
        <f t="shared" si="19"/>
        <v>0</v>
      </c>
      <c r="H373" s="16">
        <f t="shared" si="19"/>
        <v>0</v>
      </c>
      <c r="I373" s="16">
        <f t="shared" si="19"/>
        <v>0</v>
      </c>
      <c r="J373" s="16">
        <f t="shared" si="19"/>
        <v>0</v>
      </c>
      <c r="K373" s="16">
        <f t="shared" si="19"/>
        <v>0</v>
      </c>
      <c r="L373" s="16">
        <f t="shared" si="19"/>
        <v>0</v>
      </c>
      <c r="M373" s="17">
        <f t="shared" si="16"/>
        <v>0</v>
      </c>
    </row>
    <row r="374" spans="1:13">
      <c r="A374" t="str">
        <f t="shared" si="20"/>
        <v>79-80</v>
      </c>
      <c r="B374" s="16">
        <f t="shared" si="19"/>
        <v>0</v>
      </c>
      <c r="C374" s="16">
        <f t="shared" si="19"/>
        <v>0</v>
      </c>
      <c r="D374" s="16">
        <f t="shared" si="19"/>
        <v>0</v>
      </c>
      <c r="E374" s="16">
        <f t="shared" si="19"/>
        <v>0</v>
      </c>
      <c r="F374" s="16">
        <f t="shared" si="19"/>
        <v>0</v>
      </c>
      <c r="G374" s="16">
        <f t="shared" si="19"/>
        <v>0</v>
      </c>
      <c r="H374" s="16">
        <f t="shared" si="19"/>
        <v>0</v>
      </c>
      <c r="I374" s="16">
        <f t="shared" si="19"/>
        <v>0</v>
      </c>
      <c r="J374" s="16">
        <f t="shared" si="19"/>
        <v>0</v>
      </c>
      <c r="K374" s="16">
        <f t="shared" si="19"/>
        <v>0</v>
      </c>
      <c r="L374" s="16">
        <f t="shared" si="19"/>
        <v>0</v>
      </c>
      <c r="M374" s="17">
        <f t="shared" si="16"/>
        <v>0</v>
      </c>
    </row>
    <row r="375" spans="1:13">
      <c r="A375" t="str">
        <f t="shared" si="20"/>
        <v>80-81</v>
      </c>
      <c r="B375" s="16">
        <f t="shared" si="19"/>
        <v>0</v>
      </c>
      <c r="C375" s="16">
        <f t="shared" si="19"/>
        <v>0</v>
      </c>
      <c r="D375" s="16">
        <f t="shared" si="19"/>
        <v>0</v>
      </c>
      <c r="E375" s="16">
        <f t="shared" si="19"/>
        <v>0</v>
      </c>
      <c r="F375" s="16">
        <f t="shared" si="19"/>
        <v>0</v>
      </c>
      <c r="G375" s="16">
        <f t="shared" si="19"/>
        <v>0</v>
      </c>
      <c r="H375" s="16">
        <f t="shared" si="19"/>
        <v>0</v>
      </c>
      <c r="I375" s="16">
        <f t="shared" si="19"/>
        <v>0</v>
      </c>
      <c r="J375" s="16">
        <f t="shared" si="19"/>
        <v>0</v>
      </c>
      <c r="K375" s="16">
        <f t="shared" si="19"/>
        <v>0</v>
      </c>
      <c r="L375" s="16">
        <f t="shared" si="19"/>
        <v>0</v>
      </c>
      <c r="M375" s="17">
        <f t="shared" si="16"/>
        <v>0</v>
      </c>
    </row>
    <row r="376" spans="1:13">
      <c r="A376" t="str">
        <f t="shared" si="20"/>
        <v>81-82</v>
      </c>
      <c r="B376" s="16">
        <f t="shared" si="19"/>
        <v>0</v>
      </c>
      <c r="C376" s="16">
        <f t="shared" si="19"/>
        <v>0</v>
      </c>
      <c r="D376" s="16">
        <f t="shared" si="19"/>
        <v>0</v>
      </c>
      <c r="E376" s="16">
        <f t="shared" si="19"/>
        <v>0</v>
      </c>
      <c r="F376" s="16">
        <f t="shared" si="19"/>
        <v>0</v>
      </c>
      <c r="G376" s="16">
        <f t="shared" si="19"/>
        <v>0</v>
      </c>
      <c r="H376" s="16">
        <f t="shared" si="19"/>
        <v>0</v>
      </c>
      <c r="I376" s="16">
        <f t="shared" si="19"/>
        <v>0</v>
      </c>
      <c r="J376" s="16">
        <f t="shared" si="19"/>
        <v>0</v>
      </c>
      <c r="K376" s="16">
        <f t="shared" si="19"/>
        <v>0</v>
      </c>
      <c r="L376" s="16">
        <f t="shared" si="19"/>
        <v>0</v>
      </c>
      <c r="M376" s="17">
        <f t="shared" si="16"/>
        <v>0</v>
      </c>
    </row>
    <row r="377" spans="1:13">
      <c r="A377" t="str">
        <f t="shared" si="20"/>
        <v>82-83</v>
      </c>
      <c r="B377" s="16">
        <f t="shared" si="19"/>
        <v>0</v>
      </c>
      <c r="C377" s="16">
        <f t="shared" si="19"/>
        <v>0</v>
      </c>
      <c r="D377" s="16">
        <f t="shared" si="19"/>
        <v>0</v>
      </c>
      <c r="E377" s="16">
        <f t="shared" si="19"/>
        <v>0</v>
      </c>
      <c r="F377" s="16">
        <f t="shared" si="19"/>
        <v>0</v>
      </c>
      <c r="G377" s="16">
        <f t="shared" si="19"/>
        <v>0</v>
      </c>
      <c r="H377" s="16">
        <f t="shared" si="19"/>
        <v>0</v>
      </c>
      <c r="I377" s="16">
        <f t="shared" si="19"/>
        <v>0</v>
      </c>
      <c r="J377" s="16">
        <f t="shared" si="19"/>
        <v>0</v>
      </c>
      <c r="K377" s="16">
        <f t="shared" si="19"/>
        <v>0</v>
      </c>
      <c r="L377" s="16">
        <f t="shared" si="19"/>
        <v>0</v>
      </c>
      <c r="M377" s="17">
        <f t="shared" si="16"/>
        <v>0</v>
      </c>
    </row>
    <row r="378" spans="1:13">
      <c r="A378" t="str">
        <f t="shared" si="20"/>
        <v>83-84</v>
      </c>
      <c r="B378" s="16">
        <f t="shared" si="19"/>
        <v>0</v>
      </c>
      <c r="C378" s="16">
        <f t="shared" si="19"/>
        <v>0</v>
      </c>
      <c r="D378" s="16">
        <f t="shared" si="19"/>
        <v>0</v>
      </c>
      <c r="E378" s="16">
        <f t="shared" si="19"/>
        <v>0</v>
      </c>
      <c r="F378" s="16">
        <f t="shared" si="19"/>
        <v>0</v>
      </c>
      <c r="G378" s="16">
        <f t="shared" si="19"/>
        <v>0</v>
      </c>
      <c r="H378" s="16">
        <f t="shared" si="19"/>
        <v>0</v>
      </c>
      <c r="I378" s="16">
        <f t="shared" si="19"/>
        <v>0</v>
      </c>
      <c r="J378" s="16">
        <f t="shared" si="19"/>
        <v>0</v>
      </c>
      <c r="K378" s="16">
        <f t="shared" si="19"/>
        <v>0</v>
      </c>
      <c r="L378" s="16">
        <f t="shared" si="19"/>
        <v>0</v>
      </c>
      <c r="M378" s="17">
        <f t="shared" si="16"/>
        <v>0</v>
      </c>
    </row>
    <row r="379" spans="1:13">
      <c r="A379" t="str">
        <f t="shared" si="20"/>
        <v>84-85</v>
      </c>
      <c r="B379" s="16">
        <f t="shared" si="19"/>
        <v>0</v>
      </c>
      <c r="C379" s="16">
        <f t="shared" si="19"/>
        <v>0</v>
      </c>
      <c r="D379" s="16">
        <f t="shared" si="19"/>
        <v>0</v>
      </c>
      <c r="E379" s="16">
        <f t="shared" si="19"/>
        <v>0</v>
      </c>
      <c r="F379" s="16">
        <f t="shared" si="19"/>
        <v>0</v>
      </c>
      <c r="G379" s="16">
        <f t="shared" si="19"/>
        <v>0</v>
      </c>
      <c r="H379" s="16">
        <f t="shared" si="19"/>
        <v>0</v>
      </c>
      <c r="I379" s="16">
        <f t="shared" si="19"/>
        <v>0</v>
      </c>
      <c r="J379" s="16">
        <f t="shared" si="19"/>
        <v>0</v>
      </c>
      <c r="K379" s="16">
        <f t="shared" si="19"/>
        <v>0</v>
      </c>
      <c r="L379" s="16">
        <f t="shared" si="19"/>
        <v>0</v>
      </c>
      <c r="M379" s="17">
        <f t="shared" si="16"/>
        <v>0</v>
      </c>
    </row>
    <row r="380" spans="1:13">
      <c r="A380" t="str">
        <f t="shared" si="20"/>
        <v>87-88</v>
      </c>
      <c r="B380" s="16">
        <f t="shared" si="19"/>
        <v>0</v>
      </c>
      <c r="C380" s="16">
        <f t="shared" si="19"/>
        <v>0</v>
      </c>
      <c r="D380" s="16">
        <f t="shared" si="19"/>
        <v>0</v>
      </c>
      <c r="E380" s="16">
        <f t="shared" si="19"/>
        <v>0</v>
      </c>
      <c r="F380" s="16">
        <f t="shared" si="19"/>
        <v>0</v>
      </c>
      <c r="G380" s="16">
        <f t="shared" si="19"/>
        <v>0</v>
      </c>
      <c r="H380" s="16">
        <f t="shared" si="19"/>
        <v>0</v>
      </c>
      <c r="I380" s="16">
        <f t="shared" si="19"/>
        <v>0</v>
      </c>
      <c r="J380" s="16">
        <f t="shared" si="19"/>
        <v>0</v>
      </c>
      <c r="K380" s="16">
        <f t="shared" si="19"/>
        <v>0</v>
      </c>
      <c r="L380" s="16">
        <f t="shared" si="19"/>
        <v>0</v>
      </c>
      <c r="M380" s="17">
        <f t="shared" si="16"/>
        <v>0</v>
      </c>
    </row>
    <row r="381" spans="1:13">
      <c r="A381" t="str">
        <f t="shared" si="20"/>
        <v>89-90</v>
      </c>
      <c r="B381" s="16">
        <f t="shared" si="19"/>
        <v>0</v>
      </c>
      <c r="C381" s="16">
        <f t="shared" si="19"/>
        <v>0</v>
      </c>
      <c r="D381" s="16">
        <f t="shared" si="19"/>
        <v>0</v>
      </c>
      <c r="E381" s="16">
        <f t="shared" si="19"/>
        <v>0</v>
      </c>
      <c r="F381" s="16">
        <f t="shared" si="19"/>
        <v>0</v>
      </c>
      <c r="G381" s="16">
        <f t="shared" si="19"/>
        <v>0</v>
      </c>
      <c r="H381" s="16">
        <f t="shared" si="19"/>
        <v>0</v>
      </c>
      <c r="I381" s="16">
        <f t="shared" si="19"/>
        <v>0</v>
      </c>
      <c r="J381" s="16">
        <f t="shared" si="19"/>
        <v>0</v>
      </c>
      <c r="K381" s="16">
        <f t="shared" si="19"/>
        <v>0</v>
      </c>
      <c r="L381" s="16">
        <f t="shared" si="19"/>
        <v>0</v>
      </c>
      <c r="M381" s="17">
        <f t="shared" si="16"/>
        <v>0</v>
      </c>
    </row>
    <row r="382" spans="1:13">
      <c r="A382" t="str">
        <f t="shared" si="20"/>
        <v>90-91</v>
      </c>
      <c r="B382" s="16">
        <f t="shared" si="19"/>
        <v>0</v>
      </c>
      <c r="C382" s="16">
        <f t="shared" si="19"/>
        <v>0</v>
      </c>
      <c r="D382" s="16">
        <f t="shared" si="19"/>
        <v>0</v>
      </c>
      <c r="E382" s="16">
        <f t="shared" si="19"/>
        <v>0</v>
      </c>
      <c r="F382" s="16">
        <f t="shared" si="19"/>
        <v>0</v>
      </c>
      <c r="G382" s="16">
        <f t="shared" si="19"/>
        <v>0</v>
      </c>
      <c r="H382" s="16">
        <f t="shared" si="19"/>
        <v>0</v>
      </c>
      <c r="I382" s="16">
        <f t="shared" si="19"/>
        <v>0</v>
      </c>
      <c r="J382" s="16">
        <f t="shared" si="19"/>
        <v>0</v>
      </c>
      <c r="K382" s="16">
        <f t="shared" si="19"/>
        <v>0</v>
      </c>
      <c r="L382" s="16">
        <f t="shared" si="19"/>
        <v>0</v>
      </c>
      <c r="M382" s="17">
        <f t="shared" si="16"/>
        <v>0</v>
      </c>
    </row>
    <row r="383" spans="1:13">
      <c r="A383" t="str">
        <f t="shared" si="20"/>
        <v>91-92</v>
      </c>
      <c r="B383" s="16">
        <f t="shared" si="19"/>
        <v>0</v>
      </c>
      <c r="C383" s="16">
        <f t="shared" si="19"/>
        <v>0</v>
      </c>
      <c r="D383" s="16">
        <f t="shared" si="19"/>
        <v>0</v>
      </c>
      <c r="E383" s="16">
        <f t="shared" si="19"/>
        <v>0</v>
      </c>
      <c r="F383" s="16">
        <f t="shared" si="19"/>
        <v>0</v>
      </c>
      <c r="G383" s="16">
        <f t="shared" si="19"/>
        <v>0</v>
      </c>
      <c r="H383" s="16">
        <f t="shared" si="19"/>
        <v>0</v>
      </c>
      <c r="I383" s="16">
        <f t="shared" si="19"/>
        <v>0</v>
      </c>
      <c r="J383" s="16">
        <f t="shared" si="19"/>
        <v>0</v>
      </c>
      <c r="K383" s="16">
        <f t="shared" si="19"/>
        <v>0</v>
      </c>
      <c r="L383" s="16">
        <f t="shared" si="19"/>
        <v>0</v>
      </c>
      <c r="M383" s="17">
        <f t="shared" si="16"/>
        <v>0</v>
      </c>
    </row>
    <row r="384" spans="1:13">
      <c r="A384" t="str">
        <f t="shared" si="20"/>
        <v>92-93</v>
      </c>
      <c r="B384" s="16">
        <f t="shared" ref="B384:L399" si="21">B84*B$299*$P84</f>
        <v>0</v>
      </c>
      <c r="C384" s="16">
        <f t="shared" si="21"/>
        <v>0</v>
      </c>
      <c r="D384" s="16">
        <f t="shared" si="21"/>
        <v>0</v>
      </c>
      <c r="E384" s="16">
        <f t="shared" si="21"/>
        <v>0</v>
      </c>
      <c r="F384" s="16">
        <f t="shared" si="21"/>
        <v>0</v>
      </c>
      <c r="G384" s="16">
        <f t="shared" si="21"/>
        <v>0</v>
      </c>
      <c r="H384" s="16">
        <f t="shared" si="21"/>
        <v>0</v>
      </c>
      <c r="I384" s="16">
        <f t="shared" si="21"/>
        <v>0</v>
      </c>
      <c r="J384" s="16">
        <f t="shared" si="21"/>
        <v>0</v>
      </c>
      <c r="K384" s="16">
        <f t="shared" si="21"/>
        <v>0</v>
      </c>
      <c r="L384" s="16">
        <f t="shared" si="21"/>
        <v>0</v>
      </c>
      <c r="M384" s="17">
        <f t="shared" ref="M384:M447" si="22">SUM(B384:L384)</f>
        <v>0</v>
      </c>
    </row>
    <row r="385" spans="1:13">
      <c r="A385" t="str">
        <f t="shared" si="20"/>
        <v>95-96</v>
      </c>
      <c r="B385" s="16">
        <f t="shared" si="21"/>
        <v>0</v>
      </c>
      <c r="C385" s="16">
        <f t="shared" si="21"/>
        <v>0</v>
      </c>
      <c r="D385" s="16">
        <f t="shared" si="21"/>
        <v>0</v>
      </c>
      <c r="E385" s="16">
        <f t="shared" si="21"/>
        <v>0</v>
      </c>
      <c r="F385" s="16">
        <f t="shared" si="21"/>
        <v>0</v>
      </c>
      <c r="G385" s="16">
        <f t="shared" si="21"/>
        <v>0</v>
      </c>
      <c r="H385" s="16">
        <f t="shared" si="21"/>
        <v>0</v>
      </c>
      <c r="I385" s="16">
        <f t="shared" si="21"/>
        <v>0</v>
      </c>
      <c r="J385" s="16">
        <f t="shared" si="21"/>
        <v>0</v>
      </c>
      <c r="K385" s="16">
        <f t="shared" si="21"/>
        <v>0</v>
      </c>
      <c r="L385" s="16">
        <f t="shared" si="21"/>
        <v>0</v>
      </c>
      <c r="M385" s="17">
        <f t="shared" si="22"/>
        <v>0</v>
      </c>
    </row>
    <row r="386" spans="1:13">
      <c r="A386" t="str">
        <f t="shared" si="20"/>
        <v>99-100</v>
      </c>
      <c r="B386" s="16">
        <f t="shared" si="21"/>
        <v>0</v>
      </c>
      <c r="C386" s="16">
        <f t="shared" si="21"/>
        <v>0</v>
      </c>
      <c r="D386" s="16">
        <f t="shared" si="21"/>
        <v>0</v>
      </c>
      <c r="E386" s="16">
        <f t="shared" si="21"/>
        <v>0</v>
      </c>
      <c r="F386" s="16">
        <f t="shared" si="21"/>
        <v>0</v>
      </c>
      <c r="G386" s="16">
        <f t="shared" si="21"/>
        <v>0</v>
      </c>
      <c r="H386" s="16">
        <f t="shared" si="21"/>
        <v>0</v>
      </c>
      <c r="I386" s="16">
        <f t="shared" si="21"/>
        <v>0</v>
      </c>
      <c r="J386" s="16">
        <f t="shared" si="21"/>
        <v>0</v>
      </c>
      <c r="K386" s="16">
        <f t="shared" si="21"/>
        <v>0</v>
      </c>
      <c r="L386" s="16">
        <f t="shared" si="21"/>
        <v>0</v>
      </c>
      <c r="M386" s="17">
        <f t="shared" si="22"/>
        <v>0</v>
      </c>
    </row>
    <row r="387" spans="1:13">
      <c r="A387" t="str">
        <f t="shared" si="20"/>
        <v>101-102</v>
      </c>
      <c r="B387" s="16">
        <f t="shared" si="21"/>
        <v>0</v>
      </c>
      <c r="C387" s="16">
        <f t="shared" si="21"/>
        <v>0</v>
      </c>
      <c r="D387" s="16">
        <f t="shared" si="21"/>
        <v>0</v>
      </c>
      <c r="E387" s="16">
        <f t="shared" si="21"/>
        <v>0</v>
      </c>
      <c r="F387" s="16">
        <f t="shared" si="21"/>
        <v>0</v>
      </c>
      <c r="G387" s="16">
        <f t="shared" si="21"/>
        <v>0</v>
      </c>
      <c r="H387" s="16">
        <f t="shared" si="21"/>
        <v>0</v>
      </c>
      <c r="I387" s="16">
        <f t="shared" si="21"/>
        <v>0</v>
      </c>
      <c r="J387" s="16">
        <f t="shared" si="21"/>
        <v>0</v>
      </c>
      <c r="K387" s="16">
        <f t="shared" si="21"/>
        <v>0</v>
      </c>
      <c r="L387" s="16">
        <f t="shared" si="21"/>
        <v>0</v>
      </c>
      <c r="M387" s="17">
        <f t="shared" si="22"/>
        <v>0</v>
      </c>
    </row>
    <row r="388" spans="1:13">
      <c r="A388" t="str">
        <f t="shared" si="20"/>
        <v>102-103</v>
      </c>
      <c r="B388" s="16">
        <f t="shared" si="21"/>
        <v>0</v>
      </c>
      <c r="C388" s="16">
        <f t="shared" si="21"/>
        <v>0</v>
      </c>
      <c r="D388" s="16">
        <f t="shared" si="21"/>
        <v>0</v>
      </c>
      <c r="E388" s="16">
        <f t="shared" si="21"/>
        <v>0</v>
      </c>
      <c r="F388" s="16">
        <f t="shared" si="21"/>
        <v>0</v>
      </c>
      <c r="G388" s="16">
        <f t="shared" si="21"/>
        <v>0</v>
      </c>
      <c r="H388" s="16">
        <f t="shared" si="21"/>
        <v>0</v>
      </c>
      <c r="I388" s="16">
        <f t="shared" si="21"/>
        <v>0</v>
      </c>
      <c r="J388" s="16">
        <f t="shared" si="21"/>
        <v>0</v>
      </c>
      <c r="K388" s="16">
        <f t="shared" si="21"/>
        <v>0</v>
      </c>
      <c r="L388" s="16">
        <f t="shared" si="21"/>
        <v>0</v>
      </c>
      <c r="M388" s="17">
        <f t="shared" si="22"/>
        <v>0</v>
      </c>
    </row>
    <row r="389" spans="1:13">
      <c r="A389" t="str">
        <f t="shared" si="20"/>
        <v>103-104</v>
      </c>
      <c r="B389" s="16">
        <f t="shared" si="21"/>
        <v>0</v>
      </c>
      <c r="C389" s="16">
        <f t="shared" si="21"/>
        <v>0</v>
      </c>
      <c r="D389" s="16">
        <f t="shared" si="21"/>
        <v>0</v>
      </c>
      <c r="E389" s="16">
        <f t="shared" si="21"/>
        <v>0</v>
      </c>
      <c r="F389" s="16">
        <f t="shared" si="21"/>
        <v>0</v>
      </c>
      <c r="G389" s="16">
        <f t="shared" si="21"/>
        <v>0</v>
      </c>
      <c r="H389" s="16">
        <f t="shared" si="21"/>
        <v>0</v>
      </c>
      <c r="I389" s="16">
        <f t="shared" si="21"/>
        <v>0</v>
      </c>
      <c r="J389" s="16">
        <f t="shared" si="21"/>
        <v>0</v>
      </c>
      <c r="K389" s="16">
        <f t="shared" si="21"/>
        <v>0</v>
      </c>
      <c r="L389" s="16">
        <f t="shared" si="21"/>
        <v>0</v>
      </c>
      <c r="M389" s="17">
        <f t="shared" si="22"/>
        <v>0</v>
      </c>
    </row>
    <row r="390" spans="1:13">
      <c r="A390" t="str">
        <f t="shared" si="20"/>
        <v>104-105</v>
      </c>
      <c r="B390" s="16">
        <f t="shared" si="21"/>
        <v>0</v>
      </c>
      <c r="C390" s="16">
        <f t="shared" si="21"/>
        <v>0</v>
      </c>
      <c r="D390" s="16">
        <f t="shared" si="21"/>
        <v>0</v>
      </c>
      <c r="E390" s="16">
        <f t="shared" si="21"/>
        <v>0</v>
      </c>
      <c r="F390" s="16">
        <f t="shared" si="21"/>
        <v>0</v>
      </c>
      <c r="G390" s="16">
        <f t="shared" si="21"/>
        <v>0</v>
      </c>
      <c r="H390" s="16">
        <f t="shared" si="21"/>
        <v>0</v>
      </c>
      <c r="I390" s="16">
        <f t="shared" si="21"/>
        <v>0</v>
      </c>
      <c r="J390" s="16">
        <f t="shared" si="21"/>
        <v>0</v>
      </c>
      <c r="K390" s="16">
        <f t="shared" si="21"/>
        <v>0</v>
      </c>
      <c r="L390" s="16">
        <f t="shared" si="21"/>
        <v>0</v>
      </c>
      <c r="M390" s="17">
        <f t="shared" si="22"/>
        <v>0</v>
      </c>
    </row>
    <row r="391" spans="1:13">
      <c r="A391" t="str">
        <f t="shared" si="20"/>
        <v>105-106</v>
      </c>
      <c r="B391" s="16">
        <f t="shared" si="21"/>
        <v>0</v>
      </c>
      <c r="C391" s="16">
        <f t="shared" si="21"/>
        <v>0</v>
      </c>
      <c r="D391" s="16">
        <f t="shared" si="21"/>
        <v>0</v>
      </c>
      <c r="E391" s="16">
        <f t="shared" si="21"/>
        <v>0</v>
      </c>
      <c r="F391" s="16">
        <f t="shared" si="21"/>
        <v>0</v>
      </c>
      <c r="G391" s="16">
        <f t="shared" si="21"/>
        <v>0</v>
      </c>
      <c r="H391" s="16">
        <f t="shared" si="21"/>
        <v>0</v>
      </c>
      <c r="I391" s="16">
        <f t="shared" si="21"/>
        <v>0</v>
      </c>
      <c r="J391" s="16">
        <f t="shared" si="21"/>
        <v>0</v>
      </c>
      <c r="K391" s="16">
        <f t="shared" si="21"/>
        <v>0</v>
      </c>
      <c r="L391" s="16">
        <f t="shared" si="21"/>
        <v>0</v>
      </c>
      <c r="M391" s="17">
        <f t="shared" si="22"/>
        <v>0</v>
      </c>
    </row>
    <row r="392" spans="1:13">
      <c r="A392" t="str">
        <f t="shared" si="20"/>
        <v>107-108</v>
      </c>
      <c r="B392" s="16">
        <f t="shared" si="21"/>
        <v>0</v>
      </c>
      <c r="C392" s="16">
        <f t="shared" si="21"/>
        <v>0</v>
      </c>
      <c r="D392" s="16">
        <f t="shared" si="21"/>
        <v>0</v>
      </c>
      <c r="E392" s="16">
        <f t="shared" si="21"/>
        <v>0</v>
      </c>
      <c r="F392" s="16">
        <f t="shared" si="21"/>
        <v>0</v>
      </c>
      <c r="G392" s="16">
        <f t="shared" si="21"/>
        <v>0</v>
      </c>
      <c r="H392" s="16">
        <f t="shared" si="21"/>
        <v>0</v>
      </c>
      <c r="I392" s="16">
        <f t="shared" si="21"/>
        <v>0</v>
      </c>
      <c r="J392" s="16">
        <f t="shared" si="21"/>
        <v>0</v>
      </c>
      <c r="K392" s="16">
        <f t="shared" si="21"/>
        <v>0</v>
      </c>
      <c r="L392" s="16">
        <f t="shared" si="21"/>
        <v>0</v>
      </c>
      <c r="M392" s="17">
        <f t="shared" si="22"/>
        <v>0</v>
      </c>
    </row>
    <row r="393" spans="1:13">
      <c r="A393" t="str">
        <f t="shared" si="20"/>
        <v>108-109</v>
      </c>
      <c r="B393" s="16">
        <f t="shared" si="21"/>
        <v>0</v>
      </c>
      <c r="C393" s="16">
        <f t="shared" si="21"/>
        <v>0</v>
      </c>
      <c r="D393" s="16">
        <f t="shared" si="21"/>
        <v>0</v>
      </c>
      <c r="E393" s="16">
        <f t="shared" si="21"/>
        <v>0</v>
      </c>
      <c r="F393" s="16">
        <f t="shared" si="21"/>
        <v>0</v>
      </c>
      <c r="G393" s="16">
        <f t="shared" si="21"/>
        <v>0</v>
      </c>
      <c r="H393" s="16">
        <f t="shared" si="21"/>
        <v>0</v>
      </c>
      <c r="I393" s="16">
        <f t="shared" si="21"/>
        <v>0</v>
      </c>
      <c r="J393" s="16">
        <f t="shared" si="21"/>
        <v>0</v>
      </c>
      <c r="K393" s="16">
        <f t="shared" si="21"/>
        <v>0</v>
      </c>
      <c r="L393" s="16">
        <f t="shared" si="21"/>
        <v>0</v>
      </c>
      <c r="M393" s="17">
        <f t="shared" si="22"/>
        <v>0</v>
      </c>
    </row>
    <row r="394" spans="1:13">
      <c r="A394" t="str">
        <f t="shared" si="20"/>
        <v>109-110</v>
      </c>
      <c r="B394" s="16">
        <f t="shared" si="21"/>
        <v>0</v>
      </c>
      <c r="C394" s="16">
        <f t="shared" si="21"/>
        <v>0</v>
      </c>
      <c r="D394" s="16">
        <f t="shared" si="21"/>
        <v>0</v>
      </c>
      <c r="E394" s="16">
        <f t="shared" si="21"/>
        <v>0</v>
      </c>
      <c r="F394" s="16">
        <f t="shared" si="21"/>
        <v>0</v>
      </c>
      <c r="G394" s="16">
        <f t="shared" si="21"/>
        <v>0</v>
      </c>
      <c r="H394" s="16">
        <f t="shared" si="21"/>
        <v>0</v>
      </c>
      <c r="I394" s="16">
        <f t="shared" si="21"/>
        <v>0</v>
      </c>
      <c r="J394" s="16">
        <f t="shared" si="21"/>
        <v>0</v>
      </c>
      <c r="K394" s="16">
        <f t="shared" si="21"/>
        <v>0</v>
      </c>
      <c r="L394" s="16">
        <f t="shared" si="21"/>
        <v>0</v>
      </c>
      <c r="M394" s="17">
        <f t="shared" si="22"/>
        <v>0</v>
      </c>
    </row>
    <row r="395" spans="1:13">
      <c r="A395" t="str">
        <f t="shared" si="20"/>
        <v>110-111</v>
      </c>
      <c r="B395" s="16">
        <f t="shared" si="21"/>
        <v>0</v>
      </c>
      <c r="C395" s="16">
        <f t="shared" si="21"/>
        <v>0</v>
      </c>
      <c r="D395" s="16">
        <f t="shared" si="21"/>
        <v>0</v>
      </c>
      <c r="E395" s="16">
        <f t="shared" si="21"/>
        <v>0</v>
      </c>
      <c r="F395" s="16">
        <f t="shared" si="21"/>
        <v>0</v>
      </c>
      <c r="G395" s="16">
        <f t="shared" si="21"/>
        <v>0</v>
      </c>
      <c r="H395" s="16">
        <f t="shared" si="21"/>
        <v>0</v>
      </c>
      <c r="I395" s="16">
        <f t="shared" si="21"/>
        <v>0</v>
      </c>
      <c r="J395" s="16">
        <f t="shared" si="21"/>
        <v>0</v>
      </c>
      <c r="K395" s="16">
        <f t="shared" si="21"/>
        <v>0</v>
      </c>
      <c r="L395" s="16">
        <f t="shared" si="21"/>
        <v>0</v>
      </c>
      <c r="M395" s="17">
        <f t="shared" si="22"/>
        <v>0</v>
      </c>
    </row>
    <row r="396" spans="1:13">
      <c r="A396" t="str">
        <f t="shared" si="20"/>
        <v>111-112</v>
      </c>
      <c r="B396" s="16">
        <f t="shared" si="21"/>
        <v>0</v>
      </c>
      <c r="C396" s="16">
        <f t="shared" si="21"/>
        <v>0</v>
      </c>
      <c r="D396" s="16">
        <f t="shared" si="21"/>
        <v>0</v>
      </c>
      <c r="E396" s="16">
        <f t="shared" si="21"/>
        <v>0</v>
      </c>
      <c r="F396" s="16">
        <f t="shared" si="21"/>
        <v>0</v>
      </c>
      <c r="G396" s="16">
        <f t="shared" si="21"/>
        <v>0</v>
      </c>
      <c r="H396" s="16">
        <f t="shared" si="21"/>
        <v>0</v>
      </c>
      <c r="I396" s="16">
        <f t="shared" si="21"/>
        <v>0</v>
      </c>
      <c r="J396" s="16">
        <f t="shared" si="21"/>
        <v>0</v>
      </c>
      <c r="K396" s="16">
        <f t="shared" si="21"/>
        <v>0</v>
      </c>
      <c r="L396" s="16">
        <f t="shared" si="21"/>
        <v>0</v>
      </c>
      <c r="M396" s="17">
        <f t="shared" si="22"/>
        <v>0</v>
      </c>
    </row>
    <row r="397" spans="1:13">
      <c r="A397" t="str">
        <f t="shared" si="20"/>
        <v>113-114</v>
      </c>
      <c r="B397" s="16">
        <f t="shared" si="21"/>
        <v>0</v>
      </c>
      <c r="C397" s="16">
        <f t="shared" si="21"/>
        <v>0</v>
      </c>
      <c r="D397" s="16">
        <f t="shared" si="21"/>
        <v>0</v>
      </c>
      <c r="E397" s="16">
        <f t="shared" si="21"/>
        <v>0</v>
      </c>
      <c r="F397" s="16">
        <f t="shared" si="21"/>
        <v>0</v>
      </c>
      <c r="G397" s="16">
        <f t="shared" si="21"/>
        <v>0</v>
      </c>
      <c r="H397" s="16">
        <f t="shared" si="21"/>
        <v>0</v>
      </c>
      <c r="I397" s="16">
        <f t="shared" si="21"/>
        <v>0</v>
      </c>
      <c r="J397" s="16">
        <f t="shared" si="21"/>
        <v>0</v>
      </c>
      <c r="K397" s="16">
        <f t="shared" si="21"/>
        <v>0</v>
      </c>
      <c r="L397" s="16">
        <f t="shared" si="21"/>
        <v>0</v>
      </c>
      <c r="M397" s="17">
        <f t="shared" si="22"/>
        <v>0</v>
      </c>
    </row>
    <row r="398" spans="1:13">
      <c r="A398" t="str">
        <f t="shared" si="20"/>
        <v>114-115</v>
      </c>
      <c r="B398" s="16">
        <f t="shared" si="21"/>
        <v>0</v>
      </c>
      <c r="C398" s="16">
        <f t="shared" si="21"/>
        <v>0</v>
      </c>
      <c r="D398" s="16">
        <f t="shared" si="21"/>
        <v>0</v>
      </c>
      <c r="E398" s="16">
        <f t="shared" si="21"/>
        <v>0</v>
      </c>
      <c r="F398" s="16">
        <f t="shared" si="21"/>
        <v>0</v>
      </c>
      <c r="G398" s="16">
        <f t="shared" si="21"/>
        <v>0</v>
      </c>
      <c r="H398" s="16">
        <f t="shared" si="21"/>
        <v>0</v>
      </c>
      <c r="I398" s="16">
        <f t="shared" si="21"/>
        <v>0</v>
      </c>
      <c r="J398" s="16">
        <f t="shared" si="21"/>
        <v>0</v>
      </c>
      <c r="K398" s="16">
        <f t="shared" si="21"/>
        <v>0</v>
      </c>
      <c r="L398" s="16">
        <f t="shared" si="21"/>
        <v>0</v>
      </c>
      <c r="M398" s="17">
        <f t="shared" si="22"/>
        <v>0</v>
      </c>
    </row>
    <row r="399" spans="1:13">
      <c r="A399" t="str">
        <f t="shared" si="20"/>
        <v>115-116</v>
      </c>
      <c r="B399" s="16">
        <f t="shared" si="21"/>
        <v>0</v>
      </c>
      <c r="C399" s="16">
        <f t="shared" si="21"/>
        <v>0</v>
      </c>
      <c r="D399" s="16">
        <f t="shared" si="21"/>
        <v>0</v>
      </c>
      <c r="E399" s="16">
        <f t="shared" si="21"/>
        <v>0</v>
      </c>
      <c r="F399" s="16">
        <f t="shared" si="21"/>
        <v>0</v>
      </c>
      <c r="G399" s="16">
        <f t="shared" si="21"/>
        <v>0</v>
      </c>
      <c r="H399" s="16">
        <f t="shared" si="21"/>
        <v>0</v>
      </c>
      <c r="I399" s="16">
        <f t="shared" si="21"/>
        <v>0</v>
      </c>
      <c r="J399" s="16">
        <f t="shared" si="21"/>
        <v>0</v>
      </c>
      <c r="K399" s="16">
        <f t="shared" si="21"/>
        <v>0</v>
      </c>
      <c r="L399" s="16">
        <f t="shared" si="21"/>
        <v>0</v>
      </c>
      <c r="M399" s="17">
        <f t="shared" si="22"/>
        <v>0</v>
      </c>
    </row>
    <row r="400" spans="1:13">
      <c r="A400" t="str">
        <f t="shared" si="20"/>
        <v>117-118</v>
      </c>
      <c r="B400" s="16">
        <f t="shared" ref="B400:L415" si="23">B100*B$299*$P100</f>
        <v>0</v>
      </c>
      <c r="C400" s="16">
        <f t="shared" si="23"/>
        <v>0</v>
      </c>
      <c r="D400" s="16">
        <f t="shared" si="23"/>
        <v>0</v>
      </c>
      <c r="E400" s="16">
        <f t="shared" si="23"/>
        <v>0</v>
      </c>
      <c r="F400" s="16">
        <f t="shared" si="23"/>
        <v>0</v>
      </c>
      <c r="G400" s="16">
        <f t="shared" si="23"/>
        <v>0</v>
      </c>
      <c r="H400" s="16">
        <f t="shared" si="23"/>
        <v>0</v>
      </c>
      <c r="I400" s="16">
        <f t="shared" si="23"/>
        <v>0</v>
      </c>
      <c r="J400" s="16">
        <f t="shared" si="23"/>
        <v>0</v>
      </c>
      <c r="K400" s="16">
        <f t="shared" si="23"/>
        <v>0</v>
      </c>
      <c r="L400" s="16">
        <f t="shared" si="23"/>
        <v>0</v>
      </c>
      <c r="M400" s="17">
        <f t="shared" si="22"/>
        <v>0</v>
      </c>
    </row>
    <row r="401" spans="1:13">
      <c r="A401" t="str">
        <f t="shared" si="20"/>
        <v>118-119</v>
      </c>
      <c r="B401" s="16">
        <f t="shared" si="23"/>
        <v>0</v>
      </c>
      <c r="C401" s="16">
        <f t="shared" si="23"/>
        <v>0</v>
      </c>
      <c r="D401" s="16">
        <f t="shared" si="23"/>
        <v>0</v>
      </c>
      <c r="E401" s="16">
        <f t="shared" si="23"/>
        <v>0</v>
      </c>
      <c r="F401" s="16">
        <f t="shared" si="23"/>
        <v>0</v>
      </c>
      <c r="G401" s="16">
        <f t="shared" si="23"/>
        <v>0</v>
      </c>
      <c r="H401" s="16">
        <f t="shared" si="23"/>
        <v>0</v>
      </c>
      <c r="I401" s="16">
        <f t="shared" si="23"/>
        <v>0</v>
      </c>
      <c r="J401" s="16">
        <f t="shared" si="23"/>
        <v>0</v>
      </c>
      <c r="K401" s="16">
        <f t="shared" si="23"/>
        <v>0</v>
      </c>
      <c r="L401" s="16">
        <f t="shared" si="23"/>
        <v>0</v>
      </c>
      <c r="M401" s="17">
        <f t="shared" si="22"/>
        <v>0</v>
      </c>
    </row>
    <row r="402" spans="1:13">
      <c r="A402" t="str">
        <f t="shared" si="20"/>
        <v>119-120</v>
      </c>
      <c r="B402" s="16">
        <f t="shared" si="23"/>
        <v>0</v>
      </c>
      <c r="C402" s="16">
        <f t="shared" si="23"/>
        <v>0</v>
      </c>
      <c r="D402" s="16">
        <f t="shared" si="23"/>
        <v>0</v>
      </c>
      <c r="E402" s="16">
        <f t="shared" si="23"/>
        <v>0</v>
      </c>
      <c r="F402" s="16">
        <f t="shared" si="23"/>
        <v>0</v>
      </c>
      <c r="G402" s="16">
        <f t="shared" si="23"/>
        <v>0</v>
      </c>
      <c r="H402" s="16">
        <f t="shared" si="23"/>
        <v>0</v>
      </c>
      <c r="I402" s="16">
        <f t="shared" si="23"/>
        <v>0</v>
      </c>
      <c r="J402" s="16">
        <f t="shared" si="23"/>
        <v>0</v>
      </c>
      <c r="K402" s="16">
        <f t="shared" si="23"/>
        <v>0</v>
      </c>
      <c r="L402" s="16">
        <f t="shared" si="23"/>
        <v>0</v>
      </c>
      <c r="M402" s="17">
        <f t="shared" si="22"/>
        <v>0</v>
      </c>
    </row>
    <row r="403" spans="1:13">
      <c r="A403" t="str">
        <f t="shared" si="20"/>
        <v>122-123</v>
      </c>
      <c r="B403" s="16">
        <f t="shared" si="23"/>
        <v>0</v>
      </c>
      <c r="C403" s="16">
        <f t="shared" si="23"/>
        <v>0</v>
      </c>
      <c r="D403" s="16">
        <f t="shared" si="23"/>
        <v>0</v>
      </c>
      <c r="E403" s="16">
        <f t="shared" si="23"/>
        <v>0</v>
      </c>
      <c r="F403" s="16">
        <f t="shared" si="23"/>
        <v>0</v>
      </c>
      <c r="G403" s="16">
        <f t="shared" si="23"/>
        <v>0</v>
      </c>
      <c r="H403" s="16">
        <f t="shared" si="23"/>
        <v>0</v>
      </c>
      <c r="I403" s="16">
        <f t="shared" si="23"/>
        <v>0</v>
      </c>
      <c r="J403" s="16">
        <f t="shared" si="23"/>
        <v>0</v>
      </c>
      <c r="K403" s="16">
        <f t="shared" si="23"/>
        <v>0</v>
      </c>
      <c r="L403" s="16">
        <f t="shared" si="23"/>
        <v>0</v>
      </c>
      <c r="M403" s="17">
        <f t="shared" si="22"/>
        <v>0</v>
      </c>
    </row>
    <row r="404" spans="1:13">
      <c r="A404" t="str">
        <f t="shared" si="20"/>
        <v>123-124</v>
      </c>
      <c r="B404" s="16">
        <f t="shared" si="23"/>
        <v>0</v>
      </c>
      <c r="C404" s="16">
        <f t="shared" si="23"/>
        <v>0</v>
      </c>
      <c r="D404" s="16">
        <f t="shared" si="23"/>
        <v>0</v>
      </c>
      <c r="E404" s="16">
        <f t="shared" si="23"/>
        <v>0</v>
      </c>
      <c r="F404" s="16">
        <f t="shared" si="23"/>
        <v>0</v>
      </c>
      <c r="G404" s="16">
        <f t="shared" si="23"/>
        <v>0</v>
      </c>
      <c r="H404" s="16">
        <f t="shared" si="23"/>
        <v>0</v>
      </c>
      <c r="I404" s="16">
        <f t="shared" si="23"/>
        <v>0</v>
      </c>
      <c r="J404" s="16">
        <f t="shared" si="23"/>
        <v>0</v>
      </c>
      <c r="K404" s="16">
        <f t="shared" si="23"/>
        <v>0</v>
      </c>
      <c r="L404" s="16">
        <f t="shared" si="23"/>
        <v>0</v>
      </c>
      <c r="M404" s="17">
        <f t="shared" si="22"/>
        <v>0</v>
      </c>
    </row>
    <row r="405" spans="1:13">
      <c r="A405" t="str">
        <f t="shared" si="20"/>
        <v>125-126</v>
      </c>
      <c r="B405" s="16">
        <f t="shared" si="23"/>
        <v>0</v>
      </c>
      <c r="C405" s="16">
        <f t="shared" si="23"/>
        <v>0</v>
      </c>
      <c r="D405" s="16">
        <f t="shared" si="23"/>
        <v>0</v>
      </c>
      <c r="E405" s="16">
        <f t="shared" si="23"/>
        <v>0</v>
      </c>
      <c r="F405" s="16">
        <f t="shared" si="23"/>
        <v>0</v>
      </c>
      <c r="G405" s="16">
        <f t="shared" si="23"/>
        <v>0</v>
      </c>
      <c r="H405" s="16">
        <f t="shared" si="23"/>
        <v>0</v>
      </c>
      <c r="I405" s="16">
        <f t="shared" si="23"/>
        <v>0</v>
      </c>
      <c r="J405" s="16">
        <f t="shared" si="23"/>
        <v>0</v>
      </c>
      <c r="K405" s="16">
        <f t="shared" si="23"/>
        <v>0</v>
      </c>
      <c r="L405" s="16">
        <f t="shared" si="23"/>
        <v>0</v>
      </c>
      <c r="M405" s="17">
        <f t="shared" si="22"/>
        <v>0</v>
      </c>
    </row>
    <row r="406" spans="1:13">
      <c r="A406" t="str">
        <f t="shared" si="20"/>
        <v>126-127</v>
      </c>
      <c r="B406" s="16">
        <f t="shared" si="23"/>
        <v>0</v>
      </c>
      <c r="C406" s="16">
        <f t="shared" si="23"/>
        <v>0</v>
      </c>
      <c r="D406" s="16">
        <f t="shared" si="23"/>
        <v>0</v>
      </c>
      <c r="E406" s="16">
        <f t="shared" si="23"/>
        <v>0</v>
      </c>
      <c r="F406" s="16">
        <f t="shared" si="23"/>
        <v>0</v>
      </c>
      <c r="G406" s="16">
        <f t="shared" si="23"/>
        <v>0</v>
      </c>
      <c r="H406" s="16">
        <f t="shared" si="23"/>
        <v>0</v>
      </c>
      <c r="I406" s="16">
        <f t="shared" si="23"/>
        <v>0</v>
      </c>
      <c r="J406" s="16">
        <f t="shared" si="23"/>
        <v>0</v>
      </c>
      <c r="K406" s="16">
        <f t="shared" si="23"/>
        <v>0</v>
      </c>
      <c r="L406" s="16">
        <f t="shared" si="23"/>
        <v>0</v>
      </c>
      <c r="M406" s="17">
        <f t="shared" si="22"/>
        <v>0</v>
      </c>
    </row>
    <row r="407" spans="1:13">
      <c r="A407" t="str">
        <f t="shared" si="20"/>
        <v>127-128</v>
      </c>
      <c r="B407" s="16">
        <f t="shared" si="23"/>
        <v>0</v>
      </c>
      <c r="C407" s="16">
        <f t="shared" si="23"/>
        <v>0</v>
      </c>
      <c r="D407" s="16">
        <f t="shared" si="23"/>
        <v>0</v>
      </c>
      <c r="E407" s="16">
        <f t="shared" si="23"/>
        <v>0</v>
      </c>
      <c r="F407" s="16">
        <f t="shared" si="23"/>
        <v>0</v>
      </c>
      <c r="G407" s="16">
        <f t="shared" si="23"/>
        <v>0</v>
      </c>
      <c r="H407" s="16">
        <f t="shared" si="23"/>
        <v>0</v>
      </c>
      <c r="I407" s="16">
        <f t="shared" si="23"/>
        <v>0</v>
      </c>
      <c r="J407" s="16">
        <f t="shared" si="23"/>
        <v>0</v>
      </c>
      <c r="K407" s="16">
        <f t="shared" si="23"/>
        <v>0</v>
      </c>
      <c r="L407" s="16">
        <f t="shared" si="23"/>
        <v>0</v>
      </c>
      <c r="M407" s="17">
        <f t="shared" si="22"/>
        <v>0</v>
      </c>
    </row>
    <row r="408" spans="1:13">
      <c r="A408" t="str">
        <f t="shared" si="20"/>
        <v>128-129</v>
      </c>
      <c r="B408" s="16">
        <f t="shared" si="23"/>
        <v>0</v>
      </c>
      <c r="C408" s="16">
        <f t="shared" si="23"/>
        <v>0</v>
      </c>
      <c r="D408" s="16">
        <f t="shared" si="23"/>
        <v>0</v>
      </c>
      <c r="E408" s="16">
        <f t="shared" si="23"/>
        <v>0</v>
      </c>
      <c r="F408" s="16">
        <f t="shared" si="23"/>
        <v>0</v>
      </c>
      <c r="G408" s="16">
        <f t="shared" si="23"/>
        <v>0</v>
      </c>
      <c r="H408" s="16">
        <f t="shared" si="23"/>
        <v>0</v>
      </c>
      <c r="I408" s="16">
        <f t="shared" si="23"/>
        <v>0</v>
      </c>
      <c r="J408" s="16">
        <f t="shared" si="23"/>
        <v>0</v>
      </c>
      <c r="K408" s="16">
        <f t="shared" si="23"/>
        <v>0</v>
      </c>
      <c r="L408" s="16">
        <f t="shared" si="23"/>
        <v>0</v>
      </c>
      <c r="M408" s="17">
        <f t="shared" si="22"/>
        <v>0</v>
      </c>
    </row>
    <row r="409" spans="1:13">
      <c r="A409" t="str">
        <f t="shared" si="20"/>
        <v>129-130</v>
      </c>
      <c r="B409" s="16">
        <f t="shared" si="23"/>
        <v>0</v>
      </c>
      <c r="C409" s="16">
        <f t="shared" si="23"/>
        <v>0</v>
      </c>
      <c r="D409" s="16">
        <f t="shared" si="23"/>
        <v>0</v>
      </c>
      <c r="E409" s="16">
        <f t="shared" si="23"/>
        <v>0</v>
      </c>
      <c r="F409" s="16">
        <f t="shared" si="23"/>
        <v>0</v>
      </c>
      <c r="G409" s="16">
        <f t="shared" si="23"/>
        <v>0</v>
      </c>
      <c r="H409" s="16">
        <f t="shared" si="23"/>
        <v>0</v>
      </c>
      <c r="I409" s="16">
        <f t="shared" si="23"/>
        <v>0</v>
      </c>
      <c r="J409" s="16">
        <f t="shared" si="23"/>
        <v>0</v>
      </c>
      <c r="K409" s="16">
        <f t="shared" si="23"/>
        <v>0</v>
      </c>
      <c r="L409" s="16">
        <f t="shared" si="23"/>
        <v>0</v>
      </c>
      <c r="M409" s="17">
        <f t="shared" si="22"/>
        <v>0</v>
      </c>
    </row>
    <row r="410" spans="1:13">
      <c r="A410" t="str">
        <f t="shared" si="20"/>
        <v>132-133</v>
      </c>
      <c r="B410" s="16">
        <f t="shared" si="23"/>
        <v>0</v>
      </c>
      <c r="C410" s="16">
        <f t="shared" si="23"/>
        <v>0</v>
      </c>
      <c r="D410" s="16">
        <f t="shared" si="23"/>
        <v>0</v>
      </c>
      <c r="E410" s="16">
        <f t="shared" si="23"/>
        <v>0</v>
      </c>
      <c r="F410" s="16">
        <f t="shared" si="23"/>
        <v>0</v>
      </c>
      <c r="G410" s="16">
        <f t="shared" si="23"/>
        <v>0</v>
      </c>
      <c r="H410" s="16">
        <f t="shared" si="23"/>
        <v>0</v>
      </c>
      <c r="I410" s="16">
        <f t="shared" si="23"/>
        <v>0</v>
      </c>
      <c r="J410" s="16">
        <f t="shared" si="23"/>
        <v>0</v>
      </c>
      <c r="K410" s="16">
        <f t="shared" si="23"/>
        <v>0</v>
      </c>
      <c r="L410" s="16">
        <f t="shared" si="23"/>
        <v>0</v>
      </c>
      <c r="M410" s="17">
        <f t="shared" si="22"/>
        <v>0</v>
      </c>
    </row>
    <row r="411" spans="1:13">
      <c r="A411" t="str">
        <f t="shared" si="20"/>
        <v>133-134</v>
      </c>
      <c r="B411" s="16">
        <f t="shared" si="23"/>
        <v>0</v>
      </c>
      <c r="C411" s="16">
        <f t="shared" si="23"/>
        <v>0</v>
      </c>
      <c r="D411" s="16">
        <f t="shared" si="23"/>
        <v>0</v>
      </c>
      <c r="E411" s="16">
        <f t="shared" si="23"/>
        <v>0</v>
      </c>
      <c r="F411" s="16">
        <f t="shared" si="23"/>
        <v>0</v>
      </c>
      <c r="G411" s="16">
        <f t="shared" si="23"/>
        <v>0</v>
      </c>
      <c r="H411" s="16">
        <f t="shared" si="23"/>
        <v>0</v>
      </c>
      <c r="I411" s="16">
        <f t="shared" si="23"/>
        <v>0</v>
      </c>
      <c r="J411" s="16">
        <f t="shared" si="23"/>
        <v>0</v>
      </c>
      <c r="K411" s="16">
        <f t="shared" si="23"/>
        <v>0</v>
      </c>
      <c r="L411" s="16">
        <f t="shared" si="23"/>
        <v>0</v>
      </c>
      <c r="M411" s="17">
        <f t="shared" si="22"/>
        <v>0</v>
      </c>
    </row>
    <row r="412" spans="1:13">
      <c r="A412" t="str">
        <f t="shared" si="20"/>
        <v>134-135</v>
      </c>
      <c r="B412" s="16">
        <f t="shared" si="23"/>
        <v>0</v>
      </c>
      <c r="C412" s="16">
        <f t="shared" si="23"/>
        <v>0</v>
      </c>
      <c r="D412" s="16">
        <f t="shared" si="23"/>
        <v>0</v>
      </c>
      <c r="E412" s="16">
        <f t="shared" si="23"/>
        <v>0</v>
      </c>
      <c r="F412" s="16">
        <f t="shared" si="23"/>
        <v>0</v>
      </c>
      <c r="G412" s="16">
        <f t="shared" si="23"/>
        <v>0</v>
      </c>
      <c r="H412" s="16">
        <f t="shared" si="23"/>
        <v>0</v>
      </c>
      <c r="I412" s="16">
        <f t="shared" si="23"/>
        <v>0</v>
      </c>
      <c r="J412" s="16">
        <f t="shared" si="23"/>
        <v>0</v>
      </c>
      <c r="K412" s="16">
        <f t="shared" si="23"/>
        <v>0</v>
      </c>
      <c r="L412" s="16">
        <f t="shared" si="23"/>
        <v>0</v>
      </c>
      <c r="M412" s="17">
        <f t="shared" si="22"/>
        <v>0</v>
      </c>
    </row>
    <row r="413" spans="1:13">
      <c r="A413" t="str">
        <f t="shared" si="20"/>
        <v>135-136</v>
      </c>
      <c r="B413" s="16">
        <f t="shared" si="23"/>
        <v>0</v>
      </c>
      <c r="C413" s="16">
        <f t="shared" si="23"/>
        <v>0</v>
      </c>
      <c r="D413" s="16">
        <f t="shared" si="23"/>
        <v>0</v>
      </c>
      <c r="E413" s="16">
        <f t="shared" si="23"/>
        <v>0</v>
      </c>
      <c r="F413" s="16">
        <f t="shared" si="23"/>
        <v>0</v>
      </c>
      <c r="G413" s="16">
        <f t="shared" si="23"/>
        <v>0</v>
      </c>
      <c r="H413" s="16">
        <f t="shared" si="23"/>
        <v>0</v>
      </c>
      <c r="I413" s="16">
        <f t="shared" si="23"/>
        <v>0</v>
      </c>
      <c r="J413" s="16">
        <f t="shared" si="23"/>
        <v>0</v>
      </c>
      <c r="K413" s="16">
        <f t="shared" si="23"/>
        <v>0</v>
      </c>
      <c r="L413" s="16">
        <f t="shared" si="23"/>
        <v>0</v>
      </c>
      <c r="M413" s="17">
        <f t="shared" si="22"/>
        <v>0</v>
      </c>
    </row>
    <row r="414" spans="1:13">
      <c r="A414" t="str">
        <f t="shared" si="20"/>
        <v>137-138</v>
      </c>
      <c r="B414" s="16">
        <f t="shared" si="23"/>
        <v>0</v>
      </c>
      <c r="C414" s="16">
        <f t="shared" si="23"/>
        <v>0</v>
      </c>
      <c r="D414" s="16">
        <f t="shared" si="23"/>
        <v>0</v>
      </c>
      <c r="E414" s="16">
        <f t="shared" si="23"/>
        <v>0</v>
      </c>
      <c r="F414" s="16">
        <f t="shared" si="23"/>
        <v>0</v>
      </c>
      <c r="G414" s="16">
        <f t="shared" si="23"/>
        <v>0</v>
      </c>
      <c r="H414" s="16">
        <f t="shared" si="23"/>
        <v>0</v>
      </c>
      <c r="I414" s="16">
        <f t="shared" si="23"/>
        <v>0</v>
      </c>
      <c r="J414" s="16">
        <f t="shared" si="23"/>
        <v>0</v>
      </c>
      <c r="K414" s="16">
        <f t="shared" si="23"/>
        <v>0</v>
      </c>
      <c r="L414" s="16">
        <f t="shared" si="23"/>
        <v>0</v>
      </c>
      <c r="M414" s="17">
        <f t="shared" si="22"/>
        <v>0</v>
      </c>
    </row>
    <row r="415" spans="1:13">
      <c r="A415" t="str">
        <f t="shared" si="20"/>
        <v>138-139</v>
      </c>
      <c r="B415" s="16">
        <f t="shared" si="23"/>
        <v>0</v>
      </c>
      <c r="C415" s="16">
        <f t="shared" si="23"/>
        <v>0</v>
      </c>
      <c r="D415" s="16">
        <f t="shared" si="23"/>
        <v>0</v>
      </c>
      <c r="E415" s="16">
        <f t="shared" si="23"/>
        <v>0</v>
      </c>
      <c r="F415" s="16">
        <f t="shared" si="23"/>
        <v>0</v>
      </c>
      <c r="G415" s="16">
        <f t="shared" si="23"/>
        <v>0</v>
      </c>
      <c r="H415" s="16">
        <f t="shared" si="23"/>
        <v>0</v>
      </c>
      <c r="I415" s="16">
        <f t="shared" si="23"/>
        <v>0</v>
      </c>
      <c r="J415" s="16">
        <f t="shared" si="23"/>
        <v>0</v>
      </c>
      <c r="K415" s="16">
        <f t="shared" si="23"/>
        <v>0</v>
      </c>
      <c r="L415" s="16">
        <f t="shared" si="23"/>
        <v>0</v>
      </c>
      <c r="M415" s="17">
        <f t="shared" si="22"/>
        <v>0</v>
      </c>
    </row>
    <row r="416" spans="1:13">
      <c r="A416" t="str">
        <f t="shared" si="20"/>
        <v>139-140</v>
      </c>
      <c r="B416" s="16">
        <f t="shared" ref="B416:L431" si="24">B116*B$299*$P116</f>
        <v>0</v>
      </c>
      <c r="C416" s="16">
        <f t="shared" si="24"/>
        <v>0</v>
      </c>
      <c r="D416" s="16">
        <f t="shared" si="24"/>
        <v>0</v>
      </c>
      <c r="E416" s="16">
        <f t="shared" si="24"/>
        <v>0</v>
      </c>
      <c r="F416" s="16">
        <f t="shared" si="24"/>
        <v>0</v>
      </c>
      <c r="G416" s="16">
        <f t="shared" si="24"/>
        <v>0</v>
      </c>
      <c r="H416" s="16">
        <f t="shared" si="24"/>
        <v>0</v>
      </c>
      <c r="I416" s="16">
        <f t="shared" si="24"/>
        <v>0</v>
      </c>
      <c r="J416" s="16">
        <f t="shared" si="24"/>
        <v>0</v>
      </c>
      <c r="K416" s="16">
        <f t="shared" si="24"/>
        <v>0</v>
      </c>
      <c r="L416" s="16">
        <f t="shared" si="24"/>
        <v>0</v>
      </c>
      <c r="M416" s="17">
        <f t="shared" si="22"/>
        <v>0</v>
      </c>
    </row>
    <row r="417" spans="1:13">
      <c r="A417" t="str">
        <f t="shared" si="20"/>
        <v>141-142</v>
      </c>
      <c r="B417" s="16">
        <f t="shared" si="24"/>
        <v>0</v>
      </c>
      <c r="C417" s="16">
        <f t="shared" si="24"/>
        <v>0</v>
      </c>
      <c r="D417" s="16">
        <f t="shared" si="24"/>
        <v>0</v>
      </c>
      <c r="E417" s="16">
        <f t="shared" si="24"/>
        <v>0</v>
      </c>
      <c r="F417" s="16">
        <f t="shared" si="24"/>
        <v>0</v>
      </c>
      <c r="G417" s="16">
        <f t="shared" si="24"/>
        <v>0</v>
      </c>
      <c r="H417" s="16">
        <f t="shared" si="24"/>
        <v>0</v>
      </c>
      <c r="I417" s="16">
        <f t="shared" si="24"/>
        <v>0</v>
      </c>
      <c r="J417" s="16">
        <f t="shared" si="24"/>
        <v>0</v>
      </c>
      <c r="K417" s="16">
        <f t="shared" si="24"/>
        <v>0</v>
      </c>
      <c r="L417" s="16">
        <f t="shared" si="24"/>
        <v>0</v>
      </c>
      <c r="M417" s="17">
        <f t="shared" si="22"/>
        <v>0</v>
      </c>
    </row>
    <row r="418" spans="1:13">
      <c r="A418" t="str">
        <f t="shared" si="20"/>
        <v>143-144</v>
      </c>
      <c r="B418" s="16">
        <f t="shared" si="24"/>
        <v>0</v>
      </c>
      <c r="C418" s="16">
        <f t="shared" si="24"/>
        <v>0</v>
      </c>
      <c r="D418" s="16">
        <f t="shared" si="24"/>
        <v>0</v>
      </c>
      <c r="E418" s="16">
        <f t="shared" si="24"/>
        <v>0</v>
      </c>
      <c r="F418" s="16">
        <f t="shared" si="24"/>
        <v>0</v>
      </c>
      <c r="G418" s="16">
        <f t="shared" si="24"/>
        <v>0</v>
      </c>
      <c r="H418" s="16">
        <f t="shared" si="24"/>
        <v>0</v>
      </c>
      <c r="I418" s="16">
        <f t="shared" si="24"/>
        <v>0</v>
      </c>
      <c r="J418" s="16">
        <f t="shared" si="24"/>
        <v>0</v>
      </c>
      <c r="K418" s="16">
        <f t="shared" si="24"/>
        <v>0</v>
      </c>
      <c r="L418" s="16">
        <f t="shared" si="24"/>
        <v>0</v>
      </c>
      <c r="M418" s="17">
        <f t="shared" si="22"/>
        <v>0</v>
      </c>
    </row>
    <row r="419" spans="1:13">
      <c r="A419" t="str">
        <f t="shared" si="20"/>
        <v>144-145</v>
      </c>
      <c r="B419" s="16">
        <f t="shared" si="24"/>
        <v>0</v>
      </c>
      <c r="C419" s="16">
        <f t="shared" si="24"/>
        <v>0</v>
      </c>
      <c r="D419" s="16">
        <f t="shared" si="24"/>
        <v>0</v>
      </c>
      <c r="E419" s="16">
        <f t="shared" si="24"/>
        <v>0</v>
      </c>
      <c r="F419" s="16">
        <f t="shared" si="24"/>
        <v>0</v>
      </c>
      <c r="G419" s="16">
        <f t="shared" si="24"/>
        <v>0</v>
      </c>
      <c r="H419" s="16">
        <f t="shared" si="24"/>
        <v>0</v>
      </c>
      <c r="I419" s="16">
        <f t="shared" si="24"/>
        <v>0</v>
      </c>
      <c r="J419" s="16">
        <f t="shared" si="24"/>
        <v>0</v>
      </c>
      <c r="K419" s="16">
        <f t="shared" si="24"/>
        <v>0</v>
      </c>
      <c r="L419" s="16">
        <f t="shared" si="24"/>
        <v>0</v>
      </c>
      <c r="M419" s="17">
        <f t="shared" si="22"/>
        <v>0</v>
      </c>
    </row>
    <row r="420" spans="1:13">
      <c r="A420" t="str">
        <f t="shared" si="20"/>
        <v>145-146</v>
      </c>
      <c r="B420" s="16">
        <f t="shared" si="24"/>
        <v>0</v>
      </c>
      <c r="C420" s="16">
        <f t="shared" si="24"/>
        <v>0</v>
      </c>
      <c r="D420" s="16">
        <f t="shared" si="24"/>
        <v>0</v>
      </c>
      <c r="E420" s="16">
        <f t="shared" si="24"/>
        <v>0</v>
      </c>
      <c r="F420" s="16">
        <f t="shared" si="24"/>
        <v>0</v>
      </c>
      <c r="G420" s="16">
        <f t="shared" si="24"/>
        <v>0</v>
      </c>
      <c r="H420" s="16">
        <f t="shared" si="24"/>
        <v>0</v>
      </c>
      <c r="I420" s="16">
        <f t="shared" si="24"/>
        <v>0</v>
      </c>
      <c r="J420" s="16">
        <f t="shared" si="24"/>
        <v>0</v>
      </c>
      <c r="K420" s="16">
        <f t="shared" si="24"/>
        <v>0</v>
      </c>
      <c r="L420" s="16">
        <f t="shared" si="24"/>
        <v>0</v>
      </c>
      <c r="M420" s="17">
        <f t="shared" si="22"/>
        <v>0</v>
      </c>
    </row>
    <row r="421" spans="1:13">
      <c r="A421" t="str">
        <f t="shared" si="20"/>
        <v>147-148</v>
      </c>
      <c r="B421" s="16">
        <f t="shared" si="24"/>
        <v>0</v>
      </c>
      <c r="C421" s="16">
        <f t="shared" si="24"/>
        <v>0</v>
      </c>
      <c r="D421" s="16">
        <f t="shared" si="24"/>
        <v>0</v>
      </c>
      <c r="E421" s="16">
        <f t="shared" si="24"/>
        <v>0</v>
      </c>
      <c r="F421" s="16">
        <f t="shared" si="24"/>
        <v>0</v>
      </c>
      <c r="G421" s="16">
        <f t="shared" si="24"/>
        <v>0</v>
      </c>
      <c r="H421" s="16">
        <f t="shared" si="24"/>
        <v>0</v>
      </c>
      <c r="I421" s="16">
        <f t="shared" si="24"/>
        <v>0</v>
      </c>
      <c r="J421" s="16">
        <f t="shared" si="24"/>
        <v>0</v>
      </c>
      <c r="K421" s="16">
        <f t="shared" si="24"/>
        <v>0</v>
      </c>
      <c r="L421" s="16">
        <f t="shared" si="24"/>
        <v>0</v>
      </c>
      <c r="M421" s="17">
        <f t="shared" si="22"/>
        <v>0</v>
      </c>
    </row>
    <row r="422" spans="1:13">
      <c r="A422" t="str">
        <f t="shared" si="20"/>
        <v>148-149</v>
      </c>
      <c r="B422" s="16">
        <f t="shared" si="24"/>
        <v>0</v>
      </c>
      <c r="C422" s="16">
        <f t="shared" si="24"/>
        <v>0</v>
      </c>
      <c r="D422" s="16">
        <f t="shared" si="24"/>
        <v>0</v>
      </c>
      <c r="E422" s="16">
        <f t="shared" si="24"/>
        <v>0</v>
      </c>
      <c r="F422" s="16">
        <f t="shared" si="24"/>
        <v>0</v>
      </c>
      <c r="G422" s="16">
        <f t="shared" si="24"/>
        <v>0</v>
      </c>
      <c r="H422" s="16">
        <f t="shared" si="24"/>
        <v>0</v>
      </c>
      <c r="I422" s="16">
        <f t="shared" si="24"/>
        <v>0</v>
      </c>
      <c r="J422" s="16">
        <f t="shared" si="24"/>
        <v>0</v>
      </c>
      <c r="K422" s="16">
        <f t="shared" si="24"/>
        <v>0</v>
      </c>
      <c r="L422" s="16">
        <f t="shared" si="24"/>
        <v>0</v>
      </c>
      <c r="M422" s="17">
        <f t="shared" si="22"/>
        <v>0</v>
      </c>
    </row>
    <row r="423" spans="1:13">
      <c r="A423" t="str">
        <f t="shared" si="20"/>
        <v>149-150</v>
      </c>
      <c r="B423" s="16">
        <f t="shared" si="24"/>
        <v>0</v>
      </c>
      <c r="C423" s="16">
        <f t="shared" si="24"/>
        <v>0</v>
      </c>
      <c r="D423" s="16">
        <f t="shared" si="24"/>
        <v>0</v>
      </c>
      <c r="E423" s="16">
        <f t="shared" si="24"/>
        <v>0</v>
      </c>
      <c r="F423" s="16">
        <f t="shared" si="24"/>
        <v>0</v>
      </c>
      <c r="G423" s="16">
        <f t="shared" si="24"/>
        <v>0</v>
      </c>
      <c r="H423" s="16">
        <f t="shared" si="24"/>
        <v>0</v>
      </c>
      <c r="I423" s="16">
        <f t="shared" si="24"/>
        <v>0</v>
      </c>
      <c r="J423" s="16">
        <f t="shared" si="24"/>
        <v>0</v>
      </c>
      <c r="K423" s="16">
        <f t="shared" si="24"/>
        <v>0</v>
      </c>
      <c r="L423" s="16">
        <f t="shared" si="24"/>
        <v>0</v>
      </c>
      <c r="M423" s="17">
        <f t="shared" si="22"/>
        <v>0</v>
      </c>
    </row>
    <row r="424" spans="1:13">
      <c r="A424" t="str">
        <f t="shared" si="20"/>
        <v>150-151</v>
      </c>
      <c r="B424" s="16">
        <f t="shared" si="24"/>
        <v>0</v>
      </c>
      <c r="C424" s="16">
        <f t="shared" si="24"/>
        <v>0</v>
      </c>
      <c r="D424" s="16">
        <f t="shared" si="24"/>
        <v>0</v>
      </c>
      <c r="E424" s="16">
        <f t="shared" si="24"/>
        <v>0</v>
      </c>
      <c r="F424" s="16">
        <f t="shared" si="24"/>
        <v>0</v>
      </c>
      <c r="G424" s="16">
        <f t="shared" si="24"/>
        <v>0</v>
      </c>
      <c r="H424" s="16">
        <f t="shared" si="24"/>
        <v>0</v>
      </c>
      <c r="I424" s="16">
        <f t="shared" si="24"/>
        <v>0</v>
      </c>
      <c r="J424" s="16">
        <f t="shared" si="24"/>
        <v>0</v>
      </c>
      <c r="K424" s="16">
        <f t="shared" si="24"/>
        <v>0</v>
      </c>
      <c r="L424" s="16">
        <f t="shared" si="24"/>
        <v>0</v>
      </c>
      <c r="M424" s="17">
        <f t="shared" si="22"/>
        <v>0</v>
      </c>
    </row>
    <row r="425" spans="1:13">
      <c r="A425" t="str">
        <f t="shared" si="20"/>
        <v>151-152</v>
      </c>
      <c r="B425" s="16">
        <f t="shared" si="24"/>
        <v>0</v>
      </c>
      <c r="C425" s="16">
        <f t="shared" si="24"/>
        <v>0</v>
      </c>
      <c r="D425" s="16">
        <f t="shared" si="24"/>
        <v>0</v>
      </c>
      <c r="E425" s="16">
        <f t="shared" si="24"/>
        <v>0</v>
      </c>
      <c r="F425" s="16">
        <f t="shared" si="24"/>
        <v>0</v>
      </c>
      <c r="G425" s="16">
        <f t="shared" si="24"/>
        <v>0</v>
      </c>
      <c r="H425" s="16">
        <f t="shared" si="24"/>
        <v>0</v>
      </c>
      <c r="I425" s="16">
        <f t="shared" si="24"/>
        <v>0</v>
      </c>
      <c r="J425" s="16">
        <f t="shared" si="24"/>
        <v>0</v>
      </c>
      <c r="K425" s="16">
        <f t="shared" si="24"/>
        <v>0</v>
      </c>
      <c r="L425" s="16">
        <f t="shared" si="24"/>
        <v>0</v>
      </c>
      <c r="M425" s="17">
        <f t="shared" si="22"/>
        <v>0</v>
      </c>
    </row>
    <row r="426" spans="1:13">
      <c r="A426" t="str">
        <f t="shared" si="20"/>
        <v>152-153</v>
      </c>
      <c r="B426" s="16">
        <f t="shared" si="24"/>
        <v>0</v>
      </c>
      <c r="C426" s="16">
        <f t="shared" si="24"/>
        <v>0</v>
      </c>
      <c r="D426" s="16">
        <f t="shared" si="24"/>
        <v>0</v>
      </c>
      <c r="E426" s="16">
        <f t="shared" si="24"/>
        <v>0</v>
      </c>
      <c r="F426" s="16">
        <f t="shared" si="24"/>
        <v>0</v>
      </c>
      <c r="G426" s="16">
        <f t="shared" si="24"/>
        <v>0</v>
      </c>
      <c r="H426" s="16">
        <f t="shared" si="24"/>
        <v>0</v>
      </c>
      <c r="I426" s="16">
        <f t="shared" si="24"/>
        <v>0</v>
      </c>
      <c r="J426" s="16">
        <f t="shared" si="24"/>
        <v>0</v>
      </c>
      <c r="K426" s="16">
        <f t="shared" si="24"/>
        <v>0</v>
      </c>
      <c r="L426" s="16">
        <f t="shared" si="24"/>
        <v>0</v>
      </c>
      <c r="M426" s="17">
        <f t="shared" si="22"/>
        <v>0</v>
      </c>
    </row>
    <row r="427" spans="1:13">
      <c r="A427" t="str">
        <f t="shared" si="20"/>
        <v>153-154</v>
      </c>
      <c r="B427" s="16">
        <f t="shared" si="24"/>
        <v>0</v>
      </c>
      <c r="C427" s="16">
        <f t="shared" si="24"/>
        <v>0</v>
      </c>
      <c r="D427" s="16">
        <f t="shared" si="24"/>
        <v>0</v>
      </c>
      <c r="E427" s="16">
        <f t="shared" si="24"/>
        <v>0</v>
      </c>
      <c r="F427" s="16">
        <f t="shared" si="24"/>
        <v>0</v>
      </c>
      <c r="G427" s="16">
        <f t="shared" si="24"/>
        <v>0</v>
      </c>
      <c r="H427" s="16">
        <f t="shared" si="24"/>
        <v>0</v>
      </c>
      <c r="I427" s="16">
        <f t="shared" si="24"/>
        <v>0</v>
      </c>
      <c r="J427" s="16">
        <f t="shared" si="24"/>
        <v>0</v>
      </c>
      <c r="K427" s="16">
        <f t="shared" si="24"/>
        <v>0</v>
      </c>
      <c r="L427" s="16">
        <f t="shared" si="24"/>
        <v>0</v>
      </c>
      <c r="M427" s="17">
        <f t="shared" si="22"/>
        <v>0</v>
      </c>
    </row>
    <row r="428" spans="1:13">
      <c r="A428" t="str">
        <f t="shared" si="20"/>
        <v>154-155</v>
      </c>
      <c r="B428" s="16">
        <f t="shared" si="24"/>
        <v>0</v>
      </c>
      <c r="C428" s="16">
        <f t="shared" si="24"/>
        <v>0</v>
      </c>
      <c r="D428" s="16">
        <f t="shared" si="24"/>
        <v>0</v>
      </c>
      <c r="E428" s="16">
        <f t="shared" si="24"/>
        <v>99.399999999999977</v>
      </c>
      <c r="F428" s="16">
        <f t="shared" si="24"/>
        <v>0</v>
      </c>
      <c r="G428" s="16">
        <f t="shared" si="24"/>
        <v>0</v>
      </c>
      <c r="H428" s="16">
        <f t="shared" si="24"/>
        <v>0</v>
      </c>
      <c r="I428" s="16">
        <f t="shared" si="24"/>
        <v>0</v>
      </c>
      <c r="J428" s="16">
        <f t="shared" si="24"/>
        <v>0</v>
      </c>
      <c r="K428" s="16">
        <f t="shared" si="24"/>
        <v>0</v>
      </c>
      <c r="L428" s="16">
        <f t="shared" si="24"/>
        <v>0</v>
      </c>
      <c r="M428" s="17">
        <f t="shared" si="22"/>
        <v>99.399999999999977</v>
      </c>
    </row>
    <row r="429" spans="1:13">
      <c r="A429" t="str">
        <f t="shared" si="20"/>
        <v>155-156</v>
      </c>
      <c r="B429" s="16">
        <f t="shared" si="24"/>
        <v>0</v>
      </c>
      <c r="C429" s="16">
        <f t="shared" si="24"/>
        <v>0</v>
      </c>
      <c r="D429" s="16">
        <f t="shared" si="24"/>
        <v>0</v>
      </c>
      <c r="E429" s="16">
        <f t="shared" si="24"/>
        <v>0</v>
      </c>
      <c r="F429" s="16">
        <f t="shared" si="24"/>
        <v>0</v>
      </c>
      <c r="G429" s="16">
        <f t="shared" si="24"/>
        <v>0</v>
      </c>
      <c r="H429" s="16">
        <f t="shared" si="24"/>
        <v>0</v>
      </c>
      <c r="I429" s="16">
        <f t="shared" si="24"/>
        <v>0</v>
      </c>
      <c r="J429" s="16">
        <f t="shared" si="24"/>
        <v>0</v>
      </c>
      <c r="K429" s="16">
        <f t="shared" si="24"/>
        <v>0</v>
      </c>
      <c r="L429" s="16">
        <f t="shared" si="24"/>
        <v>0</v>
      </c>
      <c r="M429" s="17">
        <f t="shared" si="22"/>
        <v>0</v>
      </c>
    </row>
    <row r="430" spans="1:13">
      <c r="A430" t="str">
        <f t="shared" si="20"/>
        <v>156-157</v>
      </c>
      <c r="B430" s="16">
        <f t="shared" si="24"/>
        <v>0</v>
      </c>
      <c r="C430" s="16">
        <f t="shared" si="24"/>
        <v>0</v>
      </c>
      <c r="D430" s="16">
        <f t="shared" si="24"/>
        <v>0</v>
      </c>
      <c r="E430" s="16">
        <f t="shared" si="24"/>
        <v>0</v>
      </c>
      <c r="F430" s="16">
        <f t="shared" si="24"/>
        <v>0</v>
      </c>
      <c r="G430" s="16">
        <f t="shared" si="24"/>
        <v>0</v>
      </c>
      <c r="H430" s="16">
        <f t="shared" si="24"/>
        <v>0</v>
      </c>
      <c r="I430" s="16">
        <f t="shared" si="24"/>
        <v>0</v>
      </c>
      <c r="J430" s="16">
        <f t="shared" si="24"/>
        <v>0</v>
      </c>
      <c r="K430" s="16">
        <f t="shared" si="24"/>
        <v>0</v>
      </c>
      <c r="L430" s="16">
        <f t="shared" si="24"/>
        <v>0</v>
      </c>
      <c r="M430" s="17">
        <f t="shared" si="22"/>
        <v>0</v>
      </c>
    </row>
    <row r="431" spans="1:13">
      <c r="A431" t="str">
        <f t="shared" si="20"/>
        <v>157-158</v>
      </c>
      <c r="B431" s="16">
        <f t="shared" si="24"/>
        <v>0</v>
      </c>
      <c r="C431" s="16">
        <f t="shared" si="24"/>
        <v>0</v>
      </c>
      <c r="D431" s="16">
        <f t="shared" si="24"/>
        <v>0</v>
      </c>
      <c r="E431" s="16">
        <f t="shared" si="24"/>
        <v>0</v>
      </c>
      <c r="F431" s="16">
        <f t="shared" si="24"/>
        <v>0</v>
      </c>
      <c r="G431" s="16">
        <f t="shared" si="24"/>
        <v>0</v>
      </c>
      <c r="H431" s="16">
        <f t="shared" si="24"/>
        <v>0</v>
      </c>
      <c r="I431" s="16">
        <f t="shared" si="24"/>
        <v>0</v>
      </c>
      <c r="J431" s="16">
        <f t="shared" si="24"/>
        <v>0</v>
      </c>
      <c r="K431" s="16">
        <f t="shared" si="24"/>
        <v>0</v>
      </c>
      <c r="L431" s="16">
        <f t="shared" si="24"/>
        <v>0</v>
      </c>
      <c r="M431" s="17">
        <f t="shared" si="22"/>
        <v>0</v>
      </c>
    </row>
    <row r="432" spans="1:13">
      <c r="A432" t="str">
        <f t="shared" si="20"/>
        <v>158-159</v>
      </c>
      <c r="B432" s="16">
        <f t="shared" ref="B432:L447" si="25">B132*B$299*$P132</f>
        <v>0</v>
      </c>
      <c r="C432" s="16">
        <f t="shared" si="25"/>
        <v>0</v>
      </c>
      <c r="D432" s="16">
        <f t="shared" si="25"/>
        <v>0</v>
      </c>
      <c r="E432" s="16">
        <f t="shared" si="25"/>
        <v>0</v>
      </c>
      <c r="F432" s="16">
        <f t="shared" si="25"/>
        <v>0</v>
      </c>
      <c r="G432" s="16">
        <f t="shared" si="25"/>
        <v>0</v>
      </c>
      <c r="H432" s="16">
        <f t="shared" si="25"/>
        <v>0</v>
      </c>
      <c r="I432" s="16">
        <f t="shared" si="25"/>
        <v>0</v>
      </c>
      <c r="J432" s="16">
        <f t="shared" si="25"/>
        <v>0</v>
      </c>
      <c r="K432" s="16">
        <f t="shared" si="25"/>
        <v>0</v>
      </c>
      <c r="L432" s="16">
        <f t="shared" si="25"/>
        <v>0</v>
      </c>
      <c r="M432" s="17">
        <f t="shared" si="22"/>
        <v>0</v>
      </c>
    </row>
    <row r="433" spans="1:13">
      <c r="A433" t="str">
        <f t="shared" si="20"/>
        <v>159-160</v>
      </c>
      <c r="B433" s="16">
        <f t="shared" si="25"/>
        <v>0</v>
      </c>
      <c r="C433" s="16">
        <f t="shared" si="25"/>
        <v>0</v>
      </c>
      <c r="D433" s="16">
        <f t="shared" si="25"/>
        <v>0</v>
      </c>
      <c r="E433" s="16">
        <f t="shared" si="25"/>
        <v>0</v>
      </c>
      <c r="F433" s="16">
        <f t="shared" si="25"/>
        <v>0</v>
      </c>
      <c r="G433" s="16">
        <f t="shared" si="25"/>
        <v>0</v>
      </c>
      <c r="H433" s="16">
        <f t="shared" si="25"/>
        <v>0</v>
      </c>
      <c r="I433" s="16">
        <f t="shared" si="25"/>
        <v>0</v>
      </c>
      <c r="J433" s="16">
        <f t="shared" si="25"/>
        <v>0</v>
      </c>
      <c r="K433" s="16">
        <f t="shared" si="25"/>
        <v>0</v>
      </c>
      <c r="L433" s="16">
        <f t="shared" si="25"/>
        <v>0</v>
      </c>
      <c r="M433" s="17">
        <f t="shared" si="22"/>
        <v>0</v>
      </c>
    </row>
    <row r="434" spans="1:13">
      <c r="A434" t="str">
        <f t="shared" ref="A434:A497" si="26">A134</f>
        <v>160-161</v>
      </c>
      <c r="B434" s="16">
        <f t="shared" si="25"/>
        <v>0</v>
      </c>
      <c r="C434" s="16">
        <f t="shared" si="25"/>
        <v>0</v>
      </c>
      <c r="D434" s="16">
        <f t="shared" si="25"/>
        <v>0</v>
      </c>
      <c r="E434" s="16">
        <f t="shared" si="25"/>
        <v>80.859244643469111</v>
      </c>
      <c r="F434" s="16">
        <f t="shared" si="25"/>
        <v>0</v>
      </c>
      <c r="G434" s="16">
        <f t="shared" si="25"/>
        <v>0</v>
      </c>
      <c r="H434" s="16">
        <f t="shared" si="25"/>
        <v>0</v>
      </c>
      <c r="I434" s="16">
        <f t="shared" si="25"/>
        <v>0</v>
      </c>
      <c r="J434" s="16">
        <f t="shared" si="25"/>
        <v>0</v>
      </c>
      <c r="K434" s="16">
        <f t="shared" si="25"/>
        <v>0</v>
      </c>
      <c r="L434" s="16">
        <f t="shared" si="25"/>
        <v>0</v>
      </c>
      <c r="M434" s="17">
        <f t="shared" si="22"/>
        <v>80.859244643469111</v>
      </c>
    </row>
    <row r="435" spans="1:13">
      <c r="A435" t="str">
        <f t="shared" si="26"/>
        <v>161-162</v>
      </c>
      <c r="B435" s="16">
        <f t="shared" si="25"/>
        <v>0</v>
      </c>
      <c r="C435" s="16">
        <f t="shared" si="25"/>
        <v>0</v>
      </c>
      <c r="D435" s="16">
        <f t="shared" si="25"/>
        <v>0</v>
      </c>
      <c r="E435" s="16">
        <f t="shared" si="25"/>
        <v>38.838674171833809</v>
      </c>
      <c r="F435" s="16">
        <f t="shared" si="25"/>
        <v>0</v>
      </c>
      <c r="G435" s="16">
        <f t="shared" si="25"/>
        <v>0</v>
      </c>
      <c r="H435" s="16">
        <f t="shared" si="25"/>
        <v>0</v>
      </c>
      <c r="I435" s="16">
        <f t="shared" si="25"/>
        <v>0</v>
      </c>
      <c r="J435" s="16">
        <f t="shared" si="25"/>
        <v>0</v>
      </c>
      <c r="K435" s="16">
        <f t="shared" si="25"/>
        <v>0</v>
      </c>
      <c r="L435" s="16">
        <f t="shared" si="25"/>
        <v>0</v>
      </c>
      <c r="M435" s="17">
        <f t="shared" si="22"/>
        <v>38.838674171833809</v>
      </c>
    </row>
    <row r="436" spans="1:13">
      <c r="A436" t="str">
        <f t="shared" si="26"/>
        <v>162-163</v>
      </c>
      <c r="B436" s="16">
        <f t="shared" si="25"/>
        <v>0</v>
      </c>
      <c r="C436" s="16">
        <f t="shared" si="25"/>
        <v>0</v>
      </c>
      <c r="D436" s="16">
        <f t="shared" si="25"/>
        <v>0</v>
      </c>
      <c r="E436" s="16">
        <f t="shared" si="25"/>
        <v>0</v>
      </c>
      <c r="F436" s="16">
        <f t="shared" si="25"/>
        <v>0</v>
      </c>
      <c r="G436" s="16">
        <f t="shared" si="25"/>
        <v>0</v>
      </c>
      <c r="H436" s="16">
        <f t="shared" si="25"/>
        <v>0</v>
      </c>
      <c r="I436" s="16">
        <f t="shared" si="25"/>
        <v>0</v>
      </c>
      <c r="J436" s="16">
        <f t="shared" si="25"/>
        <v>0</v>
      </c>
      <c r="K436" s="16">
        <f t="shared" si="25"/>
        <v>0</v>
      </c>
      <c r="L436" s="16">
        <f t="shared" si="25"/>
        <v>0</v>
      </c>
      <c r="M436" s="17">
        <f t="shared" si="22"/>
        <v>0</v>
      </c>
    </row>
    <row r="437" spans="1:13">
      <c r="A437" t="str">
        <f t="shared" si="26"/>
        <v>163-164</v>
      </c>
      <c r="B437" s="16">
        <f t="shared" si="25"/>
        <v>0</v>
      </c>
      <c r="C437" s="16">
        <f t="shared" si="25"/>
        <v>0</v>
      </c>
      <c r="D437" s="16">
        <f t="shared" si="25"/>
        <v>0</v>
      </c>
      <c r="E437" s="16">
        <f t="shared" si="25"/>
        <v>35.621774184802838</v>
      </c>
      <c r="F437" s="16">
        <f t="shared" si="25"/>
        <v>0</v>
      </c>
      <c r="G437" s="16">
        <f t="shared" si="25"/>
        <v>0</v>
      </c>
      <c r="H437" s="16">
        <f t="shared" si="25"/>
        <v>0</v>
      </c>
      <c r="I437" s="16">
        <f t="shared" si="25"/>
        <v>0</v>
      </c>
      <c r="J437" s="16">
        <f t="shared" si="25"/>
        <v>0</v>
      </c>
      <c r="K437" s="16">
        <f t="shared" si="25"/>
        <v>0</v>
      </c>
      <c r="L437" s="16">
        <f t="shared" si="25"/>
        <v>0</v>
      </c>
      <c r="M437" s="17">
        <f t="shared" si="22"/>
        <v>35.621774184802838</v>
      </c>
    </row>
    <row r="438" spans="1:13">
      <c r="A438" t="str">
        <f t="shared" si="26"/>
        <v>164-165</v>
      </c>
      <c r="B438" s="16">
        <f t="shared" si="25"/>
        <v>0</v>
      </c>
      <c r="C438" s="16">
        <f t="shared" si="25"/>
        <v>0</v>
      </c>
      <c r="D438" s="16">
        <f t="shared" si="25"/>
        <v>0</v>
      </c>
      <c r="E438" s="16">
        <f t="shared" si="25"/>
        <v>101.99040673971444</v>
      </c>
      <c r="F438" s="16">
        <f t="shared" si="25"/>
        <v>0</v>
      </c>
      <c r="G438" s="16">
        <f t="shared" si="25"/>
        <v>0</v>
      </c>
      <c r="H438" s="16">
        <f t="shared" si="25"/>
        <v>0</v>
      </c>
      <c r="I438" s="16">
        <f t="shared" si="25"/>
        <v>0</v>
      </c>
      <c r="J438" s="16">
        <f t="shared" si="25"/>
        <v>0</v>
      </c>
      <c r="K438" s="16">
        <f t="shared" si="25"/>
        <v>0</v>
      </c>
      <c r="L438" s="16">
        <f t="shared" si="25"/>
        <v>0</v>
      </c>
      <c r="M438" s="17">
        <f t="shared" si="22"/>
        <v>101.99040673971444</v>
      </c>
    </row>
    <row r="439" spans="1:13">
      <c r="A439" t="str">
        <f t="shared" si="26"/>
        <v>165-166</v>
      </c>
      <c r="B439" s="16">
        <f t="shared" si="25"/>
        <v>0</v>
      </c>
      <c r="C439" s="16">
        <f t="shared" si="25"/>
        <v>0</v>
      </c>
      <c r="D439" s="16">
        <f t="shared" si="25"/>
        <v>0</v>
      </c>
      <c r="E439" s="16">
        <f t="shared" si="25"/>
        <v>0</v>
      </c>
      <c r="F439" s="16">
        <f t="shared" si="25"/>
        <v>0</v>
      </c>
      <c r="G439" s="16">
        <f t="shared" si="25"/>
        <v>50.853745726207862</v>
      </c>
      <c r="H439" s="16">
        <f t="shared" si="25"/>
        <v>0</v>
      </c>
      <c r="I439" s="16">
        <f t="shared" si="25"/>
        <v>0</v>
      </c>
      <c r="J439" s="16">
        <f t="shared" si="25"/>
        <v>0</v>
      </c>
      <c r="K439" s="16">
        <f t="shared" si="25"/>
        <v>0</v>
      </c>
      <c r="L439" s="16">
        <f t="shared" si="25"/>
        <v>0</v>
      </c>
      <c r="M439" s="17">
        <f t="shared" si="22"/>
        <v>50.853745726207862</v>
      </c>
    </row>
    <row r="440" spans="1:13">
      <c r="A440" t="str">
        <f t="shared" si="26"/>
        <v>166-167</v>
      </c>
      <c r="B440" s="16">
        <f t="shared" si="25"/>
        <v>0</v>
      </c>
      <c r="C440" s="16">
        <f t="shared" si="25"/>
        <v>0</v>
      </c>
      <c r="D440" s="16">
        <f t="shared" si="25"/>
        <v>0</v>
      </c>
      <c r="E440" s="16">
        <f t="shared" si="25"/>
        <v>92.148867722609339</v>
      </c>
      <c r="F440" s="16">
        <f t="shared" si="25"/>
        <v>0</v>
      </c>
      <c r="G440" s="16">
        <f t="shared" si="25"/>
        <v>0</v>
      </c>
      <c r="H440" s="16">
        <f t="shared" si="25"/>
        <v>0</v>
      </c>
      <c r="I440" s="16">
        <f t="shared" si="25"/>
        <v>0</v>
      </c>
      <c r="J440" s="16">
        <f t="shared" si="25"/>
        <v>0</v>
      </c>
      <c r="K440" s="16">
        <f t="shared" si="25"/>
        <v>0</v>
      </c>
      <c r="L440" s="16">
        <f t="shared" si="25"/>
        <v>0</v>
      </c>
      <c r="M440" s="17">
        <f t="shared" si="22"/>
        <v>92.148867722609339</v>
      </c>
    </row>
    <row r="441" spans="1:13">
      <c r="A441" t="str">
        <f t="shared" si="26"/>
        <v>167-168</v>
      </c>
      <c r="B441" s="16">
        <f t="shared" si="25"/>
        <v>0</v>
      </c>
      <c r="C441" s="16">
        <f t="shared" si="25"/>
        <v>0</v>
      </c>
      <c r="D441" s="16">
        <f t="shared" si="25"/>
        <v>0</v>
      </c>
      <c r="E441" s="16">
        <f t="shared" si="25"/>
        <v>29.06174744944002</v>
      </c>
      <c r="F441" s="16">
        <f t="shared" si="25"/>
        <v>74.730207727131486</v>
      </c>
      <c r="G441" s="16">
        <f t="shared" si="25"/>
        <v>0</v>
      </c>
      <c r="H441" s="16">
        <f t="shared" si="25"/>
        <v>0</v>
      </c>
      <c r="I441" s="16">
        <f t="shared" si="25"/>
        <v>0</v>
      </c>
      <c r="J441" s="16">
        <f t="shared" si="25"/>
        <v>0</v>
      </c>
      <c r="K441" s="16">
        <f t="shared" si="25"/>
        <v>0</v>
      </c>
      <c r="L441" s="16">
        <f t="shared" si="25"/>
        <v>0</v>
      </c>
      <c r="M441" s="17">
        <f t="shared" si="22"/>
        <v>103.79195517657151</v>
      </c>
    </row>
    <row r="442" spans="1:13">
      <c r="A442" t="str">
        <f t="shared" si="26"/>
        <v>168-169</v>
      </c>
      <c r="B442" s="16">
        <f t="shared" si="25"/>
        <v>0</v>
      </c>
      <c r="C442" s="16">
        <f t="shared" si="25"/>
        <v>0</v>
      </c>
      <c r="D442" s="16">
        <f t="shared" si="25"/>
        <v>0</v>
      </c>
      <c r="E442" s="16">
        <f t="shared" si="25"/>
        <v>27.398353168209724</v>
      </c>
      <c r="F442" s="16">
        <f t="shared" si="25"/>
        <v>140.90581629365002</v>
      </c>
      <c r="G442" s="16">
        <f t="shared" si="25"/>
        <v>0</v>
      </c>
      <c r="H442" s="16">
        <f t="shared" si="25"/>
        <v>0</v>
      </c>
      <c r="I442" s="16">
        <f t="shared" si="25"/>
        <v>0</v>
      </c>
      <c r="J442" s="16">
        <f t="shared" si="25"/>
        <v>0</v>
      </c>
      <c r="K442" s="16">
        <f t="shared" si="25"/>
        <v>0</v>
      </c>
      <c r="L442" s="16">
        <f t="shared" si="25"/>
        <v>0</v>
      </c>
      <c r="M442" s="17">
        <f t="shared" si="22"/>
        <v>168.30416946185974</v>
      </c>
    </row>
    <row r="443" spans="1:13">
      <c r="A443" t="str">
        <f t="shared" si="26"/>
        <v>169-170</v>
      </c>
      <c r="B443" s="16">
        <f t="shared" si="25"/>
        <v>0</v>
      </c>
      <c r="C443" s="16">
        <f t="shared" si="25"/>
        <v>0</v>
      </c>
      <c r="D443" s="16">
        <f t="shared" si="25"/>
        <v>0</v>
      </c>
      <c r="E443" s="16">
        <f t="shared" si="25"/>
        <v>25.726613083190585</v>
      </c>
      <c r="F443" s="16">
        <f t="shared" si="25"/>
        <v>165.38536982051093</v>
      </c>
      <c r="G443" s="16">
        <f t="shared" si="25"/>
        <v>0</v>
      </c>
      <c r="H443" s="16">
        <f t="shared" si="25"/>
        <v>0</v>
      </c>
      <c r="I443" s="16">
        <f t="shared" si="25"/>
        <v>0</v>
      </c>
      <c r="J443" s="16">
        <f t="shared" si="25"/>
        <v>0</v>
      </c>
      <c r="K443" s="16">
        <f t="shared" si="25"/>
        <v>0</v>
      </c>
      <c r="L443" s="16">
        <f t="shared" si="25"/>
        <v>0</v>
      </c>
      <c r="M443" s="17">
        <f t="shared" si="22"/>
        <v>191.11198290370152</v>
      </c>
    </row>
    <row r="444" spans="1:13">
      <c r="A444" t="str">
        <f t="shared" si="26"/>
        <v>170-171</v>
      </c>
      <c r="B444" s="16">
        <f t="shared" si="25"/>
        <v>0</v>
      </c>
      <c r="C444" s="16">
        <f t="shared" si="25"/>
        <v>0</v>
      </c>
      <c r="D444" s="16">
        <f t="shared" si="25"/>
        <v>0</v>
      </c>
      <c r="E444" s="16">
        <f t="shared" si="25"/>
        <v>72.141109267820909</v>
      </c>
      <c r="F444" s="16">
        <f t="shared" si="25"/>
        <v>185.50570954582523</v>
      </c>
      <c r="G444" s="16">
        <f t="shared" si="25"/>
        <v>264.51740064867676</v>
      </c>
      <c r="H444" s="16">
        <f t="shared" si="25"/>
        <v>0</v>
      </c>
      <c r="I444" s="16">
        <f t="shared" si="25"/>
        <v>0</v>
      </c>
      <c r="J444" s="16">
        <f t="shared" si="25"/>
        <v>0</v>
      </c>
      <c r="K444" s="16">
        <f t="shared" si="25"/>
        <v>0</v>
      </c>
      <c r="L444" s="16">
        <f t="shared" si="25"/>
        <v>0</v>
      </c>
      <c r="M444" s="17">
        <f t="shared" si="22"/>
        <v>522.16421946232288</v>
      </c>
    </row>
    <row r="445" spans="1:13">
      <c r="A445" t="str">
        <f t="shared" si="26"/>
        <v>171-172</v>
      </c>
      <c r="B445" s="16">
        <f t="shared" si="25"/>
        <v>0</v>
      </c>
      <c r="C445" s="16">
        <f t="shared" si="25"/>
        <v>0</v>
      </c>
      <c r="D445" s="16">
        <f t="shared" si="25"/>
        <v>0</v>
      </c>
      <c r="E445" s="16">
        <f t="shared" si="25"/>
        <v>67.080404405340587</v>
      </c>
      <c r="F445" s="16">
        <f t="shared" si="25"/>
        <v>172.49246847087585</v>
      </c>
      <c r="G445" s="16">
        <f t="shared" si="25"/>
        <v>0</v>
      </c>
      <c r="H445" s="16">
        <f t="shared" si="25"/>
        <v>0</v>
      </c>
      <c r="I445" s="16">
        <f t="shared" si="25"/>
        <v>95.829149150486586</v>
      </c>
      <c r="J445" s="16">
        <f t="shared" si="25"/>
        <v>0</v>
      </c>
      <c r="K445" s="16">
        <f t="shared" si="25"/>
        <v>0</v>
      </c>
      <c r="L445" s="16">
        <f t="shared" si="25"/>
        <v>0</v>
      </c>
      <c r="M445" s="17">
        <f t="shared" si="22"/>
        <v>335.40202202670298</v>
      </c>
    </row>
    <row r="446" spans="1:13">
      <c r="A446" t="str">
        <f t="shared" si="26"/>
        <v>172-173</v>
      </c>
      <c r="B446" s="16">
        <f t="shared" si="25"/>
        <v>0</v>
      </c>
      <c r="C446" s="16">
        <f t="shared" si="25"/>
        <v>0</v>
      </c>
      <c r="D446" s="16">
        <f t="shared" si="25"/>
        <v>0</v>
      </c>
      <c r="E446" s="16">
        <f t="shared" si="25"/>
        <v>206.66422067285276</v>
      </c>
      <c r="F446" s="16">
        <f t="shared" si="25"/>
        <v>132.85557043254821</v>
      </c>
      <c r="G446" s="16">
        <f t="shared" si="25"/>
        <v>97.427418317202026</v>
      </c>
      <c r="H446" s="16">
        <f t="shared" si="25"/>
        <v>76.760996249916744</v>
      </c>
      <c r="I446" s="16">
        <f t="shared" si="25"/>
        <v>44.285190144182735</v>
      </c>
      <c r="J446" s="16">
        <f t="shared" si="25"/>
        <v>0</v>
      </c>
      <c r="K446" s="16">
        <f t="shared" si="25"/>
        <v>0</v>
      </c>
      <c r="L446" s="16">
        <f t="shared" si="25"/>
        <v>0</v>
      </c>
      <c r="M446" s="17">
        <f t="shared" si="22"/>
        <v>557.99339581670245</v>
      </c>
    </row>
    <row r="447" spans="1:13">
      <c r="A447" t="str">
        <f t="shared" si="26"/>
        <v>173-174</v>
      </c>
      <c r="B447" s="16">
        <f t="shared" si="25"/>
        <v>0</v>
      </c>
      <c r="C447" s="16">
        <f t="shared" si="25"/>
        <v>0</v>
      </c>
      <c r="D447" s="16">
        <f t="shared" si="25"/>
        <v>0</v>
      </c>
      <c r="E447" s="16">
        <f t="shared" si="25"/>
        <v>132.76489898299997</v>
      </c>
      <c r="F447" s="16">
        <f t="shared" si="25"/>
        <v>121.92694804561224</v>
      </c>
      <c r="G447" s="16">
        <f t="shared" si="25"/>
        <v>119.2174603112653</v>
      </c>
      <c r="H447" s="16">
        <f t="shared" si="25"/>
        <v>35.223340546510201</v>
      </c>
      <c r="I447" s="16">
        <f t="shared" si="25"/>
        <v>40.642316015204074</v>
      </c>
      <c r="J447" s="16">
        <f t="shared" si="25"/>
        <v>0</v>
      </c>
      <c r="K447" s="16">
        <f t="shared" si="25"/>
        <v>0</v>
      </c>
      <c r="L447" s="16">
        <f t="shared" si="25"/>
        <v>0</v>
      </c>
      <c r="M447" s="17">
        <f t="shared" si="22"/>
        <v>449.77496390159178</v>
      </c>
    </row>
    <row r="448" spans="1:13">
      <c r="A448" t="str">
        <f t="shared" si="26"/>
        <v>174-175</v>
      </c>
      <c r="B448" s="16">
        <f t="shared" ref="B448:L463" si="27">B148*B$299*$P148</f>
        <v>0</v>
      </c>
      <c r="C448" s="16">
        <f t="shared" si="27"/>
        <v>0</v>
      </c>
      <c r="D448" s="16">
        <f t="shared" si="27"/>
        <v>0</v>
      </c>
      <c r="E448" s="16">
        <f t="shared" si="27"/>
        <v>86.303144300464353</v>
      </c>
      <c r="F448" s="16">
        <f t="shared" si="27"/>
        <v>133.15342263500216</v>
      </c>
      <c r="G448" s="16">
        <f t="shared" si="27"/>
        <v>54.247690703149026</v>
      </c>
      <c r="H448" s="16">
        <f t="shared" si="27"/>
        <v>128.22181438926131</v>
      </c>
      <c r="I448" s="16">
        <f t="shared" si="27"/>
        <v>110.96118552916845</v>
      </c>
      <c r="J448" s="16">
        <f t="shared" si="27"/>
        <v>0</v>
      </c>
      <c r="K448" s="16">
        <f t="shared" si="27"/>
        <v>0</v>
      </c>
      <c r="L448" s="16">
        <f t="shared" si="27"/>
        <v>0</v>
      </c>
      <c r="M448" s="17">
        <f t="shared" ref="M448:M511" si="28">SUM(B448:L448)</f>
        <v>512.88725755704536</v>
      </c>
    </row>
    <row r="449" spans="1:13">
      <c r="A449" t="str">
        <f t="shared" si="26"/>
        <v>175-176</v>
      </c>
      <c r="B449" s="16">
        <f t="shared" si="27"/>
        <v>0</v>
      </c>
      <c r="C449" s="16">
        <f t="shared" si="27"/>
        <v>0</v>
      </c>
      <c r="D449" s="16">
        <f t="shared" si="27"/>
        <v>0</v>
      </c>
      <c r="E449" s="16">
        <f t="shared" si="27"/>
        <v>15.549585824998958</v>
      </c>
      <c r="F449" s="16">
        <f t="shared" si="27"/>
        <v>379.85416801068891</v>
      </c>
      <c r="G449" s="16">
        <f t="shared" si="27"/>
        <v>439.83114190711342</v>
      </c>
      <c r="H449" s="16">
        <f t="shared" si="27"/>
        <v>173.26681347855984</v>
      </c>
      <c r="I449" s="16">
        <f t="shared" si="27"/>
        <v>199.92324632141518</v>
      </c>
      <c r="J449" s="16">
        <f t="shared" si="27"/>
        <v>37.763279860711755</v>
      </c>
      <c r="K449" s="16">
        <f t="shared" si="27"/>
        <v>0</v>
      </c>
      <c r="L449" s="16">
        <f t="shared" si="27"/>
        <v>0</v>
      </c>
      <c r="M449" s="17">
        <f t="shared" si="28"/>
        <v>1246.1882354034881</v>
      </c>
    </row>
    <row r="450" spans="1:13">
      <c r="A450" t="str">
        <f t="shared" si="26"/>
        <v>176-177</v>
      </c>
      <c r="B450" s="16">
        <f t="shared" si="27"/>
        <v>0</v>
      </c>
      <c r="C450" s="16">
        <f t="shared" si="27"/>
        <v>0</v>
      </c>
      <c r="D450" s="16">
        <f t="shared" si="27"/>
        <v>0</v>
      </c>
      <c r="E450" s="16">
        <f t="shared" si="27"/>
        <v>83.002837412582949</v>
      </c>
      <c r="F450" s="16">
        <f t="shared" si="27"/>
        <v>213.43586763235618</v>
      </c>
      <c r="G450" s="16">
        <f t="shared" si="27"/>
        <v>195.64954532965984</v>
      </c>
      <c r="H450" s="16">
        <f t="shared" si="27"/>
        <v>308.29625324673674</v>
      </c>
      <c r="I450" s="16">
        <f t="shared" si="27"/>
        <v>207.5070935314574</v>
      </c>
      <c r="J450" s="16">
        <f t="shared" si="27"/>
        <v>100.7891597152793</v>
      </c>
      <c r="K450" s="16">
        <f t="shared" si="27"/>
        <v>0</v>
      </c>
      <c r="L450" s="16">
        <f t="shared" si="27"/>
        <v>0</v>
      </c>
      <c r="M450" s="17">
        <f t="shared" si="28"/>
        <v>1108.6807568680722</v>
      </c>
    </row>
    <row r="451" spans="1:13">
      <c r="A451" t="str">
        <f t="shared" si="26"/>
        <v>177-178</v>
      </c>
      <c r="B451" s="16">
        <f t="shared" si="27"/>
        <v>0</v>
      </c>
      <c r="C451" s="16">
        <f t="shared" si="27"/>
        <v>0</v>
      </c>
      <c r="D451" s="16">
        <f t="shared" si="27"/>
        <v>0</v>
      </c>
      <c r="E451" s="16">
        <f t="shared" si="27"/>
        <v>72.68287640682999</v>
      </c>
      <c r="F451" s="16">
        <f t="shared" si="27"/>
        <v>140.17411878460069</v>
      </c>
      <c r="G451" s="16">
        <f t="shared" si="27"/>
        <v>361.68383735779696</v>
      </c>
      <c r="H451" s="16">
        <f t="shared" si="27"/>
        <v>314.95913109626332</v>
      </c>
      <c r="I451" s="16">
        <f t="shared" si="27"/>
        <v>467.24706261533572</v>
      </c>
      <c r="J451" s="16">
        <f t="shared" si="27"/>
        <v>29.419259498002617</v>
      </c>
      <c r="K451" s="16">
        <f t="shared" si="27"/>
        <v>0</v>
      </c>
      <c r="L451" s="16">
        <f t="shared" si="27"/>
        <v>0</v>
      </c>
      <c r="M451" s="17">
        <f t="shared" si="28"/>
        <v>1386.1662857588294</v>
      </c>
    </row>
    <row r="452" spans="1:13">
      <c r="A452" t="str">
        <f t="shared" si="26"/>
        <v>178-179</v>
      </c>
      <c r="B452" s="16">
        <f t="shared" si="27"/>
        <v>0</v>
      </c>
      <c r="C452" s="16">
        <f t="shared" si="27"/>
        <v>0</v>
      </c>
      <c r="D452" s="16">
        <f t="shared" si="27"/>
        <v>0</v>
      </c>
      <c r="E452" s="16">
        <f t="shared" si="27"/>
        <v>124.68155098565735</v>
      </c>
      <c r="F452" s="16">
        <f t="shared" si="27"/>
        <v>267.17475211212297</v>
      </c>
      <c r="G452" s="16">
        <f t="shared" si="27"/>
        <v>310.2195732857428</v>
      </c>
      <c r="H452" s="16">
        <f t="shared" si="27"/>
        <v>270.1433604689243</v>
      </c>
      <c r="I452" s="16">
        <f t="shared" si="27"/>
        <v>289.43931478813317</v>
      </c>
      <c r="J452" s="16">
        <f t="shared" si="27"/>
        <v>50.466342065623223</v>
      </c>
      <c r="K452" s="16">
        <f t="shared" si="27"/>
        <v>0</v>
      </c>
      <c r="L452" s="16">
        <f t="shared" si="27"/>
        <v>0</v>
      </c>
      <c r="M452" s="17">
        <f t="shared" si="28"/>
        <v>1312.1248937062039</v>
      </c>
    </row>
    <row r="453" spans="1:13">
      <c r="A453" t="str">
        <f t="shared" si="26"/>
        <v>179-180</v>
      </c>
      <c r="B453" s="16">
        <f t="shared" si="27"/>
        <v>0</v>
      </c>
      <c r="C453" s="16">
        <f t="shared" si="27"/>
        <v>0</v>
      </c>
      <c r="D453" s="16">
        <f t="shared" si="27"/>
        <v>0</v>
      </c>
      <c r="E453" s="16">
        <f t="shared" si="27"/>
        <v>60.642965803820559</v>
      </c>
      <c r="F453" s="16">
        <f t="shared" si="27"/>
        <v>144.80055100095933</v>
      </c>
      <c r="G453" s="16">
        <f t="shared" si="27"/>
        <v>367.57062946397366</v>
      </c>
      <c r="H453" s="16">
        <f t="shared" si="27"/>
        <v>305.69005211313635</v>
      </c>
      <c r="I453" s="16">
        <f t="shared" si="27"/>
        <v>371.28346410502388</v>
      </c>
      <c r="J453" s="16">
        <f t="shared" si="27"/>
        <v>210.39396299284687</v>
      </c>
      <c r="K453" s="16">
        <f t="shared" si="27"/>
        <v>0</v>
      </c>
      <c r="L453" s="16">
        <f t="shared" si="27"/>
        <v>0</v>
      </c>
      <c r="M453" s="17">
        <f t="shared" si="28"/>
        <v>1460.3816254797607</v>
      </c>
    </row>
    <row r="454" spans="1:13">
      <c r="A454" t="str">
        <f t="shared" si="26"/>
        <v>180-181</v>
      </c>
      <c r="B454" s="16">
        <f t="shared" si="27"/>
        <v>0</v>
      </c>
      <c r="C454" s="16">
        <f t="shared" si="27"/>
        <v>0</v>
      </c>
      <c r="D454" s="16">
        <f t="shared" si="27"/>
        <v>0</v>
      </c>
      <c r="E454" s="16">
        <f t="shared" si="27"/>
        <v>83.205521881992908</v>
      </c>
      <c r="F454" s="16">
        <f t="shared" si="27"/>
        <v>205.04217892348257</v>
      </c>
      <c r="G454" s="16">
        <f t="shared" si="27"/>
        <v>261.50306877197778</v>
      </c>
      <c r="H454" s="16">
        <f t="shared" si="27"/>
        <v>412.06544170129831</v>
      </c>
      <c r="I454" s="16">
        <f t="shared" si="27"/>
        <v>371.45322268746838</v>
      </c>
      <c r="J454" s="16">
        <f t="shared" si="27"/>
        <v>235.74897866564663</v>
      </c>
      <c r="K454" s="16">
        <f t="shared" si="27"/>
        <v>18.820296616165066</v>
      </c>
      <c r="L454" s="16">
        <f t="shared" si="27"/>
        <v>0</v>
      </c>
      <c r="M454" s="17">
        <f t="shared" si="28"/>
        <v>1587.8387092480314</v>
      </c>
    </row>
    <row r="455" spans="1:13">
      <c r="A455" t="str">
        <f t="shared" si="26"/>
        <v>181-182</v>
      </c>
      <c r="B455" s="16">
        <f t="shared" si="27"/>
        <v>0</v>
      </c>
      <c r="C455" s="16">
        <f t="shared" si="27"/>
        <v>0</v>
      </c>
      <c r="D455" s="16">
        <f t="shared" si="27"/>
        <v>0</v>
      </c>
      <c r="E455" s="16">
        <f t="shared" si="27"/>
        <v>36.415358353840297</v>
      </c>
      <c r="F455" s="16">
        <f t="shared" si="27"/>
        <v>140.45923936481259</v>
      </c>
      <c r="G455" s="16">
        <f t="shared" si="27"/>
        <v>179.8472800332521</v>
      </c>
      <c r="H455" s="16">
        <f t="shared" si="27"/>
        <v>270.51409062852792</v>
      </c>
      <c r="I455" s="16">
        <f t="shared" si="27"/>
        <v>245.24629095443467</v>
      </c>
      <c r="J455" s="16">
        <f t="shared" si="27"/>
        <v>101.07119869637307</v>
      </c>
      <c r="K455" s="16">
        <f t="shared" si="27"/>
        <v>14.120240994346238</v>
      </c>
      <c r="L455" s="16">
        <f t="shared" si="27"/>
        <v>0</v>
      </c>
      <c r="M455" s="17">
        <f t="shared" si="28"/>
        <v>987.67369902558698</v>
      </c>
    </row>
    <row r="456" spans="1:13">
      <c r="A456" t="str">
        <f t="shared" si="26"/>
        <v>182-183</v>
      </c>
      <c r="B456" s="16">
        <f t="shared" si="27"/>
        <v>0</v>
      </c>
      <c r="C456" s="16">
        <f t="shared" si="27"/>
        <v>0</v>
      </c>
      <c r="D456" s="16">
        <f t="shared" si="27"/>
        <v>0</v>
      </c>
      <c r="E456" s="16">
        <f t="shared" si="27"/>
        <v>20.81405983337168</v>
      </c>
      <c r="F456" s="16">
        <f t="shared" si="27"/>
        <v>71.362490857274338</v>
      </c>
      <c r="G456" s="16">
        <f t="shared" si="27"/>
        <v>174.44164431778174</v>
      </c>
      <c r="H456" s="16">
        <f t="shared" si="27"/>
        <v>199.71585982973306</v>
      </c>
      <c r="I456" s="16">
        <f t="shared" si="27"/>
        <v>185.83981994081859</v>
      </c>
      <c r="J456" s="16">
        <f t="shared" si="27"/>
        <v>210.61846259959441</v>
      </c>
      <c r="K456" s="16">
        <f t="shared" si="27"/>
        <v>0</v>
      </c>
      <c r="L456" s="16">
        <f t="shared" si="27"/>
        <v>0</v>
      </c>
      <c r="M456" s="17">
        <f t="shared" si="28"/>
        <v>862.79233737857373</v>
      </c>
    </row>
    <row r="457" spans="1:13">
      <c r="A457" t="str">
        <f t="shared" si="26"/>
        <v>183-184</v>
      </c>
      <c r="B457" s="16">
        <f t="shared" si="27"/>
        <v>0</v>
      </c>
      <c r="C457" s="16">
        <f t="shared" si="27"/>
        <v>0</v>
      </c>
      <c r="D457" s="16">
        <f t="shared" si="27"/>
        <v>0</v>
      </c>
      <c r="E457" s="16">
        <f t="shared" si="27"/>
        <v>19.08246119852571</v>
      </c>
      <c r="F457" s="16">
        <f t="shared" si="27"/>
        <v>55.760438567120588</v>
      </c>
      <c r="G457" s="16">
        <f t="shared" si="27"/>
        <v>95.412305992628561</v>
      </c>
      <c r="H457" s="16">
        <f t="shared" si="27"/>
        <v>96.651426849675687</v>
      </c>
      <c r="I457" s="16">
        <f t="shared" si="27"/>
        <v>111.52087713424118</v>
      </c>
      <c r="J457" s="16">
        <f t="shared" si="27"/>
        <v>46.343120053562444</v>
      </c>
      <c r="K457" s="16">
        <f t="shared" si="27"/>
        <v>23.543296283895359</v>
      </c>
      <c r="L457" s="16">
        <f t="shared" si="27"/>
        <v>0</v>
      </c>
      <c r="M457" s="17">
        <f t="shared" si="28"/>
        <v>448.31392607964955</v>
      </c>
    </row>
    <row r="458" spans="1:13">
      <c r="A458" t="str">
        <f t="shared" si="26"/>
        <v>184-185</v>
      </c>
      <c r="B458" s="16">
        <f t="shared" si="27"/>
        <v>0</v>
      </c>
      <c r="C458" s="16">
        <f t="shared" si="27"/>
        <v>0</v>
      </c>
      <c r="D458" s="16">
        <f t="shared" si="27"/>
        <v>0</v>
      </c>
      <c r="E458" s="16">
        <f t="shared" si="27"/>
        <v>4.8711902567166732E-14</v>
      </c>
      <c r="F458" s="16">
        <f t="shared" si="27"/>
        <v>3.1314794507464327E-13</v>
      </c>
      <c r="G458" s="16">
        <f t="shared" si="27"/>
        <v>4.0187319617912554E-13</v>
      </c>
      <c r="H458" s="16">
        <f t="shared" si="27"/>
        <v>6.1063849289555439E-13</v>
      </c>
      <c r="I458" s="16">
        <f t="shared" si="27"/>
        <v>3.9143493134330409E-13</v>
      </c>
      <c r="J458" s="16">
        <f t="shared" si="27"/>
        <v>1.7745050220896452E-13</v>
      </c>
      <c r="K458" s="16">
        <f t="shared" si="27"/>
        <v>0</v>
      </c>
      <c r="L458" s="16">
        <f t="shared" si="27"/>
        <v>0</v>
      </c>
      <c r="M458" s="17">
        <f t="shared" si="28"/>
        <v>1.9432569702687585E-12</v>
      </c>
    </row>
    <row r="459" spans="1:13">
      <c r="A459" t="str">
        <f t="shared" si="26"/>
        <v>185-186</v>
      </c>
      <c r="B459" s="16">
        <f t="shared" si="27"/>
        <v>0</v>
      </c>
      <c r="C459" s="16">
        <f t="shared" si="27"/>
        <v>0</v>
      </c>
      <c r="D459" s="16">
        <f t="shared" si="27"/>
        <v>0</v>
      </c>
      <c r="E459" s="16">
        <f t="shared" si="27"/>
        <v>6.9390767994639733</v>
      </c>
      <c r="F459" s="16">
        <f t="shared" si="27"/>
        <v>46.83876839638183</v>
      </c>
      <c r="G459" s="16">
        <f t="shared" si="27"/>
        <v>87.234108336118538</v>
      </c>
      <c r="H459" s="16">
        <f t="shared" si="27"/>
        <v>77.321141479741428</v>
      </c>
      <c r="I459" s="16">
        <f t="shared" si="27"/>
        <v>59.477801138262635</v>
      </c>
      <c r="J459" s="16">
        <f t="shared" si="27"/>
        <v>12.639032741880808</v>
      </c>
      <c r="K459" s="16">
        <f t="shared" si="27"/>
        <v>0</v>
      </c>
      <c r="L459" s="16">
        <f t="shared" si="27"/>
        <v>0</v>
      </c>
      <c r="M459" s="17">
        <f t="shared" si="28"/>
        <v>290.4499288918492</v>
      </c>
    </row>
    <row r="460" spans="1:13">
      <c r="A460" t="str">
        <f t="shared" si="26"/>
        <v>186-187</v>
      </c>
      <c r="B460" s="16">
        <f t="shared" si="27"/>
        <v>0</v>
      </c>
      <c r="C460" s="16">
        <f t="shared" si="27"/>
        <v>0</v>
      </c>
      <c r="D460" s="16">
        <f t="shared" si="27"/>
        <v>0</v>
      </c>
      <c r="E460" s="16">
        <f t="shared" si="27"/>
        <v>17.345049861142947</v>
      </c>
      <c r="F460" s="16">
        <f t="shared" si="27"/>
        <v>66.902335178694216</v>
      </c>
      <c r="G460" s="16">
        <f t="shared" si="27"/>
        <v>103.57472631368218</v>
      </c>
      <c r="H460" s="16">
        <f t="shared" si="27"/>
        <v>115.96404764307</v>
      </c>
      <c r="I460" s="16">
        <f t="shared" si="27"/>
        <v>74.335927976326914</v>
      </c>
      <c r="J460" s="16">
        <f t="shared" si="27"/>
        <v>33.698954015934866</v>
      </c>
      <c r="K460" s="16">
        <f t="shared" si="27"/>
        <v>0</v>
      </c>
      <c r="L460" s="16">
        <f t="shared" si="27"/>
        <v>0</v>
      </c>
      <c r="M460" s="17">
        <f t="shared" si="28"/>
        <v>411.82104098885111</v>
      </c>
    </row>
    <row r="461" spans="1:13">
      <c r="A461" t="str">
        <f t="shared" si="26"/>
        <v>187-188</v>
      </c>
      <c r="B461" s="16">
        <f t="shared" si="27"/>
        <v>0</v>
      </c>
      <c r="C461" s="16">
        <f t="shared" si="27"/>
        <v>0</v>
      </c>
      <c r="D461" s="16">
        <f t="shared" si="27"/>
        <v>0</v>
      </c>
      <c r="E461" s="16">
        <f t="shared" si="27"/>
        <v>52.021940505485894</v>
      </c>
      <c r="F461" s="16">
        <f t="shared" si="27"/>
        <v>247.47580269038292</v>
      </c>
      <c r="G461" s="16">
        <f t="shared" si="27"/>
        <v>98.098516381773408</v>
      </c>
      <c r="H461" s="16">
        <f t="shared" si="27"/>
        <v>125.59582779181596</v>
      </c>
      <c r="I461" s="16">
        <f t="shared" si="27"/>
        <v>211.80361491519258</v>
      </c>
      <c r="J461" s="16">
        <f t="shared" si="27"/>
        <v>37.901699511139718</v>
      </c>
      <c r="K461" s="16">
        <f t="shared" si="27"/>
        <v>28.240481988692341</v>
      </c>
      <c r="L461" s="16">
        <f t="shared" si="27"/>
        <v>0</v>
      </c>
      <c r="M461" s="17">
        <f t="shared" si="28"/>
        <v>801.13788378448271</v>
      </c>
    </row>
    <row r="462" spans="1:13">
      <c r="A462" t="str">
        <f t="shared" si="26"/>
        <v>188-189</v>
      </c>
      <c r="B462" s="16">
        <f t="shared" si="27"/>
        <v>0</v>
      </c>
      <c r="C462" s="16">
        <f t="shared" si="27"/>
        <v>0</v>
      </c>
      <c r="D462" s="16">
        <f t="shared" si="27"/>
        <v>0</v>
      </c>
      <c r="E462" s="16">
        <f t="shared" si="27"/>
        <v>34.668967450830259</v>
      </c>
      <c r="F462" s="16">
        <f t="shared" si="27"/>
        <v>124.80828282298893</v>
      </c>
      <c r="G462" s="16">
        <f t="shared" si="27"/>
        <v>152.54345678365317</v>
      </c>
      <c r="H462" s="16">
        <f t="shared" si="27"/>
        <v>115.89340547848974</v>
      </c>
      <c r="I462" s="16">
        <f t="shared" si="27"/>
        <v>59.432515629994732</v>
      </c>
      <c r="J462" s="16">
        <f t="shared" si="27"/>
        <v>16.839212761831842</v>
      </c>
      <c r="K462" s="16">
        <f t="shared" si="27"/>
        <v>0</v>
      </c>
      <c r="L462" s="16">
        <f t="shared" si="27"/>
        <v>0</v>
      </c>
      <c r="M462" s="17">
        <f t="shared" si="28"/>
        <v>504.18584092778866</v>
      </c>
    </row>
    <row r="463" spans="1:13">
      <c r="A463" t="str">
        <f t="shared" si="26"/>
        <v>189-190</v>
      </c>
      <c r="B463" s="16">
        <f t="shared" si="27"/>
        <v>0</v>
      </c>
      <c r="C463" s="16">
        <f t="shared" si="27"/>
        <v>0</v>
      </c>
      <c r="D463" s="16">
        <f t="shared" si="27"/>
        <v>0</v>
      </c>
      <c r="E463" s="16">
        <f t="shared" si="27"/>
        <v>43.316404145585992</v>
      </c>
      <c r="F463" s="16">
        <f t="shared" si="27"/>
        <v>122.52354315465753</v>
      </c>
      <c r="G463" s="16">
        <f t="shared" si="27"/>
        <v>149.7509971890259</v>
      </c>
      <c r="H463" s="16">
        <f t="shared" si="27"/>
        <v>64.355800444870624</v>
      </c>
      <c r="I463" s="16">
        <f t="shared" si="27"/>
        <v>92.8208660262557</v>
      </c>
      <c r="J463" s="16">
        <f t="shared" si="27"/>
        <v>0</v>
      </c>
      <c r="K463" s="16">
        <f t="shared" si="27"/>
        <v>0</v>
      </c>
      <c r="L463" s="16">
        <f t="shared" si="27"/>
        <v>0</v>
      </c>
      <c r="M463" s="17">
        <f t="shared" si="28"/>
        <v>472.76761096039576</v>
      </c>
    </row>
    <row r="464" spans="1:13">
      <c r="A464" t="str">
        <f t="shared" si="26"/>
        <v>190-191</v>
      </c>
      <c r="B464" s="16">
        <f t="shared" ref="B464:L479" si="29">B164*B$299*$P164</f>
        <v>0</v>
      </c>
      <c r="C464" s="16">
        <f t="shared" si="29"/>
        <v>0</v>
      </c>
      <c r="D464" s="16">
        <f t="shared" si="29"/>
        <v>0</v>
      </c>
      <c r="E464" s="16">
        <f t="shared" si="29"/>
        <v>41.560516995219025</v>
      </c>
      <c r="F464" s="16">
        <f t="shared" si="29"/>
        <v>146.94611366166728</v>
      </c>
      <c r="G464" s="16">
        <f t="shared" si="29"/>
        <v>228.58284347370471</v>
      </c>
      <c r="H464" s="16">
        <f t="shared" si="29"/>
        <v>115.77572591525302</v>
      </c>
      <c r="I464" s="16">
        <f t="shared" si="29"/>
        <v>22.264562676010193</v>
      </c>
      <c r="J464" s="16">
        <f t="shared" si="29"/>
        <v>25.233171032811555</v>
      </c>
      <c r="K464" s="16">
        <f t="shared" si="29"/>
        <v>0</v>
      </c>
      <c r="L464" s="16">
        <f t="shared" si="29"/>
        <v>0</v>
      </c>
      <c r="M464" s="17">
        <f t="shared" si="28"/>
        <v>580.36293375466585</v>
      </c>
    </row>
    <row r="465" spans="1:13">
      <c r="A465" t="str">
        <f t="shared" si="26"/>
        <v>191-192</v>
      </c>
      <c r="B465" s="16">
        <f t="shared" si="29"/>
        <v>0</v>
      </c>
      <c r="C465" s="16">
        <f t="shared" si="29"/>
        <v>0</v>
      </c>
      <c r="D465" s="16">
        <f t="shared" si="29"/>
        <v>0</v>
      </c>
      <c r="E465" s="16">
        <f t="shared" si="29"/>
        <v>36.341438203414917</v>
      </c>
      <c r="F465" s="16">
        <f t="shared" si="29"/>
        <v>264.77333548202301</v>
      </c>
      <c r="G465" s="16">
        <f t="shared" si="29"/>
        <v>133.25194007918807</v>
      </c>
      <c r="H465" s="16">
        <f t="shared" si="29"/>
        <v>44.994161585180386</v>
      </c>
      <c r="I465" s="16">
        <f t="shared" si="29"/>
        <v>25.958170145296375</v>
      </c>
      <c r="J465" s="16">
        <f t="shared" si="29"/>
        <v>0</v>
      </c>
      <c r="K465" s="16">
        <f t="shared" si="29"/>
        <v>0</v>
      </c>
      <c r="L465" s="16">
        <f t="shared" si="29"/>
        <v>0</v>
      </c>
      <c r="M465" s="17">
        <f t="shared" si="28"/>
        <v>505.31904549510273</v>
      </c>
    </row>
    <row r="466" spans="1:13">
      <c r="A466" t="str">
        <f t="shared" si="26"/>
        <v>192-193</v>
      </c>
      <c r="B466" s="16">
        <f t="shared" si="29"/>
        <v>0</v>
      </c>
      <c r="C466" s="16">
        <f t="shared" si="29"/>
        <v>0</v>
      </c>
      <c r="D466" s="16">
        <f t="shared" si="29"/>
        <v>0</v>
      </c>
      <c r="E466" s="16">
        <f t="shared" si="29"/>
        <v>55.335224941722046</v>
      </c>
      <c r="F466" s="16">
        <f t="shared" si="29"/>
        <v>142.29057842157098</v>
      </c>
      <c r="G466" s="16">
        <f t="shared" si="29"/>
        <v>282.60489880950905</v>
      </c>
      <c r="H466" s="16">
        <f t="shared" si="29"/>
        <v>77.074063311684299</v>
      </c>
      <c r="I466" s="16">
        <f t="shared" si="29"/>
        <v>0</v>
      </c>
      <c r="J466" s="16">
        <f t="shared" si="29"/>
        <v>0</v>
      </c>
      <c r="K466" s="16">
        <f t="shared" si="29"/>
        <v>0</v>
      </c>
      <c r="L466" s="16">
        <f t="shared" si="29"/>
        <v>0</v>
      </c>
      <c r="M466" s="17">
        <f t="shared" si="28"/>
        <v>557.30476548448632</v>
      </c>
    </row>
    <row r="467" spans="1:13">
      <c r="A467" t="str">
        <f t="shared" si="26"/>
        <v>193-194</v>
      </c>
      <c r="B467" s="16">
        <f t="shared" si="29"/>
        <v>0</v>
      </c>
      <c r="C467" s="16">
        <f t="shared" si="29"/>
        <v>0</v>
      </c>
      <c r="D467" s="16">
        <f t="shared" si="29"/>
        <v>0</v>
      </c>
      <c r="E467" s="16">
        <f t="shared" si="29"/>
        <v>139.94627242499041</v>
      </c>
      <c r="F467" s="16">
        <f t="shared" si="29"/>
        <v>119.95394779284892</v>
      </c>
      <c r="G467" s="16">
        <f t="shared" si="29"/>
        <v>48.87012687856808</v>
      </c>
      <c r="H467" s="16">
        <f t="shared" si="29"/>
        <v>28.877802246426594</v>
      </c>
      <c r="I467" s="16">
        <f t="shared" si="29"/>
        <v>66.641082107138288</v>
      </c>
      <c r="J467" s="16">
        <f t="shared" si="29"/>
        <v>0</v>
      </c>
      <c r="K467" s="16">
        <f t="shared" si="29"/>
        <v>0</v>
      </c>
      <c r="L467" s="16">
        <f t="shared" si="29"/>
        <v>0</v>
      </c>
      <c r="M467" s="17">
        <f t="shared" si="28"/>
        <v>404.28923144997231</v>
      </c>
    </row>
    <row r="468" spans="1:13">
      <c r="A468" t="str">
        <f t="shared" si="26"/>
        <v>194-195</v>
      </c>
      <c r="B468" s="16">
        <f t="shared" si="29"/>
        <v>0</v>
      </c>
      <c r="C468" s="16">
        <f t="shared" si="29"/>
        <v>0</v>
      </c>
      <c r="D468" s="16">
        <f t="shared" si="29"/>
        <v>0</v>
      </c>
      <c r="E468" s="16">
        <f t="shared" si="29"/>
        <v>120.82440202065021</v>
      </c>
      <c r="F468" s="16">
        <f t="shared" si="29"/>
        <v>110.96118552916857</v>
      </c>
      <c r="G468" s="16">
        <f t="shared" si="29"/>
        <v>54.24769070314909</v>
      </c>
      <c r="H468" s="16">
        <f t="shared" si="29"/>
        <v>96.166360791946104</v>
      </c>
      <c r="I468" s="16">
        <f t="shared" si="29"/>
        <v>0</v>
      </c>
      <c r="J468" s="16">
        <f t="shared" si="29"/>
        <v>0</v>
      </c>
      <c r="K468" s="16">
        <f t="shared" si="29"/>
        <v>0</v>
      </c>
      <c r="L468" s="16">
        <f t="shared" si="29"/>
        <v>0</v>
      </c>
      <c r="M468" s="17">
        <f t="shared" si="28"/>
        <v>382.19963904491397</v>
      </c>
    </row>
    <row r="469" spans="1:13">
      <c r="A469" t="str">
        <f t="shared" si="26"/>
        <v>195-196</v>
      </c>
      <c r="B469" s="16">
        <f t="shared" si="29"/>
        <v>0</v>
      </c>
      <c r="C469" s="16">
        <f t="shared" si="29"/>
        <v>0</v>
      </c>
      <c r="D469" s="16">
        <f t="shared" si="29"/>
        <v>0</v>
      </c>
      <c r="E469" s="16">
        <f t="shared" si="29"/>
        <v>37.932828280857088</v>
      </c>
      <c r="F469" s="16">
        <f t="shared" si="29"/>
        <v>146.31233765473451</v>
      </c>
      <c r="G469" s="16">
        <f t="shared" si="29"/>
        <v>29.804365077816286</v>
      </c>
      <c r="H469" s="16">
        <f t="shared" si="29"/>
        <v>0</v>
      </c>
      <c r="I469" s="16">
        <f t="shared" si="29"/>
        <v>0</v>
      </c>
      <c r="J469" s="16">
        <f t="shared" si="29"/>
        <v>0</v>
      </c>
      <c r="K469" s="16">
        <f t="shared" si="29"/>
        <v>0</v>
      </c>
      <c r="L469" s="16">
        <f t="shared" si="29"/>
        <v>0</v>
      </c>
      <c r="M469" s="17">
        <f t="shared" si="28"/>
        <v>214.04953101340789</v>
      </c>
    </row>
    <row r="470" spans="1:13">
      <c r="A470" t="str">
        <f t="shared" si="26"/>
        <v>196-197</v>
      </c>
      <c r="B470" s="16">
        <f t="shared" si="29"/>
        <v>0</v>
      </c>
      <c r="C470" s="16">
        <f t="shared" si="29"/>
        <v>0</v>
      </c>
      <c r="D470" s="16">
        <f t="shared" si="29"/>
        <v>0</v>
      </c>
      <c r="E470" s="16">
        <f t="shared" si="29"/>
        <v>82.665688269141185</v>
      </c>
      <c r="F470" s="16">
        <f t="shared" si="29"/>
        <v>265.7111408650967</v>
      </c>
      <c r="G470" s="16">
        <f t="shared" si="29"/>
        <v>0</v>
      </c>
      <c r="H470" s="16">
        <f t="shared" si="29"/>
        <v>0</v>
      </c>
      <c r="I470" s="16">
        <f t="shared" si="29"/>
        <v>0</v>
      </c>
      <c r="J470" s="16">
        <f t="shared" si="29"/>
        <v>0</v>
      </c>
      <c r="K470" s="16">
        <f t="shared" si="29"/>
        <v>0</v>
      </c>
      <c r="L470" s="16">
        <f t="shared" si="29"/>
        <v>0</v>
      </c>
      <c r="M470" s="17">
        <f t="shared" si="28"/>
        <v>348.37682913423788</v>
      </c>
    </row>
    <row r="471" spans="1:13">
      <c r="A471" t="str">
        <f t="shared" si="26"/>
        <v>197-198</v>
      </c>
      <c r="B471" s="16">
        <f t="shared" si="29"/>
        <v>0</v>
      </c>
      <c r="C471" s="16">
        <f t="shared" si="29"/>
        <v>0</v>
      </c>
      <c r="D471" s="16">
        <f t="shared" si="29"/>
        <v>0</v>
      </c>
      <c r="E471" s="16">
        <f t="shared" si="29"/>
        <v>67.080404405340531</v>
      </c>
      <c r="F471" s="16">
        <f t="shared" si="29"/>
        <v>86.246234235437839</v>
      </c>
      <c r="G471" s="16">
        <f t="shared" si="29"/>
        <v>0</v>
      </c>
      <c r="H471" s="16">
        <f t="shared" si="29"/>
        <v>0</v>
      </c>
      <c r="I471" s="16">
        <f t="shared" si="29"/>
        <v>0</v>
      </c>
      <c r="J471" s="16">
        <f t="shared" si="29"/>
        <v>0</v>
      </c>
      <c r="K471" s="16">
        <f t="shared" si="29"/>
        <v>0</v>
      </c>
      <c r="L471" s="16">
        <f t="shared" si="29"/>
        <v>0</v>
      </c>
      <c r="M471" s="17">
        <f t="shared" si="28"/>
        <v>153.32663864077836</v>
      </c>
    </row>
    <row r="472" spans="1:13">
      <c r="A472" t="str">
        <f t="shared" si="26"/>
        <v>198-199</v>
      </c>
      <c r="B472" s="16">
        <f t="shared" si="29"/>
        <v>0</v>
      </c>
      <c r="C472" s="16">
        <f t="shared" si="29"/>
        <v>0</v>
      </c>
      <c r="D472" s="16">
        <f t="shared" si="29"/>
        <v>0</v>
      </c>
      <c r="E472" s="16">
        <f t="shared" si="29"/>
        <v>72.141109267820838</v>
      </c>
      <c r="F472" s="16">
        <f t="shared" si="29"/>
        <v>61.835236515275021</v>
      </c>
      <c r="G472" s="16">
        <f t="shared" si="29"/>
        <v>0</v>
      </c>
      <c r="H472" s="16">
        <f t="shared" si="29"/>
        <v>0</v>
      </c>
      <c r="I472" s="16">
        <f t="shared" si="29"/>
        <v>0</v>
      </c>
      <c r="J472" s="16">
        <f t="shared" si="29"/>
        <v>0</v>
      </c>
      <c r="K472" s="16">
        <f t="shared" si="29"/>
        <v>0</v>
      </c>
      <c r="L472" s="16">
        <f t="shared" si="29"/>
        <v>0</v>
      </c>
      <c r="M472" s="17">
        <f t="shared" si="28"/>
        <v>133.97634578309587</v>
      </c>
    </row>
    <row r="473" spans="1:13">
      <c r="A473" t="str">
        <f t="shared" si="26"/>
        <v>199-200</v>
      </c>
      <c r="B473" s="16">
        <f t="shared" si="29"/>
        <v>0</v>
      </c>
      <c r="C473" s="16">
        <f t="shared" si="29"/>
        <v>0</v>
      </c>
      <c r="D473" s="16">
        <f t="shared" si="29"/>
        <v>0</v>
      </c>
      <c r="E473" s="16">
        <f t="shared" si="29"/>
        <v>51.453226166381135</v>
      </c>
      <c r="F473" s="16">
        <f t="shared" si="29"/>
        <v>99.231221892306479</v>
      </c>
      <c r="G473" s="16">
        <f t="shared" si="29"/>
        <v>0</v>
      </c>
      <c r="H473" s="16">
        <f t="shared" si="29"/>
        <v>0</v>
      </c>
      <c r="I473" s="16">
        <f t="shared" si="29"/>
        <v>0</v>
      </c>
      <c r="J473" s="16">
        <f t="shared" si="29"/>
        <v>0</v>
      </c>
      <c r="K473" s="16">
        <f t="shared" si="29"/>
        <v>0</v>
      </c>
      <c r="L473" s="16">
        <f t="shared" si="29"/>
        <v>0</v>
      </c>
      <c r="M473" s="17">
        <f t="shared" si="28"/>
        <v>150.68444805868762</v>
      </c>
    </row>
    <row r="474" spans="1:13">
      <c r="A474" t="str">
        <f t="shared" si="26"/>
        <v>200-201</v>
      </c>
      <c r="B474" s="16">
        <f t="shared" si="29"/>
        <v>0</v>
      </c>
      <c r="C474" s="16">
        <f t="shared" si="29"/>
        <v>0</v>
      </c>
      <c r="D474" s="16">
        <f t="shared" si="29"/>
        <v>0</v>
      </c>
      <c r="E474" s="16">
        <f t="shared" si="29"/>
        <v>191.78847217746787</v>
      </c>
      <c r="F474" s="16">
        <f t="shared" si="29"/>
        <v>140.90581629364988</v>
      </c>
      <c r="G474" s="16">
        <f t="shared" si="29"/>
        <v>43.054554978615243</v>
      </c>
      <c r="H474" s="16">
        <f t="shared" si="29"/>
        <v>0</v>
      </c>
      <c r="I474" s="16">
        <f t="shared" si="29"/>
        <v>0</v>
      </c>
      <c r="J474" s="16">
        <f t="shared" si="29"/>
        <v>0</v>
      </c>
      <c r="K474" s="16">
        <f t="shared" si="29"/>
        <v>0</v>
      </c>
      <c r="L474" s="16">
        <f t="shared" si="29"/>
        <v>0</v>
      </c>
      <c r="M474" s="17">
        <f t="shared" si="28"/>
        <v>375.74884344973293</v>
      </c>
    </row>
    <row r="475" spans="1:13">
      <c r="A475" t="str">
        <f t="shared" si="26"/>
        <v>201-202</v>
      </c>
      <c r="B475" s="16">
        <f t="shared" si="29"/>
        <v>0</v>
      </c>
      <c r="C475" s="16">
        <f t="shared" si="29"/>
        <v>0</v>
      </c>
      <c r="D475" s="16">
        <f t="shared" si="29"/>
        <v>0</v>
      </c>
      <c r="E475" s="16">
        <f t="shared" si="29"/>
        <v>29.061747449440034</v>
      </c>
      <c r="F475" s="16">
        <f t="shared" si="29"/>
        <v>74.730207727131528</v>
      </c>
      <c r="G475" s="16">
        <f t="shared" si="29"/>
        <v>0</v>
      </c>
      <c r="H475" s="16">
        <f t="shared" si="29"/>
        <v>0</v>
      </c>
      <c r="I475" s="16">
        <f t="shared" si="29"/>
        <v>0</v>
      </c>
      <c r="J475" s="16">
        <f t="shared" si="29"/>
        <v>0</v>
      </c>
      <c r="K475" s="16">
        <f t="shared" si="29"/>
        <v>0</v>
      </c>
      <c r="L475" s="16">
        <f t="shared" si="29"/>
        <v>0</v>
      </c>
      <c r="M475" s="17">
        <f t="shared" si="28"/>
        <v>103.79195517657156</v>
      </c>
    </row>
    <row r="476" spans="1:13">
      <c r="A476" t="str">
        <f t="shared" si="26"/>
        <v>202-203</v>
      </c>
      <c r="B476" s="16">
        <f t="shared" si="29"/>
        <v>0</v>
      </c>
      <c r="C476" s="16">
        <f t="shared" si="29"/>
        <v>0</v>
      </c>
      <c r="D476" s="16">
        <f t="shared" si="29"/>
        <v>0</v>
      </c>
      <c r="E476" s="16">
        <f t="shared" si="29"/>
        <v>92.148867722609253</v>
      </c>
      <c r="F476" s="16">
        <f t="shared" si="29"/>
        <v>78.984743762236519</v>
      </c>
      <c r="G476" s="16">
        <f t="shared" si="29"/>
        <v>0</v>
      </c>
      <c r="H476" s="16">
        <f t="shared" si="29"/>
        <v>0</v>
      </c>
      <c r="I476" s="16">
        <f t="shared" si="29"/>
        <v>0</v>
      </c>
      <c r="J476" s="16">
        <f t="shared" si="29"/>
        <v>0</v>
      </c>
      <c r="K476" s="16">
        <f t="shared" si="29"/>
        <v>0</v>
      </c>
      <c r="L476" s="16">
        <f t="shared" si="29"/>
        <v>0</v>
      </c>
      <c r="M476" s="17">
        <f t="shared" si="28"/>
        <v>171.13361148484577</v>
      </c>
    </row>
    <row r="477" spans="1:13">
      <c r="A477" t="str">
        <f t="shared" si="26"/>
        <v>203-204</v>
      </c>
      <c r="B477" s="16">
        <f t="shared" si="29"/>
        <v>0</v>
      </c>
      <c r="C477" s="16">
        <f t="shared" si="29"/>
        <v>0</v>
      </c>
      <c r="D477" s="16">
        <f t="shared" si="29"/>
        <v>0</v>
      </c>
      <c r="E477" s="16">
        <f t="shared" si="29"/>
        <v>64.722949106082751</v>
      </c>
      <c r="F477" s="16">
        <f t="shared" si="29"/>
        <v>0</v>
      </c>
      <c r="G477" s="16">
        <f t="shared" si="29"/>
        <v>0</v>
      </c>
      <c r="H477" s="16">
        <f t="shared" si="29"/>
        <v>0</v>
      </c>
      <c r="I477" s="16">
        <f t="shared" si="29"/>
        <v>0</v>
      </c>
      <c r="J477" s="16">
        <f t="shared" si="29"/>
        <v>0</v>
      </c>
      <c r="K477" s="16">
        <f t="shared" si="29"/>
        <v>0</v>
      </c>
      <c r="L477" s="16">
        <f t="shared" si="29"/>
        <v>0</v>
      </c>
      <c r="M477" s="17">
        <f t="shared" si="28"/>
        <v>64.722949106082751</v>
      </c>
    </row>
    <row r="478" spans="1:13">
      <c r="A478" t="str">
        <f t="shared" si="26"/>
        <v>204-205</v>
      </c>
      <c r="B478" s="16">
        <f t="shared" si="29"/>
        <v>0</v>
      </c>
      <c r="C478" s="16">
        <f t="shared" si="29"/>
        <v>0</v>
      </c>
      <c r="D478" s="16">
        <f t="shared" si="29"/>
        <v>0</v>
      </c>
      <c r="E478" s="16">
        <f t="shared" si="29"/>
        <v>0</v>
      </c>
      <c r="F478" s="16">
        <f t="shared" si="29"/>
        <v>0</v>
      </c>
      <c r="G478" s="16">
        <f t="shared" si="29"/>
        <v>0</v>
      </c>
      <c r="H478" s="16">
        <f t="shared" si="29"/>
        <v>0</v>
      </c>
      <c r="I478" s="16">
        <f t="shared" si="29"/>
        <v>0</v>
      </c>
      <c r="J478" s="16">
        <f t="shared" si="29"/>
        <v>0</v>
      </c>
      <c r="K478" s="16">
        <f t="shared" si="29"/>
        <v>0</v>
      </c>
      <c r="L478" s="16">
        <f t="shared" si="29"/>
        <v>0</v>
      </c>
      <c r="M478" s="17">
        <f t="shared" si="28"/>
        <v>0</v>
      </c>
    </row>
    <row r="479" spans="1:13">
      <c r="A479" t="str">
        <f t="shared" si="26"/>
        <v>205-206</v>
      </c>
      <c r="B479" s="16">
        <f t="shared" si="29"/>
        <v>0</v>
      </c>
      <c r="C479" s="16">
        <f t="shared" si="29"/>
        <v>0</v>
      </c>
      <c r="D479" s="16">
        <f t="shared" si="29"/>
        <v>0</v>
      </c>
      <c r="E479" s="16">
        <f t="shared" si="29"/>
        <v>142.48709673921144</v>
      </c>
      <c r="F479" s="16">
        <f t="shared" si="29"/>
        <v>0</v>
      </c>
      <c r="G479" s="16">
        <f t="shared" si="29"/>
        <v>0</v>
      </c>
      <c r="H479" s="16">
        <f t="shared" si="29"/>
        <v>0</v>
      </c>
      <c r="I479" s="16">
        <f t="shared" si="29"/>
        <v>0</v>
      </c>
      <c r="J479" s="16">
        <f t="shared" si="29"/>
        <v>0</v>
      </c>
      <c r="K479" s="16">
        <f t="shared" si="29"/>
        <v>0</v>
      </c>
      <c r="L479" s="16">
        <f t="shared" si="29"/>
        <v>0</v>
      </c>
      <c r="M479" s="17">
        <f t="shared" si="28"/>
        <v>142.48709673921144</v>
      </c>
    </row>
    <row r="480" spans="1:13">
      <c r="A480" t="str">
        <f t="shared" si="26"/>
        <v>206-207</v>
      </c>
      <c r="B480" s="16">
        <f t="shared" ref="B480:L495" si="30">B180*B$299*$P180</f>
        <v>0</v>
      </c>
      <c r="C480" s="16">
        <f t="shared" si="30"/>
        <v>0</v>
      </c>
      <c r="D480" s="16">
        <f t="shared" si="30"/>
        <v>0</v>
      </c>
      <c r="E480" s="16">
        <f t="shared" si="30"/>
        <v>37.235895385541653</v>
      </c>
      <c r="F480" s="16">
        <f t="shared" si="30"/>
        <v>95.749445277107114</v>
      </c>
      <c r="G480" s="16">
        <f t="shared" si="30"/>
        <v>0</v>
      </c>
      <c r="H480" s="16">
        <f t="shared" si="30"/>
        <v>0</v>
      </c>
      <c r="I480" s="16">
        <f t="shared" si="30"/>
        <v>0</v>
      </c>
      <c r="J480" s="16">
        <f t="shared" si="30"/>
        <v>0</v>
      </c>
      <c r="K480" s="16">
        <f t="shared" si="30"/>
        <v>0</v>
      </c>
      <c r="L480" s="16">
        <f t="shared" si="30"/>
        <v>0</v>
      </c>
      <c r="M480" s="17">
        <f t="shared" si="28"/>
        <v>132.98534066264875</v>
      </c>
    </row>
    <row r="481" spans="1:13">
      <c r="A481" t="str">
        <f t="shared" si="26"/>
        <v>207-208</v>
      </c>
      <c r="B481" s="16">
        <f t="shared" si="30"/>
        <v>0</v>
      </c>
      <c r="C481" s="16">
        <f t="shared" si="30"/>
        <v>0</v>
      </c>
      <c r="D481" s="16">
        <f t="shared" si="30"/>
        <v>0</v>
      </c>
      <c r="E481" s="16">
        <f t="shared" si="30"/>
        <v>38.838674171833787</v>
      </c>
      <c r="F481" s="16">
        <f t="shared" si="30"/>
        <v>0</v>
      </c>
      <c r="G481" s="16">
        <f t="shared" si="30"/>
        <v>0</v>
      </c>
      <c r="H481" s="16">
        <f t="shared" si="30"/>
        <v>0</v>
      </c>
      <c r="I481" s="16">
        <f t="shared" si="30"/>
        <v>0</v>
      </c>
      <c r="J481" s="16">
        <f t="shared" si="30"/>
        <v>0</v>
      </c>
      <c r="K481" s="16">
        <f t="shared" si="30"/>
        <v>0</v>
      </c>
      <c r="L481" s="16">
        <f t="shared" si="30"/>
        <v>0</v>
      </c>
      <c r="M481" s="17">
        <f t="shared" si="28"/>
        <v>38.838674171833787</v>
      </c>
    </row>
    <row r="482" spans="1:13">
      <c r="A482" t="str">
        <f t="shared" si="26"/>
        <v>208-209</v>
      </c>
      <c r="B482" s="16">
        <f t="shared" si="30"/>
        <v>0</v>
      </c>
      <c r="C482" s="16">
        <f t="shared" si="30"/>
        <v>0</v>
      </c>
      <c r="D482" s="16">
        <f t="shared" si="30"/>
        <v>0</v>
      </c>
      <c r="E482" s="16">
        <f t="shared" si="30"/>
        <v>0</v>
      </c>
      <c r="F482" s="16">
        <f t="shared" si="30"/>
        <v>0</v>
      </c>
      <c r="G482" s="16">
        <f t="shared" si="30"/>
        <v>0</v>
      </c>
      <c r="H482" s="16">
        <f t="shared" si="30"/>
        <v>0</v>
      </c>
      <c r="I482" s="16">
        <f t="shared" si="30"/>
        <v>0</v>
      </c>
      <c r="J482" s="16">
        <f t="shared" si="30"/>
        <v>0</v>
      </c>
      <c r="K482" s="16">
        <f t="shared" si="30"/>
        <v>0</v>
      </c>
      <c r="L482" s="16">
        <f t="shared" si="30"/>
        <v>0</v>
      </c>
      <c r="M482" s="17">
        <f t="shared" si="28"/>
        <v>0</v>
      </c>
    </row>
    <row r="483" spans="1:13">
      <c r="A483" t="str">
        <f t="shared" si="26"/>
        <v>209-210</v>
      </c>
      <c r="B483" s="16">
        <f t="shared" si="30"/>
        <v>0</v>
      </c>
      <c r="C483" s="16">
        <f t="shared" si="30"/>
        <v>0</v>
      </c>
      <c r="D483" s="16">
        <f t="shared" si="30"/>
        <v>0</v>
      </c>
      <c r="E483" s="16">
        <f t="shared" si="30"/>
        <v>0</v>
      </c>
      <c r="F483" s="16">
        <f t="shared" si="30"/>
        <v>0</v>
      </c>
      <c r="G483" s="16">
        <f t="shared" si="30"/>
        <v>0</v>
      </c>
      <c r="H483" s="16">
        <f t="shared" si="30"/>
        <v>0</v>
      </c>
      <c r="I483" s="16">
        <f t="shared" si="30"/>
        <v>0</v>
      </c>
      <c r="J483" s="16">
        <f t="shared" si="30"/>
        <v>0</v>
      </c>
      <c r="K483" s="16">
        <f t="shared" si="30"/>
        <v>0</v>
      </c>
      <c r="L483" s="16">
        <f t="shared" si="30"/>
        <v>0</v>
      </c>
      <c r="M483" s="17">
        <f t="shared" si="28"/>
        <v>0</v>
      </c>
    </row>
    <row r="484" spans="1:13">
      <c r="A484" t="str">
        <f t="shared" si="26"/>
        <v>210-211</v>
      </c>
      <c r="B484" s="16">
        <f t="shared" si="30"/>
        <v>0</v>
      </c>
      <c r="C484" s="16">
        <f t="shared" si="30"/>
        <v>0</v>
      </c>
      <c r="D484" s="16">
        <f t="shared" si="30"/>
        <v>0</v>
      </c>
      <c r="E484" s="16">
        <f t="shared" si="30"/>
        <v>0</v>
      </c>
      <c r="F484" s="16">
        <f t="shared" si="30"/>
        <v>0</v>
      </c>
      <c r="G484" s="16">
        <f t="shared" si="30"/>
        <v>0</v>
      </c>
      <c r="H484" s="16">
        <f t="shared" si="30"/>
        <v>0</v>
      </c>
      <c r="I484" s="16">
        <f t="shared" si="30"/>
        <v>0</v>
      </c>
      <c r="J484" s="16">
        <f t="shared" si="30"/>
        <v>0</v>
      </c>
      <c r="K484" s="16">
        <f t="shared" si="30"/>
        <v>0</v>
      </c>
      <c r="L484" s="16">
        <f t="shared" si="30"/>
        <v>0</v>
      </c>
      <c r="M484" s="17">
        <f t="shared" si="28"/>
        <v>0</v>
      </c>
    </row>
    <row r="485" spans="1:13">
      <c r="A485" t="str">
        <f t="shared" si="26"/>
        <v>211-212</v>
      </c>
      <c r="B485" s="16">
        <f t="shared" si="30"/>
        <v>0</v>
      </c>
      <c r="C485" s="16">
        <f t="shared" si="30"/>
        <v>0</v>
      </c>
      <c r="D485" s="16">
        <f t="shared" si="30"/>
        <v>0</v>
      </c>
      <c r="E485" s="16">
        <f t="shared" si="30"/>
        <v>90.253311348221871</v>
      </c>
      <c r="F485" s="16">
        <f t="shared" si="30"/>
        <v>0</v>
      </c>
      <c r="G485" s="16">
        <f t="shared" si="30"/>
        <v>0</v>
      </c>
      <c r="H485" s="16">
        <f t="shared" si="30"/>
        <v>0</v>
      </c>
      <c r="I485" s="16">
        <f t="shared" si="30"/>
        <v>0</v>
      </c>
      <c r="J485" s="16">
        <f t="shared" si="30"/>
        <v>0</v>
      </c>
      <c r="K485" s="16">
        <f t="shared" si="30"/>
        <v>0</v>
      </c>
      <c r="L485" s="16">
        <f t="shared" si="30"/>
        <v>0</v>
      </c>
      <c r="M485" s="17">
        <f t="shared" si="28"/>
        <v>90.253311348221871</v>
      </c>
    </row>
    <row r="486" spans="1:13">
      <c r="A486" t="str">
        <f t="shared" si="26"/>
        <v>212-213</v>
      </c>
      <c r="B486" s="16">
        <f t="shared" si="30"/>
        <v>0</v>
      </c>
      <c r="C486" s="16">
        <f t="shared" si="30"/>
        <v>0</v>
      </c>
      <c r="D486" s="16">
        <f t="shared" si="30"/>
        <v>0</v>
      </c>
      <c r="E486" s="16">
        <f t="shared" si="30"/>
        <v>46.665473340917551</v>
      </c>
      <c r="F486" s="16">
        <f t="shared" si="30"/>
        <v>0</v>
      </c>
      <c r="G486" s="16">
        <f t="shared" si="30"/>
        <v>0</v>
      </c>
      <c r="H486" s="16">
        <f t="shared" si="30"/>
        <v>0</v>
      </c>
      <c r="I486" s="16">
        <f t="shared" si="30"/>
        <v>0</v>
      </c>
      <c r="J486" s="16">
        <f t="shared" si="30"/>
        <v>0</v>
      </c>
      <c r="K486" s="16">
        <f t="shared" si="30"/>
        <v>0</v>
      </c>
      <c r="L486" s="16">
        <f t="shared" si="30"/>
        <v>0</v>
      </c>
      <c r="M486" s="17">
        <f t="shared" si="28"/>
        <v>46.665473340917551</v>
      </c>
    </row>
    <row r="487" spans="1:13">
      <c r="A487" t="str">
        <f t="shared" si="26"/>
        <v>213-214</v>
      </c>
      <c r="B487" s="16">
        <f t="shared" si="30"/>
        <v>0</v>
      </c>
      <c r="C487" s="16">
        <f t="shared" si="30"/>
        <v>0</v>
      </c>
      <c r="D487" s="16">
        <f t="shared" si="30"/>
        <v>0</v>
      </c>
      <c r="E487" s="16">
        <f t="shared" si="30"/>
        <v>0</v>
      </c>
      <c r="F487" s="16">
        <f t="shared" si="30"/>
        <v>0</v>
      </c>
      <c r="G487" s="16">
        <f t="shared" si="30"/>
        <v>0</v>
      </c>
      <c r="H487" s="16">
        <f t="shared" si="30"/>
        <v>0</v>
      </c>
      <c r="I487" s="16">
        <f t="shared" si="30"/>
        <v>0</v>
      </c>
      <c r="J487" s="16">
        <f t="shared" si="30"/>
        <v>0</v>
      </c>
      <c r="K487" s="16">
        <f t="shared" si="30"/>
        <v>0</v>
      </c>
      <c r="L487" s="16">
        <f t="shared" si="30"/>
        <v>0</v>
      </c>
      <c r="M487" s="17">
        <f t="shared" si="28"/>
        <v>0</v>
      </c>
    </row>
    <row r="488" spans="1:13">
      <c r="A488" t="str">
        <f t="shared" si="26"/>
        <v>214-215</v>
      </c>
      <c r="B488" s="16">
        <f t="shared" si="30"/>
        <v>0</v>
      </c>
      <c r="C488" s="16">
        <f t="shared" si="30"/>
        <v>0</v>
      </c>
      <c r="D488" s="16">
        <f t="shared" si="30"/>
        <v>0</v>
      </c>
      <c r="E488" s="16">
        <f t="shared" si="30"/>
        <v>49.70000000000001</v>
      </c>
      <c r="F488" s="16">
        <f t="shared" si="30"/>
        <v>0</v>
      </c>
      <c r="G488" s="16">
        <f t="shared" si="30"/>
        <v>0</v>
      </c>
      <c r="H488" s="16">
        <f t="shared" si="30"/>
        <v>0</v>
      </c>
      <c r="I488" s="16">
        <f t="shared" si="30"/>
        <v>0</v>
      </c>
      <c r="J488" s="16">
        <f t="shared" si="30"/>
        <v>0</v>
      </c>
      <c r="K488" s="16">
        <f t="shared" si="30"/>
        <v>0</v>
      </c>
      <c r="L488" s="16">
        <f t="shared" si="30"/>
        <v>0</v>
      </c>
      <c r="M488" s="17">
        <f t="shared" si="28"/>
        <v>49.70000000000001</v>
      </c>
    </row>
    <row r="489" spans="1:13">
      <c r="A489" t="str">
        <f t="shared" si="26"/>
        <v>215-216</v>
      </c>
      <c r="B489" s="16">
        <f t="shared" si="30"/>
        <v>0</v>
      </c>
      <c r="C489" s="16">
        <f t="shared" si="30"/>
        <v>0</v>
      </c>
      <c r="D489" s="16">
        <f t="shared" si="30"/>
        <v>0</v>
      </c>
      <c r="E489" s="16">
        <f t="shared" si="30"/>
        <v>51.194784646059382</v>
      </c>
      <c r="F489" s="16">
        <f t="shared" si="30"/>
        <v>0</v>
      </c>
      <c r="G489" s="16">
        <f t="shared" si="30"/>
        <v>0</v>
      </c>
      <c r="H489" s="16">
        <f t="shared" si="30"/>
        <v>0</v>
      </c>
      <c r="I489" s="16">
        <f t="shared" si="30"/>
        <v>0</v>
      </c>
      <c r="J489" s="16">
        <f t="shared" si="30"/>
        <v>0</v>
      </c>
      <c r="K489" s="16">
        <f t="shared" si="30"/>
        <v>0</v>
      </c>
      <c r="L489" s="16">
        <f t="shared" si="30"/>
        <v>0</v>
      </c>
      <c r="M489" s="17">
        <f t="shared" si="28"/>
        <v>51.194784646059382</v>
      </c>
    </row>
    <row r="490" spans="1:13">
      <c r="A490" t="str">
        <f t="shared" si="26"/>
        <v>216-217</v>
      </c>
      <c r="B490" s="16">
        <f t="shared" si="30"/>
        <v>0</v>
      </c>
      <c r="C490" s="16">
        <f t="shared" si="30"/>
        <v>0</v>
      </c>
      <c r="D490" s="16">
        <f t="shared" si="30"/>
        <v>0</v>
      </c>
      <c r="E490" s="16">
        <f t="shared" si="30"/>
        <v>158.02192459434164</v>
      </c>
      <c r="F490" s="16">
        <f t="shared" si="30"/>
        <v>0</v>
      </c>
      <c r="G490" s="16">
        <f t="shared" si="30"/>
        <v>0</v>
      </c>
      <c r="H490" s="16">
        <f t="shared" si="30"/>
        <v>0</v>
      </c>
      <c r="I490" s="16">
        <f t="shared" si="30"/>
        <v>0</v>
      </c>
      <c r="J490" s="16">
        <f t="shared" si="30"/>
        <v>0</v>
      </c>
      <c r="K490" s="16">
        <f t="shared" si="30"/>
        <v>0</v>
      </c>
      <c r="L490" s="16">
        <f t="shared" si="30"/>
        <v>0</v>
      </c>
      <c r="M490" s="17">
        <f t="shared" si="28"/>
        <v>158.02192459434164</v>
      </c>
    </row>
    <row r="491" spans="1:13">
      <c r="A491" t="str">
        <f t="shared" si="26"/>
        <v>217-218</v>
      </c>
      <c r="B491" s="16">
        <f t="shared" si="30"/>
        <v>0</v>
      </c>
      <c r="C491" s="16">
        <f t="shared" si="30"/>
        <v>0</v>
      </c>
      <c r="D491" s="16">
        <f t="shared" si="30"/>
        <v>0</v>
      </c>
      <c r="E491" s="16">
        <f t="shared" si="30"/>
        <v>0</v>
      </c>
      <c r="F491" s="16">
        <f t="shared" si="30"/>
        <v>0</v>
      </c>
      <c r="G491" s="16">
        <f t="shared" si="30"/>
        <v>0</v>
      </c>
      <c r="H491" s="16">
        <f t="shared" si="30"/>
        <v>0</v>
      </c>
      <c r="I491" s="16">
        <f t="shared" si="30"/>
        <v>0</v>
      </c>
      <c r="J491" s="16">
        <f t="shared" si="30"/>
        <v>0</v>
      </c>
      <c r="K491" s="16">
        <f t="shared" si="30"/>
        <v>0</v>
      </c>
      <c r="L491" s="16">
        <f t="shared" si="30"/>
        <v>0</v>
      </c>
      <c r="M491" s="17">
        <f t="shared" si="28"/>
        <v>0</v>
      </c>
    </row>
    <row r="492" spans="1:13">
      <c r="A492" t="str">
        <f t="shared" si="26"/>
        <v>218-219</v>
      </c>
      <c r="B492" s="16">
        <f t="shared" si="30"/>
        <v>0</v>
      </c>
      <c r="C492" s="16">
        <f t="shared" si="30"/>
        <v>0</v>
      </c>
      <c r="D492" s="16">
        <f t="shared" si="30"/>
        <v>0</v>
      </c>
      <c r="E492" s="16">
        <f t="shared" si="30"/>
        <v>0</v>
      </c>
      <c r="F492" s="16">
        <f t="shared" si="30"/>
        <v>0</v>
      </c>
      <c r="G492" s="16">
        <f t="shared" si="30"/>
        <v>0</v>
      </c>
      <c r="H492" s="16">
        <f t="shared" si="30"/>
        <v>0</v>
      </c>
      <c r="I492" s="16">
        <f t="shared" si="30"/>
        <v>0</v>
      </c>
      <c r="J492" s="16">
        <f t="shared" si="30"/>
        <v>0</v>
      </c>
      <c r="K492" s="16">
        <f t="shared" si="30"/>
        <v>0</v>
      </c>
      <c r="L492" s="16">
        <f t="shared" si="30"/>
        <v>0</v>
      </c>
      <c r="M492" s="17">
        <f t="shared" si="28"/>
        <v>0</v>
      </c>
    </row>
    <row r="493" spans="1:13">
      <c r="A493" t="str">
        <f t="shared" si="26"/>
        <v>219-220</v>
      </c>
      <c r="B493" s="16">
        <f t="shared" si="30"/>
        <v>0</v>
      </c>
      <c r="C493" s="16">
        <f t="shared" si="30"/>
        <v>0</v>
      </c>
      <c r="D493" s="16">
        <f t="shared" si="30"/>
        <v>0</v>
      </c>
      <c r="E493" s="16">
        <f t="shared" si="30"/>
        <v>0</v>
      </c>
      <c r="F493" s="16">
        <f t="shared" si="30"/>
        <v>0</v>
      </c>
      <c r="G493" s="16">
        <f t="shared" si="30"/>
        <v>0</v>
      </c>
      <c r="H493" s="16">
        <f t="shared" si="30"/>
        <v>0</v>
      </c>
      <c r="I493" s="16">
        <f t="shared" si="30"/>
        <v>0</v>
      </c>
      <c r="J493" s="16">
        <f t="shared" si="30"/>
        <v>0</v>
      </c>
      <c r="K493" s="16">
        <f t="shared" si="30"/>
        <v>0</v>
      </c>
      <c r="L493" s="16">
        <f t="shared" si="30"/>
        <v>0</v>
      </c>
      <c r="M493" s="17">
        <f t="shared" si="28"/>
        <v>0</v>
      </c>
    </row>
    <row r="494" spans="1:13">
      <c r="A494" t="str">
        <f t="shared" si="26"/>
        <v>220-221</v>
      </c>
      <c r="B494" s="16">
        <f t="shared" si="30"/>
        <v>0</v>
      </c>
      <c r="C494" s="16">
        <f t="shared" si="30"/>
        <v>0</v>
      </c>
      <c r="D494" s="16">
        <f t="shared" si="30"/>
        <v>0</v>
      </c>
      <c r="E494" s="16">
        <f t="shared" si="30"/>
        <v>0</v>
      </c>
      <c r="F494" s="16">
        <f t="shared" si="30"/>
        <v>0</v>
      </c>
      <c r="G494" s="16">
        <f t="shared" si="30"/>
        <v>0</v>
      </c>
      <c r="H494" s="16">
        <f t="shared" si="30"/>
        <v>0</v>
      </c>
      <c r="I494" s="16">
        <f t="shared" si="30"/>
        <v>0</v>
      </c>
      <c r="J494" s="16">
        <f t="shared" si="30"/>
        <v>0</v>
      </c>
      <c r="K494" s="16">
        <f t="shared" si="30"/>
        <v>0</v>
      </c>
      <c r="L494" s="16">
        <f t="shared" si="30"/>
        <v>0</v>
      </c>
      <c r="M494" s="17">
        <f t="shared" si="28"/>
        <v>0</v>
      </c>
    </row>
    <row r="495" spans="1:13">
      <c r="A495" t="str">
        <f t="shared" si="26"/>
        <v>221-222</v>
      </c>
      <c r="B495" s="16">
        <f t="shared" si="30"/>
        <v>0</v>
      </c>
      <c r="C495" s="16">
        <f t="shared" si="30"/>
        <v>0</v>
      </c>
      <c r="D495" s="16">
        <f t="shared" si="30"/>
        <v>0</v>
      </c>
      <c r="E495" s="16">
        <f t="shared" si="30"/>
        <v>0</v>
      </c>
      <c r="F495" s="16">
        <f t="shared" si="30"/>
        <v>0</v>
      </c>
      <c r="G495" s="16">
        <f t="shared" si="30"/>
        <v>0</v>
      </c>
      <c r="H495" s="16">
        <f t="shared" si="30"/>
        <v>0</v>
      </c>
      <c r="I495" s="16">
        <f t="shared" si="30"/>
        <v>0</v>
      </c>
      <c r="J495" s="16">
        <f t="shared" si="30"/>
        <v>0</v>
      </c>
      <c r="K495" s="16">
        <f t="shared" si="30"/>
        <v>0</v>
      </c>
      <c r="L495" s="16">
        <f t="shared" si="30"/>
        <v>0</v>
      </c>
      <c r="M495" s="17">
        <f t="shared" si="28"/>
        <v>0</v>
      </c>
    </row>
    <row r="496" spans="1:13">
      <c r="A496" t="str">
        <f t="shared" si="26"/>
        <v>222-223</v>
      </c>
      <c r="B496" s="16">
        <f t="shared" ref="B496:L511" si="31">B196*B$299*$P196</f>
        <v>0</v>
      </c>
      <c r="C496" s="16">
        <f t="shared" si="31"/>
        <v>0</v>
      </c>
      <c r="D496" s="16">
        <f t="shared" si="31"/>
        <v>0</v>
      </c>
      <c r="E496" s="16">
        <f t="shared" si="31"/>
        <v>0</v>
      </c>
      <c r="F496" s="16">
        <f t="shared" si="31"/>
        <v>0</v>
      </c>
      <c r="G496" s="16">
        <f t="shared" si="31"/>
        <v>0</v>
      </c>
      <c r="H496" s="16">
        <f t="shared" si="31"/>
        <v>0</v>
      </c>
      <c r="I496" s="16">
        <f t="shared" si="31"/>
        <v>0</v>
      </c>
      <c r="J496" s="16">
        <f t="shared" si="31"/>
        <v>0</v>
      </c>
      <c r="K496" s="16">
        <f t="shared" si="31"/>
        <v>0</v>
      </c>
      <c r="L496" s="16">
        <f t="shared" si="31"/>
        <v>0</v>
      </c>
      <c r="M496" s="17">
        <f t="shared" si="28"/>
        <v>0</v>
      </c>
    </row>
    <row r="497" spans="1:13">
      <c r="A497" t="str">
        <f t="shared" si="26"/>
        <v>223-224</v>
      </c>
      <c r="B497" s="16">
        <f t="shared" si="31"/>
        <v>0</v>
      </c>
      <c r="C497" s="16">
        <f t="shared" si="31"/>
        <v>0</v>
      </c>
      <c r="D497" s="16">
        <f t="shared" si="31"/>
        <v>0</v>
      </c>
      <c r="E497" s="16">
        <f t="shared" si="31"/>
        <v>0</v>
      </c>
      <c r="F497" s="16">
        <f t="shared" si="31"/>
        <v>0</v>
      </c>
      <c r="G497" s="16">
        <f t="shared" si="31"/>
        <v>0</v>
      </c>
      <c r="H497" s="16">
        <f t="shared" si="31"/>
        <v>0</v>
      </c>
      <c r="I497" s="16">
        <f t="shared" si="31"/>
        <v>0</v>
      </c>
      <c r="J497" s="16">
        <f t="shared" si="31"/>
        <v>0</v>
      </c>
      <c r="K497" s="16">
        <f t="shared" si="31"/>
        <v>0</v>
      </c>
      <c r="L497" s="16">
        <f t="shared" si="31"/>
        <v>0</v>
      </c>
      <c r="M497" s="17">
        <f t="shared" si="28"/>
        <v>0</v>
      </c>
    </row>
    <row r="498" spans="1:13">
      <c r="A498" t="str">
        <f t="shared" ref="A498:A561" si="32">A198</f>
        <v>224-225</v>
      </c>
      <c r="B498" s="16">
        <f t="shared" si="31"/>
        <v>0</v>
      </c>
      <c r="C498" s="16">
        <f t="shared" si="31"/>
        <v>0</v>
      </c>
      <c r="D498" s="16">
        <f t="shared" si="31"/>
        <v>0</v>
      </c>
      <c r="E498" s="16">
        <f t="shared" si="31"/>
        <v>0</v>
      </c>
      <c r="F498" s="16">
        <f t="shared" si="31"/>
        <v>0</v>
      </c>
      <c r="G498" s="16">
        <f t="shared" si="31"/>
        <v>0</v>
      </c>
      <c r="H498" s="16">
        <f t="shared" si="31"/>
        <v>0</v>
      </c>
      <c r="I498" s="16">
        <f t="shared" si="31"/>
        <v>0</v>
      </c>
      <c r="J498" s="16">
        <f t="shared" si="31"/>
        <v>0</v>
      </c>
      <c r="K498" s="16">
        <f t="shared" si="31"/>
        <v>0</v>
      </c>
      <c r="L498" s="16">
        <f t="shared" si="31"/>
        <v>0</v>
      </c>
      <c r="M498" s="17">
        <f t="shared" si="28"/>
        <v>0</v>
      </c>
    </row>
    <row r="499" spans="1:13">
      <c r="A499" t="str">
        <f t="shared" si="32"/>
        <v>225-226</v>
      </c>
      <c r="B499" s="16">
        <f t="shared" si="31"/>
        <v>0</v>
      </c>
      <c r="C499" s="16">
        <f t="shared" si="31"/>
        <v>0</v>
      </c>
      <c r="D499" s="16">
        <f t="shared" si="31"/>
        <v>0</v>
      </c>
      <c r="E499" s="16">
        <f t="shared" si="31"/>
        <v>0</v>
      </c>
      <c r="F499" s="16">
        <f t="shared" si="31"/>
        <v>0</v>
      </c>
      <c r="G499" s="16">
        <f t="shared" si="31"/>
        <v>0</v>
      </c>
      <c r="H499" s="16">
        <f t="shared" si="31"/>
        <v>0</v>
      </c>
      <c r="I499" s="16">
        <f t="shared" si="31"/>
        <v>0</v>
      </c>
      <c r="J499" s="16">
        <f t="shared" si="31"/>
        <v>0</v>
      </c>
      <c r="K499" s="16">
        <f t="shared" si="31"/>
        <v>0</v>
      </c>
      <c r="L499" s="16">
        <f t="shared" si="31"/>
        <v>0</v>
      </c>
      <c r="M499" s="17">
        <f t="shared" si="28"/>
        <v>0</v>
      </c>
    </row>
    <row r="500" spans="1:13">
      <c r="A500" t="str">
        <f t="shared" si="32"/>
        <v>226-227</v>
      </c>
      <c r="B500" s="16">
        <f t="shared" si="31"/>
        <v>0</v>
      </c>
      <c r="C500" s="16">
        <f t="shared" si="31"/>
        <v>0</v>
      </c>
      <c r="D500" s="16">
        <f t="shared" si="31"/>
        <v>0</v>
      </c>
      <c r="E500" s="16">
        <f t="shared" si="31"/>
        <v>0</v>
      </c>
      <c r="F500" s="16">
        <f t="shared" si="31"/>
        <v>0</v>
      </c>
      <c r="G500" s="16">
        <f t="shared" si="31"/>
        <v>0</v>
      </c>
      <c r="H500" s="16">
        <f t="shared" si="31"/>
        <v>0</v>
      </c>
      <c r="I500" s="16">
        <f t="shared" si="31"/>
        <v>0</v>
      </c>
      <c r="J500" s="16">
        <f t="shared" si="31"/>
        <v>0</v>
      </c>
      <c r="K500" s="16">
        <f t="shared" si="31"/>
        <v>0</v>
      </c>
      <c r="L500" s="16">
        <f t="shared" si="31"/>
        <v>0</v>
      </c>
      <c r="M500" s="17">
        <f t="shared" si="28"/>
        <v>0</v>
      </c>
    </row>
    <row r="501" spans="1:13">
      <c r="A501" t="str">
        <f t="shared" si="32"/>
        <v>227-228</v>
      </c>
      <c r="B501" s="16">
        <f t="shared" si="31"/>
        <v>0</v>
      </c>
      <c r="C501" s="16">
        <f t="shared" si="31"/>
        <v>0</v>
      </c>
      <c r="D501" s="16">
        <f t="shared" si="31"/>
        <v>0</v>
      </c>
      <c r="E501" s="16">
        <f t="shared" si="31"/>
        <v>0</v>
      </c>
      <c r="F501" s="16">
        <f t="shared" si="31"/>
        <v>0</v>
      </c>
      <c r="G501" s="16">
        <f t="shared" si="31"/>
        <v>0</v>
      </c>
      <c r="H501" s="16">
        <f t="shared" si="31"/>
        <v>0</v>
      </c>
      <c r="I501" s="16">
        <f t="shared" si="31"/>
        <v>0</v>
      </c>
      <c r="J501" s="16">
        <f t="shared" si="31"/>
        <v>0</v>
      </c>
      <c r="K501" s="16">
        <f t="shared" si="31"/>
        <v>0</v>
      </c>
      <c r="L501" s="16">
        <f t="shared" si="31"/>
        <v>0</v>
      </c>
      <c r="M501" s="17">
        <f t="shared" si="28"/>
        <v>0</v>
      </c>
    </row>
    <row r="502" spans="1:13">
      <c r="A502" t="str">
        <f t="shared" si="32"/>
        <v>228-229</v>
      </c>
      <c r="B502" s="16">
        <f t="shared" si="31"/>
        <v>0</v>
      </c>
      <c r="C502" s="16">
        <f t="shared" si="31"/>
        <v>0</v>
      </c>
      <c r="D502" s="16">
        <f t="shared" si="31"/>
        <v>0</v>
      </c>
      <c r="E502" s="16">
        <f t="shared" si="31"/>
        <v>0</v>
      </c>
      <c r="F502" s="16">
        <f t="shared" si="31"/>
        <v>0</v>
      </c>
      <c r="G502" s="16">
        <f t="shared" si="31"/>
        <v>0</v>
      </c>
      <c r="H502" s="16">
        <f t="shared" si="31"/>
        <v>0</v>
      </c>
      <c r="I502" s="16">
        <f t="shared" si="31"/>
        <v>0</v>
      </c>
      <c r="J502" s="16">
        <f t="shared" si="31"/>
        <v>0</v>
      </c>
      <c r="K502" s="16">
        <f t="shared" si="31"/>
        <v>0</v>
      </c>
      <c r="L502" s="16">
        <f t="shared" si="31"/>
        <v>0</v>
      </c>
      <c r="M502" s="17">
        <f t="shared" si="28"/>
        <v>0</v>
      </c>
    </row>
    <row r="503" spans="1:13">
      <c r="A503" t="str">
        <f t="shared" si="32"/>
        <v>229-230</v>
      </c>
      <c r="B503" s="16">
        <f t="shared" si="31"/>
        <v>0</v>
      </c>
      <c r="C503" s="16">
        <f t="shared" si="31"/>
        <v>0</v>
      </c>
      <c r="D503" s="16">
        <f t="shared" si="31"/>
        <v>0</v>
      </c>
      <c r="E503" s="16">
        <f t="shared" si="31"/>
        <v>0</v>
      </c>
      <c r="F503" s="16">
        <f t="shared" si="31"/>
        <v>0</v>
      </c>
      <c r="G503" s="16">
        <f t="shared" si="31"/>
        <v>0</v>
      </c>
      <c r="H503" s="16">
        <f t="shared" si="31"/>
        <v>0</v>
      </c>
      <c r="I503" s="16">
        <f t="shared" si="31"/>
        <v>0</v>
      </c>
      <c r="J503" s="16">
        <f t="shared" si="31"/>
        <v>0</v>
      </c>
      <c r="K503" s="16">
        <f t="shared" si="31"/>
        <v>0</v>
      </c>
      <c r="L503" s="16">
        <f t="shared" si="31"/>
        <v>0</v>
      </c>
      <c r="M503" s="17">
        <f t="shared" si="28"/>
        <v>0</v>
      </c>
    </row>
    <row r="504" spans="1:13">
      <c r="A504" t="str">
        <f t="shared" si="32"/>
        <v>230-231</v>
      </c>
      <c r="B504" s="16">
        <f t="shared" si="31"/>
        <v>0</v>
      </c>
      <c r="C504" s="16">
        <f t="shared" si="31"/>
        <v>0</v>
      </c>
      <c r="D504" s="16">
        <f t="shared" si="31"/>
        <v>0</v>
      </c>
      <c r="E504" s="16">
        <f t="shared" si="31"/>
        <v>0</v>
      </c>
      <c r="F504" s="16">
        <f t="shared" si="31"/>
        <v>0</v>
      </c>
      <c r="G504" s="16">
        <f t="shared" si="31"/>
        <v>0</v>
      </c>
      <c r="H504" s="16">
        <f t="shared" si="31"/>
        <v>0</v>
      </c>
      <c r="I504" s="16">
        <f t="shared" si="31"/>
        <v>0</v>
      </c>
      <c r="J504" s="16">
        <f t="shared" si="31"/>
        <v>0</v>
      </c>
      <c r="K504" s="16">
        <f t="shared" si="31"/>
        <v>0</v>
      </c>
      <c r="L504" s="16">
        <f t="shared" si="31"/>
        <v>0</v>
      </c>
      <c r="M504" s="17">
        <f t="shared" si="28"/>
        <v>0</v>
      </c>
    </row>
    <row r="505" spans="1:13">
      <c r="A505" t="str">
        <f t="shared" si="32"/>
        <v>231-232</v>
      </c>
      <c r="B505" s="16">
        <f t="shared" si="31"/>
        <v>0</v>
      </c>
      <c r="C505" s="16">
        <f t="shared" si="31"/>
        <v>0</v>
      </c>
      <c r="D505" s="16">
        <f t="shared" si="31"/>
        <v>0</v>
      </c>
      <c r="E505" s="16">
        <f t="shared" si="31"/>
        <v>0</v>
      </c>
      <c r="F505" s="16">
        <f t="shared" si="31"/>
        <v>0</v>
      </c>
      <c r="G505" s="16">
        <f t="shared" si="31"/>
        <v>0</v>
      </c>
      <c r="H505" s="16">
        <f t="shared" si="31"/>
        <v>0</v>
      </c>
      <c r="I505" s="16">
        <f t="shared" si="31"/>
        <v>0</v>
      </c>
      <c r="J505" s="16">
        <f t="shared" si="31"/>
        <v>0</v>
      </c>
      <c r="K505" s="16">
        <f t="shared" si="31"/>
        <v>0</v>
      </c>
      <c r="L505" s="16">
        <f t="shared" si="31"/>
        <v>0</v>
      </c>
      <c r="M505" s="17">
        <f t="shared" si="28"/>
        <v>0</v>
      </c>
    </row>
    <row r="506" spans="1:13">
      <c r="A506" t="str">
        <f t="shared" si="32"/>
        <v>232-233</v>
      </c>
      <c r="B506" s="16">
        <f t="shared" si="31"/>
        <v>0</v>
      </c>
      <c r="C506" s="16">
        <f t="shared" si="31"/>
        <v>0</v>
      </c>
      <c r="D506" s="16">
        <f t="shared" si="31"/>
        <v>0</v>
      </c>
      <c r="E506" s="16">
        <f t="shared" si="31"/>
        <v>0</v>
      </c>
      <c r="F506" s="16">
        <f t="shared" si="31"/>
        <v>0</v>
      </c>
      <c r="G506" s="16">
        <f t="shared" si="31"/>
        <v>0</v>
      </c>
      <c r="H506" s="16">
        <f t="shared" si="31"/>
        <v>0</v>
      </c>
      <c r="I506" s="16">
        <f t="shared" si="31"/>
        <v>0</v>
      </c>
      <c r="J506" s="16">
        <f t="shared" si="31"/>
        <v>0</v>
      </c>
      <c r="K506" s="16">
        <f t="shared" si="31"/>
        <v>0</v>
      </c>
      <c r="L506" s="16">
        <f t="shared" si="31"/>
        <v>0</v>
      </c>
      <c r="M506" s="17">
        <f t="shared" si="28"/>
        <v>0</v>
      </c>
    </row>
    <row r="507" spans="1:13">
      <c r="A507" t="str">
        <f t="shared" si="32"/>
        <v>234-235</v>
      </c>
      <c r="B507" s="16">
        <f t="shared" si="31"/>
        <v>0</v>
      </c>
      <c r="C507" s="16">
        <f t="shared" si="31"/>
        <v>0</v>
      </c>
      <c r="D507" s="16">
        <f t="shared" si="31"/>
        <v>0</v>
      </c>
      <c r="E507" s="16">
        <f t="shared" si="31"/>
        <v>0</v>
      </c>
      <c r="F507" s="16">
        <f t="shared" si="31"/>
        <v>0</v>
      </c>
      <c r="G507" s="16">
        <f t="shared" si="31"/>
        <v>0</v>
      </c>
      <c r="H507" s="16">
        <f t="shared" si="31"/>
        <v>0</v>
      </c>
      <c r="I507" s="16">
        <f t="shared" si="31"/>
        <v>0</v>
      </c>
      <c r="J507" s="16">
        <f t="shared" si="31"/>
        <v>0</v>
      </c>
      <c r="K507" s="16">
        <f t="shared" si="31"/>
        <v>0</v>
      </c>
      <c r="L507" s="16">
        <f t="shared" si="31"/>
        <v>0</v>
      </c>
      <c r="M507" s="17">
        <f t="shared" si="28"/>
        <v>0</v>
      </c>
    </row>
    <row r="508" spans="1:13">
      <c r="A508" t="str">
        <f t="shared" si="32"/>
        <v>235-236</v>
      </c>
      <c r="B508" s="16">
        <f t="shared" si="31"/>
        <v>0</v>
      </c>
      <c r="C508" s="16">
        <f t="shared" si="31"/>
        <v>0</v>
      </c>
      <c r="D508" s="16">
        <f t="shared" si="31"/>
        <v>0</v>
      </c>
      <c r="E508" s="16">
        <f t="shared" si="31"/>
        <v>0</v>
      </c>
      <c r="F508" s="16">
        <f t="shared" si="31"/>
        <v>0</v>
      </c>
      <c r="G508" s="16">
        <f t="shared" si="31"/>
        <v>0</v>
      </c>
      <c r="H508" s="16">
        <f t="shared" si="31"/>
        <v>0</v>
      </c>
      <c r="I508" s="16">
        <f t="shared" si="31"/>
        <v>0</v>
      </c>
      <c r="J508" s="16">
        <f t="shared" si="31"/>
        <v>0</v>
      </c>
      <c r="K508" s="16">
        <f t="shared" si="31"/>
        <v>0</v>
      </c>
      <c r="L508" s="16">
        <f t="shared" si="31"/>
        <v>0</v>
      </c>
      <c r="M508" s="17">
        <f t="shared" si="28"/>
        <v>0</v>
      </c>
    </row>
    <row r="509" spans="1:13">
      <c r="A509" t="str">
        <f t="shared" si="32"/>
        <v>236-237</v>
      </c>
      <c r="B509" s="16">
        <f t="shared" si="31"/>
        <v>0</v>
      </c>
      <c r="C509" s="16">
        <f t="shared" si="31"/>
        <v>0</v>
      </c>
      <c r="D509" s="16">
        <f t="shared" si="31"/>
        <v>0</v>
      </c>
      <c r="E509" s="16">
        <f t="shared" si="31"/>
        <v>0</v>
      </c>
      <c r="F509" s="16">
        <f t="shared" si="31"/>
        <v>0</v>
      </c>
      <c r="G509" s="16">
        <f t="shared" si="31"/>
        <v>0</v>
      </c>
      <c r="H509" s="16">
        <f t="shared" si="31"/>
        <v>0</v>
      </c>
      <c r="I509" s="16">
        <f t="shared" si="31"/>
        <v>0</v>
      </c>
      <c r="J509" s="16">
        <f t="shared" si="31"/>
        <v>0</v>
      </c>
      <c r="K509" s="16">
        <f t="shared" si="31"/>
        <v>0</v>
      </c>
      <c r="L509" s="16">
        <f t="shared" si="31"/>
        <v>0</v>
      </c>
      <c r="M509" s="17">
        <f t="shared" si="28"/>
        <v>0</v>
      </c>
    </row>
    <row r="510" spans="1:13">
      <c r="A510" t="str">
        <f t="shared" si="32"/>
        <v>237-238</v>
      </c>
      <c r="B510" s="16">
        <f t="shared" si="31"/>
        <v>0</v>
      </c>
      <c r="C510" s="16">
        <f t="shared" si="31"/>
        <v>0</v>
      </c>
      <c r="D510" s="16">
        <f t="shared" si="31"/>
        <v>0</v>
      </c>
      <c r="E510" s="16">
        <f t="shared" si="31"/>
        <v>0</v>
      </c>
      <c r="F510" s="16">
        <f t="shared" si="31"/>
        <v>0</v>
      </c>
      <c r="G510" s="16">
        <f t="shared" si="31"/>
        <v>0</v>
      </c>
      <c r="H510" s="16">
        <f t="shared" si="31"/>
        <v>0</v>
      </c>
      <c r="I510" s="16">
        <f t="shared" si="31"/>
        <v>0</v>
      </c>
      <c r="J510" s="16">
        <f t="shared" si="31"/>
        <v>0</v>
      </c>
      <c r="K510" s="16">
        <f t="shared" si="31"/>
        <v>0</v>
      </c>
      <c r="L510" s="16">
        <f t="shared" si="31"/>
        <v>0</v>
      </c>
      <c r="M510" s="17">
        <f t="shared" si="28"/>
        <v>0</v>
      </c>
    </row>
    <row r="511" spans="1:13">
      <c r="A511" t="str">
        <f t="shared" si="32"/>
        <v>240-241</v>
      </c>
      <c r="B511" s="16">
        <f t="shared" si="31"/>
        <v>0</v>
      </c>
      <c r="C511" s="16">
        <f t="shared" si="31"/>
        <v>0</v>
      </c>
      <c r="D511" s="16">
        <f t="shared" si="31"/>
        <v>0</v>
      </c>
      <c r="E511" s="16">
        <f t="shared" si="31"/>
        <v>0</v>
      </c>
      <c r="F511" s="16">
        <f t="shared" si="31"/>
        <v>0</v>
      </c>
      <c r="G511" s="16">
        <f t="shared" si="31"/>
        <v>0</v>
      </c>
      <c r="H511" s="16">
        <f t="shared" si="31"/>
        <v>0</v>
      </c>
      <c r="I511" s="16">
        <f t="shared" si="31"/>
        <v>0</v>
      </c>
      <c r="J511" s="16">
        <f t="shared" si="31"/>
        <v>0</v>
      </c>
      <c r="K511" s="16">
        <f t="shared" si="31"/>
        <v>0</v>
      </c>
      <c r="L511" s="16">
        <f t="shared" si="31"/>
        <v>0</v>
      </c>
      <c r="M511" s="17">
        <f t="shared" si="28"/>
        <v>0</v>
      </c>
    </row>
    <row r="512" spans="1:13">
      <c r="A512" t="str">
        <f t="shared" si="32"/>
        <v>242-243</v>
      </c>
      <c r="B512" s="16">
        <f t="shared" ref="B512:L527" si="33">B212*B$299*$P212</f>
        <v>0</v>
      </c>
      <c r="C512" s="16">
        <f t="shared" si="33"/>
        <v>0</v>
      </c>
      <c r="D512" s="16">
        <f t="shared" si="33"/>
        <v>0</v>
      </c>
      <c r="E512" s="16">
        <f t="shared" si="33"/>
        <v>0</v>
      </c>
      <c r="F512" s="16">
        <f t="shared" si="33"/>
        <v>0</v>
      </c>
      <c r="G512" s="16">
        <f t="shared" si="33"/>
        <v>0</v>
      </c>
      <c r="H512" s="16">
        <f t="shared" si="33"/>
        <v>0</v>
      </c>
      <c r="I512" s="16">
        <f t="shared" si="33"/>
        <v>0</v>
      </c>
      <c r="J512" s="16">
        <f t="shared" si="33"/>
        <v>0</v>
      </c>
      <c r="K512" s="16">
        <f t="shared" si="33"/>
        <v>0</v>
      </c>
      <c r="L512" s="16">
        <f t="shared" si="33"/>
        <v>0</v>
      </c>
      <c r="M512" s="17">
        <f t="shared" ref="M512:M575" si="34">SUM(B512:L512)</f>
        <v>0</v>
      </c>
    </row>
    <row r="513" spans="1:13">
      <c r="A513" t="str">
        <f t="shared" si="32"/>
        <v>243-244</v>
      </c>
      <c r="B513" s="16">
        <f t="shared" si="33"/>
        <v>0</v>
      </c>
      <c r="C513" s="16">
        <f t="shared" si="33"/>
        <v>0</v>
      </c>
      <c r="D513" s="16">
        <f t="shared" si="33"/>
        <v>0</v>
      </c>
      <c r="E513" s="16">
        <f t="shared" si="33"/>
        <v>0</v>
      </c>
      <c r="F513" s="16">
        <f t="shared" si="33"/>
        <v>0</v>
      </c>
      <c r="G513" s="16">
        <f t="shared" si="33"/>
        <v>0</v>
      </c>
      <c r="H513" s="16">
        <f t="shared" si="33"/>
        <v>0</v>
      </c>
      <c r="I513" s="16">
        <f t="shared" si="33"/>
        <v>0</v>
      </c>
      <c r="J513" s="16">
        <f t="shared" si="33"/>
        <v>0</v>
      </c>
      <c r="K513" s="16">
        <f t="shared" si="33"/>
        <v>0</v>
      </c>
      <c r="L513" s="16">
        <f t="shared" si="33"/>
        <v>0</v>
      </c>
      <c r="M513" s="17">
        <f t="shared" si="34"/>
        <v>0</v>
      </c>
    </row>
    <row r="514" spans="1:13">
      <c r="A514" t="str">
        <f t="shared" si="32"/>
        <v>247-248</v>
      </c>
      <c r="B514" s="16">
        <f t="shared" si="33"/>
        <v>0</v>
      </c>
      <c r="C514" s="16">
        <f t="shared" si="33"/>
        <v>0</v>
      </c>
      <c r="D514" s="16">
        <f t="shared" si="33"/>
        <v>0</v>
      </c>
      <c r="E514" s="16">
        <f t="shared" si="33"/>
        <v>0</v>
      </c>
      <c r="F514" s="16">
        <f t="shared" si="33"/>
        <v>0</v>
      </c>
      <c r="G514" s="16">
        <f t="shared" si="33"/>
        <v>0</v>
      </c>
      <c r="H514" s="16">
        <f t="shared" si="33"/>
        <v>0</v>
      </c>
      <c r="I514" s="16">
        <f t="shared" si="33"/>
        <v>0</v>
      </c>
      <c r="J514" s="16">
        <f t="shared" si="33"/>
        <v>0</v>
      </c>
      <c r="K514" s="16">
        <f t="shared" si="33"/>
        <v>0</v>
      </c>
      <c r="L514" s="16">
        <f t="shared" si="33"/>
        <v>0</v>
      </c>
      <c r="M514" s="17">
        <f t="shared" si="34"/>
        <v>0</v>
      </c>
    </row>
    <row r="515" spans="1:13">
      <c r="A515" t="str">
        <f t="shared" si="32"/>
        <v>251-252</v>
      </c>
      <c r="B515" s="16">
        <f t="shared" si="33"/>
        <v>0</v>
      </c>
      <c r="C515" s="16">
        <f t="shared" si="33"/>
        <v>0</v>
      </c>
      <c r="D515" s="16">
        <f t="shared" si="33"/>
        <v>0</v>
      </c>
      <c r="E515" s="16">
        <f t="shared" si="33"/>
        <v>0</v>
      </c>
      <c r="F515" s="16">
        <f t="shared" si="33"/>
        <v>0</v>
      </c>
      <c r="G515" s="16">
        <f t="shared" si="33"/>
        <v>0</v>
      </c>
      <c r="H515" s="16">
        <f t="shared" si="33"/>
        <v>0</v>
      </c>
      <c r="I515" s="16">
        <f t="shared" si="33"/>
        <v>0</v>
      </c>
      <c r="J515" s="16">
        <f t="shared" si="33"/>
        <v>0</v>
      </c>
      <c r="K515" s="16">
        <f t="shared" si="33"/>
        <v>0</v>
      </c>
      <c r="L515" s="16">
        <f t="shared" si="33"/>
        <v>0</v>
      </c>
      <c r="M515" s="17">
        <f t="shared" si="34"/>
        <v>0</v>
      </c>
    </row>
    <row r="516" spans="1:13">
      <c r="A516" t="str">
        <f t="shared" si="32"/>
        <v>252-253</v>
      </c>
      <c r="B516" s="16">
        <f t="shared" si="33"/>
        <v>0</v>
      </c>
      <c r="C516" s="16">
        <f t="shared" si="33"/>
        <v>0</v>
      </c>
      <c r="D516" s="16">
        <f t="shared" si="33"/>
        <v>0</v>
      </c>
      <c r="E516" s="16">
        <f t="shared" si="33"/>
        <v>0</v>
      </c>
      <c r="F516" s="16">
        <f t="shared" si="33"/>
        <v>0</v>
      </c>
      <c r="G516" s="16">
        <f t="shared" si="33"/>
        <v>0</v>
      </c>
      <c r="H516" s="16">
        <f t="shared" si="33"/>
        <v>0</v>
      </c>
      <c r="I516" s="16">
        <f t="shared" si="33"/>
        <v>0</v>
      </c>
      <c r="J516" s="16">
        <f t="shared" si="33"/>
        <v>0</v>
      </c>
      <c r="K516" s="16">
        <f t="shared" si="33"/>
        <v>0</v>
      </c>
      <c r="L516" s="16">
        <f t="shared" si="33"/>
        <v>0</v>
      </c>
      <c r="M516" s="17">
        <f t="shared" si="34"/>
        <v>0</v>
      </c>
    </row>
    <row r="517" spans="1:13">
      <c r="A517" t="str">
        <f t="shared" si="32"/>
        <v>253-254</v>
      </c>
      <c r="B517" s="16">
        <f t="shared" si="33"/>
        <v>0</v>
      </c>
      <c r="C517" s="16">
        <f t="shared" si="33"/>
        <v>0</v>
      </c>
      <c r="D517" s="16">
        <f t="shared" si="33"/>
        <v>0</v>
      </c>
      <c r="E517" s="16">
        <f t="shared" si="33"/>
        <v>0</v>
      </c>
      <c r="F517" s="16">
        <f t="shared" si="33"/>
        <v>0</v>
      </c>
      <c r="G517" s="16">
        <f t="shared" si="33"/>
        <v>0</v>
      </c>
      <c r="H517" s="16">
        <f t="shared" si="33"/>
        <v>0</v>
      </c>
      <c r="I517" s="16">
        <f t="shared" si="33"/>
        <v>0</v>
      </c>
      <c r="J517" s="16">
        <f t="shared" si="33"/>
        <v>0</v>
      </c>
      <c r="K517" s="16">
        <f t="shared" si="33"/>
        <v>0</v>
      </c>
      <c r="L517" s="16">
        <f t="shared" si="33"/>
        <v>0</v>
      </c>
      <c r="M517" s="17">
        <f t="shared" si="34"/>
        <v>0</v>
      </c>
    </row>
    <row r="518" spans="1:13">
      <c r="A518" t="str">
        <f t="shared" si="32"/>
        <v>255-256</v>
      </c>
      <c r="B518" s="16">
        <f t="shared" si="33"/>
        <v>0</v>
      </c>
      <c r="C518" s="16">
        <f t="shared" si="33"/>
        <v>0</v>
      </c>
      <c r="D518" s="16">
        <f t="shared" si="33"/>
        <v>0</v>
      </c>
      <c r="E518" s="16">
        <f t="shared" si="33"/>
        <v>0</v>
      </c>
      <c r="F518" s="16">
        <f t="shared" si="33"/>
        <v>0</v>
      </c>
      <c r="G518" s="16">
        <f t="shared" si="33"/>
        <v>0</v>
      </c>
      <c r="H518" s="16">
        <f t="shared" si="33"/>
        <v>0</v>
      </c>
      <c r="I518" s="16">
        <f t="shared" si="33"/>
        <v>0</v>
      </c>
      <c r="J518" s="16">
        <f t="shared" si="33"/>
        <v>0</v>
      </c>
      <c r="K518" s="16">
        <f t="shared" si="33"/>
        <v>0</v>
      </c>
      <c r="L518" s="16">
        <f t="shared" si="33"/>
        <v>0</v>
      </c>
      <c r="M518" s="17">
        <f t="shared" si="34"/>
        <v>0</v>
      </c>
    </row>
    <row r="519" spans="1:13">
      <c r="A519" t="str">
        <f t="shared" si="32"/>
        <v>257-258</v>
      </c>
      <c r="B519" s="16">
        <f t="shared" si="33"/>
        <v>0</v>
      </c>
      <c r="C519" s="16">
        <f t="shared" si="33"/>
        <v>0</v>
      </c>
      <c r="D519" s="16">
        <f t="shared" si="33"/>
        <v>0</v>
      </c>
      <c r="E519" s="16">
        <f t="shared" si="33"/>
        <v>0</v>
      </c>
      <c r="F519" s="16">
        <f t="shared" si="33"/>
        <v>0</v>
      </c>
      <c r="G519" s="16">
        <f t="shared" si="33"/>
        <v>0</v>
      </c>
      <c r="H519" s="16">
        <f t="shared" si="33"/>
        <v>0</v>
      </c>
      <c r="I519" s="16">
        <f t="shared" si="33"/>
        <v>0</v>
      </c>
      <c r="J519" s="16">
        <f t="shared" si="33"/>
        <v>0</v>
      </c>
      <c r="K519" s="16">
        <f t="shared" si="33"/>
        <v>0</v>
      </c>
      <c r="L519" s="16">
        <f t="shared" si="33"/>
        <v>0</v>
      </c>
      <c r="M519" s="17">
        <f t="shared" si="34"/>
        <v>0</v>
      </c>
    </row>
    <row r="520" spans="1:13">
      <c r="A520" t="str">
        <f t="shared" si="32"/>
        <v>258-259</v>
      </c>
      <c r="B520" s="16">
        <f t="shared" si="33"/>
        <v>0</v>
      </c>
      <c r="C520" s="16">
        <f t="shared" si="33"/>
        <v>0</v>
      </c>
      <c r="D520" s="16">
        <f t="shared" si="33"/>
        <v>0</v>
      </c>
      <c r="E520" s="16">
        <f t="shared" si="33"/>
        <v>0</v>
      </c>
      <c r="F520" s="16">
        <f t="shared" si="33"/>
        <v>0</v>
      </c>
      <c r="G520" s="16">
        <f t="shared" si="33"/>
        <v>0</v>
      </c>
      <c r="H520" s="16">
        <f t="shared" si="33"/>
        <v>0</v>
      </c>
      <c r="I520" s="16">
        <f t="shared" si="33"/>
        <v>0</v>
      </c>
      <c r="J520" s="16">
        <f t="shared" si="33"/>
        <v>0</v>
      </c>
      <c r="K520" s="16">
        <f t="shared" si="33"/>
        <v>0</v>
      </c>
      <c r="L520" s="16">
        <f t="shared" si="33"/>
        <v>0</v>
      </c>
      <c r="M520" s="17">
        <f t="shared" si="34"/>
        <v>0</v>
      </c>
    </row>
    <row r="521" spans="1:13">
      <c r="A521" t="str">
        <f t="shared" si="32"/>
        <v>260-261</v>
      </c>
      <c r="B521" s="16">
        <f t="shared" si="33"/>
        <v>0</v>
      </c>
      <c r="C521" s="16">
        <f t="shared" si="33"/>
        <v>0</v>
      </c>
      <c r="D521" s="16">
        <f t="shared" si="33"/>
        <v>0</v>
      </c>
      <c r="E521" s="16">
        <f t="shared" si="33"/>
        <v>0</v>
      </c>
      <c r="F521" s="16">
        <f t="shared" si="33"/>
        <v>0</v>
      </c>
      <c r="G521" s="16">
        <f t="shared" si="33"/>
        <v>0</v>
      </c>
      <c r="H521" s="16">
        <f t="shared" si="33"/>
        <v>0</v>
      </c>
      <c r="I521" s="16">
        <f t="shared" si="33"/>
        <v>0</v>
      </c>
      <c r="J521" s="16">
        <f t="shared" si="33"/>
        <v>0</v>
      </c>
      <c r="K521" s="16">
        <f t="shared" si="33"/>
        <v>0</v>
      </c>
      <c r="L521" s="16">
        <f t="shared" si="33"/>
        <v>0</v>
      </c>
      <c r="M521" s="17">
        <f t="shared" si="34"/>
        <v>0</v>
      </c>
    </row>
    <row r="522" spans="1:13">
      <c r="A522" t="str">
        <f t="shared" si="32"/>
        <v>262-263</v>
      </c>
      <c r="B522" s="16">
        <f t="shared" si="33"/>
        <v>0</v>
      </c>
      <c r="C522" s="16">
        <f t="shared" si="33"/>
        <v>0</v>
      </c>
      <c r="D522" s="16">
        <f t="shared" si="33"/>
        <v>0</v>
      </c>
      <c r="E522" s="16">
        <f t="shared" si="33"/>
        <v>0</v>
      </c>
      <c r="F522" s="16">
        <f t="shared" si="33"/>
        <v>0</v>
      </c>
      <c r="G522" s="16">
        <f t="shared" si="33"/>
        <v>0</v>
      </c>
      <c r="H522" s="16">
        <f t="shared" si="33"/>
        <v>0</v>
      </c>
      <c r="I522" s="16">
        <f t="shared" si="33"/>
        <v>0</v>
      </c>
      <c r="J522" s="16">
        <f t="shared" si="33"/>
        <v>0</v>
      </c>
      <c r="K522" s="16">
        <f t="shared" si="33"/>
        <v>0</v>
      </c>
      <c r="L522" s="16">
        <f t="shared" si="33"/>
        <v>0</v>
      </c>
      <c r="M522" s="17">
        <f t="shared" si="34"/>
        <v>0</v>
      </c>
    </row>
    <row r="523" spans="1:13">
      <c r="A523" t="str">
        <f t="shared" si="32"/>
        <v>263-264</v>
      </c>
      <c r="B523" s="16">
        <f t="shared" si="33"/>
        <v>0</v>
      </c>
      <c r="C523" s="16">
        <f t="shared" si="33"/>
        <v>0</v>
      </c>
      <c r="D523" s="16">
        <f t="shared" si="33"/>
        <v>0</v>
      </c>
      <c r="E523" s="16">
        <f t="shared" si="33"/>
        <v>0</v>
      </c>
      <c r="F523" s="16">
        <f t="shared" si="33"/>
        <v>0</v>
      </c>
      <c r="G523" s="16">
        <f t="shared" si="33"/>
        <v>0</v>
      </c>
      <c r="H523" s="16">
        <f t="shared" si="33"/>
        <v>0</v>
      </c>
      <c r="I523" s="16">
        <f t="shared" si="33"/>
        <v>0</v>
      </c>
      <c r="J523" s="16">
        <f t="shared" si="33"/>
        <v>0</v>
      </c>
      <c r="K523" s="16">
        <f t="shared" si="33"/>
        <v>0</v>
      </c>
      <c r="L523" s="16">
        <f t="shared" si="33"/>
        <v>0</v>
      </c>
      <c r="M523" s="17">
        <f t="shared" si="34"/>
        <v>0</v>
      </c>
    </row>
    <row r="524" spans="1:13">
      <c r="A524" t="str">
        <f t="shared" si="32"/>
        <v>265-266</v>
      </c>
      <c r="B524" s="16">
        <f t="shared" si="33"/>
        <v>0</v>
      </c>
      <c r="C524" s="16">
        <f t="shared" si="33"/>
        <v>0</v>
      </c>
      <c r="D524" s="16">
        <f t="shared" si="33"/>
        <v>0</v>
      </c>
      <c r="E524" s="16">
        <f t="shared" si="33"/>
        <v>0</v>
      </c>
      <c r="F524" s="16">
        <f t="shared" si="33"/>
        <v>0</v>
      </c>
      <c r="G524" s="16">
        <f t="shared" si="33"/>
        <v>0</v>
      </c>
      <c r="H524" s="16">
        <f t="shared" si="33"/>
        <v>0</v>
      </c>
      <c r="I524" s="16">
        <f t="shared" si="33"/>
        <v>0</v>
      </c>
      <c r="J524" s="16">
        <f t="shared" si="33"/>
        <v>0</v>
      </c>
      <c r="K524" s="16">
        <f t="shared" si="33"/>
        <v>0</v>
      </c>
      <c r="L524" s="16">
        <f t="shared" si="33"/>
        <v>0</v>
      </c>
      <c r="M524" s="17">
        <f t="shared" si="34"/>
        <v>0</v>
      </c>
    </row>
    <row r="525" spans="1:13">
      <c r="A525" t="str">
        <f t="shared" si="32"/>
        <v>267-268</v>
      </c>
      <c r="B525" s="16">
        <f t="shared" si="33"/>
        <v>0</v>
      </c>
      <c r="C525" s="16">
        <f t="shared" si="33"/>
        <v>0</v>
      </c>
      <c r="D525" s="16">
        <f t="shared" si="33"/>
        <v>0</v>
      </c>
      <c r="E525" s="16">
        <f t="shared" si="33"/>
        <v>0</v>
      </c>
      <c r="F525" s="16">
        <f t="shared" si="33"/>
        <v>0</v>
      </c>
      <c r="G525" s="16">
        <f t="shared" si="33"/>
        <v>0</v>
      </c>
      <c r="H525" s="16">
        <f t="shared" si="33"/>
        <v>0</v>
      </c>
      <c r="I525" s="16">
        <f t="shared" si="33"/>
        <v>0</v>
      </c>
      <c r="J525" s="16">
        <f t="shared" si="33"/>
        <v>0</v>
      </c>
      <c r="K525" s="16">
        <f t="shared" si="33"/>
        <v>0</v>
      </c>
      <c r="L525" s="16">
        <f t="shared" si="33"/>
        <v>0</v>
      </c>
      <c r="M525" s="17">
        <f t="shared" si="34"/>
        <v>0</v>
      </c>
    </row>
    <row r="526" spans="1:13">
      <c r="A526" t="str">
        <f t="shared" si="32"/>
        <v>268-269</v>
      </c>
      <c r="B526" s="16">
        <f t="shared" si="33"/>
        <v>0</v>
      </c>
      <c r="C526" s="16">
        <f t="shared" si="33"/>
        <v>0</v>
      </c>
      <c r="D526" s="16">
        <f t="shared" si="33"/>
        <v>0</v>
      </c>
      <c r="E526" s="16">
        <f t="shared" si="33"/>
        <v>0</v>
      </c>
      <c r="F526" s="16">
        <f t="shared" si="33"/>
        <v>0</v>
      </c>
      <c r="G526" s="16">
        <f t="shared" si="33"/>
        <v>0</v>
      </c>
      <c r="H526" s="16">
        <f t="shared" si="33"/>
        <v>0</v>
      </c>
      <c r="I526" s="16">
        <f t="shared" si="33"/>
        <v>0</v>
      </c>
      <c r="J526" s="16">
        <f t="shared" si="33"/>
        <v>0</v>
      </c>
      <c r="K526" s="16">
        <f t="shared" si="33"/>
        <v>0</v>
      </c>
      <c r="L526" s="16">
        <f t="shared" si="33"/>
        <v>0</v>
      </c>
      <c r="M526" s="17">
        <f t="shared" si="34"/>
        <v>0</v>
      </c>
    </row>
    <row r="527" spans="1:13">
      <c r="A527" t="str">
        <f t="shared" si="32"/>
        <v>270-271</v>
      </c>
      <c r="B527" s="16">
        <f t="shared" si="33"/>
        <v>0</v>
      </c>
      <c r="C527" s="16">
        <f t="shared" si="33"/>
        <v>0</v>
      </c>
      <c r="D527" s="16">
        <f t="shared" si="33"/>
        <v>0</v>
      </c>
      <c r="E527" s="16">
        <f t="shared" si="33"/>
        <v>0</v>
      </c>
      <c r="F527" s="16">
        <f t="shared" si="33"/>
        <v>0</v>
      </c>
      <c r="G527" s="16">
        <f t="shared" si="33"/>
        <v>0</v>
      </c>
      <c r="H527" s="16">
        <f t="shared" si="33"/>
        <v>0</v>
      </c>
      <c r="I527" s="16">
        <f t="shared" si="33"/>
        <v>0</v>
      </c>
      <c r="J527" s="16">
        <f t="shared" si="33"/>
        <v>0</v>
      </c>
      <c r="K527" s="16">
        <f t="shared" si="33"/>
        <v>0</v>
      </c>
      <c r="L527" s="16">
        <f t="shared" si="33"/>
        <v>0</v>
      </c>
      <c r="M527" s="17">
        <f t="shared" si="34"/>
        <v>0</v>
      </c>
    </row>
    <row r="528" spans="1:13">
      <c r="A528" t="str">
        <f t="shared" si="32"/>
        <v>271-272</v>
      </c>
      <c r="B528" s="16">
        <f t="shared" ref="B528:L543" si="35">B228*B$299*$P228</f>
        <v>0</v>
      </c>
      <c r="C528" s="16">
        <f t="shared" si="35"/>
        <v>0</v>
      </c>
      <c r="D528" s="16">
        <f t="shared" si="35"/>
        <v>0</v>
      </c>
      <c r="E528" s="16">
        <f t="shared" si="35"/>
        <v>0</v>
      </c>
      <c r="F528" s="16">
        <f t="shared" si="35"/>
        <v>0</v>
      </c>
      <c r="G528" s="16">
        <f t="shared" si="35"/>
        <v>0</v>
      </c>
      <c r="H528" s="16">
        <f t="shared" si="35"/>
        <v>0</v>
      </c>
      <c r="I528" s="16">
        <f t="shared" si="35"/>
        <v>0</v>
      </c>
      <c r="J528" s="16">
        <f t="shared" si="35"/>
        <v>0</v>
      </c>
      <c r="K528" s="16">
        <f t="shared" si="35"/>
        <v>0</v>
      </c>
      <c r="L528" s="16">
        <f t="shared" si="35"/>
        <v>0</v>
      </c>
      <c r="M528" s="17">
        <f t="shared" si="34"/>
        <v>0</v>
      </c>
    </row>
    <row r="529" spans="1:13">
      <c r="A529" t="str">
        <f t="shared" si="32"/>
        <v>273-274</v>
      </c>
      <c r="B529" s="16">
        <f t="shared" si="35"/>
        <v>0</v>
      </c>
      <c r="C529" s="16">
        <f t="shared" si="35"/>
        <v>0</v>
      </c>
      <c r="D529" s="16">
        <f t="shared" si="35"/>
        <v>0</v>
      </c>
      <c r="E529" s="16">
        <f t="shared" si="35"/>
        <v>0</v>
      </c>
      <c r="F529" s="16">
        <f t="shared" si="35"/>
        <v>0</v>
      </c>
      <c r="G529" s="16">
        <f t="shared" si="35"/>
        <v>0</v>
      </c>
      <c r="H529" s="16">
        <f t="shared" si="35"/>
        <v>0</v>
      </c>
      <c r="I529" s="16">
        <f t="shared" si="35"/>
        <v>0</v>
      </c>
      <c r="J529" s="16">
        <f t="shared" si="35"/>
        <v>0</v>
      </c>
      <c r="K529" s="16">
        <f t="shared" si="35"/>
        <v>0</v>
      </c>
      <c r="L529" s="16">
        <f t="shared" si="35"/>
        <v>0</v>
      </c>
      <c r="M529" s="17">
        <f t="shared" si="34"/>
        <v>0</v>
      </c>
    </row>
    <row r="530" spans="1:13">
      <c r="A530" t="str">
        <f t="shared" si="32"/>
        <v>274-275</v>
      </c>
      <c r="B530" s="16">
        <f t="shared" si="35"/>
        <v>0</v>
      </c>
      <c r="C530" s="16">
        <f t="shared" si="35"/>
        <v>0</v>
      </c>
      <c r="D530" s="16">
        <f t="shared" si="35"/>
        <v>0</v>
      </c>
      <c r="E530" s="16">
        <f t="shared" si="35"/>
        <v>0</v>
      </c>
      <c r="F530" s="16">
        <f t="shared" si="35"/>
        <v>0</v>
      </c>
      <c r="G530" s="16">
        <f t="shared" si="35"/>
        <v>0</v>
      </c>
      <c r="H530" s="16">
        <f t="shared" si="35"/>
        <v>0</v>
      </c>
      <c r="I530" s="16">
        <f t="shared" si="35"/>
        <v>0</v>
      </c>
      <c r="J530" s="16">
        <f t="shared" si="35"/>
        <v>0</v>
      </c>
      <c r="K530" s="16">
        <f t="shared" si="35"/>
        <v>0</v>
      </c>
      <c r="L530" s="16">
        <f t="shared" si="35"/>
        <v>0</v>
      </c>
      <c r="M530" s="17">
        <f t="shared" si="34"/>
        <v>0</v>
      </c>
    </row>
    <row r="531" spans="1:13">
      <c r="A531" t="str">
        <f t="shared" si="32"/>
        <v>276-277</v>
      </c>
      <c r="B531" s="16">
        <f t="shared" si="35"/>
        <v>0</v>
      </c>
      <c r="C531" s="16">
        <f t="shared" si="35"/>
        <v>0</v>
      </c>
      <c r="D531" s="16">
        <f t="shared" si="35"/>
        <v>0</v>
      </c>
      <c r="E531" s="16">
        <f t="shared" si="35"/>
        <v>0</v>
      </c>
      <c r="F531" s="16">
        <f t="shared" si="35"/>
        <v>0</v>
      </c>
      <c r="G531" s="16">
        <f t="shared" si="35"/>
        <v>0</v>
      </c>
      <c r="H531" s="16">
        <f t="shared" si="35"/>
        <v>0</v>
      </c>
      <c r="I531" s="16">
        <f t="shared" si="35"/>
        <v>0</v>
      </c>
      <c r="J531" s="16">
        <f t="shared" si="35"/>
        <v>0</v>
      </c>
      <c r="K531" s="16">
        <f t="shared" si="35"/>
        <v>0</v>
      </c>
      <c r="L531" s="16">
        <f t="shared" si="35"/>
        <v>0</v>
      </c>
      <c r="M531" s="17">
        <f t="shared" si="34"/>
        <v>0</v>
      </c>
    </row>
    <row r="532" spans="1:13">
      <c r="A532" t="str">
        <f t="shared" si="32"/>
        <v>277-278</v>
      </c>
      <c r="B532" s="16">
        <f t="shared" si="35"/>
        <v>0</v>
      </c>
      <c r="C532" s="16">
        <f t="shared" si="35"/>
        <v>0</v>
      </c>
      <c r="D532" s="16">
        <f t="shared" si="35"/>
        <v>0</v>
      </c>
      <c r="E532" s="16">
        <f t="shared" si="35"/>
        <v>0</v>
      </c>
      <c r="F532" s="16">
        <f t="shared" si="35"/>
        <v>0</v>
      </c>
      <c r="G532" s="16">
        <f t="shared" si="35"/>
        <v>0</v>
      </c>
      <c r="H532" s="16">
        <f t="shared" si="35"/>
        <v>0</v>
      </c>
      <c r="I532" s="16">
        <f t="shared" si="35"/>
        <v>0</v>
      </c>
      <c r="J532" s="16">
        <f t="shared" si="35"/>
        <v>0</v>
      </c>
      <c r="K532" s="16">
        <f t="shared" si="35"/>
        <v>0</v>
      </c>
      <c r="L532" s="16">
        <f t="shared" si="35"/>
        <v>0</v>
      </c>
      <c r="M532" s="17">
        <f t="shared" si="34"/>
        <v>0</v>
      </c>
    </row>
    <row r="533" spans="1:13">
      <c r="A533" t="str">
        <f t="shared" si="32"/>
        <v>279-280</v>
      </c>
      <c r="B533" s="16">
        <f t="shared" si="35"/>
        <v>0</v>
      </c>
      <c r="C533" s="16">
        <f t="shared" si="35"/>
        <v>0</v>
      </c>
      <c r="D533" s="16">
        <f t="shared" si="35"/>
        <v>0</v>
      </c>
      <c r="E533" s="16">
        <f t="shared" si="35"/>
        <v>0</v>
      </c>
      <c r="F533" s="16">
        <f t="shared" si="35"/>
        <v>0</v>
      </c>
      <c r="G533" s="16">
        <f t="shared" si="35"/>
        <v>0</v>
      </c>
      <c r="H533" s="16">
        <f t="shared" si="35"/>
        <v>0</v>
      </c>
      <c r="I533" s="16">
        <f t="shared" si="35"/>
        <v>0</v>
      </c>
      <c r="J533" s="16">
        <f t="shared" si="35"/>
        <v>0</v>
      </c>
      <c r="K533" s="16">
        <f t="shared" si="35"/>
        <v>0</v>
      </c>
      <c r="L533" s="16">
        <f t="shared" si="35"/>
        <v>0</v>
      </c>
      <c r="M533" s="17">
        <f t="shared" si="34"/>
        <v>0</v>
      </c>
    </row>
    <row r="534" spans="1:13">
      <c r="A534" t="str">
        <f t="shared" si="32"/>
        <v>282-283</v>
      </c>
      <c r="B534" s="16">
        <f t="shared" si="35"/>
        <v>0</v>
      </c>
      <c r="C534" s="16">
        <f t="shared" si="35"/>
        <v>0</v>
      </c>
      <c r="D534" s="16">
        <f t="shared" si="35"/>
        <v>0</v>
      </c>
      <c r="E534" s="16">
        <f t="shared" si="35"/>
        <v>0</v>
      </c>
      <c r="F534" s="16">
        <f t="shared" si="35"/>
        <v>0</v>
      </c>
      <c r="G534" s="16">
        <f t="shared" si="35"/>
        <v>0</v>
      </c>
      <c r="H534" s="16">
        <f t="shared" si="35"/>
        <v>0</v>
      </c>
      <c r="I534" s="16">
        <f t="shared" si="35"/>
        <v>0</v>
      </c>
      <c r="J534" s="16">
        <f t="shared" si="35"/>
        <v>0</v>
      </c>
      <c r="K534" s="16">
        <f t="shared" si="35"/>
        <v>0</v>
      </c>
      <c r="L534" s="16">
        <f t="shared" si="35"/>
        <v>0</v>
      </c>
      <c r="M534" s="17">
        <f t="shared" si="34"/>
        <v>0</v>
      </c>
    </row>
    <row r="535" spans="1:13">
      <c r="A535" t="str">
        <f t="shared" si="32"/>
        <v>284-285</v>
      </c>
      <c r="B535" s="16">
        <f t="shared" si="35"/>
        <v>0</v>
      </c>
      <c r="C535" s="16">
        <f t="shared" si="35"/>
        <v>0</v>
      </c>
      <c r="D535" s="16">
        <f t="shared" si="35"/>
        <v>0</v>
      </c>
      <c r="E535" s="16">
        <f t="shared" si="35"/>
        <v>0</v>
      </c>
      <c r="F535" s="16">
        <f t="shared" si="35"/>
        <v>0</v>
      </c>
      <c r="G535" s="16">
        <f t="shared" si="35"/>
        <v>0</v>
      </c>
      <c r="H535" s="16">
        <f t="shared" si="35"/>
        <v>0</v>
      </c>
      <c r="I535" s="16">
        <f t="shared" si="35"/>
        <v>0</v>
      </c>
      <c r="J535" s="16">
        <f t="shared" si="35"/>
        <v>0</v>
      </c>
      <c r="K535" s="16">
        <f t="shared" si="35"/>
        <v>0</v>
      </c>
      <c r="L535" s="16">
        <f t="shared" si="35"/>
        <v>0</v>
      </c>
      <c r="M535" s="17">
        <f t="shared" si="34"/>
        <v>0</v>
      </c>
    </row>
    <row r="536" spans="1:13">
      <c r="A536" t="str">
        <f t="shared" si="32"/>
        <v>285-286</v>
      </c>
      <c r="B536" s="16">
        <f t="shared" si="35"/>
        <v>0</v>
      </c>
      <c r="C536" s="16">
        <f t="shared" si="35"/>
        <v>0</v>
      </c>
      <c r="D536" s="16">
        <f t="shared" si="35"/>
        <v>0</v>
      </c>
      <c r="E536" s="16">
        <f t="shared" si="35"/>
        <v>0</v>
      </c>
      <c r="F536" s="16">
        <f t="shared" si="35"/>
        <v>0</v>
      </c>
      <c r="G536" s="16">
        <f t="shared" si="35"/>
        <v>0</v>
      </c>
      <c r="H536" s="16">
        <f t="shared" si="35"/>
        <v>0</v>
      </c>
      <c r="I536" s="16">
        <f t="shared" si="35"/>
        <v>0</v>
      </c>
      <c r="J536" s="16">
        <f t="shared" si="35"/>
        <v>0</v>
      </c>
      <c r="K536" s="16">
        <f t="shared" si="35"/>
        <v>0</v>
      </c>
      <c r="L536" s="16">
        <f t="shared" si="35"/>
        <v>0</v>
      </c>
      <c r="M536" s="17">
        <f t="shared" si="34"/>
        <v>0</v>
      </c>
    </row>
    <row r="537" spans="1:13">
      <c r="A537" t="str">
        <f t="shared" si="32"/>
        <v>286-287</v>
      </c>
      <c r="B537" s="16">
        <f t="shared" si="35"/>
        <v>0</v>
      </c>
      <c r="C537" s="16">
        <f t="shared" si="35"/>
        <v>0</v>
      </c>
      <c r="D537" s="16">
        <f t="shared" si="35"/>
        <v>0</v>
      </c>
      <c r="E537" s="16">
        <f t="shared" si="35"/>
        <v>0</v>
      </c>
      <c r="F537" s="16">
        <f t="shared" si="35"/>
        <v>0</v>
      </c>
      <c r="G537" s="16">
        <f t="shared" si="35"/>
        <v>0</v>
      </c>
      <c r="H537" s="16">
        <f t="shared" si="35"/>
        <v>0</v>
      </c>
      <c r="I537" s="16">
        <f t="shared" si="35"/>
        <v>0</v>
      </c>
      <c r="J537" s="16">
        <f t="shared" si="35"/>
        <v>0</v>
      </c>
      <c r="K537" s="16">
        <f t="shared" si="35"/>
        <v>0</v>
      </c>
      <c r="L537" s="16">
        <f t="shared" si="35"/>
        <v>0</v>
      </c>
      <c r="M537" s="17">
        <f t="shared" si="34"/>
        <v>0</v>
      </c>
    </row>
    <row r="538" spans="1:13">
      <c r="A538" t="str">
        <f t="shared" si="32"/>
        <v>289-290</v>
      </c>
      <c r="B538" s="16">
        <f t="shared" si="35"/>
        <v>0</v>
      </c>
      <c r="C538" s="16">
        <f t="shared" si="35"/>
        <v>0</v>
      </c>
      <c r="D538" s="16">
        <f t="shared" si="35"/>
        <v>0</v>
      </c>
      <c r="E538" s="16">
        <f t="shared" si="35"/>
        <v>0</v>
      </c>
      <c r="F538" s="16">
        <f t="shared" si="35"/>
        <v>0</v>
      </c>
      <c r="G538" s="16">
        <f t="shared" si="35"/>
        <v>0</v>
      </c>
      <c r="H538" s="16">
        <f t="shared" si="35"/>
        <v>0</v>
      </c>
      <c r="I538" s="16">
        <f t="shared" si="35"/>
        <v>0</v>
      </c>
      <c r="J538" s="16">
        <f t="shared" si="35"/>
        <v>0</v>
      </c>
      <c r="K538" s="16">
        <f t="shared" si="35"/>
        <v>0</v>
      </c>
      <c r="L538" s="16">
        <f t="shared" si="35"/>
        <v>0</v>
      </c>
      <c r="M538" s="17">
        <f t="shared" si="34"/>
        <v>0</v>
      </c>
    </row>
    <row r="539" spans="1:13">
      <c r="A539" t="str">
        <f t="shared" si="32"/>
        <v>291-292</v>
      </c>
      <c r="B539" s="16">
        <f t="shared" si="35"/>
        <v>0</v>
      </c>
      <c r="C539" s="16">
        <f t="shared" si="35"/>
        <v>0</v>
      </c>
      <c r="D539" s="16">
        <f t="shared" si="35"/>
        <v>0</v>
      </c>
      <c r="E539" s="16">
        <f t="shared" si="35"/>
        <v>0</v>
      </c>
      <c r="F539" s="16">
        <f t="shared" si="35"/>
        <v>0</v>
      </c>
      <c r="G539" s="16">
        <f t="shared" si="35"/>
        <v>0</v>
      </c>
      <c r="H539" s="16">
        <f t="shared" si="35"/>
        <v>0</v>
      </c>
      <c r="I539" s="16">
        <f t="shared" si="35"/>
        <v>0</v>
      </c>
      <c r="J539" s="16">
        <f t="shared" si="35"/>
        <v>0</v>
      </c>
      <c r="K539" s="16">
        <f t="shared" si="35"/>
        <v>0</v>
      </c>
      <c r="L539" s="16">
        <f t="shared" si="35"/>
        <v>0</v>
      </c>
      <c r="M539" s="17">
        <f t="shared" si="34"/>
        <v>0</v>
      </c>
    </row>
    <row r="540" spans="1:13">
      <c r="A540" t="str">
        <f t="shared" si="32"/>
        <v>293-294</v>
      </c>
      <c r="B540" s="16">
        <f t="shared" si="35"/>
        <v>0</v>
      </c>
      <c r="C540" s="16">
        <f t="shared" si="35"/>
        <v>0</v>
      </c>
      <c r="D540" s="16">
        <f t="shared" si="35"/>
        <v>0</v>
      </c>
      <c r="E540" s="16">
        <f t="shared" si="35"/>
        <v>0</v>
      </c>
      <c r="F540" s="16">
        <f t="shared" si="35"/>
        <v>0</v>
      </c>
      <c r="G540" s="16">
        <f t="shared" si="35"/>
        <v>0</v>
      </c>
      <c r="H540" s="16">
        <f t="shared" si="35"/>
        <v>0</v>
      </c>
      <c r="I540" s="16">
        <f t="shared" si="35"/>
        <v>0</v>
      </c>
      <c r="J540" s="16">
        <f t="shared" si="35"/>
        <v>0</v>
      </c>
      <c r="K540" s="16">
        <f t="shared" si="35"/>
        <v>0</v>
      </c>
      <c r="L540" s="16">
        <f t="shared" si="35"/>
        <v>0</v>
      </c>
      <c r="M540" s="17">
        <f t="shared" si="34"/>
        <v>0</v>
      </c>
    </row>
    <row r="541" spans="1:13">
      <c r="A541" t="str">
        <f t="shared" si="32"/>
        <v>296-297</v>
      </c>
      <c r="B541" s="16">
        <f t="shared" si="35"/>
        <v>0</v>
      </c>
      <c r="C541" s="16">
        <f t="shared" si="35"/>
        <v>0</v>
      </c>
      <c r="D541" s="16">
        <f t="shared" si="35"/>
        <v>0</v>
      </c>
      <c r="E541" s="16">
        <f t="shared" si="35"/>
        <v>0</v>
      </c>
      <c r="F541" s="16">
        <f t="shared" si="35"/>
        <v>0</v>
      </c>
      <c r="G541" s="16">
        <f t="shared" si="35"/>
        <v>0</v>
      </c>
      <c r="H541" s="16">
        <f t="shared" si="35"/>
        <v>0</v>
      </c>
      <c r="I541" s="16">
        <f t="shared" si="35"/>
        <v>0</v>
      </c>
      <c r="J541" s="16">
        <f t="shared" si="35"/>
        <v>0</v>
      </c>
      <c r="K541" s="16">
        <f t="shared" si="35"/>
        <v>0</v>
      </c>
      <c r="L541" s="16">
        <f t="shared" si="35"/>
        <v>0</v>
      </c>
      <c r="M541" s="17">
        <f t="shared" si="34"/>
        <v>0</v>
      </c>
    </row>
    <row r="542" spans="1:13">
      <c r="A542" t="str">
        <f t="shared" si="32"/>
        <v>297-298</v>
      </c>
      <c r="B542" s="16">
        <f t="shared" si="35"/>
        <v>0</v>
      </c>
      <c r="C542" s="16">
        <f t="shared" si="35"/>
        <v>0</v>
      </c>
      <c r="D542" s="16">
        <f t="shared" si="35"/>
        <v>0</v>
      </c>
      <c r="E542" s="16">
        <f t="shared" si="35"/>
        <v>0</v>
      </c>
      <c r="F542" s="16">
        <f t="shared" si="35"/>
        <v>0</v>
      </c>
      <c r="G542" s="16">
        <f t="shared" si="35"/>
        <v>0</v>
      </c>
      <c r="H542" s="16">
        <f t="shared" si="35"/>
        <v>0</v>
      </c>
      <c r="I542" s="16">
        <f t="shared" si="35"/>
        <v>0</v>
      </c>
      <c r="J542" s="16">
        <f t="shared" si="35"/>
        <v>0</v>
      </c>
      <c r="K542" s="16">
        <f t="shared" si="35"/>
        <v>0</v>
      </c>
      <c r="L542" s="16">
        <f t="shared" si="35"/>
        <v>0</v>
      </c>
      <c r="M542" s="17">
        <f t="shared" si="34"/>
        <v>0</v>
      </c>
    </row>
    <row r="543" spans="1:13">
      <c r="A543" t="str">
        <f t="shared" si="32"/>
        <v>298-299</v>
      </c>
      <c r="B543" s="16">
        <f t="shared" si="35"/>
        <v>0</v>
      </c>
      <c r="C543" s="16">
        <f t="shared" si="35"/>
        <v>0</v>
      </c>
      <c r="D543" s="16">
        <f t="shared" si="35"/>
        <v>0</v>
      </c>
      <c r="E543" s="16">
        <f t="shared" si="35"/>
        <v>0</v>
      </c>
      <c r="F543" s="16">
        <f t="shared" si="35"/>
        <v>0</v>
      </c>
      <c r="G543" s="16">
        <f t="shared" si="35"/>
        <v>0</v>
      </c>
      <c r="H543" s="16">
        <f t="shared" si="35"/>
        <v>0</v>
      </c>
      <c r="I543" s="16">
        <f t="shared" si="35"/>
        <v>0</v>
      </c>
      <c r="J543" s="16">
        <f t="shared" si="35"/>
        <v>0</v>
      </c>
      <c r="K543" s="16">
        <f t="shared" si="35"/>
        <v>0</v>
      </c>
      <c r="L543" s="16">
        <f t="shared" si="35"/>
        <v>0</v>
      </c>
      <c r="M543" s="17">
        <f t="shared" si="34"/>
        <v>0</v>
      </c>
    </row>
    <row r="544" spans="1:13">
      <c r="A544" t="str">
        <f t="shared" si="32"/>
        <v>299-300</v>
      </c>
      <c r="B544" s="16">
        <f t="shared" ref="B544:L559" si="36">B244*B$299*$P244</f>
        <v>0</v>
      </c>
      <c r="C544" s="16">
        <f t="shared" si="36"/>
        <v>0</v>
      </c>
      <c r="D544" s="16">
        <f t="shared" si="36"/>
        <v>0</v>
      </c>
      <c r="E544" s="16">
        <f t="shared" si="36"/>
        <v>0</v>
      </c>
      <c r="F544" s="16">
        <f t="shared" si="36"/>
        <v>0</v>
      </c>
      <c r="G544" s="16">
        <f t="shared" si="36"/>
        <v>0</v>
      </c>
      <c r="H544" s="16">
        <f t="shared" si="36"/>
        <v>0</v>
      </c>
      <c r="I544" s="16">
        <f t="shared" si="36"/>
        <v>0</v>
      </c>
      <c r="J544" s="16">
        <f t="shared" si="36"/>
        <v>0</v>
      </c>
      <c r="K544" s="16">
        <f t="shared" si="36"/>
        <v>0</v>
      </c>
      <c r="L544" s="16">
        <f t="shared" si="36"/>
        <v>0</v>
      </c>
      <c r="M544" s="17">
        <f t="shared" si="34"/>
        <v>0</v>
      </c>
    </row>
    <row r="545" spans="1:13">
      <c r="A545" t="str">
        <f t="shared" si="32"/>
        <v>302-303</v>
      </c>
      <c r="B545" s="16">
        <f t="shared" si="36"/>
        <v>0</v>
      </c>
      <c r="C545" s="16">
        <f t="shared" si="36"/>
        <v>0</v>
      </c>
      <c r="D545" s="16">
        <f t="shared" si="36"/>
        <v>0</v>
      </c>
      <c r="E545" s="16">
        <f t="shared" si="36"/>
        <v>0</v>
      </c>
      <c r="F545" s="16">
        <f t="shared" si="36"/>
        <v>0</v>
      </c>
      <c r="G545" s="16">
        <f t="shared" si="36"/>
        <v>0</v>
      </c>
      <c r="H545" s="16">
        <f t="shared" si="36"/>
        <v>0</v>
      </c>
      <c r="I545" s="16">
        <f t="shared" si="36"/>
        <v>0</v>
      </c>
      <c r="J545" s="16">
        <f t="shared" si="36"/>
        <v>0</v>
      </c>
      <c r="K545" s="16">
        <f t="shared" si="36"/>
        <v>0</v>
      </c>
      <c r="L545" s="16">
        <f t="shared" si="36"/>
        <v>0</v>
      </c>
      <c r="M545" s="17">
        <f t="shared" si="34"/>
        <v>0</v>
      </c>
    </row>
    <row r="546" spans="1:13">
      <c r="A546" t="str">
        <f t="shared" si="32"/>
        <v>304-305</v>
      </c>
      <c r="B546" s="16">
        <f t="shared" si="36"/>
        <v>0</v>
      </c>
      <c r="C546" s="16">
        <f t="shared" si="36"/>
        <v>0</v>
      </c>
      <c r="D546" s="16">
        <f t="shared" si="36"/>
        <v>0</v>
      </c>
      <c r="E546" s="16">
        <f t="shared" si="36"/>
        <v>0</v>
      </c>
      <c r="F546" s="16">
        <f t="shared" si="36"/>
        <v>0</v>
      </c>
      <c r="G546" s="16">
        <f t="shared" si="36"/>
        <v>0</v>
      </c>
      <c r="H546" s="16">
        <f t="shared" si="36"/>
        <v>0</v>
      </c>
      <c r="I546" s="16">
        <f t="shared" si="36"/>
        <v>0</v>
      </c>
      <c r="J546" s="16">
        <f t="shared" si="36"/>
        <v>0</v>
      </c>
      <c r="K546" s="16">
        <f t="shared" si="36"/>
        <v>0</v>
      </c>
      <c r="L546" s="16">
        <f t="shared" si="36"/>
        <v>0</v>
      </c>
      <c r="M546" s="17">
        <f t="shared" si="34"/>
        <v>0</v>
      </c>
    </row>
    <row r="547" spans="1:13">
      <c r="A547" t="str">
        <f t="shared" si="32"/>
        <v>307-308</v>
      </c>
      <c r="B547" s="16">
        <f t="shared" si="36"/>
        <v>0</v>
      </c>
      <c r="C547" s="16">
        <f t="shared" si="36"/>
        <v>0</v>
      </c>
      <c r="D547" s="16">
        <f t="shared" si="36"/>
        <v>0</v>
      </c>
      <c r="E547" s="16">
        <f t="shared" si="36"/>
        <v>0</v>
      </c>
      <c r="F547" s="16">
        <f t="shared" si="36"/>
        <v>0</v>
      </c>
      <c r="G547" s="16">
        <f t="shared" si="36"/>
        <v>0</v>
      </c>
      <c r="H547" s="16">
        <f t="shared" si="36"/>
        <v>0</v>
      </c>
      <c r="I547" s="16">
        <f t="shared" si="36"/>
        <v>0</v>
      </c>
      <c r="J547" s="16">
        <f t="shared" si="36"/>
        <v>0</v>
      </c>
      <c r="K547" s="16">
        <f t="shared" si="36"/>
        <v>0</v>
      </c>
      <c r="L547" s="16">
        <f t="shared" si="36"/>
        <v>0</v>
      </c>
      <c r="M547" s="17">
        <f t="shared" si="34"/>
        <v>0</v>
      </c>
    </row>
    <row r="548" spans="1:13">
      <c r="A548" t="str">
        <f t="shared" si="32"/>
        <v>308-309</v>
      </c>
      <c r="B548" s="16">
        <f t="shared" si="36"/>
        <v>0</v>
      </c>
      <c r="C548" s="16">
        <f t="shared" si="36"/>
        <v>0</v>
      </c>
      <c r="D548" s="16">
        <f t="shared" si="36"/>
        <v>0</v>
      </c>
      <c r="E548" s="16">
        <f t="shared" si="36"/>
        <v>0</v>
      </c>
      <c r="F548" s="16">
        <f t="shared" si="36"/>
        <v>0</v>
      </c>
      <c r="G548" s="16">
        <f t="shared" si="36"/>
        <v>0</v>
      </c>
      <c r="H548" s="16">
        <f t="shared" si="36"/>
        <v>0</v>
      </c>
      <c r="I548" s="16">
        <f t="shared" si="36"/>
        <v>0</v>
      </c>
      <c r="J548" s="16">
        <f t="shared" si="36"/>
        <v>0</v>
      </c>
      <c r="K548" s="16">
        <f t="shared" si="36"/>
        <v>0</v>
      </c>
      <c r="L548" s="16">
        <f t="shared" si="36"/>
        <v>0</v>
      </c>
      <c r="M548" s="17">
        <f t="shared" si="34"/>
        <v>0</v>
      </c>
    </row>
    <row r="549" spans="1:13">
      <c r="A549" t="str">
        <f t="shared" si="32"/>
        <v>309-310</v>
      </c>
      <c r="B549" s="16">
        <f t="shared" si="36"/>
        <v>0</v>
      </c>
      <c r="C549" s="16">
        <f t="shared" si="36"/>
        <v>0</v>
      </c>
      <c r="D549" s="16">
        <f t="shared" si="36"/>
        <v>0</v>
      </c>
      <c r="E549" s="16">
        <f t="shared" si="36"/>
        <v>0</v>
      </c>
      <c r="F549" s="16">
        <f t="shared" si="36"/>
        <v>0</v>
      </c>
      <c r="G549" s="16">
        <f t="shared" si="36"/>
        <v>0</v>
      </c>
      <c r="H549" s="16">
        <f t="shared" si="36"/>
        <v>0</v>
      </c>
      <c r="I549" s="16">
        <f t="shared" si="36"/>
        <v>0</v>
      </c>
      <c r="J549" s="16">
        <f t="shared" si="36"/>
        <v>0</v>
      </c>
      <c r="K549" s="16">
        <f t="shared" si="36"/>
        <v>0</v>
      </c>
      <c r="L549" s="16">
        <f t="shared" si="36"/>
        <v>0</v>
      </c>
      <c r="M549" s="17">
        <f t="shared" si="34"/>
        <v>0</v>
      </c>
    </row>
    <row r="550" spans="1:13">
      <c r="A550" t="str">
        <f t="shared" si="32"/>
        <v>311-312</v>
      </c>
      <c r="B550" s="16">
        <f t="shared" si="36"/>
        <v>0</v>
      </c>
      <c r="C550" s="16">
        <f t="shared" si="36"/>
        <v>0</v>
      </c>
      <c r="D550" s="16">
        <f t="shared" si="36"/>
        <v>0</v>
      </c>
      <c r="E550" s="16">
        <f t="shared" si="36"/>
        <v>0</v>
      </c>
      <c r="F550" s="16">
        <f t="shared" si="36"/>
        <v>0</v>
      </c>
      <c r="G550" s="16">
        <f t="shared" si="36"/>
        <v>0</v>
      </c>
      <c r="H550" s="16">
        <f t="shared" si="36"/>
        <v>0</v>
      </c>
      <c r="I550" s="16">
        <f t="shared" si="36"/>
        <v>0</v>
      </c>
      <c r="J550" s="16">
        <f t="shared" si="36"/>
        <v>0</v>
      </c>
      <c r="K550" s="16">
        <f t="shared" si="36"/>
        <v>0</v>
      </c>
      <c r="L550" s="16">
        <f t="shared" si="36"/>
        <v>0</v>
      </c>
      <c r="M550" s="17">
        <f t="shared" si="34"/>
        <v>0</v>
      </c>
    </row>
    <row r="551" spans="1:13">
      <c r="A551" t="str">
        <f t="shared" si="32"/>
        <v>312-313</v>
      </c>
      <c r="B551" s="16">
        <f t="shared" si="36"/>
        <v>0</v>
      </c>
      <c r="C551" s="16">
        <f t="shared" si="36"/>
        <v>0</v>
      </c>
      <c r="D551" s="16">
        <f t="shared" si="36"/>
        <v>0</v>
      </c>
      <c r="E551" s="16">
        <f t="shared" si="36"/>
        <v>0</v>
      </c>
      <c r="F551" s="16">
        <f t="shared" si="36"/>
        <v>0</v>
      </c>
      <c r="G551" s="16">
        <f t="shared" si="36"/>
        <v>0</v>
      </c>
      <c r="H551" s="16">
        <f t="shared" si="36"/>
        <v>0</v>
      </c>
      <c r="I551" s="16">
        <f t="shared" si="36"/>
        <v>0</v>
      </c>
      <c r="J551" s="16">
        <f t="shared" si="36"/>
        <v>0</v>
      </c>
      <c r="K551" s="16">
        <f t="shared" si="36"/>
        <v>0</v>
      </c>
      <c r="L551" s="16">
        <f t="shared" si="36"/>
        <v>0</v>
      </c>
      <c r="M551" s="17">
        <f t="shared" si="34"/>
        <v>0</v>
      </c>
    </row>
    <row r="552" spans="1:13">
      <c r="A552" t="str">
        <f t="shared" si="32"/>
        <v>313-314</v>
      </c>
      <c r="B552" s="16">
        <f t="shared" si="36"/>
        <v>0</v>
      </c>
      <c r="C552" s="16">
        <f t="shared" si="36"/>
        <v>0</v>
      </c>
      <c r="D552" s="16">
        <f t="shared" si="36"/>
        <v>0</v>
      </c>
      <c r="E552" s="16">
        <f t="shared" si="36"/>
        <v>0</v>
      </c>
      <c r="F552" s="16">
        <f t="shared" si="36"/>
        <v>0</v>
      </c>
      <c r="G552" s="16">
        <f t="shared" si="36"/>
        <v>0</v>
      </c>
      <c r="H552" s="16">
        <f t="shared" si="36"/>
        <v>0</v>
      </c>
      <c r="I552" s="16">
        <f t="shared" si="36"/>
        <v>0</v>
      </c>
      <c r="J552" s="16">
        <f t="shared" si="36"/>
        <v>0</v>
      </c>
      <c r="K552" s="16">
        <f t="shared" si="36"/>
        <v>0</v>
      </c>
      <c r="L552" s="16">
        <f t="shared" si="36"/>
        <v>0</v>
      </c>
      <c r="M552" s="17">
        <f t="shared" si="34"/>
        <v>0</v>
      </c>
    </row>
    <row r="553" spans="1:13">
      <c r="A553" t="str">
        <f t="shared" si="32"/>
        <v>314-315</v>
      </c>
      <c r="B553" s="16">
        <f t="shared" si="36"/>
        <v>0</v>
      </c>
      <c r="C553" s="16">
        <f t="shared" si="36"/>
        <v>0</v>
      </c>
      <c r="D553" s="16">
        <f t="shared" si="36"/>
        <v>0</v>
      </c>
      <c r="E553" s="16">
        <f t="shared" si="36"/>
        <v>0</v>
      </c>
      <c r="F553" s="16">
        <f t="shared" si="36"/>
        <v>0</v>
      </c>
      <c r="G553" s="16">
        <f t="shared" si="36"/>
        <v>0</v>
      </c>
      <c r="H553" s="16">
        <f t="shared" si="36"/>
        <v>0</v>
      </c>
      <c r="I553" s="16">
        <f t="shared" si="36"/>
        <v>0</v>
      </c>
      <c r="J553" s="16">
        <f t="shared" si="36"/>
        <v>0</v>
      </c>
      <c r="K553" s="16">
        <f t="shared" si="36"/>
        <v>0</v>
      </c>
      <c r="L553" s="16">
        <f t="shared" si="36"/>
        <v>0</v>
      </c>
      <c r="M553" s="17">
        <f t="shared" si="34"/>
        <v>0</v>
      </c>
    </row>
    <row r="554" spans="1:13">
      <c r="A554" t="str">
        <f t="shared" si="32"/>
        <v>315-316</v>
      </c>
      <c r="B554" s="16">
        <f t="shared" si="36"/>
        <v>0</v>
      </c>
      <c r="C554" s="16">
        <f t="shared" si="36"/>
        <v>0</v>
      </c>
      <c r="D554" s="16">
        <f t="shared" si="36"/>
        <v>0</v>
      </c>
      <c r="E554" s="16">
        <f t="shared" si="36"/>
        <v>0</v>
      </c>
      <c r="F554" s="16">
        <f t="shared" si="36"/>
        <v>0</v>
      </c>
      <c r="G554" s="16">
        <f t="shared" si="36"/>
        <v>0</v>
      </c>
      <c r="H554" s="16">
        <f t="shared" si="36"/>
        <v>0</v>
      </c>
      <c r="I554" s="16">
        <f t="shared" si="36"/>
        <v>0</v>
      </c>
      <c r="J554" s="16">
        <f t="shared" si="36"/>
        <v>0</v>
      </c>
      <c r="K554" s="16">
        <f t="shared" si="36"/>
        <v>0</v>
      </c>
      <c r="L554" s="16">
        <f t="shared" si="36"/>
        <v>0</v>
      </c>
      <c r="M554" s="17">
        <f t="shared" si="34"/>
        <v>0</v>
      </c>
    </row>
    <row r="555" spans="1:13">
      <c r="A555" t="str">
        <f t="shared" si="32"/>
        <v>316-317</v>
      </c>
      <c r="B555" s="16">
        <f t="shared" si="36"/>
        <v>0</v>
      </c>
      <c r="C555" s="16">
        <f t="shared" si="36"/>
        <v>0</v>
      </c>
      <c r="D555" s="16">
        <f t="shared" si="36"/>
        <v>0</v>
      </c>
      <c r="E555" s="16">
        <f t="shared" si="36"/>
        <v>0</v>
      </c>
      <c r="F555" s="16">
        <f t="shared" si="36"/>
        <v>0</v>
      </c>
      <c r="G555" s="16">
        <f t="shared" si="36"/>
        <v>0</v>
      </c>
      <c r="H555" s="16">
        <f t="shared" si="36"/>
        <v>0</v>
      </c>
      <c r="I555" s="16">
        <f t="shared" si="36"/>
        <v>0</v>
      </c>
      <c r="J555" s="16">
        <f t="shared" si="36"/>
        <v>0</v>
      </c>
      <c r="K555" s="16">
        <f t="shared" si="36"/>
        <v>0</v>
      </c>
      <c r="L555" s="16">
        <f t="shared" si="36"/>
        <v>0</v>
      </c>
      <c r="M555" s="17">
        <f t="shared" si="34"/>
        <v>0</v>
      </c>
    </row>
    <row r="556" spans="1:13">
      <c r="A556" t="str">
        <f t="shared" si="32"/>
        <v>317-318</v>
      </c>
      <c r="B556" s="16">
        <f t="shared" si="36"/>
        <v>0</v>
      </c>
      <c r="C556" s="16">
        <f t="shared" si="36"/>
        <v>0</v>
      </c>
      <c r="D556" s="16">
        <f t="shared" si="36"/>
        <v>0</v>
      </c>
      <c r="E556" s="16">
        <f t="shared" si="36"/>
        <v>0</v>
      </c>
      <c r="F556" s="16">
        <f t="shared" si="36"/>
        <v>0</v>
      </c>
      <c r="G556" s="16">
        <f t="shared" si="36"/>
        <v>0</v>
      </c>
      <c r="H556" s="16">
        <f t="shared" si="36"/>
        <v>0</v>
      </c>
      <c r="I556" s="16">
        <f t="shared" si="36"/>
        <v>0</v>
      </c>
      <c r="J556" s="16">
        <f t="shared" si="36"/>
        <v>0</v>
      </c>
      <c r="K556" s="16">
        <f t="shared" si="36"/>
        <v>0</v>
      </c>
      <c r="L556" s="16">
        <f t="shared" si="36"/>
        <v>0</v>
      </c>
      <c r="M556" s="17">
        <f t="shared" si="34"/>
        <v>0</v>
      </c>
    </row>
    <row r="557" spans="1:13">
      <c r="A557" t="str">
        <f t="shared" si="32"/>
        <v>318-319</v>
      </c>
      <c r="B557" s="16">
        <f t="shared" si="36"/>
        <v>0</v>
      </c>
      <c r="C557" s="16">
        <f t="shared" si="36"/>
        <v>0</v>
      </c>
      <c r="D557" s="16">
        <f t="shared" si="36"/>
        <v>0</v>
      </c>
      <c r="E557" s="16">
        <f t="shared" si="36"/>
        <v>0</v>
      </c>
      <c r="F557" s="16">
        <f t="shared" si="36"/>
        <v>0</v>
      </c>
      <c r="G557" s="16">
        <f t="shared" si="36"/>
        <v>0</v>
      </c>
      <c r="H557" s="16">
        <f t="shared" si="36"/>
        <v>0</v>
      </c>
      <c r="I557" s="16">
        <f t="shared" si="36"/>
        <v>0</v>
      </c>
      <c r="J557" s="16">
        <f t="shared" si="36"/>
        <v>0</v>
      </c>
      <c r="K557" s="16">
        <f t="shared" si="36"/>
        <v>0</v>
      </c>
      <c r="L557" s="16">
        <f t="shared" si="36"/>
        <v>0</v>
      </c>
      <c r="M557" s="17">
        <f t="shared" si="34"/>
        <v>0</v>
      </c>
    </row>
    <row r="558" spans="1:13">
      <c r="A558" t="str">
        <f t="shared" si="32"/>
        <v>319-320</v>
      </c>
      <c r="B558" s="16">
        <f t="shared" si="36"/>
        <v>0</v>
      </c>
      <c r="C558" s="16">
        <f t="shared" si="36"/>
        <v>0</v>
      </c>
      <c r="D558" s="16">
        <f t="shared" si="36"/>
        <v>0</v>
      </c>
      <c r="E558" s="16">
        <f t="shared" si="36"/>
        <v>0</v>
      </c>
      <c r="F558" s="16">
        <f t="shared" si="36"/>
        <v>0</v>
      </c>
      <c r="G558" s="16">
        <f t="shared" si="36"/>
        <v>0</v>
      </c>
      <c r="H558" s="16">
        <f t="shared" si="36"/>
        <v>0</v>
      </c>
      <c r="I558" s="16">
        <f t="shared" si="36"/>
        <v>0</v>
      </c>
      <c r="J558" s="16">
        <f t="shared" si="36"/>
        <v>0</v>
      </c>
      <c r="K558" s="16">
        <f t="shared" si="36"/>
        <v>0</v>
      </c>
      <c r="L558" s="16">
        <f t="shared" si="36"/>
        <v>0</v>
      </c>
      <c r="M558" s="17">
        <f t="shared" si="34"/>
        <v>0</v>
      </c>
    </row>
    <row r="559" spans="1:13">
      <c r="A559" t="str">
        <f t="shared" si="32"/>
        <v>320-321</v>
      </c>
      <c r="B559" s="16">
        <f t="shared" si="36"/>
        <v>0</v>
      </c>
      <c r="C559" s="16">
        <f t="shared" si="36"/>
        <v>0</v>
      </c>
      <c r="D559" s="16">
        <f t="shared" si="36"/>
        <v>0</v>
      </c>
      <c r="E559" s="16">
        <f t="shared" si="36"/>
        <v>0</v>
      </c>
      <c r="F559" s="16">
        <f t="shared" si="36"/>
        <v>0</v>
      </c>
      <c r="G559" s="16">
        <f t="shared" si="36"/>
        <v>0</v>
      </c>
      <c r="H559" s="16">
        <f t="shared" si="36"/>
        <v>0</v>
      </c>
      <c r="I559" s="16">
        <f t="shared" si="36"/>
        <v>0</v>
      </c>
      <c r="J559" s="16">
        <f t="shared" si="36"/>
        <v>0</v>
      </c>
      <c r="K559" s="16">
        <f t="shared" si="36"/>
        <v>0</v>
      </c>
      <c r="L559" s="16">
        <f t="shared" si="36"/>
        <v>0</v>
      </c>
      <c r="M559" s="17">
        <f t="shared" si="34"/>
        <v>0</v>
      </c>
    </row>
    <row r="560" spans="1:13">
      <c r="A560" t="str">
        <f t="shared" si="32"/>
        <v>322-323</v>
      </c>
      <c r="B560" s="16">
        <f t="shared" ref="B560:L575" si="37">B260*B$299*$P260</f>
        <v>0</v>
      </c>
      <c r="C560" s="16">
        <f t="shared" si="37"/>
        <v>0</v>
      </c>
      <c r="D560" s="16">
        <f t="shared" si="37"/>
        <v>0</v>
      </c>
      <c r="E560" s="16">
        <f t="shared" si="37"/>
        <v>0</v>
      </c>
      <c r="F560" s="16">
        <f t="shared" si="37"/>
        <v>0</v>
      </c>
      <c r="G560" s="16">
        <f t="shared" si="37"/>
        <v>0</v>
      </c>
      <c r="H560" s="16">
        <f t="shared" si="37"/>
        <v>0</v>
      </c>
      <c r="I560" s="16">
        <f t="shared" si="37"/>
        <v>0</v>
      </c>
      <c r="J560" s="16">
        <f t="shared" si="37"/>
        <v>0</v>
      </c>
      <c r="K560" s="16">
        <f t="shared" si="37"/>
        <v>0</v>
      </c>
      <c r="L560" s="16">
        <f t="shared" si="37"/>
        <v>0</v>
      </c>
      <c r="M560" s="17">
        <f t="shared" si="34"/>
        <v>0</v>
      </c>
    </row>
    <row r="561" spans="1:13">
      <c r="A561" t="str">
        <f t="shared" si="32"/>
        <v>324-325</v>
      </c>
      <c r="B561" s="16">
        <f t="shared" si="37"/>
        <v>0</v>
      </c>
      <c r="C561" s="16">
        <f t="shared" si="37"/>
        <v>0</v>
      </c>
      <c r="D561" s="16">
        <f t="shared" si="37"/>
        <v>0</v>
      </c>
      <c r="E561" s="16">
        <f t="shared" si="37"/>
        <v>0</v>
      </c>
      <c r="F561" s="16">
        <f t="shared" si="37"/>
        <v>0</v>
      </c>
      <c r="G561" s="16">
        <f t="shared" si="37"/>
        <v>0</v>
      </c>
      <c r="H561" s="16">
        <f t="shared" si="37"/>
        <v>0</v>
      </c>
      <c r="I561" s="16">
        <f t="shared" si="37"/>
        <v>0</v>
      </c>
      <c r="J561" s="16">
        <f t="shared" si="37"/>
        <v>0</v>
      </c>
      <c r="K561" s="16">
        <f t="shared" si="37"/>
        <v>0</v>
      </c>
      <c r="L561" s="16">
        <f t="shared" si="37"/>
        <v>0</v>
      </c>
      <c r="M561" s="17">
        <f t="shared" si="34"/>
        <v>0</v>
      </c>
    </row>
    <row r="562" spans="1:13">
      <c r="A562" t="str">
        <f t="shared" ref="A562:A596" si="38">A262</f>
        <v>325-326</v>
      </c>
      <c r="B562" s="16">
        <f t="shared" si="37"/>
        <v>0</v>
      </c>
      <c r="C562" s="16">
        <f t="shared" si="37"/>
        <v>0</v>
      </c>
      <c r="D562" s="16">
        <f t="shared" si="37"/>
        <v>0</v>
      </c>
      <c r="E562" s="16">
        <f t="shared" si="37"/>
        <v>0</v>
      </c>
      <c r="F562" s="16">
        <f t="shared" si="37"/>
        <v>0</v>
      </c>
      <c r="G562" s="16">
        <f t="shared" si="37"/>
        <v>0</v>
      </c>
      <c r="H562" s="16">
        <f t="shared" si="37"/>
        <v>0</v>
      </c>
      <c r="I562" s="16">
        <f t="shared" si="37"/>
        <v>0</v>
      </c>
      <c r="J562" s="16">
        <f t="shared" si="37"/>
        <v>0</v>
      </c>
      <c r="K562" s="16">
        <f t="shared" si="37"/>
        <v>0</v>
      </c>
      <c r="L562" s="16">
        <f t="shared" si="37"/>
        <v>0</v>
      </c>
      <c r="M562" s="17">
        <f t="shared" si="34"/>
        <v>0</v>
      </c>
    </row>
    <row r="563" spans="1:13">
      <c r="A563" t="str">
        <f t="shared" si="38"/>
        <v>326-327</v>
      </c>
      <c r="B563" s="16">
        <f t="shared" si="37"/>
        <v>0</v>
      </c>
      <c r="C563" s="16">
        <f t="shared" si="37"/>
        <v>0</v>
      </c>
      <c r="D563" s="16">
        <f t="shared" si="37"/>
        <v>0</v>
      </c>
      <c r="E563" s="16">
        <f t="shared" si="37"/>
        <v>0</v>
      </c>
      <c r="F563" s="16">
        <f t="shared" si="37"/>
        <v>0</v>
      </c>
      <c r="G563" s="16">
        <f t="shared" si="37"/>
        <v>0</v>
      </c>
      <c r="H563" s="16">
        <f t="shared" si="37"/>
        <v>0</v>
      </c>
      <c r="I563" s="16">
        <f t="shared" si="37"/>
        <v>0</v>
      </c>
      <c r="J563" s="16">
        <f t="shared" si="37"/>
        <v>0</v>
      </c>
      <c r="K563" s="16">
        <f t="shared" si="37"/>
        <v>0</v>
      </c>
      <c r="L563" s="16">
        <f t="shared" si="37"/>
        <v>0</v>
      </c>
      <c r="M563" s="17">
        <f t="shared" si="34"/>
        <v>0</v>
      </c>
    </row>
    <row r="564" spans="1:13">
      <c r="A564" t="str">
        <f t="shared" si="38"/>
        <v>327-328</v>
      </c>
      <c r="B564" s="16">
        <f t="shared" si="37"/>
        <v>0</v>
      </c>
      <c r="C564" s="16">
        <f t="shared" si="37"/>
        <v>0</v>
      </c>
      <c r="D564" s="16">
        <f t="shared" si="37"/>
        <v>0</v>
      </c>
      <c r="E564" s="16">
        <f t="shared" si="37"/>
        <v>0</v>
      </c>
      <c r="F564" s="16">
        <f t="shared" si="37"/>
        <v>0</v>
      </c>
      <c r="G564" s="16">
        <f t="shared" si="37"/>
        <v>0</v>
      </c>
      <c r="H564" s="16">
        <f t="shared" si="37"/>
        <v>0</v>
      </c>
      <c r="I564" s="16">
        <f t="shared" si="37"/>
        <v>0</v>
      </c>
      <c r="J564" s="16">
        <f t="shared" si="37"/>
        <v>0</v>
      </c>
      <c r="K564" s="16">
        <f t="shared" si="37"/>
        <v>0</v>
      </c>
      <c r="L564" s="16">
        <f t="shared" si="37"/>
        <v>0</v>
      </c>
      <c r="M564" s="17">
        <f t="shared" si="34"/>
        <v>0</v>
      </c>
    </row>
    <row r="565" spans="1:13">
      <c r="A565" t="str">
        <f t="shared" si="38"/>
        <v>328-329</v>
      </c>
      <c r="B565" s="16">
        <f t="shared" si="37"/>
        <v>0</v>
      </c>
      <c r="C565" s="16">
        <f t="shared" si="37"/>
        <v>0</v>
      </c>
      <c r="D565" s="16">
        <f t="shared" si="37"/>
        <v>0</v>
      </c>
      <c r="E565" s="16">
        <f t="shared" si="37"/>
        <v>0</v>
      </c>
      <c r="F565" s="16">
        <f t="shared" si="37"/>
        <v>0</v>
      </c>
      <c r="G565" s="16">
        <f t="shared" si="37"/>
        <v>0</v>
      </c>
      <c r="H565" s="16">
        <f t="shared" si="37"/>
        <v>0</v>
      </c>
      <c r="I565" s="16">
        <f t="shared" si="37"/>
        <v>0</v>
      </c>
      <c r="J565" s="16">
        <f t="shared" si="37"/>
        <v>0</v>
      </c>
      <c r="K565" s="16">
        <f t="shared" si="37"/>
        <v>0</v>
      </c>
      <c r="L565" s="16">
        <f t="shared" si="37"/>
        <v>0</v>
      </c>
      <c r="M565" s="17">
        <f t="shared" si="34"/>
        <v>0</v>
      </c>
    </row>
    <row r="566" spans="1:13">
      <c r="A566" t="str">
        <f t="shared" si="38"/>
        <v>329-330</v>
      </c>
      <c r="B566" s="16">
        <f t="shared" si="37"/>
        <v>0</v>
      </c>
      <c r="C566" s="16">
        <f t="shared" si="37"/>
        <v>0</v>
      </c>
      <c r="D566" s="16">
        <f t="shared" si="37"/>
        <v>0</v>
      </c>
      <c r="E566" s="16">
        <f t="shared" si="37"/>
        <v>0</v>
      </c>
      <c r="F566" s="16">
        <f t="shared" si="37"/>
        <v>0</v>
      </c>
      <c r="G566" s="16">
        <f t="shared" si="37"/>
        <v>0</v>
      </c>
      <c r="H566" s="16">
        <f t="shared" si="37"/>
        <v>0</v>
      </c>
      <c r="I566" s="16">
        <f t="shared" si="37"/>
        <v>0</v>
      </c>
      <c r="J566" s="16">
        <f t="shared" si="37"/>
        <v>0</v>
      </c>
      <c r="K566" s="16">
        <f t="shared" si="37"/>
        <v>0</v>
      </c>
      <c r="L566" s="16">
        <f t="shared" si="37"/>
        <v>0</v>
      </c>
      <c r="M566" s="17">
        <f t="shared" si="34"/>
        <v>0</v>
      </c>
    </row>
    <row r="567" spans="1:13">
      <c r="A567" t="str">
        <f t="shared" si="38"/>
        <v>330-331</v>
      </c>
      <c r="B567" s="16">
        <f t="shared" si="37"/>
        <v>0</v>
      </c>
      <c r="C567" s="16">
        <f t="shared" si="37"/>
        <v>0</v>
      </c>
      <c r="D567" s="16">
        <f t="shared" si="37"/>
        <v>0</v>
      </c>
      <c r="E567" s="16">
        <f t="shared" si="37"/>
        <v>0</v>
      </c>
      <c r="F567" s="16">
        <f t="shared" si="37"/>
        <v>0</v>
      </c>
      <c r="G567" s="16">
        <f t="shared" si="37"/>
        <v>0</v>
      </c>
      <c r="H567" s="16">
        <f t="shared" si="37"/>
        <v>0</v>
      </c>
      <c r="I567" s="16">
        <f t="shared" si="37"/>
        <v>0</v>
      </c>
      <c r="J567" s="16">
        <f t="shared" si="37"/>
        <v>0</v>
      </c>
      <c r="K567" s="16">
        <f t="shared" si="37"/>
        <v>0</v>
      </c>
      <c r="L567" s="16">
        <f t="shared" si="37"/>
        <v>0</v>
      </c>
      <c r="M567" s="17">
        <f t="shared" si="34"/>
        <v>0</v>
      </c>
    </row>
    <row r="568" spans="1:13">
      <c r="A568" t="str">
        <f t="shared" si="38"/>
        <v>331-332</v>
      </c>
      <c r="B568" s="16">
        <f t="shared" si="37"/>
        <v>0</v>
      </c>
      <c r="C568" s="16">
        <f t="shared" si="37"/>
        <v>0</v>
      </c>
      <c r="D568" s="16">
        <f t="shared" si="37"/>
        <v>0</v>
      </c>
      <c r="E568" s="16">
        <f t="shared" si="37"/>
        <v>0</v>
      </c>
      <c r="F568" s="16">
        <f t="shared" si="37"/>
        <v>0</v>
      </c>
      <c r="G568" s="16">
        <f t="shared" si="37"/>
        <v>0</v>
      </c>
      <c r="H568" s="16">
        <f t="shared" si="37"/>
        <v>0</v>
      </c>
      <c r="I568" s="16">
        <f t="shared" si="37"/>
        <v>0</v>
      </c>
      <c r="J568" s="16">
        <f t="shared" si="37"/>
        <v>0</v>
      </c>
      <c r="K568" s="16">
        <f t="shared" si="37"/>
        <v>0</v>
      </c>
      <c r="L568" s="16">
        <f t="shared" si="37"/>
        <v>0</v>
      </c>
      <c r="M568" s="17">
        <f t="shared" si="34"/>
        <v>0</v>
      </c>
    </row>
    <row r="569" spans="1:13">
      <c r="A569" t="str">
        <f t="shared" si="38"/>
        <v>332-333</v>
      </c>
      <c r="B569" s="16">
        <f t="shared" si="37"/>
        <v>0</v>
      </c>
      <c r="C569" s="16">
        <f t="shared" si="37"/>
        <v>0</v>
      </c>
      <c r="D569" s="16">
        <f t="shared" si="37"/>
        <v>0</v>
      </c>
      <c r="E569" s="16">
        <f t="shared" si="37"/>
        <v>0</v>
      </c>
      <c r="F569" s="16">
        <f t="shared" si="37"/>
        <v>0</v>
      </c>
      <c r="G569" s="16">
        <f t="shared" si="37"/>
        <v>0</v>
      </c>
      <c r="H569" s="16">
        <f t="shared" si="37"/>
        <v>0</v>
      </c>
      <c r="I569" s="16">
        <f t="shared" si="37"/>
        <v>0</v>
      </c>
      <c r="J569" s="16">
        <f t="shared" si="37"/>
        <v>0</v>
      </c>
      <c r="K569" s="16">
        <f t="shared" si="37"/>
        <v>0</v>
      </c>
      <c r="L569" s="16">
        <f t="shared" si="37"/>
        <v>0</v>
      </c>
      <c r="M569" s="17">
        <f t="shared" si="34"/>
        <v>0</v>
      </c>
    </row>
    <row r="570" spans="1:13">
      <c r="A570" t="str">
        <f t="shared" si="38"/>
        <v>333-334</v>
      </c>
      <c r="B570" s="16">
        <f t="shared" si="37"/>
        <v>0</v>
      </c>
      <c r="C570" s="16">
        <f t="shared" si="37"/>
        <v>0</v>
      </c>
      <c r="D570" s="16">
        <f t="shared" si="37"/>
        <v>0</v>
      </c>
      <c r="E570" s="16">
        <f t="shared" si="37"/>
        <v>0</v>
      </c>
      <c r="F570" s="16">
        <f t="shared" si="37"/>
        <v>0</v>
      </c>
      <c r="G570" s="16">
        <f t="shared" si="37"/>
        <v>0</v>
      </c>
      <c r="H570" s="16">
        <f t="shared" si="37"/>
        <v>0</v>
      </c>
      <c r="I570" s="16">
        <f t="shared" si="37"/>
        <v>0</v>
      </c>
      <c r="J570" s="16">
        <f t="shared" si="37"/>
        <v>0</v>
      </c>
      <c r="K570" s="16">
        <f t="shared" si="37"/>
        <v>0</v>
      </c>
      <c r="L570" s="16">
        <f t="shared" si="37"/>
        <v>0</v>
      </c>
      <c r="M570" s="17">
        <f t="shared" si="34"/>
        <v>0</v>
      </c>
    </row>
    <row r="571" spans="1:13">
      <c r="A571" t="str">
        <f t="shared" si="38"/>
        <v>334-335</v>
      </c>
      <c r="B571" s="16">
        <f t="shared" si="37"/>
        <v>0</v>
      </c>
      <c r="C571" s="16">
        <f t="shared" si="37"/>
        <v>0</v>
      </c>
      <c r="D571" s="16">
        <f t="shared" si="37"/>
        <v>0</v>
      </c>
      <c r="E571" s="16">
        <f t="shared" si="37"/>
        <v>0</v>
      </c>
      <c r="F571" s="16">
        <f t="shared" si="37"/>
        <v>0</v>
      </c>
      <c r="G571" s="16">
        <f t="shared" si="37"/>
        <v>0</v>
      </c>
      <c r="H571" s="16">
        <f t="shared" si="37"/>
        <v>0</v>
      </c>
      <c r="I571" s="16">
        <f t="shared" si="37"/>
        <v>0</v>
      </c>
      <c r="J571" s="16">
        <f t="shared" si="37"/>
        <v>0</v>
      </c>
      <c r="K571" s="16">
        <f t="shared" si="37"/>
        <v>0</v>
      </c>
      <c r="L571" s="16">
        <f t="shared" si="37"/>
        <v>0</v>
      </c>
      <c r="M571" s="17">
        <f t="shared" si="34"/>
        <v>0</v>
      </c>
    </row>
    <row r="572" spans="1:13">
      <c r="A572" t="str">
        <f t="shared" si="38"/>
        <v>335-336</v>
      </c>
      <c r="B572" s="16">
        <f t="shared" si="37"/>
        <v>0</v>
      </c>
      <c r="C572" s="16">
        <f t="shared" si="37"/>
        <v>0</v>
      </c>
      <c r="D572" s="16">
        <f t="shared" si="37"/>
        <v>0</v>
      </c>
      <c r="E572" s="16">
        <f t="shared" si="37"/>
        <v>0</v>
      </c>
      <c r="F572" s="16">
        <f t="shared" si="37"/>
        <v>0</v>
      </c>
      <c r="G572" s="16">
        <f t="shared" si="37"/>
        <v>0</v>
      </c>
      <c r="H572" s="16">
        <f t="shared" si="37"/>
        <v>0</v>
      </c>
      <c r="I572" s="16">
        <f t="shared" si="37"/>
        <v>0</v>
      </c>
      <c r="J572" s="16">
        <f t="shared" si="37"/>
        <v>0</v>
      </c>
      <c r="K572" s="16">
        <f t="shared" si="37"/>
        <v>0</v>
      </c>
      <c r="L572" s="16">
        <f t="shared" si="37"/>
        <v>0</v>
      </c>
      <c r="M572" s="17">
        <f t="shared" si="34"/>
        <v>0</v>
      </c>
    </row>
    <row r="573" spans="1:13">
      <c r="A573" t="str">
        <f t="shared" si="38"/>
        <v>336-337</v>
      </c>
      <c r="B573" s="16">
        <f t="shared" si="37"/>
        <v>0</v>
      </c>
      <c r="C573" s="16">
        <f t="shared" si="37"/>
        <v>0</v>
      </c>
      <c r="D573" s="16">
        <f t="shared" si="37"/>
        <v>0</v>
      </c>
      <c r="E573" s="16">
        <f t="shared" si="37"/>
        <v>0</v>
      </c>
      <c r="F573" s="16">
        <f t="shared" si="37"/>
        <v>0</v>
      </c>
      <c r="G573" s="16">
        <f t="shared" si="37"/>
        <v>0</v>
      </c>
      <c r="H573" s="16">
        <f t="shared" si="37"/>
        <v>0</v>
      </c>
      <c r="I573" s="16">
        <f t="shared" si="37"/>
        <v>0</v>
      </c>
      <c r="J573" s="16">
        <f t="shared" si="37"/>
        <v>0</v>
      </c>
      <c r="K573" s="16">
        <f t="shared" si="37"/>
        <v>0</v>
      </c>
      <c r="L573" s="16">
        <f t="shared" si="37"/>
        <v>0</v>
      </c>
      <c r="M573" s="17">
        <f t="shared" si="34"/>
        <v>0</v>
      </c>
    </row>
    <row r="574" spans="1:13">
      <c r="A574" t="str">
        <f t="shared" si="38"/>
        <v>337-338</v>
      </c>
      <c r="B574" s="16">
        <f t="shared" si="37"/>
        <v>0</v>
      </c>
      <c r="C574" s="16">
        <f t="shared" si="37"/>
        <v>0</v>
      </c>
      <c r="D574" s="16">
        <f t="shared" si="37"/>
        <v>0</v>
      </c>
      <c r="E574" s="16">
        <f t="shared" si="37"/>
        <v>0</v>
      </c>
      <c r="F574" s="16">
        <f t="shared" si="37"/>
        <v>0</v>
      </c>
      <c r="G574" s="16">
        <f t="shared" si="37"/>
        <v>0</v>
      </c>
      <c r="H574" s="16">
        <f t="shared" si="37"/>
        <v>0</v>
      </c>
      <c r="I574" s="16">
        <f t="shared" si="37"/>
        <v>0</v>
      </c>
      <c r="J574" s="16">
        <f t="shared" si="37"/>
        <v>0</v>
      </c>
      <c r="K574" s="16">
        <f t="shared" si="37"/>
        <v>0</v>
      </c>
      <c r="L574" s="16">
        <f t="shared" si="37"/>
        <v>0</v>
      </c>
      <c r="M574" s="17">
        <f t="shared" si="34"/>
        <v>0</v>
      </c>
    </row>
    <row r="575" spans="1:13">
      <c r="A575" t="str">
        <f t="shared" si="38"/>
        <v>338-339</v>
      </c>
      <c r="B575" s="16">
        <f t="shared" si="37"/>
        <v>0</v>
      </c>
      <c r="C575" s="16">
        <f t="shared" si="37"/>
        <v>0</v>
      </c>
      <c r="D575" s="16">
        <f t="shared" si="37"/>
        <v>0</v>
      </c>
      <c r="E575" s="16">
        <f t="shared" si="37"/>
        <v>0</v>
      </c>
      <c r="F575" s="16">
        <f t="shared" si="37"/>
        <v>0</v>
      </c>
      <c r="G575" s="16">
        <f t="shared" si="37"/>
        <v>0</v>
      </c>
      <c r="H575" s="16">
        <f t="shared" si="37"/>
        <v>0</v>
      </c>
      <c r="I575" s="16">
        <f t="shared" si="37"/>
        <v>0</v>
      </c>
      <c r="J575" s="16">
        <f t="shared" si="37"/>
        <v>0</v>
      </c>
      <c r="K575" s="16">
        <f t="shared" si="37"/>
        <v>0</v>
      </c>
      <c r="L575" s="16">
        <f t="shared" si="37"/>
        <v>0</v>
      </c>
      <c r="M575" s="17">
        <f t="shared" si="34"/>
        <v>0</v>
      </c>
    </row>
    <row r="576" spans="1:13">
      <c r="A576" t="str">
        <f t="shared" si="38"/>
        <v>339-340</v>
      </c>
      <c r="B576" s="16">
        <f t="shared" ref="B576:L591" si="39">B276*B$299*$P276</f>
        <v>0</v>
      </c>
      <c r="C576" s="16">
        <f t="shared" si="39"/>
        <v>0</v>
      </c>
      <c r="D576" s="16">
        <f t="shared" si="39"/>
        <v>0</v>
      </c>
      <c r="E576" s="16">
        <f t="shared" si="39"/>
        <v>0</v>
      </c>
      <c r="F576" s="16">
        <f t="shared" si="39"/>
        <v>0</v>
      </c>
      <c r="G576" s="16">
        <f t="shared" si="39"/>
        <v>0</v>
      </c>
      <c r="H576" s="16">
        <f t="shared" si="39"/>
        <v>0</v>
      </c>
      <c r="I576" s="16">
        <f t="shared" si="39"/>
        <v>0</v>
      </c>
      <c r="J576" s="16">
        <f t="shared" si="39"/>
        <v>0</v>
      </c>
      <c r="K576" s="16">
        <f t="shared" si="39"/>
        <v>0</v>
      </c>
      <c r="L576" s="16">
        <f t="shared" si="39"/>
        <v>0</v>
      </c>
      <c r="M576" s="17">
        <f t="shared" ref="M576:M596" si="40">SUM(B576:L576)</f>
        <v>0</v>
      </c>
    </row>
    <row r="577" spans="1:13">
      <c r="A577" t="str">
        <f t="shared" si="38"/>
        <v>340-341</v>
      </c>
      <c r="B577" s="16">
        <f t="shared" si="39"/>
        <v>0</v>
      </c>
      <c r="C577" s="16">
        <f t="shared" si="39"/>
        <v>0</v>
      </c>
      <c r="D577" s="16">
        <f t="shared" si="39"/>
        <v>0</v>
      </c>
      <c r="E577" s="16">
        <f t="shared" si="39"/>
        <v>0</v>
      </c>
      <c r="F577" s="16">
        <f t="shared" si="39"/>
        <v>0</v>
      </c>
      <c r="G577" s="16">
        <f t="shared" si="39"/>
        <v>0</v>
      </c>
      <c r="H577" s="16">
        <f t="shared" si="39"/>
        <v>0</v>
      </c>
      <c r="I577" s="16">
        <f t="shared" si="39"/>
        <v>0</v>
      </c>
      <c r="J577" s="16">
        <f t="shared" si="39"/>
        <v>0</v>
      </c>
      <c r="K577" s="16">
        <f t="shared" si="39"/>
        <v>0</v>
      </c>
      <c r="L577" s="16">
        <f t="shared" si="39"/>
        <v>0</v>
      </c>
      <c r="M577" s="17">
        <f t="shared" si="40"/>
        <v>0</v>
      </c>
    </row>
    <row r="578" spans="1:13">
      <c r="A578" t="str">
        <f t="shared" si="38"/>
        <v>341-342</v>
      </c>
      <c r="B578" s="16">
        <f t="shared" si="39"/>
        <v>0</v>
      </c>
      <c r="C578" s="16">
        <f t="shared" si="39"/>
        <v>0</v>
      </c>
      <c r="D578" s="16">
        <f t="shared" si="39"/>
        <v>0</v>
      </c>
      <c r="E578" s="16">
        <f t="shared" si="39"/>
        <v>0</v>
      </c>
      <c r="F578" s="16">
        <f t="shared" si="39"/>
        <v>0</v>
      </c>
      <c r="G578" s="16">
        <f t="shared" si="39"/>
        <v>0</v>
      </c>
      <c r="H578" s="16">
        <f t="shared" si="39"/>
        <v>0</v>
      </c>
      <c r="I578" s="16">
        <f t="shared" si="39"/>
        <v>0</v>
      </c>
      <c r="J578" s="16">
        <f t="shared" si="39"/>
        <v>0</v>
      </c>
      <c r="K578" s="16">
        <f t="shared" si="39"/>
        <v>0</v>
      </c>
      <c r="L578" s="16">
        <f t="shared" si="39"/>
        <v>0</v>
      </c>
      <c r="M578" s="17">
        <f t="shared" si="40"/>
        <v>0</v>
      </c>
    </row>
    <row r="579" spans="1:13">
      <c r="A579" t="str">
        <f t="shared" si="38"/>
        <v>342-343</v>
      </c>
      <c r="B579" s="16">
        <f t="shared" si="39"/>
        <v>0</v>
      </c>
      <c r="C579" s="16">
        <f t="shared" si="39"/>
        <v>0</v>
      </c>
      <c r="D579" s="16">
        <f t="shared" si="39"/>
        <v>0</v>
      </c>
      <c r="E579" s="16">
        <f t="shared" si="39"/>
        <v>74.471790771083377</v>
      </c>
      <c r="F579" s="16">
        <f t="shared" si="39"/>
        <v>0</v>
      </c>
      <c r="G579" s="16">
        <f t="shared" si="39"/>
        <v>0</v>
      </c>
      <c r="H579" s="16">
        <f t="shared" si="39"/>
        <v>0</v>
      </c>
      <c r="I579" s="16">
        <f t="shared" si="39"/>
        <v>0</v>
      </c>
      <c r="J579" s="16">
        <f t="shared" si="39"/>
        <v>0</v>
      </c>
      <c r="K579" s="16">
        <f t="shared" si="39"/>
        <v>0</v>
      </c>
      <c r="L579" s="16">
        <f t="shared" si="39"/>
        <v>0</v>
      </c>
      <c r="M579" s="17">
        <f t="shared" si="40"/>
        <v>74.471790771083377</v>
      </c>
    </row>
    <row r="580" spans="1:13">
      <c r="A580" t="str">
        <f t="shared" si="38"/>
        <v>343-344</v>
      </c>
      <c r="B580" s="16">
        <f t="shared" si="39"/>
        <v>0</v>
      </c>
      <c r="C580" s="16">
        <f t="shared" si="39"/>
        <v>0</v>
      </c>
      <c r="D580" s="16">
        <f t="shared" si="39"/>
        <v>0</v>
      </c>
      <c r="E580" s="16">
        <f t="shared" si="39"/>
        <v>0</v>
      </c>
      <c r="F580" s="16">
        <f t="shared" si="39"/>
        <v>0</v>
      </c>
      <c r="G580" s="16">
        <f t="shared" si="39"/>
        <v>0</v>
      </c>
      <c r="H580" s="16">
        <f t="shared" si="39"/>
        <v>0</v>
      </c>
      <c r="I580" s="16">
        <f t="shared" si="39"/>
        <v>0</v>
      </c>
      <c r="J580" s="16">
        <f t="shared" si="39"/>
        <v>0</v>
      </c>
      <c r="K580" s="16">
        <f t="shared" si="39"/>
        <v>0</v>
      </c>
      <c r="L580" s="16">
        <f t="shared" si="39"/>
        <v>0</v>
      </c>
      <c r="M580" s="17">
        <f t="shared" si="40"/>
        <v>0</v>
      </c>
    </row>
    <row r="581" spans="1:13">
      <c r="A581" t="str">
        <f t="shared" si="38"/>
        <v>344-345</v>
      </c>
      <c r="B581" s="16">
        <f t="shared" si="39"/>
        <v>0</v>
      </c>
      <c r="C581" s="16">
        <f t="shared" si="39"/>
        <v>0</v>
      </c>
      <c r="D581" s="16">
        <f t="shared" si="39"/>
        <v>0</v>
      </c>
      <c r="E581" s="16">
        <f t="shared" si="39"/>
        <v>0</v>
      </c>
      <c r="F581" s="16">
        <f t="shared" si="39"/>
        <v>0</v>
      </c>
      <c r="G581" s="16">
        <f t="shared" si="39"/>
        <v>0</v>
      </c>
      <c r="H581" s="16">
        <f t="shared" si="39"/>
        <v>0</v>
      </c>
      <c r="I581" s="16">
        <f t="shared" si="39"/>
        <v>0</v>
      </c>
      <c r="J581" s="16">
        <f t="shared" si="39"/>
        <v>0</v>
      </c>
      <c r="K581" s="16">
        <f t="shared" si="39"/>
        <v>0</v>
      </c>
      <c r="L581" s="16">
        <f t="shared" si="39"/>
        <v>0</v>
      </c>
      <c r="M581" s="17">
        <f t="shared" si="40"/>
        <v>0</v>
      </c>
    </row>
    <row r="582" spans="1:13">
      <c r="A582" t="str">
        <f t="shared" si="38"/>
        <v>345-346</v>
      </c>
      <c r="B582" s="16">
        <f t="shared" si="39"/>
        <v>0</v>
      </c>
      <c r="C582" s="16">
        <f t="shared" si="39"/>
        <v>0</v>
      </c>
      <c r="D582" s="16">
        <f t="shared" si="39"/>
        <v>0</v>
      </c>
      <c r="E582" s="16">
        <f t="shared" si="39"/>
        <v>64.722949106082751</v>
      </c>
      <c r="F582" s="16">
        <f t="shared" si="39"/>
        <v>0</v>
      </c>
      <c r="G582" s="16">
        <f t="shared" si="39"/>
        <v>0</v>
      </c>
      <c r="H582" s="16">
        <f t="shared" si="39"/>
        <v>0</v>
      </c>
      <c r="I582" s="16">
        <f t="shared" si="39"/>
        <v>0</v>
      </c>
      <c r="J582" s="16">
        <f t="shared" si="39"/>
        <v>0</v>
      </c>
      <c r="K582" s="16">
        <f t="shared" si="39"/>
        <v>0</v>
      </c>
      <c r="L582" s="16">
        <f t="shared" si="39"/>
        <v>0</v>
      </c>
      <c r="M582" s="17">
        <f t="shared" si="40"/>
        <v>64.722949106082751</v>
      </c>
    </row>
    <row r="583" spans="1:13">
      <c r="A583" t="str">
        <f t="shared" si="38"/>
        <v>346-347</v>
      </c>
      <c r="B583" s="16">
        <f t="shared" si="39"/>
        <v>0</v>
      </c>
      <c r="C583" s="16">
        <f t="shared" si="39"/>
        <v>0</v>
      </c>
      <c r="D583" s="16">
        <f t="shared" si="39"/>
        <v>0</v>
      </c>
      <c r="E583" s="16">
        <f t="shared" si="39"/>
        <v>61.432578481739583</v>
      </c>
      <c r="F583" s="16">
        <f t="shared" si="39"/>
        <v>0</v>
      </c>
      <c r="G583" s="16">
        <f t="shared" si="39"/>
        <v>0</v>
      </c>
      <c r="H583" s="16">
        <f t="shared" si="39"/>
        <v>0</v>
      </c>
      <c r="I583" s="16">
        <f t="shared" si="39"/>
        <v>0</v>
      </c>
      <c r="J583" s="16">
        <f t="shared" si="39"/>
        <v>0</v>
      </c>
      <c r="K583" s="16">
        <f t="shared" si="39"/>
        <v>0</v>
      </c>
      <c r="L583" s="16">
        <f t="shared" si="39"/>
        <v>0</v>
      </c>
      <c r="M583" s="17">
        <f t="shared" si="40"/>
        <v>61.432578481739583</v>
      </c>
    </row>
    <row r="584" spans="1:13">
      <c r="A584" t="str">
        <f t="shared" si="38"/>
        <v>347-348</v>
      </c>
      <c r="B584" s="16">
        <f t="shared" si="39"/>
        <v>0</v>
      </c>
      <c r="C584" s="16">
        <f t="shared" si="39"/>
        <v>0</v>
      </c>
      <c r="D584" s="16">
        <f t="shared" si="39"/>
        <v>0</v>
      </c>
      <c r="E584" s="16">
        <f t="shared" si="39"/>
        <v>29.061747449440073</v>
      </c>
      <c r="F584" s="16">
        <f t="shared" si="39"/>
        <v>0</v>
      </c>
      <c r="G584" s="16">
        <f t="shared" si="39"/>
        <v>0</v>
      </c>
      <c r="H584" s="16">
        <f t="shared" si="39"/>
        <v>0</v>
      </c>
      <c r="I584" s="16">
        <f t="shared" si="39"/>
        <v>0</v>
      </c>
      <c r="J584" s="16">
        <f t="shared" si="39"/>
        <v>0</v>
      </c>
      <c r="K584" s="16">
        <f t="shared" si="39"/>
        <v>0</v>
      </c>
      <c r="L584" s="16">
        <f t="shared" si="39"/>
        <v>0</v>
      </c>
      <c r="M584" s="17">
        <f t="shared" si="40"/>
        <v>29.061747449440073</v>
      </c>
    </row>
    <row r="585" spans="1:13">
      <c r="A585" t="str">
        <f t="shared" si="38"/>
        <v>348-349</v>
      </c>
      <c r="B585" s="16">
        <f t="shared" si="39"/>
        <v>0</v>
      </c>
      <c r="C585" s="16">
        <f t="shared" si="39"/>
        <v>0</v>
      </c>
      <c r="D585" s="16">
        <f t="shared" si="39"/>
        <v>0</v>
      </c>
      <c r="E585" s="16">
        <f t="shared" si="39"/>
        <v>54.796706336419383</v>
      </c>
      <c r="F585" s="16">
        <f t="shared" si="39"/>
        <v>35.226454073412462</v>
      </c>
      <c r="G585" s="16">
        <f t="shared" si="39"/>
        <v>0</v>
      </c>
      <c r="H585" s="16">
        <f t="shared" si="39"/>
        <v>0</v>
      </c>
      <c r="I585" s="16">
        <f t="shared" si="39"/>
        <v>0</v>
      </c>
      <c r="J585" s="16">
        <f t="shared" si="39"/>
        <v>0</v>
      </c>
      <c r="K585" s="16">
        <f t="shared" si="39"/>
        <v>0</v>
      </c>
      <c r="L585" s="16">
        <f t="shared" si="39"/>
        <v>0</v>
      </c>
      <c r="M585" s="17">
        <f t="shared" si="40"/>
        <v>90.023160409831846</v>
      </c>
    </row>
    <row r="586" spans="1:13">
      <c r="A586" t="str">
        <f t="shared" si="38"/>
        <v>349-350</v>
      </c>
      <c r="B586" s="16">
        <f t="shared" si="39"/>
        <v>0</v>
      </c>
      <c r="C586" s="16">
        <f t="shared" si="39"/>
        <v>0</v>
      </c>
      <c r="D586" s="16">
        <f t="shared" si="39"/>
        <v>0</v>
      </c>
      <c r="E586" s="16">
        <f t="shared" si="39"/>
        <v>0</v>
      </c>
      <c r="F586" s="16">
        <f t="shared" si="39"/>
        <v>0</v>
      </c>
      <c r="G586" s="16">
        <f t="shared" si="39"/>
        <v>0</v>
      </c>
      <c r="H586" s="16">
        <f t="shared" si="39"/>
        <v>0</v>
      </c>
      <c r="I586" s="16">
        <f t="shared" si="39"/>
        <v>0</v>
      </c>
      <c r="J586" s="16">
        <f t="shared" si="39"/>
        <v>0</v>
      </c>
      <c r="K586" s="16">
        <f t="shared" si="39"/>
        <v>0</v>
      </c>
      <c r="L586" s="16">
        <f t="shared" si="39"/>
        <v>0</v>
      </c>
      <c r="M586" s="17">
        <f t="shared" si="40"/>
        <v>0</v>
      </c>
    </row>
    <row r="587" spans="1:13">
      <c r="A587" t="str">
        <f t="shared" si="38"/>
        <v>350-351</v>
      </c>
      <c r="B587" s="16">
        <f t="shared" si="39"/>
        <v>0</v>
      </c>
      <c r="C587" s="16">
        <f t="shared" si="39"/>
        <v>0</v>
      </c>
      <c r="D587" s="16">
        <f t="shared" si="39"/>
        <v>0</v>
      </c>
      <c r="E587" s="16">
        <f t="shared" si="39"/>
        <v>24.047036422606986</v>
      </c>
      <c r="F587" s="16">
        <f t="shared" si="39"/>
        <v>0</v>
      </c>
      <c r="G587" s="16">
        <f t="shared" si="39"/>
        <v>0</v>
      </c>
      <c r="H587" s="16">
        <f t="shared" si="39"/>
        <v>0</v>
      </c>
      <c r="I587" s="16">
        <f t="shared" si="39"/>
        <v>0</v>
      </c>
      <c r="J587" s="16">
        <f t="shared" si="39"/>
        <v>0</v>
      </c>
      <c r="K587" s="16">
        <f t="shared" si="39"/>
        <v>0</v>
      </c>
      <c r="L587" s="16">
        <f t="shared" si="39"/>
        <v>0</v>
      </c>
      <c r="M587" s="17">
        <f t="shared" si="40"/>
        <v>24.047036422606986</v>
      </c>
    </row>
    <row r="588" spans="1:13">
      <c r="A588" t="str">
        <f t="shared" si="38"/>
        <v>351-352</v>
      </c>
      <c r="B588" s="16">
        <f t="shared" si="39"/>
        <v>0</v>
      </c>
      <c r="C588" s="16">
        <f t="shared" si="39"/>
        <v>0</v>
      </c>
      <c r="D588" s="16">
        <f t="shared" si="39"/>
        <v>0</v>
      </c>
      <c r="E588" s="16">
        <f t="shared" si="39"/>
        <v>111.80067400890107</v>
      </c>
      <c r="F588" s="16">
        <f t="shared" si="39"/>
        <v>28.748744745145991</v>
      </c>
      <c r="G588" s="16">
        <f t="shared" si="39"/>
        <v>0</v>
      </c>
      <c r="H588" s="16">
        <f t="shared" si="39"/>
        <v>0</v>
      </c>
      <c r="I588" s="16">
        <f t="shared" si="39"/>
        <v>0</v>
      </c>
      <c r="J588" s="16">
        <f t="shared" si="39"/>
        <v>0</v>
      </c>
      <c r="K588" s="16">
        <f t="shared" si="39"/>
        <v>0</v>
      </c>
      <c r="L588" s="16">
        <f t="shared" si="39"/>
        <v>0</v>
      </c>
      <c r="M588" s="17">
        <f t="shared" si="40"/>
        <v>140.54941875404705</v>
      </c>
    </row>
    <row r="589" spans="1:13">
      <c r="A589" t="str">
        <f t="shared" si="38"/>
        <v>352-353</v>
      </c>
      <c r="B589" s="16">
        <f t="shared" si="39"/>
        <v>0</v>
      </c>
      <c r="C589" s="16">
        <f t="shared" si="39"/>
        <v>0</v>
      </c>
      <c r="D589" s="16">
        <f t="shared" si="39"/>
        <v>0</v>
      </c>
      <c r="E589" s="16">
        <f t="shared" si="39"/>
        <v>41.332844134570657</v>
      </c>
      <c r="F589" s="16">
        <f t="shared" si="39"/>
        <v>0</v>
      </c>
      <c r="G589" s="16">
        <f t="shared" si="39"/>
        <v>0</v>
      </c>
      <c r="H589" s="16">
        <f t="shared" si="39"/>
        <v>0</v>
      </c>
      <c r="I589" s="16">
        <f t="shared" si="39"/>
        <v>0</v>
      </c>
      <c r="J589" s="16">
        <f t="shared" si="39"/>
        <v>0</v>
      </c>
      <c r="K589" s="16">
        <f t="shared" si="39"/>
        <v>0</v>
      </c>
      <c r="L589" s="16">
        <f t="shared" si="39"/>
        <v>0</v>
      </c>
      <c r="M589" s="17">
        <f t="shared" si="40"/>
        <v>41.332844134570657</v>
      </c>
    </row>
    <row r="590" spans="1:13">
      <c r="A590" t="str">
        <f t="shared" si="38"/>
        <v>353-354</v>
      </c>
      <c r="B590" s="16">
        <f t="shared" si="39"/>
        <v>0</v>
      </c>
      <c r="C590" s="16">
        <f t="shared" si="39"/>
        <v>0</v>
      </c>
      <c r="D590" s="16">
        <f t="shared" si="39"/>
        <v>0</v>
      </c>
      <c r="E590" s="16">
        <f t="shared" si="39"/>
        <v>94.832070702142701</v>
      </c>
      <c r="F590" s="16">
        <f t="shared" si="39"/>
        <v>24.385389609122409</v>
      </c>
      <c r="G590" s="16">
        <f t="shared" si="39"/>
        <v>0</v>
      </c>
      <c r="H590" s="16">
        <f t="shared" si="39"/>
        <v>0</v>
      </c>
      <c r="I590" s="16">
        <f t="shared" si="39"/>
        <v>0</v>
      </c>
      <c r="J590" s="16">
        <f t="shared" si="39"/>
        <v>0</v>
      </c>
      <c r="K590" s="16">
        <f t="shared" si="39"/>
        <v>0</v>
      </c>
      <c r="L590" s="16">
        <f t="shared" si="39"/>
        <v>0</v>
      </c>
      <c r="M590" s="17">
        <f t="shared" si="40"/>
        <v>119.21746031126511</v>
      </c>
    </row>
    <row r="591" spans="1:13">
      <c r="A591" t="str">
        <f t="shared" si="38"/>
        <v>354-355</v>
      </c>
      <c r="B591" s="16">
        <f t="shared" si="39"/>
        <v>0</v>
      </c>
      <c r="C591" s="16">
        <f t="shared" si="39"/>
        <v>0</v>
      </c>
      <c r="D591" s="16">
        <f t="shared" si="39"/>
        <v>0</v>
      </c>
      <c r="E591" s="16">
        <f t="shared" si="39"/>
        <v>34.521257720185758</v>
      </c>
      <c r="F591" s="16">
        <f t="shared" si="39"/>
        <v>44.38447421166741</v>
      </c>
      <c r="G591" s="16">
        <f t="shared" si="39"/>
        <v>81.371536054723578</v>
      </c>
      <c r="H591" s="16">
        <f t="shared" si="39"/>
        <v>0</v>
      </c>
      <c r="I591" s="16">
        <f t="shared" si="39"/>
        <v>0</v>
      </c>
      <c r="J591" s="16">
        <f t="shared" si="39"/>
        <v>0</v>
      </c>
      <c r="K591" s="16">
        <f t="shared" si="39"/>
        <v>0</v>
      </c>
      <c r="L591" s="16">
        <f t="shared" si="39"/>
        <v>0</v>
      </c>
      <c r="M591" s="17">
        <f t="shared" si="40"/>
        <v>160.27726798657676</v>
      </c>
    </row>
    <row r="592" spans="1:13">
      <c r="A592" t="str">
        <f t="shared" si="38"/>
        <v>355-356</v>
      </c>
      <c r="B592" s="16">
        <f t="shared" ref="B592:L596" si="41">B292*B$299*$P292</f>
        <v>0</v>
      </c>
      <c r="C592" s="16">
        <f t="shared" si="41"/>
        <v>0</v>
      </c>
      <c r="D592" s="16">
        <f t="shared" si="41"/>
        <v>0</v>
      </c>
      <c r="E592" s="16">
        <f t="shared" si="41"/>
        <v>93.297514949993825</v>
      </c>
      <c r="F592" s="16">
        <f t="shared" si="41"/>
        <v>0</v>
      </c>
      <c r="G592" s="16">
        <f t="shared" si="41"/>
        <v>0</v>
      </c>
      <c r="H592" s="16">
        <f t="shared" si="41"/>
        <v>28.877802246426665</v>
      </c>
      <c r="I592" s="16">
        <f t="shared" si="41"/>
        <v>0</v>
      </c>
      <c r="J592" s="16">
        <f t="shared" si="41"/>
        <v>0</v>
      </c>
      <c r="K592" s="16">
        <f t="shared" si="41"/>
        <v>0</v>
      </c>
      <c r="L592" s="16">
        <f t="shared" si="41"/>
        <v>0</v>
      </c>
      <c r="M592" s="17">
        <f t="shared" si="40"/>
        <v>122.17531719642049</v>
      </c>
    </row>
    <row r="593" spans="1:13">
      <c r="A593" t="str">
        <f t="shared" si="38"/>
        <v>356-357</v>
      </c>
      <c r="B593" s="16">
        <f t="shared" si="41"/>
        <v>0</v>
      </c>
      <c r="C593" s="16">
        <f t="shared" si="41"/>
        <v>0</v>
      </c>
      <c r="D593" s="16">
        <f t="shared" si="41"/>
        <v>0</v>
      </c>
      <c r="E593" s="16">
        <f t="shared" si="41"/>
        <v>152.17186858973602</v>
      </c>
      <c r="F593" s="16">
        <f t="shared" si="41"/>
        <v>88.931611513482096</v>
      </c>
      <c r="G593" s="16">
        <f t="shared" si="41"/>
        <v>65.216515109886871</v>
      </c>
      <c r="H593" s="16">
        <f t="shared" si="41"/>
        <v>25.69135443722816</v>
      </c>
      <c r="I593" s="16">
        <f t="shared" si="41"/>
        <v>29.643870504494032</v>
      </c>
      <c r="J593" s="16">
        <f t="shared" si="41"/>
        <v>0</v>
      </c>
      <c r="K593" s="16">
        <f t="shared" si="41"/>
        <v>0</v>
      </c>
      <c r="L593" s="16">
        <f t="shared" si="41"/>
        <v>0</v>
      </c>
      <c r="M593" s="17">
        <f t="shared" si="40"/>
        <v>361.65522015482719</v>
      </c>
    </row>
    <row r="594" spans="1:13">
      <c r="A594" t="str">
        <f t="shared" si="38"/>
        <v>357-358</v>
      </c>
      <c r="B594" s="16">
        <f t="shared" si="41"/>
        <v>0</v>
      </c>
      <c r="C594" s="16">
        <f t="shared" si="41"/>
        <v>0</v>
      </c>
      <c r="D594" s="16">
        <f t="shared" si="41"/>
        <v>0</v>
      </c>
      <c r="E594" s="16">
        <f t="shared" si="41"/>
        <v>48.455250937886532</v>
      </c>
      <c r="F594" s="16">
        <f t="shared" si="41"/>
        <v>93.449412523066897</v>
      </c>
      <c r="G594" s="16">
        <f t="shared" si="41"/>
        <v>133.25194007918799</v>
      </c>
      <c r="H594" s="16">
        <f t="shared" si="41"/>
        <v>44.994161585180358</v>
      </c>
      <c r="I594" s="16">
        <f t="shared" si="41"/>
        <v>0</v>
      </c>
      <c r="J594" s="16">
        <f t="shared" si="41"/>
        <v>0</v>
      </c>
      <c r="K594" s="16">
        <f t="shared" si="41"/>
        <v>0</v>
      </c>
      <c r="L594" s="16">
        <f t="shared" si="41"/>
        <v>0</v>
      </c>
      <c r="M594" s="17">
        <f t="shared" si="40"/>
        <v>320.15076512532175</v>
      </c>
    </row>
    <row r="595" spans="1:13">
      <c r="A595" t="str">
        <f t="shared" si="38"/>
        <v>358-359</v>
      </c>
      <c r="B595" s="16">
        <f t="shared" si="41"/>
        <v>0</v>
      </c>
      <c r="C595" s="16">
        <f t="shared" si="41"/>
        <v>0</v>
      </c>
      <c r="D595" s="16">
        <f t="shared" si="41"/>
        <v>0</v>
      </c>
      <c r="E595" s="16">
        <f t="shared" si="41"/>
        <v>155.85193873207123</v>
      </c>
      <c r="F595" s="16">
        <f t="shared" si="41"/>
        <v>240.4572769009099</v>
      </c>
      <c r="G595" s="16">
        <f t="shared" si="41"/>
        <v>130.61876769925971</v>
      </c>
      <c r="H595" s="16">
        <f t="shared" si="41"/>
        <v>57.887862957626467</v>
      </c>
      <c r="I595" s="16">
        <f t="shared" si="41"/>
        <v>89.058250704040702</v>
      </c>
      <c r="J595" s="16">
        <f t="shared" si="41"/>
        <v>0</v>
      </c>
      <c r="K595" s="16">
        <f t="shared" si="41"/>
        <v>0</v>
      </c>
      <c r="L595" s="16">
        <f t="shared" si="41"/>
        <v>0</v>
      </c>
      <c r="M595" s="17">
        <f t="shared" si="40"/>
        <v>673.87409699390798</v>
      </c>
    </row>
    <row r="596" spans="1:13">
      <c r="A596" t="str">
        <f t="shared" si="38"/>
        <v>359-360</v>
      </c>
      <c r="B596" s="16">
        <f t="shared" si="41"/>
        <v>0</v>
      </c>
      <c r="C596" s="16">
        <f>C296*C$299*$P296</f>
        <v>0</v>
      </c>
      <c r="D596" s="16">
        <f t="shared" si="41"/>
        <v>0</v>
      </c>
      <c r="E596" s="16">
        <f t="shared" si="41"/>
        <v>51.97968497470341</v>
      </c>
      <c r="F596" s="16">
        <f t="shared" si="41"/>
        <v>111.38503923150732</v>
      </c>
      <c r="G596" s="16">
        <f t="shared" si="41"/>
        <v>81.682362103105376</v>
      </c>
      <c r="H596" s="16">
        <f t="shared" si="41"/>
        <v>128.71160088974179</v>
      </c>
      <c r="I596" s="16">
        <f t="shared" si="41"/>
        <v>74.25669282100489</v>
      </c>
      <c r="J596" s="16">
        <f t="shared" si="41"/>
        <v>0</v>
      </c>
      <c r="K596" s="16">
        <f t="shared" si="41"/>
        <v>0</v>
      </c>
      <c r="L596" s="16">
        <f t="shared" si="41"/>
        <v>0</v>
      </c>
      <c r="M596" s="17">
        <f t="shared" si="40"/>
        <v>448.01538002006282</v>
      </c>
    </row>
    <row r="598" spans="1:13">
      <c r="A598" s="9" t="s">
        <v>351</v>
      </c>
      <c r="B598" s="17">
        <f>SUM(B305:L596)</f>
        <v>43568.040785835234</v>
      </c>
      <c r="F598">
        <v>1.5</v>
      </c>
      <c r="G598">
        <v>2.5</v>
      </c>
      <c r="H598">
        <v>3.5</v>
      </c>
      <c r="I598">
        <v>4.5</v>
      </c>
      <c r="J598">
        <v>5.5</v>
      </c>
      <c r="K598">
        <v>6.5</v>
      </c>
      <c r="L598">
        <v>7.5</v>
      </c>
    </row>
    <row r="599" spans="1:13">
      <c r="A599" s="9" t="s">
        <v>352</v>
      </c>
      <c r="B599" s="17">
        <f>B300*F300*F301</f>
        <v>68732.19</v>
      </c>
      <c r="F599">
        <v>53.85</v>
      </c>
      <c r="G599">
        <v>52</v>
      </c>
      <c r="H599">
        <v>50.76</v>
      </c>
      <c r="I599" s="20">
        <v>50.23</v>
      </c>
      <c r="J599">
        <v>50.3</v>
      </c>
      <c r="K599">
        <v>50.94</v>
      </c>
      <c r="L599">
        <v>52.21</v>
      </c>
    </row>
    <row r="600" spans="1:13">
      <c r="A600" s="9" t="s">
        <v>353</v>
      </c>
      <c r="B600" s="18">
        <f>B598+B599</f>
        <v>112300.23078583524</v>
      </c>
    </row>
    <row r="601" spans="1:13">
      <c r="A601" s="9" t="s">
        <v>354</v>
      </c>
      <c r="B601" s="17">
        <f>(SUMPRODUCT(B298:L298,B299:L299)+B300*F301)</f>
        <v>2235.6</v>
      </c>
    </row>
    <row r="602" spans="1:13">
      <c r="A602" t="s">
        <v>355</v>
      </c>
      <c r="B602" s="37">
        <f>B600/B601</f>
        <v>50.232702981676169</v>
      </c>
      <c r="C602" t="s">
        <v>356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321"/>
  <sheetViews>
    <sheetView topLeftCell="A4314" zoomScaleNormal="100" workbookViewId="0">
      <selection activeCell="U27" sqref="U27"/>
    </sheetView>
  </sheetViews>
  <sheetFormatPr defaultRowHeight="15"/>
  <cols>
    <col min="2" max="2" width="15.85546875" bestFit="1" customWidth="1"/>
    <col min="3" max="3" width="31.85546875" bestFit="1" customWidth="1"/>
    <col min="4" max="4" width="21.5703125" bestFit="1" customWidth="1"/>
  </cols>
  <sheetData>
    <row r="1" spans="1:6">
      <c r="A1" t="s">
        <v>359</v>
      </c>
      <c r="B1" t="s">
        <v>360</v>
      </c>
      <c r="C1" t="s">
        <v>361</v>
      </c>
      <c r="D1" t="s">
        <v>362</v>
      </c>
    </row>
    <row r="2" spans="1:6">
      <c r="A2">
        <v>0</v>
      </c>
      <c r="B2" s="1">
        <v>43417.694444444445</v>
      </c>
      <c r="C2" s="20">
        <v>0.76500590000000002</v>
      </c>
      <c r="D2" s="20">
        <v>359.77530000000002</v>
      </c>
      <c r="E2" s="20"/>
      <c r="F2" t="s">
        <v>363</v>
      </c>
    </row>
    <row r="3" spans="1:6">
      <c r="A3">
        <f>A2+((10/60)/24)</f>
        <v>6.9444444444444441E-3</v>
      </c>
      <c r="B3" s="1">
        <v>43417.701388888891</v>
      </c>
      <c r="C3" s="20">
        <v>0.68789610000000001</v>
      </c>
      <c r="D3" s="20">
        <v>14.824109999999999</v>
      </c>
      <c r="E3" s="20"/>
      <c r="F3">
        <v>0.1</v>
      </c>
    </row>
    <row r="4" spans="1:6">
      <c r="A4">
        <f t="shared" ref="A4:A67" si="0">A3+((10/60)/24)</f>
        <v>1.3888888888888888E-2</v>
      </c>
      <c r="B4" s="1">
        <v>43417.708333333336</v>
      </c>
      <c r="C4" s="20">
        <v>0.86807599999999996</v>
      </c>
      <c r="D4" s="20">
        <v>3.9633509999999998</v>
      </c>
      <c r="E4" s="20"/>
      <c r="F4">
        <v>0.2</v>
      </c>
    </row>
    <row r="5" spans="1:6">
      <c r="A5">
        <f t="shared" si="0"/>
        <v>2.0833333333333332E-2</v>
      </c>
      <c r="B5" s="1">
        <v>43417.715277777781</v>
      </c>
      <c r="C5" s="20">
        <v>0.86807599999999996</v>
      </c>
      <c r="D5" s="20">
        <v>3.9633509999999998</v>
      </c>
      <c r="E5" s="20"/>
      <c r="F5">
        <v>0.3</v>
      </c>
    </row>
    <row r="6" spans="1:6">
      <c r="A6">
        <f t="shared" si="0"/>
        <v>2.7777777777777776E-2</v>
      </c>
      <c r="B6" s="1">
        <v>43417.722222222219</v>
      </c>
      <c r="C6" s="20">
        <v>0.76508949999999998</v>
      </c>
      <c r="D6" s="20">
        <v>5.9266899999999998</v>
      </c>
      <c r="E6" s="20"/>
      <c r="F6">
        <v>0.4</v>
      </c>
    </row>
    <row r="7" spans="1:6">
      <c r="A7">
        <f t="shared" si="0"/>
        <v>3.4722222222222224E-2</v>
      </c>
      <c r="B7" s="1">
        <v>43417.729166666664</v>
      </c>
      <c r="C7" s="20">
        <v>0.7930952</v>
      </c>
      <c r="D7" s="20">
        <v>5.0636169999999998</v>
      </c>
      <c r="E7" s="20"/>
      <c r="F7">
        <v>0.5</v>
      </c>
    </row>
    <row r="8" spans="1:6">
      <c r="A8">
        <f t="shared" si="0"/>
        <v>4.1666666666666671E-2</v>
      </c>
      <c r="B8" s="1">
        <v>43417.736111111109</v>
      </c>
      <c r="C8" s="20">
        <v>0.71916970000000002</v>
      </c>
      <c r="D8" s="20">
        <v>7.510408</v>
      </c>
      <c r="E8" s="20"/>
      <c r="F8">
        <v>0.6</v>
      </c>
    </row>
    <row r="9" spans="1:6">
      <c r="A9">
        <f t="shared" si="0"/>
        <v>4.8611111111111119E-2</v>
      </c>
      <c r="B9" s="1">
        <v>43417.743055555555</v>
      </c>
      <c r="C9" s="20">
        <v>0.64613620000000005</v>
      </c>
      <c r="D9" s="20">
        <v>10.16208</v>
      </c>
      <c r="E9" s="20"/>
      <c r="F9">
        <v>0.7</v>
      </c>
    </row>
    <row r="10" spans="1:6">
      <c r="A10">
        <f t="shared" si="0"/>
        <v>5.5555555555555566E-2</v>
      </c>
      <c r="B10" s="1">
        <v>43417.75</v>
      </c>
      <c r="C10" s="20">
        <v>0.6723095</v>
      </c>
      <c r="D10" s="20">
        <v>6.4907719999999998</v>
      </c>
      <c r="E10" s="20"/>
      <c r="F10">
        <v>0.8</v>
      </c>
    </row>
    <row r="11" spans="1:6">
      <c r="A11">
        <f t="shared" si="0"/>
        <v>6.2500000000000014E-2</v>
      </c>
      <c r="B11" s="1">
        <v>43417.756944444445</v>
      </c>
      <c r="C11" s="20">
        <v>0.6723095</v>
      </c>
      <c r="D11" s="20">
        <v>6.4907719999999998</v>
      </c>
      <c r="E11" s="20"/>
      <c r="F11">
        <v>0.9</v>
      </c>
    </row>
    <row r="12" spans="1:6">
      <c r="A12">
        <f t="shared" si="0"/>
        <v>6.9444444444444461E-2</v>
      </c>
      <c r="B12" s="1">
        <v>43417.763888888891</v>
      </c>
      <c r="C12" s="20">
        <v>0.571183</v>
      </c>
      <c r="D12" s="20">
        <v>6.9383860000000004</v>
      </c>
      <c r="E12" s="20"/>
      <c r="F12">
        <v>1</v>
      </c>
    </row>
    <row r="13" spans="1:6">
      <c r="A13">
        <f t="shared" si="0"/>
        <v>7.6388888888888909E-2</v>
      </c>
      <c r="B13" s="1">
        <v>43417.770833333336</v>
      </c>
      <c r="C13" s="20">
        <v>0.52015860000000003</v>
      </c>
      <c r="D13" s="20">
        <v>9.516648</v>
      </c>
      <c r="E13" s="20"/>
      <c r="F13">
        <v>1.1000000000000001</v>
      </c>
    </row>
    <row r="14" spans="1:6">
      <c r="A14">
        <f t="shared" si="0"/>
        <v>8.3333333333333356E-2</v>
      </c>
      <c r="B14" s="1">
        <v>43417.777777777781</v>
      </c>
      <c r="C14" s="20">
        <v>0.55509010000000003</v>
      </c>
      <c r="D14" s="20">
        <v>7.7651659999999998</v>
      </c>
      <c r="E14" s="20"/>
      <c r="F14">
        <v>1.2</v>
      </c>
    </row>
    <row r="15" spans="1:6">
      <c r="A15">
        <f t="shared" si="0"/>
        <v>9.0277777777777804E-2</v>
      </c>
      <c r="B15" s="1">
        <v>43417.784722222219</v>
      </c>
      <c r="C15" s="20">
        <v>0.54748240000000004</v>
      </c>
      <c r="D15" s="20">
        <v>10.09892</v>
      </c>
      <c r="E15" s="20"/>
      <c r="F15">
        <v>1.3</v>
      </c>
    </row>
    <row r="16" spans="1:6">
      <c r="A16">
        <f t="shared" si="0"/>
        <v>9.7222222222222252E-2</v>
      </c>
      <c r="B16" s="1">
        <v>43417.791666666664</v>
      </c>
      <c r="C16" s="20">
        <v>0.34464620000000001</v>
      </c>
      <c r="D16" s="20">
        <v>351.6583</v>
      </c>
      <c r="E16" s="20"/>
    </row>
    <row r="17" spans="1:10">
      <c r="A17">
        <f t="shared" si="0"/>
        <v>0.1041666666666667</v>
      </c>
      <c r="B17" s="1">
        <v>43417.798611111109</v>
      </c>
      <c r="C17" s="20">
        <v>0.34464620000000001</v>
      </c>
      <c r="D17" s="20">
        <v>351.6583</v>
      </c>
      <c r="E17" s="20"/>
    </row>
    <row r="18" spans="1:10">
      <c r="A18">
        <f t="shared" si="0"/>
        <v>0.11111111111111115</v>
      </c>
      <c r="B18" s="1">
        <v>43417.805555555555</v>
      </c>
      <c r="C18" s="20">
        <v>0.43543660000000001</v>
      </c>
      <c r="D18" s="20">
        <v>6.0641049999999996</v>
      </c>
      <c r="E18" s="20"/>
    </row>
    <row r="19" spans="1:10">
      <c r="A19">
        <f t="shared" si="0"/>
        <v>0.11805555555555559</v>
      </c>
      <c r="B19" s="1">
        <v>43417.8125</v>
      </c>
      <c r="C19" s="20">
        <v>0.31681219999999999</v>
      </c>
      <c r="D19" s="20">
        <v>8.8974100000000007</v>
      </c>
      <c r="E19" s="20"/>
    </row>
    <row r="20" spans="1:10">
      <c r="A20">
        <f t="shared" si="0"/>
        <v>0.12500000000000003</v>
      </c>
      <c r="B20" s="1">
        <v>43417.819444444445</v>
      </c>
      <c r="C20" s="20">
        <v>0.31552019999999997</v>
      </c>
      <c r="D20" s="20">
        <v>8.5666820000000001</v>
      </c>
      <c r="E20" s="20"/>
    </row>
    <row r="21" spans="1:10" ht="15.75" thickBot="1">
      <c r="A21">
        <f t="shared" si="0"/>
        <v>0.13194444444444448</v>
      </c>
      <c r="B21" s="1">
        <v>43417.826388888891</v>
      </c>
      <c r="C21" s="20">
        <v>0.25785649999999999</v>
      </c>
      <c r="D21" s="20">
        <v>355.32859999999999</v>
      </c>
      <c r="E21" s="20"/>
    </row>
    <row r="22" spans="1:10">
      <c r="A22">
        <f t="shared" si="0"/>
        <v>0.13888888888888892</v>
      </c>
      <c r="B22" s="1">
        <v>43417.833333333336</v>
      </c>
      <c r="C22" s="20">
        <v>0.19921849999999999</v>
      </c>
      <c r="D22" s="20">
        <v>353.65980000000002</v>
      </c>
      <c r="E22" s="20"/>
      <c r="H22" s="3" t="s">
        <v>363</v>
      </c>
      <c r="I22" s="3" t="s">
        <v>364</v>
      </c>
      <c r="J22" s="3" t="s">
        <v>365</v>
      </c>
    </row>
    <row r="23" spans="1:10">
      <c r="A23">
        <f t="shared" si="0"/>
        <v>0.14583333333333337</v>
      </c>
      <c r="B23" s="1">
        <v>43417.840277777781</v>
      </c>
      <c r="C23" s="20">
        <v>0.19921849999999999</v>
      </c>
      <c r="D23" s="20">
        <v>353.65980000000002</v>
      </c>
      <c r="E23" s="20"/>
      <c r="H23">
        <v>0.1</v>
      </c>
      <c r="I23">
        <v>198</v>
      </c>
      <c r="J23" s="4">
        <v>4.6435272045028141E-2</v>
      </c>
    </row>
    <row r="24" spans="1:10">
      <c r="A24">
        <f t="shared" si="0"/>
        <v>0.15277777777777782</v>
      </c>
      <c r="B24" s="1">
        <v>43417.847222222219</v>
      </c>
      <c r="C24" s="20">
        <v>0.19900999999999999</v>
      </c>
      <c r="D24" s="20">
        <v>322.55430000000001</v>
      </c>
      <c r="E24" s="20"/>
      <c r="H24">
        <v>0.2</v>
      </c>
      <c r="I24">
        <v>384</v>
      </c>
      <c r="J24" s="4">
        <v>0.13649155722326453</v>
      </c>
    </row>
    <row r="25" spans="1:10">
      <c r="A25">
        <f t="shared" si="0"/>
        <v>0.15972222222222227</v>
      </c>
      <c r="B25" s="1">
        <v>43417.854166666664</v>
      </c>
      <c r="C25" s="20">
        <v>9.0553850000000005E-2</v>
      </c>
      <c r="D25" s="20">
        <v>276.34019999999998</v>
      </c>
      <c r="E25" s="20"/>
      <c r="H25">
        <v>0.3</v>
      </c>
      <c r="I25">
        <v>351</v>
      </c>
      <c r="J25" s="4">
        <v>0.21880863039399626</v>
      </c>
    </row>
    <row r="26" spans="1:10">
      <c r="A26">
        <f t="shared" si="0"/>
        <v>0.16666666666666671</v>
      </c>
      <c r="B26" s="1">
        <v>43417.861111111109</v>
      </c>
      <c r="C26" s="20">
        <v>1.6401220000000001E-2</v>
      </c>
      <c r="D26" s="20">
        <v>307.5686</v>
      </c>
      <c r="E26" s="20"/>
      <c r="H26">
        <v>0.4</v>
      </c>
      <c r="I26">
        <v>494</v>
      </c>
      <c r="J26" s="4">
        <v>0.33466228893058159</v>
      </c>
    </row>
    <row r="27" spans="1:10">
      <c r="A27">
        <f t="shared" si="0"/>
        <v>0.17361111111111116</v>
      </c>
      <c r="B27" s="1">
        <v>43417.868055555555</v>
      </c>
      <c r="C27" s="20">
        <v>0.1032763</v>
      </c>
      <c r="D27" s="20">
        <v>223.4306</v>
      </c>
      <c r="E27" s="20"/>
      <c r="H27">
        <v>0.5</v>
      </c>
      <c r="I27">
        <v>662</v>
      </c>
      <c r="J27" s="4">
        <v>0.48991557223264542</v>
      </c>
    </row>
    <row r="28" spans="1:10">
      <c r="A28">
        <f t="shared" si="0"/>
        <v>0.18055555555555561</v>
      </c>
      <c r="B28" s="1">
        <v>43417.875</v>
      </c>
      <c r="C28" s="20">
        <v>0.13649910000000001</v>
      </c>
      <c r="D28" s="20">
        <v>230.9469</v>
      </c>
      <c r="E28" s="20"/>
      <c r="H28">
        <v>0.6</v>
      </c>
      <c r="I28">
        <v>802</v>
      </c>
      <c r="J28" s="4">
        <v>0.67800187617260788</v>
      </c>
    </row>
    <row r="29" spans="1:10">
      <c r="A29">
        <f t="shared" si="0"/>
        <v>0.18750000000000006</v>
      </c>
      <c r="B29" s="1">
        <v>43417.881944444445</v>
      </c>
      <c r="C29" s="20">
        <v>0.13649910000000001</v>
      </c>
      <c r="D29" s="20">
        <v>230.9469</v>
      </c>
      <c r="E29" s="20"/>
      <c r="H29">
        <v>0.7</v>
      </c>
      <c r="I29">
        <v>601</v>
      </c>
      <c r="J29" s="4">
        <v>0.81894934333958724</v>
      </c>
    </row>
    <row r="30" spans="1:10">
      <c r="A30">
        <f t="shared" si="0"/>
        <v>0.1944444444444445</v>
      </c>
      <c r="B30" s="1">
        <v>43417.888888888891</v>
      </c>
      <c r="C30" s="20">
        <v>0.33115709999999998</v>
      </c>
      <c r="D30" s="20">
        <v>199.584</v>
      </c>
      <c r="E30" s="20"/>
      <c r="H30">
        <v>0.8</v>
      </c>
      <c r="I30">
        <v>445</v>
      </c>
      <c r="J30" s="4">
        <v>0.92331144465290804</v>
      </c>
    </row>
    <row r="31" spans="1:10">
      <c r="A31">
        <f t="shared" si="0"/>
        <v>0.20138888888888895</v>
      </c>
      <c r="B31" s="1">
        <v>43417.895833333336</v>
      </c>
      <c r="C31" s="20">
        <v>0.33567989999999998</v>
      </c>
      <c r="D31" s="20">
        <v>194.49160000000001</v>
      </c>
      <c r="E31" s="20"/>
      <c r="H31">
        <v>0.9</v>
      </c>
      <c r="I31">
        <v>235</v>
      </c>
      <c r="J31" s="4">
        <v>0.97842401500938081</v>
      </c>
    </row>
    <row r="32" spans="1:10">
      <c r="A32">
        <f t="shared" si="0"/>
        <v>0.2083333333333334</v>
      </c>
      <c r="B32" s="1">
        <v>43417.902777777781</v>
      </c>
      <c r="C32" s="20">
        <v>0.43610090000000001</v>
      </c>
      <c r="D32" s="20">
        <v>194.60980000000001</v>
      </c>
      <c r="E32" s="20"/>
      <c r="H32">
        <v>1</v>
      </c>
      <c r="I32">
        <v>77</v>
      </c>
      <c r="J32" s="4">
        <v>0.99648217636022518</v>
      </c>
    </row>
    <row r="33" spans="1:10">
      <c r="A33">
        <f t="shared" si="0"/>
        <v>0.21527777777777785</v>
      </c>
      <c r="B33" s="1">
        <v>43417.909722222219</v>
      </c>
      <c r="C33" s="20">
        <v>0.44951530000000001</v>
      </c>
      <c r="D33" s="20">
        <v>191.8099</v>
      </c>
      <c r="E33" s="20"/>
      <c r="H33">
        <v>1.1000000000000001</v>
      </c>
      <c r="I33">
        <v>9</v>
      </c>
      <c r="J33" s="4">
        <v>0.99859287054409007</v>
      </c>
    </row>
    <row r="34" spans="1:10">
      <c r="A34">
        <f t="shared" si="0"/>
        <v>0.22222222222222229</v>
      </c>
      <c r="B34" s="1">
        <v>43417.916666666664</v>
      </c>
      <c r="C34" s="20">
        <v>0.54615009999999997</v>
      </c>
      <c r="D34" s="20">
        <v>189.91079999999999</v>
      </c>
      <c r="E34" s="20"/>
      <c r="H34">
        <v>1.2</v>
      </c>
      <c r="I34">
        <v>6</v>
      </c>
      <c r="J34" s="4">
        <v>1</v>
      </c>
    </row>
    <row r="35" spans="1:10">
      <c r="A35">
        <f t="shared" si="0"/>
        <v>0.22916666666666674</v>
      </c>
      <c r="B35" s="1">
        <v>43417.923611111109</v>
      </c>
      <c r="C35" s="20">
        <v>0.54615009999999997</v>
      </c>
      <c r="D35" s="20">
        <v>189.91079999999999</v>
      </c>
      <c r="E35" s="20"/>
      <c r="H35">
        <v>1.3</v>
      </c>
      <c r="I35">
        <v>0</v>
      </c>
      <c r="J35" s="4">
        <v>1</v>
      </c>
    </row>
    <row r="36" spans="1:10" ht="15.75" thickBot="1">
      <c r="A36">
        <f t="shared" si="0"/>
        <v>0.23611111111111119</v>
      </c>
      <c r="B36" s="1">
        <v>43417.930555555555</v>
      </c>
      <c r="C36" s="20">
        <v>0.5590465</v>
      </c>
      <c r="D36" s="20">
        <v>188.43450000000001</v>
      </c>
      <c r="E36" s="20"/>
      <c r="H36" s="2" t="s">
        <v>366</v>
      </c>
      <c r="I36" s="2">
        <v>0</v>
      </c>
      <c r="J36" s="5">
        <v>1</v>
      </c>
    </row>
    <row r="37" spans="1:10">
      <c r="A37">
        <f t="shared" si="0"/>
        <v>0.24305555555555564</v>
      </c>
      <c r="B37" s="1">
        <v>43417.9375</v>
      </c>
      <c r="C37" s="20">
        <v>0.55417050000000001</v>
      </c>
      <c r="D37" s="20">
        <v>183.72470000000001</v>
      </c>
      <c r="E37" s="20"/>
    </row>
    <row r="38" spans="1:10">
      <c r="A38">
        <f t="shared" si="0"/>
        <v>0.25000000000000006</v>
      </c>
      <c r="B38" s="1">
        <v>43417.944444444445</v>
      </c>
      <c r="C38" s="20">
        <v>0.6087766</v>
      </c>
      <c r="D38" s="20">
        <v>189.74080000000001</v>
      </c>
      <c r="E38" s="20"/>
    </row>
    <row r="39" spans="1:10">
      <c r="A39">
        <f t="shared" si="0"/>
        <v>0.25694444444444448</v>
      </c>
      <c r="B39" s="1">
        <v>43417.951388888891</v>
      </c>
      <c r="C39" s="20">
        <v>0.62973409999999996</v>
      </c>
      <c r="D39" s="20">
        <v>191.078</v>
      </c>
      <c r="E39" s="20"/>
    </row>
    <row r="40" spans="1:10">
      <c r="A40">
        <f t="shared" si="0"/>
        <v>0.2638888888888889</v>
      </c>
      <c r="B40" s="1">
        <v>43417.958333333336</v>
      </c>
      <c r="C40" s="20">
        <v>0.54946609999999996</v>
      </c>
      <c r="D40" s="20">
        <v>185.43049999999999</v>
      </c>
      <c r="E40" s="20"/>
    </row>
    <row r="41" spans="1:10">
      <c r="A41">
        <f t="shared" si="0"/>
        <v>0.27083333333333331</v>
      </c>
      <c r="B41" s="1">
        <v>43417.965277777781</v>
      </c>
      <c r="C41" s="20">
        <v>0.54946609999999996</v>
      </c>
      <c r="D41" s="20">
        <v>185.43049999999999</v>
      </c>
      <c r="E41" s="20"/>
    </row>
    <row r="42" spans="1:10">
      <c r="A42">
        <f t="shared" si="0"/>
        <v>0.27777777777777773</v>
      </c>
      <c r="B42" s="1">
        <v>43417.972222222219</v>
      </c>
      <c r="C42" s="20">
        <v>0.53980919999999999</v>
      </c>
      <c r="D42" s="20">
        <v>185.84790000000001</v>
      </c>
      <c r="E42" s="20"/>
    </row>
    <row r="43" spans="1:10">
      <c r="A43">
        <f t="shared" si="0"/>
        <v>0.28472222222222215</v>
      </c>
      <c r="B43" s="1">
        <v>43417.979166666664</v>
      </c>
      <c r="C43" s="20">
        <v>0.64350609999999997</v>
      </c>
      <c r="D43" s="20">
        <v>188.75970000000001</v>
      </c>
      <c r="E43" s="20"/>
    </row>
    <row r="44" spans="1:10">
      <c r="A44">
        <f t="shared" si="0"/>
        <v>0.29166666666666657</v>
      </c>
      <c r="B44" s="1">
        <v>43417.986111111109</v>
      </c>
      <c r="C44" s="20">
        <v>0.62143389999999998</v>
      </c>
      <c r="D44" s="20">
        <v>187.58250000000001</v>
      </c>
      <c r="E44" s="20"/>
    </row>
    <row r="45" spans="1:10">
      <c r="A45">
        <f t="shared" si="0"/>
        <v>0.29861111111111099</v>
      </c>
      <c r="B45" s="1">
        <v>43417.993055555555</v>
      </c>
      <c r="C45" s="20">
        <v>0.66272540000000002</v>
      </c>
      <c r="D45" s="20">
        <v>182.68109999999999</v>
      </c>
      <c r="E45" s="20"/>
    </row>
    <row r="46" spans="1:10">
      <c r="A46">
        <f t="shared" si="0"/>
        <v>0.30555555555555541</v>
      </c>
      <c r="B46" s="1">
        <v>43418</v>
      </c>
      <c r="C46" s="20">
        <v>0.66012800000000005</v>
      </c>
      <c r="D46" s="20">
        <v>181.1284</v>
      </c>
      <c r="E46" s="20"/>
    </row>
    <row r="47" spans="1:10">
      <c r="A47">
        <f t="shared" si="0"/>
        <v>0.31249999999999983</v>
      </c>
      <c r="B47" s="1">
        <v>43418.006944444445</v>
      </c>
      <c r="C47" s="20">
        <v>0.66012800000000005</v>
      </c>
      <c r="D47" s="20">
        <v>181.1284</v>
      </c>
      <c r="E47" s="20"/>
    </row>
    <row r="48" spans="1:10">
      <c r="A48">
        <f t="shared" si="0"/>
        <v>0.31944444444444425</v>
      </c>
      <c r="B48" s="1">
        <v>43418.013888888891</v>
      </c>
      <c r="C48" s="20">
        <v>0.59142289999999997</v>
      </c>
      <c r="D48" s="20">
        <v>183.9752</v>
      </c>
      <c r="E48" s="20"/>
    </row>
    <row r="49" spans="1:5">
      <c r="A49">
        <f t="shared" si="0"/>
        <v>0.32638888888888867</v>
      </c>
      <c r="B49" s="1">
        <v>43418.020833333336</v>
      </c>
      <c r="C49" s="20">
        <v>0.57583499999999999</v>
      </c>
      <c r="D49" s="20">
        <v>176.91399999999999</v>
      </c>
      <c r="E49" s="20"/>
    </row>
    <row r="50" spans="1:5">
      <c r="A50">
        <f t="shared" si="0"/>
        <v>0.33333333333333309</v>
      </c>
      <c r="B50" s="1">
        <v>43418.027777777781</v>
      </c>
      <c r="C50" s="20">
        <v>0.57519129999999996</v>
      </c>
      <c r="D50" s="20">
        <v>183.68819999999999</v>
      </c>
      <c r="E50" s="20"/>
    </row>
    <row r="51" spans="1:5">
      <c r="A51">
        <f t="shared" si="0"/>
        <v>0.34027777777777751</v>
      </c>
      <c r="B51" s="1">
        <v>43418.034722222219</v>
      </c>
      <c r="C51" s="20">
        <v>0.48911450000000001</v>
      </c>
      <c r="D51" s="20">
        <v>183.86859999999999</v>
      </c>
      <c r="E51" s="20"/>
    </row>
    <row r="52" spans="1:5">
      <c r="A52">
        <f t="shared" si="0"/>
        <v>0.34722222222222193</v>
      </c>
      <c r="B52" s="1">
        <v>43418.041666666664</v>
      </c>
      <c r="C52" s="20">
        <v>0.46327639999999998</v>
      </c>
      <c r="D52" s="20">
        <v>181.97919999999999</v>
      </c>
      <c r="E52" s="20"/>
    </row>
    <row r="53" spans="1:5">
      <c r="A53">
        <f t="shared" si="0"/>
        <v>0.35416666666666635</v>
      </c>
      <c r="B53" s="1">
        <v>43418.048611111109</v>
      </c>
      <c r="C53" s="20">
        <v>0.46327639999999998</v>
      </c>
      <c r="D53" s="20">
        <v>181.97919999999999</v>
      </c>
      <c r="E53" s="20"/>
    </row>
    <row r="54" spans="1:5">
      <c r="A54">
        <f t="shared" si="0"/>
        <v>0.36111111111111077</v>
      </c>
      <c r="B54" s="1">
        <v>43418.055555555555</v>
      </c>
      <c r="C54" s="20">
        <v>0.42328830000000001</v>
      </c>
      <c r="D54" s="20">
        <v>175.52860000000001</v>
      </c>
      <c r="E54" s="20"/>
    </row>
    <row r="55" spans="1:5">
      <c r="A55">
        <f t="shared" si="0"/>
        <v>0.36805555555555519</v>
      </c>
      <c r="B55" s="1">
        <v>43418.0625</v>
      </c>
      <c r="C55" s="20">
        <v>0.37428600000000001</v>
      </c>
      <c r="D55" s="20">
        <v>175.2491</v>
      </c>
      <c r="E55" s="20"/>
    </row>
    <row r="56" spans="1:5">
      <c r="A56">
        <f t="shared" si="0"/>
        <v>0.37499999999999961</v>
      </c>
      <c r="B56" s="1">
        <v>43418.069444444445</v>
      </c>
      <c r="C56" s="20">
        <v>0.29506100000000002</v>
      </c>
      <c r="D56" s="20">
        <v>181.1652</v>
      </c>
      <c r="E56" s="20"/>
    </row>
    <row r="57" spans="1:5">
      <c r="A57">
        <f t="shared" si="0"/>
        <v>0.38194444444444403</v>
      </c>
      <c r="B57" s="1">
        <v>43418.076388888891</v>
      </c>
      <c r="C57" s="20">
        <v>0.34634229999999999</v>
      </c>
      <c r="D57" s="20">
        <v>172.03370000000001</v>
      </c>
      <c r="E57" s="20"/>
    </row>
    <row r="58" spans="1:5">
      <c r="A58">
        <f t="shared" si="0"/>
        <v>0.38888888888888845</v>
      </c>
      <c r="B58" s="1">
        <v>43418.083333333336</v>
      </c>
      <c r="C58" s="20">
        <v>0.28458040000000001</v>
      </c>
      <c r="D58" s="20">
        <v>189.09819999999999</v>
      </c>
      <c r="E58" s="20"/>
    </row>
    <row r="59" spans="1:5">
      <c r="A59">
        <f t="shared" si="0"/>
        <v>0.39583333333333287</v>
      </c>
      <c r="B59" s="1">
        <v>43418.090277777781</v>
      </c>
      <c r="C59" s="20">
        <v>0.28458040000000001</v>
      </c>
      <c r="D59" s="20">
        <v>189.09819999999999</v>
      </c>
      <c r="E59" s="20"/>
    </row>
    <row r="60" spans="1:5">
      <c r="A60">
        <f t="shared" si="0"/>
        <v>0.40277777777777729</v>
      </c>
      <c r="B60" s="1">
        <v>43418.097222222219</v>
      </c>
      <c r="C60" s="20">
        <v>0.1320038</v>
      </c>
      <c r="D60" s="20">
        <v>155.37639999999999</v>
      </c>
      <c r="E60" s="20"/>
    </row>
    <row r="61" spans="1:5">
      <c r="A61">
        <f t="shared" si="0"/>
        <v>0.40972222222222171</v>
      </c>
      <c r="B61" s="1">
        <v>43418.104166666664</v>
      </c>
      <c r="C61" s="20">
        <v>3.9623230000000002E-2</v>
      </c>
      <c r="D61" s="20">
        <v>137.0454</v>
      </c>
      <c r="E61" s="20"/>
    </row>
    <row r="62" spans="1:5">
      <c r="A62">
        <f t="shared" si="0"/>
        <v>0.41666666666666613</v>
      </c>
      <c r="B62" s="1">
        <v>43418.111111111109</v>
      </c>
      <c r="C62" s="20">
        <v>9.8081600000000005E-2</v>
      </c>
      <c r="D62" s="20">
        <v>69.717439999999996</v>
      </c>
      <c r="E62" s="20"/>
    </row>
    <row r="63" spans="1:5">
      <c r="A63">
        <f t="shared" si="0"/>
        <v>0.42361111111111055</v>
      </c>
      <c r="B63" s="1">
        <v>43418.118055555555</v>
      </c>
      <c r="C63" s="20">
        <v>0.15060209999999999</v>
      </c>
      <c r="D63" s="20">
        <v>56.0989</v>
      </c>
      <c r="E63" s="20"/>
    </row>
    <row r="64" spans="1:5">
      <c r="A64">
        <f t="shared" si="0"/>
        <v>0.43055555555555497</v>
      </c>
      <c r="B64" s="1">
        <v>43418.125</v>
      </c>
      <c r="C64" s="20">
        <v>0.27829660000000001</v>
      </c>
      <c r="D64" s="20">
        <v>15.634320000000001</v>
      </c>
      <c r="E64" s="20"/>
    </row>
    <row r="65" spans="1:5">
      <c r="A65">
        <f t="shared" si="0"/>
        <v>0.43749999999999939</v>
      </c>
      <c r="B65" s="1">
        <v>43418.131944444445</v>
      </c>
      <c r="C65" s="20">
        <v>0.27829660000000001</v>
      </c>
      <c r="D65" s="20">
        <v>15.634320000000001</v>
      </c>
      <c r="E65" s="20"/>
    </row>
    <row r="66" spans="1:5">
      <c r="A66">
        <f t="shared" si="0"/>
        <v>0.44444444444444381</v>
      </c>
      <c r="B66" s="1">
        <v>43418.138888888891</v>
      </c>
      <c r="C66" s="20">
        <v>0.51261000000000001</v>
      </c>
      <c r="D66" s="20">
        <v>18.187529999999999</v>
      </c>
      <c r="E66" s="20"/>
    </row>
    <row r="67" spans="1:5">
      <c r="A67">
        <f t="shared" si="0"/>
        <v>0.45138888888888823</v>
      </c>
      <c r="B67" s="1">
        <v>43418.145833333336</v>
      </c>
      <c r="C67" s="20">
        <v>0.34301310000000002</v>
      </c>
      <c r="D67" s="20">
        <v>26.490349999999999</v>
      </c>
      <c r="E67" s="20"/>
    </row>
    <row r="68" spans="1:5">
      <c r="A68">
        <f t="shared" ref="A68:A131" si="1">A67+((10/60)/24)</f>
        <v>0.45833333333333265</v>
      </c>
      <c r="B68" s="1">
        <v>43418.152777777781</v>
      </c>
      <c r="C68" s="20">
        <v>0.42991390000000002</v>
      </c>
      <c r="D68" s="20">
        <v>21.133199999999999</v>
      </c>
      <c r="E68" s="20"/>
    </row>
    <row r="69" spans="1:5">
      <c r="A69">
        <f t="shared" si="1"/>
        <v>0.46527777777777707</v>
      </c>
      <c r="B69" s="1">
        <v>43418.159722222219</v>
      </c>
      <c r="C69" s="20">
        <v>0.50301890000000005</v>
      </c>
      <c r="D69" s="20">
        <v>14.036239999999999</v>
      </c>
      <c r="E69" s="20"/>
    </row>
    <row r="70" spans="1:5">
      <c r="A70">
        <f t="shared" si="1"/>
        <v>0.47222222222222149</v>
      </c>
      <c r="B70" s="1">
        <v>43418.166666666664</v>
      </c>
      <c r="C70" s="20">
        <v>0.55068410000000001</v>
      </c>
      <c r="D70" s="20">
        <v>12.79965</v>
      </c>
      <c r="E70" s="20"/>
    </row>
    <row r="71" spans="1:5">
      <c r="A71">
        <f t="shared" si="1"/>
        <v>0.47916666666666591</v>
      </c>
      <c r="B71" s="1">
        <v>43418.173611111109</v>
      </c>
      <c r="C71" s="20">
        <v>0.55068410000000001</v>
      </c>
      <c r="D71" s="20">
        <v>12.79965</v>
      </c>
      <c r="E71" s="20"/>
    </row>
    <row r="72" spans="1:5">
      <c r="A72">
        <f t="shared" si="1"/>
        <v>0.48611111111111033</v>
      </c>
      <c r="B72" s="1">
        <v>43418.180555555555</v>
      </c>
      <c r="C72" s="20">
        <v>0.69957769999999997</v>
      </c>
      <c r="D72" s="20">
        <v>4.9200749999999998</v>
      </c>
      <c r="E72" s="20"/>
    </row>
    <row r="73" spans="1:5">
      <c r="A73">
        <f t="shared" si="1"/>
        <v>0.49305555555555475</v>
      </c>
      <c r="B73" s="1">
        <v>43418.1875</v>
      </c>
      <c r="C73" s="20">
        <v>0.70105059999999997</v>
      </c>
      <c r="D73" s="20">
        <v>6.881723</v>
      </c>
      <c r="E73" s="20"/>
    </row>
    <row r="74" spans="1:5">
      <c r="A74">
        <f t="shared" si="1"/>
        <v>0.49999999999999917</v>
      </c>
      <c r="B74" s="1">
        <v>43418.194444444445</v>
      </c>
      <c r="C74" s="20">
        <v>0.75713280000000005</v>
      </c>
      <c r="D74" s="20">
        <v>10.271000000000001</v>
      </c>
      <c r="E74" s="20"/>
    </row>
    <row r="75" spans="1:5">
      <c r="A75">
        <f t="shared" si="1"/>
        <v>0.50694444444444364</v>
      </c>
      <c r="B75" s="1">
        <v>43418.201388888891</v>
      </c>
      <c r="C75" s="20">
        <v>0.69229540000000001</v>
      </c>
      <c r="D75" s="20">
        <v>6.3858899999999998</v>
      </c>
      <c r="E75" s="20"/>
    </row>
    <row r="76" spans="1:5">
      <c r="A76">
        <f t="shared" si="1"/>
        <v>0.51388888888888806</v>
      </c>
      <c r="B76" s="1">
        <v>43418.208333333336</v>
      </c>
      <c r="C76" s="20">
        <v>0.61199999999999999</v>
      </c>
      <c r="D76" s="20">
        <v>0</v>
      </c>
      <c r="E76" s="20"/>
    </row>
    <row r="77" spans="1:5">
      <c r="A77">
        <f t="shared" si="1"/>
        <v>0.52083333333333248</v>
      </c>
      <c r="B77" s="1">
        <v>43418.215277777781</v>
      </c>
      <c r="C77" s="20">
        <v>0.61199999999999999</v>
      </c>
      <c r="D77" s="20">
        <v>0</v>
      </c>
      <c r="E77" s="20"/>
    </row>
    <row r="78" spans="1:5">
      <c r="A78">
        <f t="shared" si="1"/>
        <v>0.5277777777777769</v>
      </c>
      <c r="B78" s="1">
        <v>43418.222222222219</v>
      </c>
      <c r="C78" s="20">
        <v>0.72432110000000005</v>
      </c>
      <c r="D78" s="20">
        <v>6.2615730000000003</v>
      </c>
      <c r="E78" s="20"/>
    </row>
    <row r="79" spans="1:5">
      <c r="A79">
        <f t="shared" si="1"/>
        <v>0.53472222222222132</v>
      </c>
      <c r="B79" s="1">
        <v>43418.229166666664</v>
      </c>
      <c r="C79" s="20">
        <v>0.80342829999999998</v>
      </c>
      <c r="D79" s="20">
        <v>7.7972840000000003</v>
      </c>
      <c r="E79" s="20"/>
    </row>
    <row r="80" spans="1:5">
      <c r="A80">
        <f t="shared" si="1"/>
        <v>0.54166666666666574</v>
      </c>
      <c r="B80" s="1">
        <v>43418.236111111109</v>
      </c>
      <c r="C80" s="20">
        <v>0.74633039999999995</v>
      </c>
      <c r="D80" s="20">
        <v>7.467816</v>
      </c>
      <c r="E80" s="20"/>
    </row>
    <row r="81" spans="1:5">
      <c r="A81">
        <f t="shared" si="1"/>
        <v>0.54861111111111016</v>
      </c>
      <c r="B81" s="1">
        <v>43418.243055555555</v>
      </c>
      <c r="C81" s="20">
        <v>0.74917690000000003</v>
      </c>
      <c r="D81" s="20">
        <v>6.0530400000000002</v>
      </c>
      <c r="E81" s="20"/>
    </row>
    <row r="82" spans="1:5">
      <c r="A82">
        <f t="shared" si="1"/>
        <v>0.55555555555555458</v>
      </c>
      <c r="B82" s="1">
        <v>43418.25</v>
      </c>
      <c r="C82" s="20">
        <v>0.69122859999999997</v>
      </c>
      <c r="D82" s="20">
        <v>13.895519999999999</v>
      </c>
      <c r="E82" s="20"/>
    </row>
    <row r="83" spans="1:5">
      <c r="A83">
        <f t="shared" si="1"/>
        <v>0.562499999999999</v>
      </c>
      <c r="B83" s="1">
        <v>43418.256944444445</v>
      </c>
      <c r="C83" s="20">
        <v>0.69122859999999997</v>
      </c>
      <c r="D83" s="20">
        <v>13.895519999999999</v>
      </c>
      <c r="E83" s="20"/>
    </row>
    <row r="84" spans="1:5">
      <c r="A84">
        <f t="shared" si="1"/>
        <v>0.56944444444444342</v>
      </c>
      <c r="B84" s="1">
        <v>43418.263888888891</v>
      </c>
      <c r="C84" s="20">
        <v>0.60517849999999995</v>
      </c>
      <c r="D84" s="20">
        <v>7.5007979999999996</v>
      </c>
      <c r="E84" s="20"/>
    </row>
    <row r="85" spans="1:5">
      <c r="A85">
        <f t="shared" si="1"/>
        <v>0.57638888888888784</v>
      </c>
      <c r="B85" s="1">
        <v>43418.270833333336</v>
      </c>
      <c r="C85" s="20">
        <v>0.68935480000000005</v>
      </c>
      <c r="D85" s="20">
        <v>8.9294180000000001</v>
      </c>
      <c r="E85" s="20"/>
    </row>
    <row r="86" spans="1:5">
      <c r="A86">
        <f t="shared" si="1"/>
        <v>0.58333333333333226</v>
      </c>
      <c r="B86" s="1">
        <v>43418.277777777781</v>
      </c>
      <c r="C86" s="20">
        <v>0.69278850000000003</v>
      </c>
      <c r="D86" s="20">
        <v>9.1360089999999996</v>
      </c>
      <c r="E86" s="20"/>
    </row>
    <row r="87" spans="1:5">
      <c r="A87">
        <f t="shared" si="1"/>
        <v>0.59027777777777668</v>
      </c>
      <c r="B87" s="1">
        <v>43418.284722222219</v>
      </c>
      <c r="C87" s="20">
        <v>0.6872241</v>
      </c>
      <c r="D87" s="20">
        <v>8.8729359999999993</v>
      </c>
      <c r="E87" s="20"/>
    </row>
    <row r="88" spans="1:5">
      <c r="A88">
        <f t="shared" si="1"/>
        <v>0.5972222222222211</v>
      </c>
      <c r="B88" s="1">
        <v>43418.291666666664</v>
      </c>
      <c r="C88" s="20">
        <v>0.65205060000000004</v>
      </c>
      <c r="D88" s="20">
        <v>3.2529430000000001</v>
      </c>
      <c r="E88" s="20"/>
    </row>
    <row r="89" spans="1:5">
      <c r="A89">
        <f t="shared" si="1"/>
        <v>0.60416666666666552</v>
      </c>
      <c r="B89" s="1">
        <v>43418.298611111109</v>
      </c>
      <c r="C89" s="20">
        <v>0.65205060000000004</v>
      </c>
      <c r="D89" s="20">
        <v>3.2529430000000001</v>
      </c>
      <c r="E89" s="20"/>
    </row>
    <row r="90" spans="1:5">
      <c r="A90">
        <f t="shared" si="1"/>
        <v>0.61111111111110994</v>
      </c>
      <c r="B90" s="1">
        <v>43418.305555555555</v>
      </c>
      <c r="C90" s="20">
        <v>0.52035560000000003</v>
      </c>
      <c r="D90" s="20">
        <v>6.5104249999999997</v>
      </c>
      <c r="E90" s="20"/>
    </row>
    <row r="91" spans="1:5">
      <c r="A91">
        <f t="shared" si="1"/>
        <v>0.61805555555555436</v>
      </c>
      <c r="B91" s="1">
        <v>43418.3125</v>
      </c>
      <c r="C91" s="20">
        <v>0.49414570000000002</v>
      </c>
      <c r="D91" s="20">
        <v>1.391527</v>
      </c>
      <c r="E91" s="20"/>
    </row>
    <row r="92" spans="1:5">
      <c r="A92">
        <f t="shared" si="1"/>
        <v>0.62499999999999878</v>
      </c>
      <c r="B92" s="1">
        <v>43418.319444444445</v>
      </c>
      <c r="C92" s="20">
        <v>0.44282389999999999</v>
      </c>
      <c r="D92" s="20">
        <v>3.495625</v>
      </c>
      <c r="E92" s="20"/>
    </row>
    <row r="93" spans="1:5">
      <c r="A93">
        <f t="shared" si="1"/>
        <v>0.6319444444444432</v>
      </c>
      <c r="B93" s="1">
        <v>43418.326388888891</v>
      </c>
      <c r="C93" s="20">
        <v>0.45188719999999999</v>
      </c>
      <c r="D93" s="20">
        <v>6.4802099999999996</v>
      </c>
      <c r="E93" s="20"/>
    </row>
    <row r="94" spans="1:5">
      <c r="A94">
        <f t="shared" si="1"/>
        <v>0.63888888888888762</v>
      </c>
      <c r="B94" s="1">
        <v>43418.333333333336</v>
      </c>
      <c r="C94" s="20">
        <v>0.3906635</v>
      </c>
      <c r="D94" s="20">
        <v>11.367459999999999</v>
      </c>
      <c r="E94" s="20"/>
    </row>
    <row r="95" spans="1:5">
      <c r="A95">
        <f t="shared" si="1"/>
        <v>0.64583333333333204</v>
      </c>
      <c r="B95" s="1">
        <v>43418.340277777781</v>
      </c>
      <c r="C95" s="20">
        <v>0.3906635</v>
      </c>
      <c r="D95" s="20">
        <v>11.367459999999999</v>
      </c>
      <c r="E95" s="20"/>
    </row>
    <row r="96" spans="1:5">
      <c r="A96">
        <f t="shared" si="1"/>
        <v>0.65277777777777646</v>
      </c>
      <c r="B96" s="1">
        <v>43418.347222222219</v>
      </c>
      <c r="C96" s="20">
        <v>0.3647917</v>
      </c>
      <c r="D96" s="20">
        <v>14.607659999999999</v>
      </c>
      <c r="E96" s="20"/>
    </row>
    <row r="97" spans="1:5">
      <c r="A97">
        <f t="shared" si="1"/>
        <v>0.65972222222222088</v>
      </c>
      <c r="B97" s="1">
        <v>43418.354166666664</v>
      </c>
      <c r="C97" s="20">
        <v>0.30137849999999999</v>
      </c>
      <c r="D97" s="20">
        <v>8.5871689999999994</v>
      </c>
      <c r="E97" s="20"/>
    </row>
    <row r="98" spans="1:5">
      <c r="A98">
        <f t="shared" si="1"/>
        <v>0.6666666666666653</v>
      </c>
      <c r="B98" s="1">
        <v>43418.361111111109</v>
      </c>
      <c r="C98" s="20">
        <v>0.30636089999999999</v>
      </c>
      <c r="D98" s="20">
        <v>14.94346</v>
      </c>
      <c r="E98" s="20"/>
    </row>
    <row r="99" spans="1:5">
      <c r="A99">
        <f t="shared" si="1"/>
        <v>0.67361111111110972</v>
      </c>
      <c r="B99" s="1">
        <v>43418.368055555555</v>
      </c>
      <c r="C99" s="20">
        <v>0.32756679999999999</v>
      </c>
      <c r="D99" s="20">
        <v>12.339090000000001</v>
      </c>
      <c r="E99" s="20"/>
    </row>
    <row r="100" spans="1:5">
      <c r="A100">
        <f t="shared" si="1"/>
        <v>0.68055555555555414</v>
      </c>
      <c r="B100" s="1">
        <v>43418.375</v>
      </c>
      <c r="C100" s="20">
        <v>0.15088080000000001</v>
      </c>
      <c r="D100" s="20">
        <v>19.756</v>
      </c>
      <c r="E100" s="20"/>
    </row>
    <row r="101" spans="1:5">
      <c r="A101">
        <f t="shared" si="1"/>
        <v>0.68749999999999856</v>
      </c>
      <c r="B101" s="1">
        <v>43418.381944444445</v>
      </c>
      <c r="C101" s="20">
        <v>0.15088080000000001</v>
      </c>
      <c r="D101" s="20">
        <v>19.756</v>
      </c>
      <c r="E101" s="20"/>
    </row>
    <row r="102" spans="1:5">
      <c r="A102">
        <f t="shared" si="1"/>
        <v>0.69444444444444298</v>
      </c>
      <c r="B102" s="1">
        <v>43418.388888888891</v>
      </c>
      <c r="C102" s="20">
        <v>6.4000000000000001E-2</v>
      </c>
      <c r="D102" s="20">
        <v>0</v>
      </c>
      <c r="E102" s="20"/>
    </row>
    <row r="103" spans="1:5">
      <c r="A103">
        <f t="shared" si="1"/>
        <v>0.7013888888888874</v>
      </c>
      <c r="B103" s="1">
        <v>43418.395833333336</v>
      </c>
      <c r="C103" s="20">
        <v>3.4713109999999998E-2</v>
      </c>
      <c r="D103" s="20">
        <v>228.5035</v>
      </c>
      <c r="E103" s="20"/>
    </row>
    <row r="104" spans="1:5">
      <c r="A104">
        <f t="shared" si="1"/>
        <v>0.70833333333333182</v>
      </c>
      <c r="B104" s="1">
        <v>43418.402777777781</v>
      </c>
      <c r="C104" s="20">
        <v>1.486607E-2</v>
      </c>
      <c r="D104" s="20">
        <v>312.27370000000002</v>
      </c>
      <c r="E104" s="20"/>
    </row>
    <row r="105" spans="1:5">
      <c r="A105">
        <f t="shared" si="1"/>
        <v>0.71527777777777624</v>
      </c>
      <c r="B105" s="1">
        <v>43418.409722222219</v>
      </c>
      <c r="C105" s="20">
        <v>7.602631E-2</v>
      </c>
      <c r="D105" s="20">
        <v>271.50740000000002</v>
      </c>
      <c r="E105" s="20"/>
    </row>
    <row r="106" spans="1:5">
      <c r="A106">
        <f t="shared" si="1"/>
        <v>0.72222222222222066</v>
      </c>
      <c r="B106" s="1">
        <v>43418.416666666664</v>
      </c>
      <c r="C106" s="20">
        <v>0.1132078</v>
      </c>
      <c r="D106" s="20">
        <v>212.00540000000001</v>
      </c>
      <c r="E106" s="20"/>
    </row>
    <row r="107" spans="1:5">
      <c r="A107">
        <f t="shared" si="1"/>
        <v>0.72916666666666508</v>
      </c>
      <c r="B107" s="1">
        <v>43418.423611111109</v>
      </c>
      <c r="C107" s="20">
        <v>0.1132078</v>
      </c>
      <c r="D107" s="20">
        <v>212.00540000000001</v>
      </c>
      <c r="E107" s="20"/>
    </row>
    <row r="108" spans="1:5">
      <c r="A108">
        <f t="shared" si="1"/>
        <v>0.7361111111111095</v>
      </c>
      <c r="B108" s="1">
        <v>43418.430555555555</v>
      </c>
      <c r="C108" s="20">
        <v>0.30372519999999997</v>
      </c>
      <c r="D108" s="20">
        <v>211.12549999999999</v>
      </c>
      <c r="E108" s="20"/>
    </row>
    <row r="109" spans="1:5">
      <c r="A109">
        <f t="shared" si="1"/>
        <v>0.74305555555555391</v>
      </c>
      <c r="B109" s="1">
        <v>43418.4375</v>
      </c>
      <c r="C109" s="20">
        <v>0.29180299999999998</v>
      </c>
      <c r="D109" s="20">
        <v>194.89349999999999</v>
      </c>
      <c r="E109" s="20"/>
    </row>
    <row r="110" spans="1:5">
      <c r="A110">
        <f t="shared" si="1"/>
        <v>0.74999999999999833</v>
      </c>
      <c r="B110" s="1">
        <v>43418.444444444445</v>
      </c>
      <c r="C110" s="20">
        <v>0.31717659999999998</v>
      </c>
      <c r="D110" s="20">
        <v>198.37780000000001</v>
      </c>
      <c r="E110" s="20"/>
    </row>
    <row r="111" spans="1:5">
      <c r="A111">
        <f t="shared" si="1"/>
        <v>0.75694444444444275</v>
      </c>
      <c r="B111" s="1">
        <v>43418.451388888891</v>
      </c>
      <c r="C111" s="20">
        <v>0.44826440000000001</v>
      </c>
      <c r="D111" s="20">
        <v>185.76150000000001</v>
      </c>
      <c r="E111" s="20"/>
    </row>
    <row r="112" spans="1:5">
      <c r="A112">
        <f t="shared" si="1"/>
        <v>0.76388888888888717</v>
      </c>
      <c r="B112" s="1">
        <v>43418.458333333336</v>
      </c>
      <c r="C112" s="20">
        <v>0.40243879999999999</v>
      </c>
      <c r="D112" s="20">
        <v>184.84639999999999</v>
      </c>
      <c r="E112" s="20"/>
    </row>
    <row r="113" spans="1:5">
      <c r="A113">
        <f t="shared" si="1"/>
        <v>0.77083333333333159</v>
      </c>
      <c r="B113" s="1">
        <v>43418.465277777781</v>
      </c>
      <c r="C113" s="20">
        <v>0.40243879999999999</v>
      </c>
      <c r="D113" s="20">
        <v>184.84639999999999</v>
      </c>
      <c r="E113" s="20"/>
    </row>
    <row r="114" spans="1:5">
      <c r="A114">
        <f t="shared" si="1"/>
        <v>0.77777777777777601</v>
      </c>
      <c r="B114" s="1">
        <v>43418.472222222219</v>
      </c>
      <c r="C114" s="20">
        <v>0.4337569</v>
      </c>
      <c r="D114" s="20">
        <v>185.15860000000001</v>
      </c>
      <c r="E114" s="20"/>
    </row>
    <row r="115" spans="1:5">
      <c r="A115">
        <f t="shared" si="1"/>
        <v>0.78472222222222043</v>
      </c>
      <c r="B115" s="1">
        <v>43418.479166666664</v>
      </c>
      <c r="C115" s="20">
        <v>0.48050490000000001</v>
      </c>
      <c r="D115" s="20">
        <v>185.85300000000001</v>
      </c>
      <c r="E115" s="20"/>
    </row>
    <row r="116" spans="1:5">
      <c r="A116">
        <f t="shared" si="1"/>
        <v>0.79166666666666485</v>
      </c>
      <c r="B116" s="1">
        <v>43418.486111111109</v>
      </c>
      <c r="C116" s="20">
        <v>0.46708670000000002</v>
      </c>
      <c r="D116" s="20">
        <v>181.10409999999999</v>
      </c>
      <c r="E116" s="20"/>
    </row>
    <row r="117" spans="1:5">
      <c r="A117">
        <f t="shared" si="1"/>
        <v>0.79861111111110927</v>
      </c>
      <c r="B117" s="1">
        <v>43418.493055555555</v>
      </c>
      <c r="C117" s="20">
        <v>0.46856910000000002</v>
      </c>
      <c r="D117" s="20">
        <v>186.0026</v>
      </c>
      <c r="E117" s="20"/>
    </row>
    <row r="118" spans="1:5">
      <c r="A118">
        <f t="shared" si="1"/>
        <v>0.80555555555555369</v>
      </c>
      <c r="B118" s="1">
        <v>43418.5</v>
      </c>
      <c r="C118" s="20">
        <v>0.49675950000000002</v>
      </c>
      <c r="D118" s="20">
        <v>187.05350000000001</v>
      </c>
      <c r="E118" s="20"/>
    </row>
    <row r="119" spans="1:5">
      <c r="A119">
        <f t="shared" si="1"/>
        <v>0.81249999999999811</v>
      </c>
      <c r="B119" s="1">
        <v>43418.506944444445</v>
      </c>
      <c r="C119" s="20">
        <v>0.49675950000000002</v>
      </c>
      <c r="D119" s="20">
        <v>187.05350000000001</v>
      </c>
      <c r="E119" s="20"/>
    </row>
    <row r="120" spans="1:5">
      <c r="A120">
        <f t="shared" si="1"/>
        <v>0.81944444444444253</v>
      </c>
      <c r="B120" s="1">
        <v>43418.513888888891</v>
      </c>
      <c r="C120" s="20">
        <v>0.52584410000000004</v>
      </c>
      <c r="D120" s="20">
        <v>184.7998</v>
      </c>
      <c r="E120" s="20"/>
    </row>
    <row r="121" spans="1:5">
      <c r="A121">
        <f t="shared" si="1"/>
        <v>0.82638888888888695</v>
      </c>
      <c r="B121" s="1">
        <v>43418.520833333336</v>
      </c>
      <c r="C121" s="20">
        <v>0.44570169999999998</v>
      </c>
      <c r="D121" s="20">
        <v>186.31180000000001</v>
      </c>
      <c r="E121" s="20"/>
    </row>
    <row r="122" spans="1:5">
      <c r="A122">
        <f t="shared" si="1"/>
        <v>0.83333333333333137</v>
      </c>
      <c r="B122" s="1">
        <v>43418.527777777781</v>
      </c>
      <c r="C122" s="20">
        <v>0.48104049999999998</v>
      </c>
      <c r="D122" s="20">
        <v>189.81479999999999</v>
      </c>
      <c r="E122" s="20"/>
    </row>
    <row r="123" spans="1:5">
      <c r="A123">
        <f t="shared" si="1"/>
        <v>0.84027777777777579</v>
      </c>
      <c r="B123" s="1">
        <v>43418.534722222219</v>
      </c>
      <c r="C123" s="20">
        <v>0.46503870000000003</v>
      </c>
      <c r="D123" s="20">
        <v>179.26070000000001</v>
      </c>
      <c r="E123" s="20"/>
    </row>
    <row r="124" spans="1:5">
      <c r="A124">
        <f t="shared" si="1"/>
        <v>0.84722222222222021</v>
      </c>
      <c r="B124" s="1">
        <v>43418.541666666664</v>
      </c>
      <c r="C124" s="20">
        <v>0.47726829999999998</v>
      </c>
      <c r="D124" s="20">
        <v>181.9212</v>
      </c>
      <c r="E124" s="20"/>
    </row>
    <row r="125" spans="1:5">
      <c r="A125">
        <f t="shared" si="1"/>
        <v>0.85416666666666463</v>
      </c>
      <c r="B125" s="1">
        <v>43418.548611111109</v>
      </c>
      <c r="C125" s="20">
        <v>0.47726829999999998</v>
      </c>
      <c r="D125" s="20">
        <v>181.9212</v>
      </c>
      <c r="E125" s="20"/>
    </row>
    <row r="126" spans="1:5">
      <c r="A126">
        <f t="shared" si="1"/>
        <v>0.86111111111110905</v>
      </c>
      <c r="B126" s="1">
        <v>43418.555555555555</v>
      </c>
      <c r="C126" s="20">
        <v>0.49504949999999998</v>
      </c>
      <c r="D126" s="20">
        <v>179.18979999999999</v>
      </c>
      <c r="E126" s="20"/>
    </row>
    <row r="127" spans="1:5">
      <c r="A127">
        <f t="shared" si="1"/>
        <v>0.86805555555555347</v>
      </c>
      <c r="B127" s="1">
        <v>43418.5625</v>
      </c>
      <c r="C127" s="20">
        <v>0.39843689999999998</v>
      </c>
      <c r="D127" s="20">
        <v>186.34020000000001</v>
      </c>
      <c r="E127" s="20"/>
    </row>
    <row r="128" spans="1:5">
      <c r="A128">
        <f t="shared" si="1"/>
        <v>0.87499999999999789</v>
      </c>
      <c r="B128" s="1">
        <v>43418.569444444445</v>
      </c>
      <c r="C128" s="20">
        <v>0.37986310000000001</v>
      </c>
      <c r="D128" s="20">
        <v>193.08510000000001</v>
      </c>
      <c r="E128" s="20"/>
    </row>
    <row r="129" spans="1:5">
      <c r="A129">
        <f t="shared" si="1"/>
        <v>0.88194444444444231</v>
      </c>
      <c r="B129" s="1">
        <v>43418.576388888891</v>
      </c>
      <c r="C129" s="20">
        <v>0.33653529999999998</v>
      </c>
      <c r="D129" s="20">
        <v>191.3099</v>
      </c>
      <c r="E129" s="20"/>
    </row>
    <row r="130" spans="1:5">
      <c r="A130">
        <f t="shared" si="1"/>
        <v>0.88888888888888673</v>
      </c>
      <c r="B130" s="1">
        <v>43418.583333333336</v>
      </c>
      <c r="C130" s="20">
        <v>0.3285498</v>
      </c>
      <c r="D130" s="20">
        <v>183.31530000000001</v>
      </c>
      <c r="E130" s="20"/>
    </row>
    <row r="131" spans="1:5">
      <c r="A131">
        <f t="shared" si="1"/>
        <v>0.89583333333333115</v>
      </c>
      <c r="B131" s="1">
        <v>43418.590277777781</v>
      </c>
      <c r="C131" s="20">
        <v>0.3285498</v>
      </c>
      <c r="D131" s="20">
        <v>183.31530000000001</v>
      </c>
      <c r="E131" s="20"/>
    </row>
    <row r="132" spans="1:5">
      <c r="A132">
        <f t="shared" ref="A132:A195" si="2">A131+((10/60)/24)</f>
        <v>0.90277777777777557</v>
      </c>
      <c r="B132" s="1">
        <v>43418.597222222219</v>
      </c>
      <c r="C132" s="20">
        <v>0.27834690000000001</v>
      </c>
      <c r="D132" s="20">
        <v>169.86089999999999</v>
      </c>
      <c r="E132" s="20"/>
    </row>
    <row r="133" spans="1:5">
      <c r="A133">
        <f t="shared" si="2"/>
        <v>0.90972222222221999</v>
      </c>
      <c r="B133" s="1">
        <v>43418.604166666664</v>
      </c>
      <c r="C133" s="20">
        <v>0.2219392</v>
      </c>
      <c r="D133" s="20">
        <v>170.66499999999999</v>
      </c>
      <c r="E133" s="20"/>
    </row>
    <row r="134" spans="1:5">
      <c r="A134">
        <f t="shared" si="2"/>
        <v>0.91666666666666441</v>
      </c>
      <c r="B134" s="1">
        <v>43418.611111111109</v>
      </c>
      <c r="C134" s="20">
        <v>0.12706300000000001</v>
      </c>
      <c r="D134" s="20">
        <v>181.804</v>
      </c>
      <c r="E134" s="20"/>
    </row>
    <row r="135" spans="1:5">
      <c r="A135">
        <f t="shared" si="2"/>
        <v>0.92361111111110883</v>
      </c>
      <c r="B135" s="1">
        <v>43418.618055555555</v>
      </c>
      <c r="C135" s="20">
        <v>0.16471189999999999</v>
      </c>
      <c r="D135" s="20">
        <v>158.26320000000001</v>
      </c>
      <c r="E135" s="20"/>
    </row>
    <row r="136" spans="1:5">
      <c r="A136">
        <f t="shared" si="2"/>
        <v>0.93055555555555325</v>
      </c>
      <c r="B136" s="1">
        <v>43418.625</v>
      </c>
      <c r="C136" s="20">
        <v>7.4411019999999994E-2</v>
      </c>
      <c r="D136" s="20">
        <v>138.8141</v>
      </c>
      <c r="E136" s="20"/>
    </row>
    <row r="137" spans="1:5">
      <c r="A137">
        <f t="shared" si="2"/>
        <v>0.93749999999999767</v>
      </c>
      <c r="B137" s="1">
        <v>43418.631944444445</v>
      </c>
      <c r="C137" s="20">
        <v>7.4411019999999994E-2</v>
      </c>
      <c r="D137" s="20">
        <v>138.8141</v>
      </c>
      <c r="E137" s="20"/>
    </row>
    <row r="138" spans="1:5">
      <c r="A138">
        <f t="shared" si="2"/>
        <v>0.94444444444444209</v>
      </c>
      <c r="B138" s="1">
        <v>43418.638888888891</v>
      </c>
      <c r="C138" s="20">
        <v>0.18768319999999999</v>
      </c>
      <c r="D138" s="20">
        <v>48.239699999999999</v>
      </c>
      <c r="E138" s="20"/>
    </row>
    <row r="139" spans="1:5">
      <c r="A139">
        <f t="shared" si="2"/>
        <v>0.95138888888888651</v>
      </c>
      <c r="B139" s="1">
        <v>43418.645833333336</v>
      </c>
      <c r="C139" s="20">
        <v>0.21232290000000001</v>
      </c>
      <c r="D139" s="20">
        <v>23.30489</v>
      </c>
      <c r="E139" s="20"/>
    </row>
    <row r="140" spans="1:5">
      <c r="A140">
        <f t="shared" si="2"/>
        <v>0.95833333333333093</v>
      </c>
      <c r="B140" s="1">
        <v>43418.652777777781</v>
      </c>
      <c r="C140" s="20">
        <v>0.27640009999999998</v>
      </c>
      <c r="D140" s="20">
        <v>23.225809999999999</v>
      </c>
      <c r="E140" s="20"/>
    </row>
    <row r="141" spans="1:5">
      <c r="A141">
        <f t="shared" si="2"/>
        <v>0.96527777777777535</v>
      </c>
      <c r="B141" s="1">
        <v>43418.659722222219</v>
      </c>
      <c r="C141" s="20">
        <v>0.28727160000000002</v>
      </c>
      <c r="D141" s="20">
        <v>21.65326</v>
      </c>
      <c r="E141" s="20"/>
    </row>
    <row r="142" spans="1:5">
      <c r="A142">
        <f t="shared" si="2"/>
        <v>0.97222222222221977</v>
      </c>
      <c r="B142" s="1">
        <v>43418.666666666664</v>
      </c>
      <c r="C142" s="20">
        <v>0.29584630000000001</v>
      </c>
      <c r="D142" s="20">
        <v>22.664560000000002</v>
      </c>
      <c r="E142" s="20"/>
    </row>
    <row r="143" spans="1:5">
      <c r="A143">
        <f t="shared" si="2"/>
        <v>0.97916666666666419</v>
      </c>
      <c r="B143" s="1">
        <v>43418.673611111109</v>
      </c>
      <c r="C143" s="20">
        <v>0.29584630000000001</v>
      </c>
      <c r="D143" s="20">
        <v>22.664560000000002</v>
      </c>
      <c r="E143" s="20"/>
    </row>
    <row r="144" spans="1:5">
      <c r="A144">
        <f t="shared" si="2"/>
        <v>0.98611111111110861</v>
      </c>
      <c r="B144" s="1">
        <v>43418.680555555555</v>
      </c>
      <c r="C144" s="20">
        <v>0.41130040000000001</v>
      </c>
      <c r="D144" s="20">
        <v>7.2632450000000004</v>
      </c>
      <c r="E144" s="20"/>
    </row>
    <row r="145" spans="1:5">
      <c r="A145">
        <f t="shared" si="2"/>
        <v>0.99305555555555303</v>
      </c>
      <c r="B145" s="1">
        <v>43418.6875</v>
      </c>
      <c r="C145" s="20">
        <v>0.43666460000000001</v>
      </c>
      <c r="D145" s="20">
        <v>10.02318</v>
      </c>
      <c r="E145" s="20"/>
    </row>
    <row r="146" spans="1:5">
      <c r="A146">
        <f t="shared" si="2"/>
        <v>0.99999999999999745</v>
      </c>
      <c r="B146" s="1">
        <v>43418.694444444445</v>
      </c>
      <c r="C146" s="20">
        <v>0.48408780000000001</v>
      </c>
      <c r="D146" s="20">
        <v>8.3142250000000004</v>
      </c>
      <c r="E146" s="20"/>
    </row>
    <row r="147" spans="1:5">
      <c r="A147">
        <f t="shared" si="2"/>
        <v>1.006944444444442</v>
      </c>
      <c r="B147" s="1">
        <v>43418.701388888891</v>
      </c>
      <c r="C147" s="20">
        <v>0.54105270000000005</v>
      </c>
      <c r="D147" s="20">
        <v>9.8975600000000004</v>
      </c>
      <c r="E147" s="20"/>
    </row>
    <row r="148" spans="1:5">
      <c r="A148">
        <f t="shared" si="2"/>
        <v>1.0138888888888864</v>
      </c>
      <c r="B148" s="1">
        <v>43418.708333333336</v>
      </c>
      <c r="C148" s="20">
        <v>0.61677380000000004</v>
      </c>
      <c r="D148" s="20">
        <v>13.788410000000001</v>
      </c>
      <c r="E148" s="20"/>
    </row>
    <row r="149" spans="1:5">
      <c r="A149">
        <f t="shared" si="2"/>
        <v>1.0208333333333308</v>
      </c>
      <c r="B149" s="1">
        <v>43418.715277777781</v>
      </c>
      <c r="C149" s="20">
        <v>0.61677380000000004</v>
      </c>
      <c r="D149" s="20">
        <v>13.788410000000001</v>
      </c>
      <c r="E149" s="20"/>
    </row>
    <row r="150" spans="1:5">
      <c r="A150">
        <f t="shared" si="2"/>
        <v>1.0277777777777752</v>
      </c>
      <c r="B150" s="1">
        <v>43418.722222222219</v>
      </c>
      <c r="C150" s="20">
        <v>0.69994069999999997</v>
      </c>
      <c r="D150" s="20">
        <v>7.4702289999999998</v>
      </c>
      <c r="E150" s="20"/>
    </row>
    <row r="151" spans="1:5">
      <c r="A151">
        <f t="shared" si="2"/>
        <v>1.0347222222222197</v>
      </c>
      <c r="B151" s="1">
        <v>43418.729166666664</v>
      </c>
      <c r="C151" s="20">
        <v>0.75074490000000005</v>
      </c>
      <c r="D151" s="20">
        <v>10.980650000000001</v>
      </c>
      <c r="E151" s="20"/>
    </row>
    <row r="152" spans="1:5">
      <c r="A152">
        <f t="shared" si="2"/>
        <v>1.0416666666666641</v>
      </c>
      <c r="B152" s="1">
        <v>43418.736111111109</v>
      </c>
      <c r="C152" s="20">
        <v>0.66800079999999995</v>
      </c>
      <c r="D152" s="20">
        <v>6.2738880000000004</v>
      </c>
      <c r="E152" s="20"/>
    </row>
    <row r="153" spans="1:5">
      <c r="A153">
        <f t="shared" si="2"/>
        <v>1.0486111111111085</v>
      </c>
      <c r="B153" s="1">
        <v>43418.743055555555</v>
      </c>
      <c r="C153" s="20">
        <v>0.75948009999999999</v>
      </c>
      <c r="D153" s="20">
        <v>2.037331</v>
      </c>
      <c r="E153" s="20"/>
    </row>
    <row r="154" spans="1:5">
      <c r="A154">
        <f t="shared" si="2"/>
        <v>1.0555555555555529</v>
      </c>
      <c r="B154" s="1">
        <v>43418.75</v>
      </c>
      <c r="C154" s="20">
        <v>0.61798140000000001</v>
      </c>
      <c r="D154" s="20">
        <v>11.76451</v>
      </c>
      <c r="E154" s="20"/>
    </row>
    <row r="155" spans="1:5">
      <c r="A155">
        <f t="shared" si="2"/>
        <v>1.0624999999999973</v>
      </c>
      <c r="B155" s="1">
        <v>43418.756944444445</v>
      </c>
      <c r="C155" s="20">
        <v>0.61798140000000001</v>
      </c>
      <c r="D155" s="20">
        <v>11.76451</v>
      </c>
      <c r="E155" s="20"/>
    </row>
    <row r="156" spans="1:5">
      <c r="A156">
        <f t="shared" si="2"/>
        <v>1.0694444444444418</v>
      </c>
      <c r="B156" s="1">
        <v>43418.763888888891</v>
      </c>
      <c r="C156" s="20">
        <v>0.61484059999999996</v>
      </c>
      <c r="D156" s="20">
        <v>7.1943679999999999</v>
      </c>
      <c r="E156" s="20"/>
    </row>
    <row r="157" spans="1:5">
      <c r="A157">
        <f t="shared" si="2"/>
        <v>1.0763888888888862</v>
      </c>
      <c r="B157" s="1">
        <v>43418.770833333336</v>
      </c>
      <c r="C157" s="20">
        <v>0.56064250000000004</v>
      </c>
      <c r="D157" s="20">
        <v>7.3785360000000004</v>
      </c>
      <c r="E157" s="20"/>
    </row>
    <row r="158" spans="1:5">
      <c r="A158">
        <f t="shared" si="2"/>
        <v>1.0833333333333306</v>
      </c>
      <c r="B158" s="1">
        <v>43418.777777777781</v>
      </c>
      <c r="C158" s="20">
        <v>0.58341920000000003</v>
      </c>
      <c r="D158" s="20">
        <v>15.203440000000001</v>
      </c>
      <c r="E158" s="20"/>
    </row>
    <row r="159" spans="1:5">
      <c r="A159">
        <f t="shared" si="2"/>
        <v>1.090277777777775</v>
      </c>
      <c r="B159" s="1">
        <v>43418.784722222219</v>
      </c>
      <c r="C159" s="20">
        <v>0.48381089999999999</v>
      </c>
      <c r="D159" s="20">
        <v>3.3177810000000001</v>
      </c>
      <c r="E159" s="20"/>
    </row>
    <row r="160" spans="1:5">
      <c r="A160">
        <f t="shared" si="2"/>
        <v>1.0972222222222194</v>
      </c>
      <c r="B160" s="1">
        <v>43418.791666666664</v>
      </c>
      <c r="C160" s="20">
        <v>0.56734200000000001</v>
      </c>
      <c r="D160" s="20">
        <v>3.9417119999999999</v>
      </c>
      <c r="E160" s="20"/>
    </row>
    <row r="161" spans="1:5">
      <c r="A161">
        <f t="shared" si="2"/>
        <v>1.1041666666666639</v>
      </c>
      <c r="B161" s="1">
        <v>43418.798611111109</v>
      </c>
      <c r="C161" s="20">
        <v>0.56734200000000001</v>
      </c>
      <c r="D161" s="20">
        <v>3.9417119999999999</v>
      </c>
      <c r="E161" s="20"/>
    </row>
    <row r="162" spans="1:5">
      <c r="A162">
        <f t="shared" si="2"/>
        <v>1.1111111111111083</v>
      </c>
      <c r="B162" s="1">
        <v>43418.805555555555</v>
      </c>
      <c r="C162" s="20">
        <v>0.4819232</v>
      </c>
      <c r="D162" s="20">
        <v>6.3139329999999996</v>
      </c>
      <c r="E162" s="20"/>
    </row>
    <row r="163" spans="1:5">
      <c r="A163">
        <f t="shared" si="2"/>
        <v>1.1180555555555527</v>
      </c>
      <c r="B163" s="1">
        <v>43418.8125</v>
      </c>
      <c r="C163" s="20">
        <v>0.47859170000000001</v>
      </c>
      <c r="D163" s="20">
        <v>4.6741640000000002</v>
      </c>
      <c r="E163" s="20"/>
    </row>
    <row r="164" spans="1:5">
      <c r="A164">
        <f t="shared" si="2"/>
        <v>1.1249999999999971</v>
      </c>
      <c r="B164" s="1">
        <v>43418.819444444445</v>
      </c>
      <c r="C164" s="20">
        <v>0.39018459999999999</v>
      </c>
      <c r="D164" s="20">
        <v>358.23759999999999</v>
      </c>
      <c r="E164" s="20"/>
    </row>
    <row r="165" spans="1:5">
      <c r="A165">
        <f t="shared" si="2"/>
        <v>1.1319444444444415</v>
      </c>
      <c r="B165" s="1">
        <v>43418.826388888891</v>
      </c>
      <c r="C165" s="20">
        <v>0.34270689999999998</v>
      </c>
      <c r="D165" s="20">
        <v>3.6806220000000001</v>
      </c>
      <c r="E165" s="20"/>
    </row>
    <row r="166" spans="1:5">
      <c r="A166">
        <f t="shared" si="2"/>
        <v>1.138888888888886</v>
      </c>
      <c r="B166" s="1">
        <v>43418.833333333336</v>
      </c>
      <c r="C166" s="20">
        <v>0.26830769999999998</v>
      </c>
      <c r="D166" s="20">
        <v>9.0059319999999996</v>
      </c>
      <c r="E166" s="20"/>
    </row>
    <row r="167" spans="1:5">
      <c r="A167">
        <f t="shared" si="2"/>
        <v>1.1458333333333304</v>
      </c>
      <c r="B167" s="1">
        <v>43418.840277777781</v>
      </c>
      <c r="C167" s="20">
        <v>0.26830769999999998</v>
      </c>
      <c r="D167" s="20">
        <v>9.0059319999999996</v>
      </c>
      <c r="E167" s="20"/>
    </row>
    <row r="168" spans="1:5">
      <c r="A168">
        <f t="shared" si="2"/>
        <v>1.1527777777777748</v>
      </c>
      <c r="B168" s="1">
        <v>43418.847222222219</v>
      </c>
      <c r="C168" s="20">
        <v>0.23405339999999999</v>
      </c>
      <c r="D168" s="20">
        <v>358.77589999999998</v>
      </c>
      <c r="E168" s="20"/>
    </row>
    <row r="169" spans="1:5">
      <c r="A169">
        <f t="shared" si="2"/>
        <v>1.1597222222222192</v>
      </c>
      <c r="B169" s="1">
        <v>43418.854166666664</v>
      </c>
      <c r="C169" s="20">
        <v>0.2779083</v>
      </c>
      <c r="D169" s="20">
        <v>349.21570000000003</v>
      </c>
      <c r="E169" s="20"/>
    </row>
    <row r="170" spans="1:5">
      <c r="A170">
        <f t="shared" si="2"/>
        <v>1.1666666666666636</v>
      </c>
      <c r="B170" s="1">
        <v>43418.861111111109</v>
      </c>
      <c r="C170" s="20">
        <v>0.14337710000000001</v>
      </c>
      <c r="D170" s="20">
        <v>10.44782</v>
      </c>
      <c r="E170" s="20"/>
    </row>
    <row r="171" spans="1:5">
      <c r="A171">
        <f t="shared" si="2"/>
        <v>1.1736111111111081</v>
      </c>
      <c r="B171" s="1">
        <v>43418.868055555555</v>
      </c>
      <c r="C171" s="20">
        <v>0.1293213</v>
      </c>
      <c r="D171" s="20">
        <v>328.27640000000002</v>
      </c>
      <c r="E171" s="20"/>
    </row>
    <row r="172" spans="1:5">
      <c r="A172">
        <f t="shared" si="2"/>
        <v>1.1805555555555525</v>
      </c>
      <c r="B172" s="1">
        <v>43418.875</v>
      </c>
      <c r="C172" s="20">
        <v>0.16362460000000001</v>
      </c>
      <c r="D172" s="20">
        <v>339.23899999999998</v>
      </c>
      <c r="E172" s="20"/>
    </row>
    <row r="173" spans="1:5">
      <c r="A173">
        <f t="shared" si="2"/>
        <v>1.1874999999999969</v>
      </c>
      <c r="B173" s="1">
        <v>43418.881944444445</v>
      </c>
      <c r="C173" s="20">
        <v>0.16362460000000001</v>
      </c>
      <c r="D173" s="20">
        <v>339.23899999999998</v>
      </c>
      <c r="E173" s="20"/>
    </row>
    <row r="174" spans="1:5">
      <c r="A174">
        <f t="shared" si="2"/>
        <v>1.1944444444444413</v>
      </c>
      <c r="B174" s="1">
        <v>43418.888888888891</v>
      </c>
      <c r="C174" s="20">
        <v>0.1170385</v>
      </c>
      <c r="D174" s="20">
        <v>268.53120000000001</v>
      </c>
      <c r="E174" s="20"/>
    </row>
    <row r="175" spans="1:5">
      <c r="A175">
        <f t="shared" si="2"/>
        <v>1.2013888888888857</v>
      </c>
      <c r="B175" s="1">
        <v>43418.895833333336</v>
      </c>
      <c r="C175" s="20">
        <v>0.1116468</v>
      </c>
      <c r="D175" s="20">
        <v>210.69970000000001</v>
      </c>
      <c r="E175" s="20"/>
    </row>
    <row r="176" spans="1:5">
      <c r="A176">
        <f t="shared" si="2"/>
        <v>1.2083333333333302</v>
      </c>
      <c r="B176" s="1">
        <v>43418.902777777781</v>
      </c>
      <c r="C176" s="20">
        <v>0.1565407</v>
      </c>
      <c r="D176" s="20">
        <v>221.6335</v>
      </c>
      <c r="E176" s="20"/>
    </row>
    <row r="177" spans="1:5">
      <c r="A177">
        <f t="shared" si="2"/>
        <v>1.2152777777777746</v>
      </c>
      <c r="B177" s="1">
        <v>43418.909722222219</v>
      </c>
      <c r="C177" s="20">
        <v>0.23810290000000001</v>
      </c>
      <c r="D177" s="20">
        <v>204.30459999999999</v>
      </c>
      <c r="E177" s="20"/>
    </row>
    <row r="178" spans="1:5">
      <c r="A178">
        <f t="shared" si="2"/>
        <v>1.222222222222219</v>
      </c>
      <c r="B178" s="1">
        <v>43418.916666666664</v>
      </c>
      <c r="C178" s="20">
        <v>0.24014160000000001</v>
      </c>
      <c r="D178" s="20">
        <v>194.9622</v>
      </c>
      <c r="E178" s="20"/>
    </row>
    <row r="179" spans="1:5">
      <c r="A179">
        <f t="shared" si="2"/>
        <v>1.2291666666666634</v>
      </c>
      <c r="B179" s="1">
        <v>43418.923611111109</v>
      </c>
      <c r="C179" s="20">
        <v>0.24014160000000001</v>
      </c>
      <c r="D179" s="20">
        <v>194.9622</v>
      </c>
      <c r="E179" s="20"/>
    </row>
    <row r="180" spans="1:5">
      <c r="A180">
        <f t="shared" si="2"/>
        <v>1.2361111111111078</v>
      </c>
      <c r="B180" s="1">
        <v>43418.930555555555</v>
      </c>
      <c r="C180" s="20">
        <v>0.4152132</v>
      </c>
      <c r="D180" s="20">
        <v>188.16909999999999</v>
      </c>
      <c r="E180" s="20"/>
    </row>
    <row r="181" spans="1:5">
      <c r="A181">
        <f t="shared" si="2"/>
        <v>1.2430555555555522</v>
      </c>
      <c r="B181" s="1">
        <v>43418.9375</v>
      </c>
      <c r="C181" s="20">
        <v>0.3322966</v>
      </c>
      <c r="D181" s="20">
        <v>186.74010000000001</v>
      </c>
      <c r="E181" s="20"/>
    </row>
    <row r="182" spans="1:5">
      <c r="A182">
        <f t="shared" si="2"/>
        <v>1.2499999999999967</v>
      </c>
      <c r="B182" s="1">
        <v>43418.944444444445</v>
      </c>
      <c r="C182" s="20">
        <v>0.46036179999999999</v>
      </c>
      <c r="D182" s="20">
        <v>190.2603</v>
      </c>
      <c r="E182" s="20"/>
    </row>
    <row r="183" spans="1:5">
      <c r="A183">
        <f t="shared" si="2"/>
        <v>1.2569444444444411</v>
      </c>
      <c r="B183" s="1">
        <v>43418.951388888891</v>
      </c>
      <c r="C183" s="20">
        <v>0.3945592</v>
      </c>
      <c r="D183" s="20">
        <v>183.05090000000001</v>
      </c>
      <c r="E183" s="20"/>
    </row>
    <row r="184" spans="1:5">
      <c r="A184">
        <f t="shared" si="2"/>
        <v>1.2638888888888855</v>
      </c>
      <c r="B184" s="1">
        <v>43418.958333333336</v>
      </c>
      <c r="C184" s="20">
        <v>0.47023930000000003</v>
      </c>
      <c r="D184" s="20">
        <v>187.69929999999999</v>
      </c>
      <c r="E184" s="20"/>
    </row>
    <row r="185" spans="1:5">
      <c r="A185">
        <f t="shared" si="2"/>
        <v>1.2708333333333299</v>
      </c>
      <c r="B185" s="1">
        <v>43418.965277777781</v>
      </c>
      <c r="C185" s="20">
        <v>0.47023930000000003</v>
      </c>
      <c r="D185" s="20">
        <v>187.69929999999999</v>
      </c>
      <c r="E185" s="20"/>
    </row>
    <row r="186" spans="1:5">
      <c r="A186">
        <f t="shared" si="2"/>
        <v>1.2777777777777743</v>
      </c>
      <c r="B186" s="1">
        <v>43418.972222222219</v>
      </c>
      <c r="C186" s="20">
        <v>0.49877149999999998</v>
      </c>
      <c r="D186" s="20">
        <v>184.8304</v>
      </c>
      <c r="E186" s="20"/>
    </row>
    <row r="187" spans="1:5">
      <c r="A187">
        <f t="shared" si="2"/>
        <v>1.2847222222222188</v>
      </c>
      <c r="B187" s="1">
        <v>43418.979166666664</v>
      </c>
      <c r="C187" s="20">
        <v>0.4913207</v>
      </c>
      <c r="D187" s="20">
        <v>184.20189999999999</v>
      </c>
      <c r="E187" s="20"/>
    </row>
    <row r="188" spans="1:5">
      <c r="A188">
        <f t="shared" si="2"/>
        <v>1.2916666666666632</v>
      </c>
      <c r="B188" s="1">
        <v>43418.986111111109</v>
      </c>
      <c r="C188" s="20">
        <v>0.48612139999999998</v>
      </c>
      <c r="D188" s="20">
        <v>183.89250000000001</v>
      </c>
      <c r="E188" s="20"/>
    </row>
    <row r="189" spans="1:5">
      <c r="A189">
        <f t="shared" si="2"/>
        <v>1.2986111111111076</v>
      </c>
      <c r="B189" s="1">
        <v>43418.993055555555</v>
      </c>
      <c r="C189" s="20">
        <v>0.57834589999999997</v>
      </c>
      <c r="D189" s="20">
        <v>181.98179999999999</v>
      </c>
      <c r="E189" s="20"/>
    </row>
    <row r="190" spans="1:5">
      <c r="A190">
        <f t="shared" si="2"/>
        <v>1.305555555555552</v>
      </c>
      <c r="B190" s="1">
        <v>43419</v>
      </c>
      <c r="C190" s="20">
        <v>0.51185639999999999</v>
      </c>
      <c r="D190" s="20">
        <v>186.05590000000001</v>
      </c>
      <c r="E190" s="20"/>
    </row>
    <row r="191" spans="1:5">
      <c r="A191">
        <f t="shared" si="2"/>
        <v>1.3124999999999964</v>
      </c>
      <c r="B191" s="1">
        <v>43419.006944444445</v>
      </c>
      <c r="C191" s="20">
        <v>0.51185639999999999</v>
      </c>
      <c r="D191" s="20">
        <v>186.05590000000001</v>
      </c>
      <c r="E191" s="20"/>
    </row>
    <row r="192" spans="1:5">
      <c r="A192">
        <f t="shared" si="2"/>
        <v>1.3194444444444409</v>
      </c>
      <c r="B192" s="1">
        <v>43419.013888888891</v>
      </c>
      <c r="C192" s="20">
        <v>0.57231549999999998</v>
      </c>
      <c r="D192" s="20">
        <v>181.9025</v>
      </c>
      <c r="E192" s="20"/>
    </row>
    <row r="193" spans="1:5">
      <c r="A193">
        <f t="shared" si="2"/>
        <v>1.3263888888888853</v>
      </c>
      <c r="B193" s="1">
        <v>43419.020833333336</v>
      </c>
      <c r="C193" s="20">
        <v>0.66569060000000002</v>
      </c>
      <c r="D193" s="20">
        <v>186.036</v>
      </c>
      <c r="E193" s="20"/>
    </row>
    <row r="194" spans="1:5">
      <c r="A194">
        <f t="shared" si="2"/>
        <v>1.3333333333333297</v>
      </c>
      <c r="B194" s="1">
        <v>43419.027777777781</v>
      </c>
      <c r="C194" s="20">
        <v>0.59721429999999998</v>
      </c>
      <c r="D194" s="20">
        <v>178.4648</v>
      </c>
      <c r="E194" s="20"/>
    </row>
    <row r="195" spans="1:5">
      <c r="A195">
        <f t="shared" si="2"/>
        <v>1.3402777777777741</v>
      </c>
      <c r="B195" s="1">
        <v>43419.034722222219</v>
      </c>
      <c r="C195" s="20">
        <v>0.46851680000000001</v>
      </c>
      <c r="D195" s="20">
        <v>182.69139999999999</v>
      </c>
      <c r="E195" s="20"/>
    </row>
    <row r="196" spans="1:5">
      <c r="A196">
        <f t="shared" ref="A196:A259" si="3">A195+((10/60)/24)</f>
        <v>1.3472222222222185</v>
      </c>
      <c r="B196" s="1">
        <v>43419.041666666664</v>
      </c>
      <c r="C196" s="20">
        <v>0.46505269999999999</v>
      </c>
      <c r="D196" s="20">
        <v>180.86250000000001</v>
      </c>
      <c r="E196" s="20"/>
    </row>
    <row r="197" spans="1:5">
      <c r="A197">
        <f t="shared" si="3"/>
        <v>1.354166666666663</v>
      </c>
      <c r="B197" s="1">
        <v>43419.048611111109</v>
      </c>
      <c r="C197" s="20">
        <v>0.46505269999999999</v>
      </c>
      <c r="D197" s="20">
        <v>180.86250000000001</v>
      </c>
      <c r="E197" s="20"/>
    </row>
    <row r="198" spans="1:5">
      <c r="A198">
        <f t="shared" si="3"/>
        <v>1.3611111111111074</v>
      </c>
      <c r="B198" s="1">
        <v>43419.055555555555</v>
      </c>
      <c r="C198" s="20">
        <v>0.4804175</v>
      </c>
      <c r="D198" s="20">
        <v>187.77590000000001</v>
      </c>
      <c r="E198" s="20"/>
    </row>
    <row r="199" spans="1:5">
      <c r="A199">
        <f t="shared" si="3"/>
        <v>1.3680555555555518</v>
      </c>
      <c r="B199" s="1">
        <v>43419.0625</v>
      </c>
      <c r="C199" s="20">
        <v>0.52519800000000005</v>
      </c>
      <c r="D199" s="20">
        <v>185.24379999999999</v>
      </c>
      <c r="E199" s="20"/>
    </row>
    <row r="200" spans="1:5">
      <c r="A200">
        <f t="shared" si="3"/>
        <v>1.3749999999999962</v>
      </c>
      <c r="B200" s="1">
        <v>43419.069444444445</v>
      </c>
      <c r="C200" s="20">
        <v>0.4214736</v>
      </c>
      <c r="D200" s="20">
        <v>172.63890000000001</v>
      </c>
      <c r="E200" s="20"/>
    </row>
    <row r="201" spans="1:5">
      <c r="A201">
        <f t="shared" si="3"/>
        <v>1.3819444444444406</v>
      </c>
      <c r="B201" s="1">
        <v>43419.076388888891</v>
      </c>
      <c r="C201" s="20">
        <v>0.50743470000000002</v>
      </c>
      <c r="D201" s="20">
        <v>182.37180000000001</v>
      </c>
      <c r="E201" s="20"/>
    </row>
    <row r="202" spans="1:5">
      <c r="A202">
        <f t="shared" si="3"/>
        <v>1.3888888888888851</v>
      </c>
      <c r="B202" s="1">
        <v>43419.083333333336</v>
      </c>
      <c r="C202" s="20">
        <v>0.51742149999999998</v>
      </c>
      <c r="D202" s="20">
        <v>185.5453</v>
      </c>
      <c r="E202" s="20"/>
    </row>
    <row r="203" spans="1:5">
      <c r="A203">
        <f t="shared" si="3"/>
        <v>1.3958333333333295</v>
      </c>
      <c r="B203" s="1">
        <v>43419.090277777781</v>
      </c>
      <c r="C203" s="20">
        <v>0.51742149999999998</v>
      </c>
      <c r="D203" s="20">
        <v>185.5453</v>
      </c>
      <c r="E203" s="20"/>
    </row>
    <row r="204" spans="1:5">
      <c r="A204">
        <f t="shared" si="3"/>
        <v>1.4027777777777739</v>
      </c>
      <c r="B204" s="1">
        <v>43419.097222222219</v>
      </c>
      <c r="C204" s="20">
        <v>0.4512427</v>
      </c>
      <c r="D204" s="20">
        <v>173.12700000000001</v>
      </c>
      <c r="E204" s="20"/>
    </row>
    <row r="205" spans="1:5">
      <c r="A205">
        <f t="shared" si="3"/>
        <v>1.4097222222222183</v>
      </c>
      <c r="B205" s="1">
        <v>43419.104166666664</v>
      </c>
      <c r="C205" s="20">
        <v>0.30700159999999999</v>
      </c>
      <c r="D205" s="20">
        <v>186.5463</v>
      </c>
      <c r="E205" s="20"/>
    </row>
    <row r="206" spans="1:5">
      <c r="A206">
        <f t="shared" si="3"/>
        <v>1.4166666666666627</v>
      </c>
      <c r="B206" s="1">
        <v>43419.111111111109</v>
      </c>
      <c r="C206" s="20">
        <v>0.2110592</v>
      </c>
      <c r="D206" s="20">
        <v>181.35749999999999</v>
      </c>
      <c r="E206" s="20"/>
    </row>
    <row r="207" spans="1:5">
      <c r="A207">
        <f t="shared" si="3"/>
        <v>1.4236111111111072</v>
      </c>
      <c r="B207" s="1">
        <v>43419.118055555555</v>
      </c>
      <c r="C207" s="20">
        <v>0.235595</v>
      </c>
      <c r="D207" s="20">
        <v>161.18049999999999</v>
      </c>
      <c r="E207" s="20"/>
    </row>
    <row r="208" spans="1:5">
      <c r="A208">
        <f t="shared" si="3"/>
        <v>1.4305555555555516</v>
      </c>
      <c r="B208" s="1">
        <v>43419.125</v>
      </c>
      <c r="C208" s="20">
        <v>0.17424410000000001</v>
      </c>
      <c r="D208" s="20">
        <v>161.25309999999999</v>
      </c>
      <c r="E208" s="20"/>
    </row>
    <row r="209" spans="1:5">
      <c r="A209">
        <f t="shared" si="3"/>
        <v>1.437499999999996</v>
      </c>
      <c r="B209" s="1">
        <v>43419.131944444445</v>
      </c>
      <c r="C209" s="20">
        <v>0.17424410000000001</v>
      </c>
      <c r="D209" s="20">
        <v>161.25309999999999</v>
      </c>
      <c r="E209" s="20"/>
    </row>
    <row r="210" spans="1:5">
      <c r="A210">
        <f t="shared" si="3"/>
        <v>1.4444444444444404</v>
      </c>
      <c r="B210" s="1">
        <v>43419.138888888891</v>
      </c>
      <c r="C210" s="20">
        <v>8.4593150000000006E-2</v>
      </c>
      <c r="D210" s="20">
        <v>186.78899999999999</v>
      </c>
      <c r="E210" s="20"/>
    </row>
    <row r="211" spans="1:5">
      <c r="A211">
        <f t="shared" si="3"/>
        <v>1.4513888888888848</v>
      </c>
      <c r="B211" s="1">
        <v>43419.145833333336</v>
      </c>
      <c r="C211" s="20">
        <v>8.0777470000000004E-2</v>
      </c>
      <c r="D211" s="20">
        <v>105.0685</v>
      </c>
      <c r="E211" s="20"/>
    </row>
    <row r="212" spans="1:5">
      <c r="A212">
        <f t="shared" si="3"/>
        <v>1.4583333333333293</v>
      </c>
      <c r="B212" s="1">
        <v>43419.152777777781</v>
      </c>
      <c r="C212" s="20">
        <v>1E-3</v>
      </c>
      <c r="D212" s="20">
        <v>180</v>
      </c>
      <c r="E212" s="20"/>
    </row>
    <row r="213" spans="1:5">
      <c r="A213">
        <f t="shared" si="3"/>
        <v>1.4652777777777737</v>
      </c>
      <c r="B213" s="1">
        <v>43419.159722222219</v>
      </c>
      <c r="C213" s="20">
        <v>0.1124322</v>
      </c>
      <c r="D213" s="20">
        <v>44.639650000000003</v>
      </c>
      <c r="E213" s="20"/>
    </row>
    <row r="214" spans="1:5">
      <c r="A214">
        <f t="shared" si="3"/>
        <v>1.4722222222222181</v>
      </c>
      <c r="B214" s="1">
        <v>43419.166666666664</v>
      </c>
      <c r="C214" s="20">
        <v>0.2128004</v>
      </c>
      <c r="D214" s="20">
        <v>36.977600000000002</v>
      </c>
      <c r="E214" s="20"/>
    </row>
    <row r="215" spans="1:5">
      <c r="A215">
        <f t="shared" si="3"/>
        <v>1.4791666666666625</v>
      </c>
      <c r="B215" s="1">
        <v>43419.173611111109</v>
      </c>
      <c r="C215" s="20">
        <v>0.2128004</v>
      </c>
      <c r="D215" s="20">
        <v>36.977600000000002</v>
      </c>
      <c r="E215" s="20"/>
    </row>
    <row r="216" spans="1:5">
      <c r="A216">
        <f t="shared" si="3"/>
        <v>1.4861111111111069</v>
      </c>
      <c r="B216" s="1">
        <v>43419.180555555555</v>
      </c>
      <c r="C216" s="20">
        <v>0.29692089999999999</v>
      </c>
      <c r="D216" s="20">
        <v>11.461309999999999</v>
      </c>
      <c r="E216" s="20"/>
    </row>
    <row r="217" spans="1:5">
      <c r="A217">
        <f t="shared" si="3"/>
        <v>1.4930555555555514</v>
      </c>
      <c r="B217" s="1">
        <v>43419.1875</v>
      </c>
      <c r="C217" s="20">
        <v>0.35451939999999998</v>
      </c>
      <c r="D217" s="20">
        <v>29.023209999999999</v>
      </c>
      <c r="E217" s="20"/>
    </row>
    <row r="218" spans="1:5">
      <c r="A218">
        <f t="shared" si="3"/>
        <v>1.4999999999999958</v>
      </c>
      <c r="B218" s="1">
        <v>43419.194444444445</v>
      </c>
      <c r="C218" s="20">
        <v>0.44238559999999999</v>
      </c>
      <c r="D218" s="20">
        <v>22.739419999999999</v>
      </c>
      <c r="E218" s="20"/>
    </row>
    <row r="219" spans="1:5">
      <c r="A219">
        <f t="shared" si="3"/>
        <v>1.5069444444444402</v>
      </c>
      <c r="B219" s="1">
        <v>43419.201388888891</v>
      </c>
      <c r="C219" s="20">
        <v>0.46265000000000001</v>
      </c>
      <c r="D219" s="20">
        <v>11.72282</v>
      </c>
      <c r="E219" s="20"/>
    </row>
    <row r="220" spans="1:5">
      <c r="A220">
        <f t="shared" si="3"/>
        <v>1.5138888888888846</v>
      </c>
      <c r="B220" s="1">
        <v>43419.208333333336</v>
      </c>
      <c r="C220" s="20">
        <v>0.39</v>
      </c>
      <c r="D220" s="20">
        <v>14.250030000000001</v>
      </c>
      <c r="E220" s="20"/>
    </row>
    <row r="221" spans="1:5">
      <c r="A221">
        <f t="shared" si="3"/>
        <v>1.520833333333329</v>
      </c>
      <c r="B221" s="1">
        <v>43419.215277777781</v>
      </c>
      <c r="C221" s="20">
        <v>0.39</v>
      </c>
      <c r="D221" s="20">
        <v>14.250030000000001</v>
      </c>
      <c r="E221" s="20"/>
    </row>
    <row r="222" spans="1:5">
      <c r="A222">
        <f t="shared" si="3"/>
        <v>1.5277777777777735</v>
      </c>
      <c r="B222" s="1">
        <v>43419.222222222219</v>
      </c>
      <c r="C222" s="20">
        <v>0.5329024</v>
      </c>
      <c r="D222" s="20">
        <v>12.132300000000001</v>
      </c>
      <c r="E222" s="20"/>
    </row>
    <row r="223" spans="1:5">
      <c r="A223">
        <f t="shared" si="3"/>
        <v>1.5347222222222179</v>
      </c>
      <c r="B223" s="1">
        <v>43419.229166666664</v>
      </c>
      <c r="C223" s="20">
        <v>0.58499909999999999</v>
      </c>
      <c r="D223" s="20">
        <v>13.846209999999999</v>
      </c>
      <c r="E223" s="20"/>
    </row>
    <row r="224" spans="1:5">
      <c r="A224">
        <f t="shared" si="3"/>
        <v>1.5416666666666623</v>
      </c>
      <c r="B224" s="1">
        <v>43419.236111111109</v>
      </c>
      <c r="C224" s="20">
        <v>0.49659639999999999</v>
      </c>
      <c r="D224" s="20">
        <v>10.676360000000001</v>
      </c>
      <c r="E224" s="20"/>
    </row>
    <row r="225" spans="1:5">
      <c r="A225">
        <f t="shared" si="3"/>
        <v>1.5486111111111067</v>
      </c>
      <c r="B225" s="1">
        <v>43419.243055555555</v>
      </c>
      <c r="C225" s="20">
        <v>0.66780910000000004</v>
      </c>
      <c r="D225" s="20">
        <v>6.880255</v>
      </c>
      <c r="E225" s="20"/>
    </row>
    <row r="226" spans="1:5">
      <c r="A226">
        <f t="shared" si="3"/>
        <v>1.5555555555555511</v>
      </c>
      <c r="B226" s="1">
        <v>43419.25</v>
      </c>
      <c r="C226" s="20">
        <v>0.56014280000000005</v>
      </c>
      <c r="D226" s="20">
        <v>11.95187</v>
      </c>
      <c r="E226" s="20"/>
    </row>
    <row r="227" spans="1:5">
      <c r="A227">
        <f t="shared" si="3"/>
        <v>1.5624999999999956</v>
      </c>
      <c r="B227" s="1">
        <v>43419.256944444445</v>
      </c>
      <c r="C227" s="20">
        <v>0.56014280000000005</v>
      </c>
      <c r="D227" s="20">
        <v>11.95187</v>
      </c>
      <c r="E227" s="20"/>
    </row>
    <row r="228" spans="1:5">
      <c r="A228">
        <f t="shared" si="3"/>
        <v>1.56944444444444</v>
      </c>
      <c r="B228" s="1">
        <v>43419.263888888891</v>
      </c>
      <c r="C228" s="20">
        <v>0.65118739999999997</v>
      </c>
      <c r="D228" s="20">
        <v>9.6359010000000005</v>
      </c>
      <c r="E228" s="20"/>
    </row>
    <row r="229" spans="1:5">
      <c r="A229">
        <f t="shared" si="3"/>
        <v>1.5763888888888844</v>
      </c>
      <c r="B229" s="1">
        <v>43419.270833333336</v>
      </c>
      <c r="C229" s="20">
        <v>0.57481559999999998</v>
      </c>
      <c r="D229" s="20">
        <v>14.30217</v>
      </c>
      <c r="E229" s="20"/>
    </row>
    <row r="230" spans="1:5">
      <c r="A230">
        <f t="shared" si="3"/>
        <v>1.5833333333333288</v>
      </c>
      <c r="B230" s="1">
        <v>43419.277777777781</v>
      </c>
      <c r="C230" s="20">
        <v>0.55473329999999998</v>
      </c>
      <c r="D230" s="20">
        <v>5.6900389999999996</v>
      </c>
      <c r="E230" s="20"/>
    </row>
    <row r="231" spans="1:5">
      <c r="A231">
        <f t="shared" si="3"/>
        <v>1.5902777777777732</v>
      </c>
      <c r="B231" s="1">
        <v>43419.284722222219</v>
      </c>
      <c r="C231" s="20">
        <v>0.56239220000000001</v>
      </c>
      <c r="D231" s="20">
        <v>12.52881</v>
      </c>
      <c r="E231" s="20"/>
    </row>
    <row r="232" spans="1:5">
      <c r="A232">
        <f t="shared" si="3"/>
        <v>1.5972222222222177</v>
      </c>
      <c r="B232" s="1">
        <v>43419.291666666664</v>
      </c>
      <c r="C232" s="20">
        <v>0.63121870000000002</v>
      </c>
      <c r="D232" s="20">
        <v>7.3727070000000001</v>
      </c>
      <c r="E232" s="20"/>
    </row>
    <row r="233" spans="1:5">
      <c r="A233">
        <f t="shared" si="3"/>
        <v>1.6041666666666621</v>
      </c>
      <c r="B233" s="1">
        <v>43419.298611111109</v>
      </c>
      <c r="C233" s="20">
        <v>0.63121870000000002</v>
      </c>
      <c r="D233" s="20">
        <v>7.3727070000000001</v>
      </c>
      <c r="E233" s="20"/>
    </row>
    <row r="234" spans="1:5">
      <c r="A234">
        <f t="shared" si="3"/>
        <v>1.6111111111111065</v>
      </c>
      <c r="B234" s="1">
        <v>43419.305555555555</v>
      </c>
      <c r="C234" s="20">
        <v>0.61305869999999996</v>
      </c>
      <c r="D234" s="20">
        <v>9.8618039999999993</v>
      </c>
      <c r="E234" s="20"/>
    </row>
    <row r="235" spans="1:5">
      <c r="A235">
        <f t="shared" si="3"/>
        <v>1.6180555555555509</v>
      </c>
      <c r="B235" s="1">
        <v>43419.3125</v>
      </c>
      <c r="C235" s="20">
        <v>0.52466559999999995</v>
      </c>
      <c r="D235" s="20">
        <v>14.910310000000001</v>
      </c>
      <c r="E235" s="20"/>
    </row>
    <row r="236" spans="1:5">
      <c r="A236">
        <f t="shared" si="3"/>
        <v>1.6249999999999953</v>
      </c>
      <c r="B236" s="1">
        <v>43419.319444444445</v>
      </c>
      <c r="C236" s="20">
        <v>0.46543420000000002</v>
      </c>
      <c r="D236" s="20">
        <v>12.15494</v>
      </c>
      <c r="E236" s="20"/>
    </row>
    <row r="237" spans="1:5">
      <c r="A237">
        <f t="shared" si="3"/>
        <v>1.6319444444444398</v>
      </c>
      <c r="B237" s="1">
        <v>43419.326388888891</v>
      </c>
      <c r="C237" s="20">
        <v>0.44016359999999999</v>
      </c>
      <c r="D237" s="20">
        <v>1.562225</v>
      </c>
      <c r="E237" s="20"/>
    </row>
    <row r="238" spans="1:5">
      <c r="A238">
        <f t="shared" si="3"/>
        <v>1.6388888888888842</v>
      </c>
      <c r="B238" s="1">
        <v>43419.333333333336</v>
      </c>
      <c r="C238" s="20">
        <v>0.41301939999999998</v>
      </c>
      <c r="D238" s="20">
        <v>4.0263150000000003</v>
      </c>
      <c r="E238" s="20"/>
    </row>
    <row r="239" spans="1:5">
      <c r="A239">
        <f t="shared" si="3"/>
        <v>1.6458333333333286</v>
      </c>
      <c r="B239" s="1">
        <v>43419.340277777781</v>
      </c>
      <c r="C239" s="20">
        <v>0.41301939999999998</v>
      </c>
      <c r="D239" s="20">
        <v>4.0263150000000003</v>
      </c>
      <c r="E239" s="20"/>
    </row>
    <row r="240" spans="1:5">
      <c r="A240">
        <f t="shared" si="3"/>
        <v>1.652777777777773</v>
      </c>
      <c r="B240" s="1">
        <v>43419.347222222219</v>
      </c>
      <c r="C240" s="20">
        <v>0.3195074</v>
      </c>
      <c r="D240" s="20">
        <v>5.5678450000000002</v>
      </c>
      <c r="E240" s="20"/>
    </row>
    <row r="241" spans="1:5">
      <c r="A241">
        <f t="shared" si="3"/>
        <v>1.6597222222222174</v>
      </c>
      <c r="B241" s="1">
        <v>43419.354166666664</v>
      </c>
      <c r="C241" s="20">
        <v>0.34483619999999998</v>
      </c>
      <c r="D241" s="20">
        <v>3.9909129999999999</v>
      </c>
      <c r="E241" s="20"/>
    </row>
    <row r="242" spans="1:5">
      <c r="A242">
        <f t="shared" si="3"/>
        <v>1.6666666666666619</v>
      </c>
      <c r="B242" s="1">
        <v>43419.361111111109</v>
      </c>
      <c r="C242" s="20">
        <v>0.33372590000000002</v>
      </c>
      <c r="D242" s="20">
        <v>356.22019999999998</v>
      </c>
      <c r="E242" s="20"/>
    </row>
    <row r="243" spans="1:5">
      <c r="A243">
        <f t="shared" si="3"/>
        <v>1.6736111111111063</v>
      </c>
      <c r="B243" s="1">
        <v>43419.368055555555</v>
      </c>
      <c r="C243" s="20">
        <v>0.3352193</v>
      </c>
      <c r="D243" s="20">
        <v>14.865360000000001</v>
      </c>
      <c r="E243" s="20"/>
    </row>
    <row r="244" spans="1:5">
      <c r="A244">
        <f t="shared" si="3"/>
        <v>1.6805555555555507</v>
      </c>
      <c r="B244" s="1">
        <v>43419.375</v>
      </c>
      <c r="C244" s="20">
        <v>0.3176948</v>
      </c>
      <c r="D244" s="20">
        <v>3.790082</v>
      </c>
      <c r="E244" s="20"/>
    </row>
    <row r="245" spans="1:5">
      <c r="A245">
        <f t="shared" si="3"/>
        <v>1.6874999999999951</v>
      </c>
      <c r="B245" s="1">
        <v>43419.381944444445</v>
      </c>
      <c r="C245" s="20">
        <v>0.3176948</v>
      </c>
      <c r="D245" s="20">
        <v>3.790082</v>
      </c>
      <c r="E245" s="20"/>
    </row>
    <row r="246" spans="1:5">
      <c r="A246">
        <f t="shared" si="3"/>
        <v>1.6944444444444395</v>
      </c>
      <c r="B246" s="1">
        <v>43419.388888888891</v>
      </c>
      <c r="C246" s="20">
        <v>0.24310080000000001</v>
      </c>
      <c r="D246" s="20">
        <v>358.35</v>
      </c>
      <c r="E246" s="20"/>
    </row>
    <row r="247" spans="1:5">
      <c r="A247">
        <f t="shared" si="3"/>
        <v>1.701388888888884</v>
      </c>
      <c r="B247" s="1">
        <v>43419.395833333336</v>
      </c>
      <c r="C247" s="20">
        <v>0.20747289999999999</v>
      </c>
      <c r="D247" s="20">
        <v>3.8691840000000002</v>
      </c>
      <c r="E247" s="20"/>
    </row>
    <row r="248" spans="1:5">
      <c r="A248">
        <f t="shared" si="3"/>
        <v>1.7083333333333284</v>
      </c>
      <c r="B248" s="1">
        <v>43419.402777777781</v>
      </c>
      <c r="C248" s="20">
        <v>0.1714176</v>
      </c>
      <c r="D248" s="20">
        <v>7.3737659999999998</v>
      </c>
      <c r="E248" s="20"/>
    </row>
    <row r="249" spans="1:5">
      <c r="A249">
        <f t="shared" si="3"/>
        <v>1.7152777777777728</v>
      </c>
      <c r="B249" s="1">
        <v>43419.409722222219</v>
      </c>
      <c r="C249" s="20">
        <v>0.1224296</v>
      </c>
      <c r="D249" s="20">
        <v>317.31709999999998</v>
      </c>
      <c r="E249" s="20"/>
    </row>
    <row r="250" spans="1:5">
      <c r="A250">
        <f t="shared" si="3"/>
        <v>1.7222222222222172</v>
      </c>
      <c r="B250" s="1">
        <v>43419.416666666664</v>
      </c>
      <c r="C250" s="20">
        <v>0.1021763</v>
      </c>
      <c r="D250" s="20">
        <v>273.36649999999997</v>
      </c>
      <c r="E250" s="20"/>
    </row>
    <row r="251" spans="1:5">
      <c r="A251">
        <f t="shared" si="3"/>
        <v>1.7291666666666616</v>
      </c>
      <c r="B251" s="1">
        <v>43419.423611111109</v>
      </c>
      <c r="C251" s="20">
        <v>0.1021763</v>
      </c>
      <c r="D251" s="20">
        <v>273.36649999999997</v>
      </c>
      <c r="E251" s="20"/>
    </row>
    <row r="252" spans="1:5">
      <c r="A252">
        <f t="shared" si="3"/>
        <v>1.7361111111111061</v>
      </c>
      <c r="B252" s="1">
        <v>43419.430555555555</v>
      </c>
      <c r="C252" s="20">
        <v>0.110752</v>
      </c>
      <c r="D252" s="20">
        <v>219.87180000000001</v>
      </c>
      <c r="E252" s="20"/>
    </row>
    <row r="253" spans="1:5">
      <c r="A253">
        <f t="shared" si="3"/>
        <v>1.7430555555555505</v>
      </c>
      <c r="B253" s="1">
        <v>43419.4375</v>
      </c>
      <c r="C253" s="20">
        <v>0.1218277</v>
      </c>
      <c r="D253" s="20">
        <v>221.67259999999999</v>
      </c>
      <c r="E253" s="20"/>
    </row>
    <row r="254" spans="1:5">
      <c r="A254">
        <f t="shared" si="3"/>
        <v>1.7499999999999949</v>
      </c>
      <c r="B254" s="1">
        <v>43419.444444444445</v>
      </c>
      <c r="C254" s="20">
        <v>0.1025524</v>
      </c>
      <c r="D254" s="20">
        <v>226.18530000000001</v>
      </c>
      <c r="E254" s="20"/>
    </row>
    <row r="255" spans="1:5">
      <c r="A255">
        <f t="shared" si="3"/>
        <v>1.7569444444444393</v>
      </c>
      <c r="B255" s="1">
        <v>43419.451388888891</v>
      </c>
      <c r="C255" s="20">
        <v>0.2324909</v>
      </c>
      <c r="D255" s="20">
        <v>201.7099</v>
      </c>
      <c r="E255" s="20"/>
    </row>
    <row r="256" spans="1:5">
      <c r="A256">
        <f t="shared" si="3"/>
        <v>1.7638888888888837</v>
      </c>
      <c r="B256" s="1">
        <v>43419.458333333336</v>
      </c>
      <c r="C256" s="20">
        <v>0.28265170000000001</v>
      </c>
      <c r="D256" s="20">
        <v>206.02109999999999</v>
      </c>
      <c r="E256" s="20"/>
    </row>
    <row r="257" spans="1:5">
      <c r="A257">
        <f t="shared" si="3"/>
        <v>1.7708333333333282</v>
      </c>
      <c r="B257" s="1">
        <v>43419.465277777781</v>
      </c>
      <c r="C257" s="20">
        <v>0.28265170000000001</v>
      </c>
      <c r="D257" s="20">
        <v>206.02109999999999</v>
      </c>
      <c r="E257" s="20"/>
    </row>
    <row r="258" spans="1:5">
      <c r="A258">
        <f t="shared" si="3"/>
        <v>1.7777777777777726</v>
      </c>
      <c r="B258" s="1">
        <v>43419.472222222219</v>
      </c>
      <c r="C258" s="20">
        <v>0.34740320000000002</v>
      </c>
      <c r="D258" s="20">
        <v>195.35640000000001</v>
      </c>
      <c r="E258" s="20"/>
    </row>
    <row r="259" spans="1:5">
      <c r="A259">
        <f t="shared" si="3"/>
        <v>1.784722222222217</v>
      </c>
      <c r="B259" s="1">
        <v>43419.479166666664</v>
      </c>
      <c r="C259" s="20">
        <v>0.3633731</v>
      </c>
      <c r="D259" s="20">
        <v>193.0419</v>
      </c>
      <c r="E259" s="20"/>
    </row>
    <row r="260" spans="1:5">
      <c r="A260">
        <f t="shared" ref="A260:A323" si="4">A259+((10/60)/24)</f>
        <v>1.7916666666666614</v>
      </c>
      <c r="B260" s="1">
        <v>43419.486111111109</v>
      </c>
      <c r="C260" s="20">
        <v>0.43590020000000002</v>
      </c>
      <c r="D260" s="20">
        <v>183.68289999999999</v>
      </c>
      <c r="E260" s="20"/>
    </row>
    <row r="261" spans="1:5">
      <c r="A261">
        <f t="shared" si="4"/>
        <v>1.7986111111111058</v>
      </c>
      <c r="B261" s="1">
        <v>43419.493055555555</v>
      </c>
      <c r="C261" s="20">
        <v>0.44506289999999998</v>
      </c>
      <c r="D261" s="20">
        <v>187.74780000000001</v>
      </c>
      <c r="E261" s="20"/>
    </row>
    <row r="262" spans="1:5">
      <c r="A262">
        <f t="shared" si="4"/>
        <v>1.8055555555555503</v>
      </c>
      <c r="B262" s="1">
        <v>43419.5</v>
      </c>
      <c r="C262" s="20">
        <v>0.43793260000000001</v>
      </c>
      <c r="D262" s="20">
        <v>191.59219999999999</v>
      </c>
      <c r="E262" s="20"/>
    </row>
    <row r="263" spans="1:5">
      <c r="A263">
        <f t="shared" si="4"/>
        <v>1.8124999999999947</v>
      </c>
      <c r="B263" s="1">
        <v>43419.506944444445</v>
      </c>
      <c r="C263" s="20">
        <v>0.43793260000000001</v>
      </c>
      <c r="D263" s="20">
        <v>191.59219999999999</v>
      </c>
      <c r="E263" s="20"/>
    </row>
    <row r="264" spans="1:5">
      <c r="A264">
        <f t="shared" si="4"/>
        <v>1.8194444444444391</v>
      </c>
      <c r="B264" s="1">
        <v>43419.513888888891</v>
      </c>
      <c r="C264" s="20">
        <v>0.43214000000000002</v>
      </c>
      <c r="D264" s="20">
        <v>186.91120000000001</v>
      </c>
      <c r="E264" s="20"/>
    </row>
    <row r="265" spans="1:5">
      <c r="A265">
        <f t="shared" si="4"/>
        <v>1.8263888888888835</v>
      </c>
      <c r="B265" s="1">
        <v>43419.520833333336</v>
      </c>
      <c r="C265" s="20">
        <v>0.50482870000000002</v>
      </c>
      <c r="D265" s="20">
        <v>190.7312</v>
      </c>
      <c r="E265" s="20"/>
    </row>
    <row r="266" spans="1:5">
      <c r="A266">
        <f t="shared" si="4"/>
        <v>1.8333333333333279</v>
      </c>
      <c r="B266" s="1">
        <v>43419.527777777781</v>
      </c>
      <c r="C266" s="20">
        <v>0.45618530000000002</v>
      </c>
      <c r="D266" s="20">
        <v>181.63300000000001</v>
      </c>
      <c r="E266" s="20"/>
    </row>
    <row r="267" spans="1:5">
      <c r="A267">
        <f t="shared" si="4"/>
        <v>1.8402777777777724</v>
      </c>
      <c r="B267" s="1">
        <v>43419.534722222219</v>
      </c>
      <c r="C267" s="20">
        <v>0.53118460000000001</v>
      </c>
      <c r="D267" s="20">
        <v>178.4897</v>
      </c>
      <c r="E267" s="20"/>
    </row>
    <row r="268" spans="1:5">
      <c r="A268">
        <f t="shared" si="4"/>
        <v>1.8472222222222168</v>
      </c>
      <c r="B268" s="1">
        <v>43419.541666666664</v>
      </c>
      <c r="C268" s="20">
        <v>0.59585650000000001</v>
      </c>
      <c r="D268" s="20">
        <v>184.5241</v>
      </c>
      <c r="E268" s="20"/>
    </row>
    <row r="269" spans="1:5">
      <c r="A269">
        <f t="shared" si="4"/>
        <v>1.8541666666666612</v>
      </c>
      <c r="B269" s="1">
        <v>43419.548611111109</v>
      </c>
      <c r="C269" s="20">
        <v>0.59585650000000001</v>
      </c>
      <c r="D269" s="20">
        <v>184.5241</v>
      </c>
      <c r="E269" s="20"/>
    </row>
    <row r="270" spans="1:5">
      <c r="A270">
        <f t="shared" si="4"/>
        <v>1.8611111111111056</v>
      </c>
      <c r="B270" s="1">
        <v>43419.555555555555</v>
      </c>
      <c r="C270" s="20">
        <v>0.59108459999999996</v>
      </c>
      <c r="D270" s="20">
        <v>180.96940000000001</v>
      </c>
      <c r="E270" s="20"/>
    </row>
    <row r="271" spans="1:5">
      <c r="A271">
        <f t="shared" si="4"/>
        <v>1.86805555555555</v>
      </c>
      <c r="B271" s="1">
        <v>43419.5625</v>
      </c>
      <c r="C271" s="20">
        <v>0.61044659999999995</v>
      </c>
      <c r="D271" s="20">
        <v>183.9452</v>
      </c>
      <c r="E271" s="20"/>
    </row>
    <row r="272" spans="1:5">
      <c r="A272">
        <f t="shared" si="4"/>
        <v>1.8749999999999944</v>
      </c>
      <c r="B272" s="1">
        <v>43419.569444444445</v>
      </c>
      <c r="C272" s="20">
        <v>0.61356089999999996</v>
      </c>
      <c r="D272" s="20">
        <v>185.23670000000001</v>
      </c>
      <c r="E272" s="20"/>
    </row>
    <row r="273" spans="1:5">
      <c r="A273">
        <f t="shared" si="4"/>
        <v>1.8819444444444389</v>
      </c>
      <c r="B273" s="1">
        <v>43419.576388888891</v>
      </c>
      <c r="C273" s="20">
        <v>0.59333720000000001</v>
      </c>
      <c r="D273" s="20">
        <v>181.93170000000001</v>
      </c>
      <c r="E273" s="20"/>
    </row>
    <row r="274" spans="1:5">
      <c r="A274">
        <f t="shared" si="4"/>
        <v>1.8888888888888833</v>
      </c>
      <c r="B274" s="1">
        <v>43419.583333333336</v>
      </c>
      <c r="C274" s="20">
        <v>0.65712400000000004</v>
      </c>
      <c r="D274" s="20">
        <v>185.5891</v>
      </c>
      <c r="E274" s="20"/>
    </row>
    <row r="275" spans="1:5">
      <c r="A275">
        <f t="shared" si="4"/>
        <v>1.8958333333333277</v>
      </c>
      <c r="B275" s="1">
        <v>43419.590277777781</v>
      </c>
      <c r="C275" s="20">
        <v>0.65712400000000004</v>
      </c>
      <c r="D275" s="20">
        <v>185.5891</v>
      </c>
      <c r="E275" s="20"/>
    </row>
    <row r="276" spans="1:5">
      <c r="A276">
        <f t="shared" si="4"/>
        <v>1.9027777777777721</v>
      </c>
      <c r="B276" s="1">
        <v>43419.597222222219</v>
      </c>
      <c r="C276" s="20">
        <v>0.55308679999999999</v>
      </c>
      <c r="D276" s="20">
        <v>175.0213</v>
      </c>
      <c r="E276" s="20"/>
    </row>
    <row r="277" spans="1:5">
      <c r="A277">
        <f t="shared" si="4"/>
        <v>1.9097222222222165</v>
      </c>
      <c r="B277" s="1">
        <v>43419.604166666664</v>
      </c>
      <c r="C277" s="20">
        <v>0.37553300000000001</v>
      </c>
      <c r="D277" s="20">
        <v>183.05289999999999</v>
      </c>
      <c r="E277" s="20"/>
    </row>
    <row r="278" spans="1:5">
      <c r="A278">
        <f t="shared" si="4"/>
        <v>1.916666666666661</v>
      </c>
      <c r="B278" s="1">
        <v>43419.611111111109</v>
      </c>
      <c r="C278" s="20">
        <v>0.39341199999999998</v>
      </c>
      <c r="D278" s="20">
        <v>182.6224</v>
      </c>
      <c r="E278" s="20"/>
    </row>
    <row r="279" spans="1:5">
      <c r="A279">
        <f t="shared" si="4"/>
        <v>1.9236111111111054</v>
      </c>
      <c r="B279" s="1">
        <v>43419.618055555555</v>
      </c>
      <c r="C279" s="20">
        <v>0.49124839999999997</v>
      </c>
      <c r="D279" s="20">
        <v>184.0856</v>
      </c>
      <c r="E279" s="20"/>
    </row>
    <row r="280" spans="1:5">
      <c r="A280">
        <f t="shared" si="4"/>
        <v>1.9305555555555498</v>
      </c>
      <c r="B280" s="1">
        <v>43419.625</v>
      </c>
      <c r="C280" s="20">
        <v>0.49553710000000001</v>
      </c>
      <c r="D280" s="20">
        <v>184.51400000000001</v>
      </c>
      <c r="E280" s="20"/>
    </row>
    <row r="281" spans="1:5">
      <c r="A281">
        <f t="shared" si="4"/>
        <v>1.9374999999999942</v>
      </c>
      <c r="B281" s="1">
        <v>43419.631944444445</v>
      </c>
      <c r="C281" s="20">
        <v>0.49553710000000001</v>
      </c>
      <c r="D281" s="20">
        <v>184.51400000000001</v>
      </c>
      <c r="E281" s="20"/>
    </row>
    <row r="282" spans="1:5">
      <c r="A282">
        <f t="shared" si="4"/>
        <v>1.9444444444444386</v>
      </c>
      <c r="B282" s="1">
        <v>43419.638888888891</v>
      </c>
      <c r="C282" s="20">
        <v>0.30302639999999997</v>
      </c>
      <c r="D282" s="20">
        <v>179.24369999999999</v>
      </c>
      <c r="E282" s="20"/>
    </row>
    <row r="283" spans="1:5">
      <c r="A283">
        <f t="shared" si="4"/>
        <v>1.9513888888888831</v>
      </c>
      <c r="B283" s="1">
        <v>43419.645833333336</v>
      </c>
      <c r="C283" s="20">
        <v>0.29931249999999998</v>
      </c>
      <c r="D283" s="20">
        <v>185.36770000000001</v>
      </c>
      <c r="E283" s="20"/>
    </row>
    <row r="284" spans="1:5">
      <c r="A284">
        <f t="shared" si="4"/>
        <v>1.9583333333333275</v>
      </c>
      <c r="B284" s="1">
        <v>43419.652777777781</v>
      </c>
      <c r="C284" s="20">
        <v>0.25111349999999999</v>
      </c>
      <c r="D284" s="20">
        <v>160.69919999999999</v>
      </c>
      <c r="E284" s="20"/>
    </row>
    <row r="285" spans="1:5">
      <c r="A285">
        <f t="shared" si="4"/>
        <v>1.9652777777777719</v>
      </c>
      <c r="B285" s="1">
        <v>43419.659722222219</v>
      </c>
      <c r="C285" s="20">
        <v>0.2536178</v>
      </c>
      <c r="D285" s="20">
        <v>154.54640000000001</v>
      </c>
      <c r="E285" s="20"/>
    </row>
    <row r="286" spans="1:5">
      <c r="A286">
        <f t="shared" si="4"/>
        <v>1.9722222222222163</v>
      </c>
      <c r="B286" s="1">
        <v>43419.666666666664</v>
      </c>
      <c r="C286" s="20">
        <v>0.1418732</v>
      </c>
      <c r="D286" s="20">
        <v>139.57390000000001</v>
      </c>
      <c r="E286" s="20"/>
    </row>
    <row r="287" spans="1:5">
      <c r="A287">
        <f t="shared" si="4"/>
        <v>1.9791666666666607</v>
      </c>
      <c r="B287" s="1">
        <v>43419.673611111109</v>
      </c>
      <c r="C287" s="20">
        <v>0.1418732</v>
      </c>
      <c r="D287" s="20">
        <v>139.57390000000001</v>
      </c>
      <c r="E287" s="20"/>
    </row>
    <row r="288" spans="1:5">
      <c r="A288">
        <f t="shared" si="4"/>
        <v>1.9861111111111052</v>
      </c>
      <c r="B288" s="1">
        <v>43419.680555555555</v>
      </c>
      <c r="C288" s="20">
        <v>7.0611610000000005E-2</v>
      </c>
      <c r="D288" s="20">
        <v>77.735230000000001</v>
      </c>
      <c r="E288" s="20"/>
    </row>
    <row r="289" spans="1:5">
      <c r="A289">
        <f t="shared" si="4"/>
        <v>1.9930555555555496</v>
      </c>
      <c r="B289" s="1">
        <v>43419.6875</v>
      </c>
      <c r="C289" s="20">
        <v>0.1204326</v>
      </c>
      <c r="D289" s="20">
        <v>54.462319999999998</v>
      </c>
      <c r="E289" s="20"/>
    </row>
    <row r="290" spans="1:5">
      <c r="A290">
        <f t="shared" si="4"/>
        <v>1.999999999999994</v>
      </c>
      <c r="B290" s="1">
        <v>43419.694444444445</v>
      </c>
      <c r="C290" s="20">
        <v>0.1173925</v>
      </c>
      <c r="D290" s="20">
        <v>69.558199999999999</v>
      </c>
      <c r="E290" s="20"/>
    </row>
    <row r="291" spans="1:5">
      <c r="A291">
        <f t="shared" si="4"/>
        <v>2.0069444444444384</v>
      </c>
      <c r="B291" s="1">
        <v>43419.701388888891</v>
      </c>
      <c r="C291" s="20">
        <v>0.14882200000000001</v>
      </c>
      <c r="D291" s="20">
        <v>41.185920000000003</v>
      </c>
      <c r="E291" s="20"/>
    </row>
    <row r="292" spans="1:5">
      <c r="A292">
        <f t="shared" si="4"/>
        <v>2.0138888888888831</v>
      </c>
      <c r="B292" s="1">
        <v>43419.708333333336</v>
      </c>
      <c r="C292" s="20">
        <v>0.24010409999999999</v>
      </c>
      <c r="D292" s="20">
        <v>21.757100000000001</v>
      </c>
      <c r="E292" s="20"/>
    </row>
    <row r="293" spans="1:5">
      <c r="A293">
        <f t="shared" si="4"/>
        <v>2.0208333333333277</v>
      </c>
      <c r="B293" s="1">
        <v>43419.715277777781</v>
      </c>
      <c r="C293" s="20">
        <v>0.24010409999999999</v>
      </c>
      <c r="D293" s="20">
        <v>21.757100000000001</v>
      </c>
      <c r="E293" s="20"/>
    </row>
    <row r="294" spans="1:5">
      <c r="A294">
        <f t="shared" si="4"/>
        <v>2.0277777777777724</v>
      </c>
      <c r="B294" s="1">
        <v>43419.722222222219</v>
      </c>
      <c r="C294" s="20">
        <v>0.30896760000000001</v>
      </c>
      <c r="D294" s="20">
        <v>17.907160000000001</v>
      </c>
      <c r="E294" s="20"/>
    </row>
    <row r="295" spans="1:5">
      <c r="A295">
        <f t="shared" si="4"/>
        <v>2.034722222222217</v>
      </c>
      <c r="B295" s="1">
        <v>43419.729166666664</v>
      </c>
      <c r="C295" s="20">
        <v>0.39335730000000002</v>
      </c>
      <c r="D295" s="20">
        <v>6.2758510000000003</v>
      </c>
      <c r="E295" s="20"/>
    </row>
    <row r="296" spans="1:5">
      <c r="A296">
        <f t="shared" si="4"/>
        <v>2.0416666666666616</v>
      </c>
      <c r="B296" s="1">
        <v>43419.736111111109</v>
      </c>
      <c r="C296" s="20">
        <v>0.418686</v>
      </c>
      <c r="D296" s="20">
        <v>18.5215</v>
      </c>
      <c r="E296" s="20"/>
    </row>
    <row r="297" spans="1:5">
      <c r="A297">
        <f t="shared" si="4"/>
        <v>2.0486111111111063</v>
      </c>
      <c r="B297" s="1">
        <v>43419.743055555555</v>
      </c>
      <c r="C297" s="20">
        <v>0.39262449999999999</v>
      </c>
      <c r="D297" s="20">
        <v>11.30993</v>
      </c>
      <c r="E297" s="20"/>
    </row>
    <row r="298" spans="1:5">
      <c r="A298">
        <f t="shared" si="4"/>
        <v>2.0555555555555509</v>
      </c>
      <c r="B298" s="1">
        <v>43419.75</v>
      </c>
      <c r="C298" s="20">
        <v>0.45347549999999998</v>
      </c>
      <c r="D298" s="20">
        <v>10.417859999999999</v>
      </c>
      <c r="E298" s="20"/>
    </row>
    <row r="299" spans="1:5">
      <c r="A299">
        <f t="shared" si="4"/>
        <v>2.0624999999999956</v>
      </c>
      <c r="B299" s="1">
        <v>43419.756944444445</v>
      </c>
      <c r="C299" s="20">
        <v>0.45347549999999998</v>
      </c>
      <c r="D299" s="20">
        <v>10.417859999999999</v>
      </c>
      <c r="E299" s="20"/>
    </row>
    <row r="300" spans="1:5">
      <c r="A300">
        <f t="shared" si="4"/>
        <v>2.0694444444444402</v>
      </c>
      <c r="B300" s="1">
        <v>43419.763888888891</v>
      </c>
      <c r="C300" s="20">
        <v>0.42480699999999999</v>
      </c>
      <c r="D300" s="20">
        <v>9.4844950000000008</v>
      </c>
      <c r="E300" s="20"/>
    </row>
    <row r="301" spans="1:5">
      <c r="A301">
        <f t="shared" si="4"/>
        <v>2.0763888888888848</v>
      </c>
      <c r="B301" s="1">
        <v>43419.770833333336</v>
      </c>
      <c r="C301" s="20">
        <v>0.57189599999999996</v>
      </c>
      <c r="D301" s="20">
        <v>3.2076169999999999</v>
      </c>
      <c r="E301" s="20"/>
    </row>
    <row r="302" spans="1:5">
      <c r="A302">
        <f t="shared" si="4"/>
        <v>2.0833333333333295</v>
      </c>
      <c r="B302" s="1">
        <v>43419.777777777781</v>
      </c>
      <c r="C302" s="20">
        <v>0.47741909999999999</v>
      </c>
      <c r="D302" s="20">
        <v>2.4009330000000002</v>
      </c>
      <c r="E302" s="20"/>
    </row>
    <row r="303" spans="1:5">
      <c r="A303">
        <f t="shared" si="4"/>
        <v>2.0902777777777741</v>
      </c>
      <c r="B303" s="1">
        <v>43419.784722222219</v>
      </c>
      <c r="C303" s="20">
        <v>0.51693420000000001</v>
      </c>
      <c r="D303" s="20">
        <v>6.1076319999999997</v>
      </c>
      <c r="E303" s="20"/>
    </row>
    <row r="304" spans="1:5">
      <c r="A304">
        <f t="shared" si="4"/>
        <v>2.0972222222222188</v>
      </c>
      <c r="B304" s="1">
        <v>43419.791666666664</v>
      </c>
      <c r="C304" s="20">
        <v>0.41427170000000002</v>
      </c>
      <c r="D304" s="20">
        <v>2.0750259999999998</v>
      </c>
      <c r="E304" s="20"/>
    </row>
    <row r="305" spans="1:5">
      <c r="A305">
        <f t="shared" si="4"/>
        <v>2.1041666666666634</v>
      </c>
      <c r="B305" s="1">
        <v>43419.798611111109</v>
      </c>
      <c r="C305" s="20">
        <v>0.41427170000000002</v>
      </c>
      <c r="D305" s="20">
        <v>2.0750259999999998</v>
      </c>
      <c r="E305" s="20"/>
    </row>
    <row r="306" spans="1:5">
      <c r="A306">
        <f t="shared" si="4"/>
        <v>2.1111111111111081</v>
      </c>
      <c r="B306" s="1">
        <v>43419.805555555555</v>
      </c>
      <c r="C306" s="20">
        <v>0.52400000000000002</v>
      </c>
      <c r="D306" s="20">
        <v>0</v>
      </c>
      <c r="E306" s="20"/>
    </row>
    <row r="307" spans="1:5">
      <c r="A307">
        <f t="shared" si="4"/>
        <v>2.1180555555555527</v>
      </c>
      <c r="B307" s="1">
        <v>43419.8125</v>
      </c>
      <c r="C307" s="20">
        <v>0.58306939999999996</v>
      </c>
      <c r="D307" s="20">
        <v>359.11559999999997</v>
      </c>
      <c r="E307" s="20"/>
    </row>
    <row r="308" spans="1:5">
      <c r="A308">
        <f t="shared" si="4"/>
        <v>2.1249999999999973</v>
      </c>
      <c r="B308" s="1">
        <v>43419.819444444445</v>
      </c>
      <c r="C308" s="20">
        <v>0.51859040000000001</v>
      </c>
      <c r="D308" s="20">
        <v>10.44319</v>
      </c>
      <c r="E308" s="20"/>
    </row>
    <row r="309" spans="1:5">
      <c r="A309">
        <f t="shared" si="4"/>
        <v>2.131944444444442</v>
      </c>
      <c r="B309" s="1">
        <v>43419.826388888891</v>
      </c>
      <c r="C309" s="20">
        <v>0.55237130000000001</v>
      </c>
      <c r="D309" s="20">
        <v>15.218730000000001</v>
      </c>
      <c r="E309" s="20"/>
    </row>
    <row r="310" spans="1:5">
      <c r="A310">
        <f t="shared" si="4"/>
        <v>2.1388888888888866</v>
      </c>
      <c r="B310" s="1">
        <v>43419.833333333336</v>
      </c>
      <c r="C310" s="20">
        <v>0.44195590000000001</v>
      </c>
      <c r="D310" s="20">
        <v>7.6717459999999997</v>
      </c>
      <c r="E310" s="20"/>
    </row>
    <row r="311" spans="1:5">
      <c r="A311">
        <f t="shared" si="4"/>
        <v>2.1458333333333313</v>
      </c>
      <c r="B311" s="1">
        <v>43419.840277777781</v>
      </c>
      <c r="C311" s="20">
        <v>0.44195590000000001</v>
      </c>
      <c r="D311" s="20">
        <v>7.6717459999999997</v>
      </c>
      <c r="E311" s="20"/>
    </row>
    <row r="312" spans="1:5">
      <c r="A312">
        <f t="shared" si="4"/>
        <v>2.1527777777777759</v>
      </c>
      <c r="B312" s="1">
        <v>43419.847222222219</v>
      </c>
      <c r="C312" s="20">
        <v>0.43278169999999999</v>
      </c>
      <c r="D312" s="20">
        <v>12.816000000000001</v>
      </c>
      <c r="E312" s="20"/>
    </row>
    <row r="313" spans="1:5">
      <c r="A313">
        <f t="shared" si="4"/>
        <v>2.1597222222222205</v>
      </c>
      <c r="B313" s="1">
        <v>43419.854166666664</v>
      </c>
      <c r="C313" s="20">
        <v>0.45848119999999998</v>
      </c>
      <c r="D313" s="20">
        <v>357.37470000000002</v>
      </c>
      <c r="E313" s="20"/>
    </row>
    <row r="314" spans="1:5">
      <c r="A314">
        <f t="shared" si="4"/>
        <v>2.1666666666666652</v>
      </c>
      <c r="B314" s="1">
        <v>43419.861111111109</v>
      </c>
      <c r="C314" s="20">
        <v>0.38658759999999998</v>
      </c>
      <c r="D314" s="20">
        <v>354.80560000000003</v>
      </c>
      <c r="E314" s="20"/>
    </row>
    <row r="315" spans="1:5">
      <c r="A315">
        <f t="shared" si="4"/>
        <v>2.1736111111111098</v>
      </c>
      <c r="B315" s="1">
        <v>43419.868055555555</v>
      </c>
      <c r="C315" s="20">
        <v>0.39812059999999999</v>
      </c>
      <c r="D315" s="20">
        <v>11.592180000000001</v>
      </c>
      <c r="E315" s="20"/>
    </row>
    <row r="316" spans="1:5">
      <c r="A316">
        <f t="shared" si="4"/>
        <v>2.1805555555555545</v>
      </c>
      <c r="B316" s="1">
        <v>43419.875</v>
      </c>
      <c r="C316" s="20">
        <v>0.33206780000000002</v>
      </c>
      <c r="D316" s="20">
        <v>6.397354</v>
      </c>
      <c r="E316" s="20"/>
    </row>
    <row r="317" spans="1:5">
      <c r="A317">
        <f t="shared" si="4"/>
        <v>2.1874999999999991</v>
      </c>
      <c r="B317" s="1">
        <v>43419.881944444445</v>
      </c>
      <c r="C317" s="20">
        <v>0.33206780000000002</v>
      </c>
      <c r="D317" s="20">
        <v>6.397354</v>
      </c>
      <c r="E317" s="20"/>
    </row>
    <row r="318" spans="1:5">
      <c r="A318">
        <f t="shared" si="4"/>
        <v>2.1944444444444438</v>
      </c>
      <c r="B318" s="1">
        <v>43419.888888888891</v>
      </c>
      <c r="C318" s="20">
        <v>0.22980429999999999</v>
      </c>
      <c r="D318" s="20">
        <v>344.08879999999999</v>
      </c>
      <c r="E318" s="20"/>
    </row>
    <row r="319" spans="1:5">
      <c r="A319">
        <f t="shared" si="4"/>
        <v>2.2013888888888884</v>
      </c>
      <c r="B319" s="1">
        <v>43419.895833333336</v>
      </c>
      <c r="C319" s="20">
        <v>0.17204649999999999</v>
      </c>
      <c r="D319" s="20">
        <v>1.33222</v>
      </c>
      <c r="E319" s="20"/>
    </row>
    <row r="320" spans="1:5">
      <c r="A320">
        <f t="shared" si="4"/>
        <v>2.208333333333333</v>
      </c>
      <c r="B320" s="1">
        <v>43419.902777777781</v>
      </c>
      <c r="C320" s="20">
        <v>0.2116837</v>
      </c>
      <c r="D320" s="20">
        <v>4.6062979999999998</v>
      </c>
      <c r="E320" s="20"/>
    </row>
    <row r="321" spans="1:5">
      <c r="A321">
        <f t="shared" si="4"/>
        <v>2.2152777777777777</v>
      </c>
      <c r="B321" s="1">
        <v>43419.909722222219</v>
      </c>
      <c r="C321" s="20">
        <v>0.21158920000000001</v>
      </c>
      <c r="D321" s="20">
        <v>351.0274</v>
      </c>
      <c r="E321" s="20"/>
    </row>
    <row r="322" spans="1:5">
      <c r="A322">
        <f t="shared" si="4"/>
        <v>2.2222222222222223</v>
      </c>
      <c r="B322" s="1">
        <v>43419.916666666664</v>
      </c>
      <c r="C322" s="20">
        <v>7.9208580000000001E-2</v>
      </c>
      <c r="D322" s="20">
        <v>316.02300000000002</v>
      </c>
      <c r="E322" s="20"/>
    </row>
    <row r="323" spans="1:5">
      <c r="A323">
        <f t="shared" si="4"/>
        <v>2.229166666666667</v>
      </c>
      <c r="B323" s="1">
        <v>43419.923611111109</v>
      </c>
      <c r="C323" s="20">
        <v>7.9208580000000001E-2</v>
      </c>
      <c r="D323" s="20">
        <v>316.02300000000002</v>
      </c>
      <c r="E323" s="20"/>
    </row>
    <row r="324" spans="1:5">
      <c r="A324">
        <f t="shared" ref="A324:A387" si="5">A323+((10/60)/24)</f>
        <v>2.2361111111111116</v>
      </c>
      <c r="B324" s="1">
        <v>43419.930555555555</v>
      </c>
      <c r="C324" s="20">
        <v>0.1046614</v>
      </c>
      <c r="D324" s="20">
        <v>315.77420000000001</v>
      </c>
      <c r="E324" s="20"/>
    </row>
    <row r="325" spans="1:5">
      <c r="A325">
        <f t="shared" si="5"/>
        <v>2.2430555555555562</v>
      </c>
      <c r="B325" s="1">
        <v>43419.9375</v>
      </c>
      <c r="C325" s="20">
        <v>4.5967380000000002E-2</v>
      </c>
      <c r="D325" s="20">
        <v>314.11860000000001</v>
      </c>
      <c r="E325" s="20"/>
    </row>
    <row r="326" spans="1:5">
      <c r="A326">
        <f t="shared" si="5"/>
        <v>2.2500000000000009</v>
      </c>
      <c r="B326" s="1">
        <v>43419.944444444445</v>
      </c>
      <c r="C326" s="20">
        <v>8.6884980000000001E-2</v>
      </c>
      <c r="D326" s="20">
        <v>258.04340000000002</v>
      </c>
      <c r="E326" s="20"/>
    </row>
    <row r="327" spans="1:5">
      <c r="A327">
        <f t="shared" si="5"/>
        <v>2.2569444444444455</v>
      </c>
      <c r="B327" s="1">
        <v>43419.951388888891</v>
      </c>
      <c r="C327" s="20">
        <v>0.12209009999999999</v>
      </c>
      <c r="D327" s="20">
        <v>199.6223</v>
      </c>
      <c r="E327" s="20"/>
    </row>
    <row r="328" spans="1:5">
      <c r="A328">
        <f t="shared" si="5"/>
        <v>2.2638888888888902</v>
      </c>
      <c r="B328" s="1">
        <v>43419.958333333336</v>
      </c>
      <c r="C328" s="20">
        <v>0.12980749999999999</v>
      </c>
      <c r="D328" s="20">
        <v>201.2276</v>
      </c>
      <c r="E328" s="20"/>
    </row>
    <row r="329" spans="1:5">
      <c r="A329">
        <f t="shared" si="5"/>
        <v>2.2708333333333348</v>
      </c>
      <c r="B329" s="1">
        <v>43419.965277777781</v>
      </c>
      <c r="C329" s="20">
        <v>0.12980749999999999</v>
      </c>
      <c r="D329" s="20">
        <v>201.2276</v>
      </c>
      <c r="E329" s="20"/>
    </row>
    <row r="330" spans="1:5">
      <c r="A330">
        <f t="shared" si="5"/>
        <v>2.2777777777777795</v>
      </c>
      <c r="B330" s="1">
        <v>43419.972222222219</v>
      </c>
      <c r="C330" s="20">
        <v>0.236072</v>
      </c>
      <c r="D330" s="20">
        <v>200.58449999999999</v>
      </c>
      <c r="E330" s="20"/>
    </row>
    <row r="331" spans="1:5">
      <c r="A331">
        <f t="shared" si="5"/>
        <v>2.2847222222222241</v>
      </c>
      <c r="B331" s="1">
        <v>43419.979166666664</v>
      </c>
      <c r="C331" s="20">
        <v>0.33028020000000002</v>
      </c>
      <c r="D331" s="20">
        <v>189.23419999999999</v>
      </c>
      <c r="E331" s="20"/>
    </row>
    <row r="332" spans="1:5">
      <c r="A332">
        <f t="shared" si="5"/>
        <v>2.2916666666666687</v>
      </c>
      <c r="B332" s="1">
        <v>43419.986111111109</v>
      </c>
      <c r="C332" s="20">
        <v>0.26900740000000001</v>
      </c>
      <c r="D332" s="20">
        <v>180.42599999999999</v>
      </c>
      <c r="E332" s="20"/>
    </row>
    <row r="333" spans="1:5">
      <c r="A333">
        <f t="shared" si="5"/>
        <v>2.2986111111111134</v>
      </c>
      <c r="B333" s="1">
        <v>43419.993055555555</v>
      </c>
      <c r="C333" s="20">
        <v>0.30717420000000001</v>
      </c>
      <c r="D333" s="20">
        <v>192.4074</v>
      </c>
      <c r="E333" s="20"/>
    </row>
    <row r="334" spans="1:5">
      <c r="A334">
        <f t="shared" si="5"/>
        <v>2.305555555555558</v>
      </c>
      <c r="B334" s="1">
        <v>43420</v>
      </c>
      <c r="C334" s="20">
        <v>0.37723469999999998</v>
      </c>
      <c r="D334" s="20">
        <v>186.23949999999999</v>
      </c>
      <c r="E334" s="20"/>
    </row>
    <row r="335" spans="1:5">
      <c r="A335">
        <f t="shared" si="5"/>
        <v>2.3125000000000027</v>
      </c>
      <c r="B335" s="1">
        <v>43420.006944444445</v>
      </c>
      <c r="C335" s="20">
        <v>0.37723469999999998</v>
      </c>
      <c r="D335" s="20">
        <v>186.23949999999999</v>
      </c>
      <c r="E335" s="20"/>
    </row>
    <row r="336" spans="1:5">
      <c r="A336">
        <f t="shared" si="5"/>
        <v>2.3194444444444473</v>
      </c>
      <c r="B336" s="1">
        <v>43420.013888888891</v>
      </c>
      <c r="C336" s="20">
        <v>0.37451299999999998</v>
      </c>
      <c r="D336" s="20">
        <v>194.8526</v>
      </c>
      <c r="E336" s="20"/>
    </row>
    <row r="337" spans="1:5">
      <c r="A337">
        <f t="shared" si="5"/>
        <v>2.3263888888888919</v>
      </c>
      <c r="B337" s="1">
        <v>43420.020833333336</v>
      </c>
      <c r="C337" s="20">
        <v>0.36590299999999998</v>
      </c>
      <c r="D337" s="20">
        <v>187.22210000000001</v>
      </c>
      <c r="E337" s="20"/>
    </row>
    <row r="338" spans="1:5">
      <c r="A338">
        <f t="shared" si="5"/>
        <v>2.3333333333333366</v>
      </c>
      <c r="B338" s="1">
        <v>43420.027777777781</v>
      </c>
      <c r="C338" s="20">
        <v>0.4274541</v>
      </c>
      <c r="D338" s="20">
        <v>189.9692</v>
      </c>
      <c r="E338" s="20"/>
    </row>
    <row r="339" spans="1:5">
      <c r="A339">
        <f t="shared" si="5"/>
        <v>2.3402777777777812</v>
      </c>
      <c r="B339" s="1">
        <v>43420.034722222219</v>
      </c>
      <c r="C339" s="20">
        <v>0.48545440000000001</v>
      </c>
      <c r="D339" s="20">
        <v>182.47929999999999</v>
      </c>
      <c r="E339" s="20"/>
    </row>
    <row r="340" spans="1:5">
      <c r="A340">
        <f t="shared" si="5"/>
        <v>2.3472222222222259</v>
      </c>
      <c r="B340" s="1">
        <v>43420.041666666664</v>
      </c>
      <c r="C340" s="20">
        <v>0.41507709999999998</v>
      </c>
      <c r="D340" s="20">
        <v>178.8956</v>
      </c>
      <c r="E340" s="20"/>
    </row>
    <row r="341" spans="1:5">
      <c r="A341">
        <f t="shared" si="5"/>
        <v>2.3541666666666705</v>
      </c>
      <c r="B341" s="1">
        <v>43420.048611111109</v>
      </c>
      <c r="C341" s="20">
        <v>0.41507709999999998</v>
      </c>
      <c r="D341" s="20">
        <v>178.8956</v>
      </c>
      <c r="E341" s="20"/>
    </row>
    <row r="342" spans="1:5">
      <c r="A342">
        <f t="shared" si="5"/>
        <v>2.3611111111111152</v>
      </c>
      <c r="B342" s="1">
        <v>43420.055555555555</v>
      </c>
      <c r="C342" s="20">
        <v>0.42905710000000002</v>
      </c>
      <c r="D342" s="20">
        <v>180.9348</v>
      </c>
      <c r="E342" s="20"/>
    </row>
    <row r="343" spans="1:5">
      <c r="A343">
        <f t="shared" si="5"/>
        <v>2.3680555555555598</v>
      </c>
      <c r="B343" s="1">
        <v>43420.0625</v>
      </c>
      <c r="C343" s="20">
        <v>0.42746810000000002</v>
      </c>
      <c r="D343" s="20">
        <v>182.68170000000001</v>
      </c>
      <c r="E343" s="20"/>
    </row>
    <row r="344" spans="1:5">
      <c r="A344">
        <f t="shared" si="5"/>
        <v>2.3750000000000044</v>
      </c>
      <c r="B344" s="1">
        <v>43420.069444444445</v>
      </c>
      <c r="C344" s="20">
        <v>0.45775100000000002</v>
      </c>
      <c r="D344" s="20">
        <v>185.01310000000001</v>
      </c>
      <c r="E344" s="20"/>
    </row>
    <row r="345" spans="1:5">
      <c r="A345">
        <f t="shared" si="5"/>
        <v>2.3819444444444491</v>
      </c>
      <c r="B345" s="1">
        <v>43420.076388888891</v>
      </c>
      <c r="C345" s="20">
        <v>0.47636230000000002</v>
      </c>
      <c r="D345" s="20">
        <v>175.66589999999999</v>
      </c>
      <c r="E345" s="20"/>
    </row>
    <row r="346" spans="1:5">
      <c r="A346">
        <f t="shared" si="5"/>
        <v>2.3888888888888937</v>
      </c>
      <c r="B346" s="1">
        <v>43420.083333333336</v>
      </c>
      <c r="C346" s="20">
        <v>0.40461960000000002</v>
      </c>
      <c r="D346" s="20">
        <v>187.6695</v>
      </c>
      <c r="E346" s="20"/>
    </row>
    <row r="347" spans="1:5">
      <c r="A347">
        <f t="shared" si="5"/>
        <v>2.3958333333333384</v>
      </c>
      <c r="B347" s="1">
        <v>43420.090277777781</v>
      </c>
      <c r="C347" s="20">
        <v>0.40461960000000002</v>
      </c>
      <c r="D347" s="20">
        <v>187.6695</v>
      </c>
      <c r="E347" s="20"/>
    </row>
    <row r="348" spans="1:5">
      <c r="A348">
        <f t="shared" si="5"/>
        <v>2.402777777777783</v>
      </c>
      <c r="B348" s="1">
        <v>43420.097222222219</v>
      </c>
      <c r="C348" s="20">
        <v>0.3870323</v>
      </c>
      <c r="D348" s="20">
        <v>180.74019999999999</v>
      </c>
      <c r="E348" s="20"/>
    </row>
    <row r="349" spans="1:5">
      <c r="A349">
        <f t="shared" si="5"/>
        <v>2.4097222222222276</v>
      </c>
      <c r="B349" s="1">
        <v>43420.104166666664</v>
      </c>
      <c r="C349" s="20">
        <v>0.49101630000000002</v>
      </c>
      <c r="D349" s="20">
        <v>180.46680000000001</v>
      </c>
      <c r="E349" s="20"/>
    </row>
    <row r="350" spans="1:5">
      <c r="A350">
        <f t="shared" si="5"/>
        <v>2.4166666666666723</v>
      </c>
      <c r="B350" s="1">
        <v>43420.111111111109</v>
      </c>
      <c r="C350" s="20">
        <v>0.42686299999999999</v>
      </c>
      <c r="D350" s="20">
        <v>194.10130000000001</v>
      </c>
      <c r="E350" s="20"/>
    </row>
    <row r="351" spans="1:5">
      <c r="A351">
        <f t="shared" si="5"/>
        <v>2.4236111111111169</v>
      </c>
      <c r="B351" s="1">
        <v>43420.118055555555</v>
      </c>
      <c r="C351" s="20">
        <v>0.4463239</v>
      </c>
      <c r="D351" s="20">
        <v>182.18289999999999</v>
      </c>
      <c r="E351" s="20"/>
    </row>
    <row r="352" spans="1:5">
      <c r="A352">
        <f t="shared" si="5"/>
        <v>2.4305555555555616</v>
      </c>
      <c r="B352" s="1">
        <v>43420.125</v>
      </c>
      <c r="C352" s="20">
        <v>0.40526780000000001</v>
      </c>
      <c r="D352" s="20">
        <v>169.9101</v>
      </c>
      <c r="E352" s="20"/>
    </row>
    <row r="353" spans="1:5">
      <c r="A353">
        <f t="shared" si="5"/>
        <v>2.4375000000000062</v>
      </c>
      <c r="B353" s="1">
        <v>43420.131944444445</v>
      </c>
      <c r="C353" s="20">
        <v>0.40526780000000001</v>
      </c>
      <c r="D353" s="20">
        <v>169.9101</v>
      </c>
      <c r="E353" s="20"/>
    </row>
    <row r="354" spans="1:5">
      <c r="A354">
        <f t="shared" si="5"/>
        <v>2.4444444444444509</v>
      </c>
      <c r="B354" s="1">
        <v>43420.138888888891</v>
      </c>
      <c r="C354" s="20">
        <v>0.32745229999999997</v>
      </c>
      <c r="D354" s="20">
        <v>172.98349999999999</v>
      </c>
      <c r="E354" s="20"/>
    </row>
    <row r="355" spans="1:5">
      <c r="A355">
        <f t="shared" si="5"/>
        <v>2.4513888888888955</v>
      </c>
      <c r="B355" s="1">
        <v>43420.145833333336</v>
      </c>
      <c r="C355" s="20">
        <v>0.28414260000000002</v>
      </c>
      <c r="D355" s="20">
        <v>181.8151</v>
      </c>
      <c r="E355" s="20"/>
    </row>
    <row r="356" spans="1:5">
      <c r="A356">
        <f t="shared" si="5"/>
        <v>2.4583333333333401</v>
      </c>
      <c r="B356" s="1">
        <v>43420.152777777781</v>
      </c>
      <c r="C356" s="20">
        <v>0.25563449999999999</v>
      </c>
      <c r="D356" s="20">
        <v>175.9623</v>
      </c>
      <c r="E356" s="20"/>
    </row>
    <row r="357" spans="1:5">
      <c r="A357">
        <f t="shared" si="5"/>
        <v>2.4652777777777848</v>
      </c>
      <c r="B357" s="1">
        <v>43420.159722222219</v>
      </c>
      <c r="C357" s="20">
        <v>0.1930181</v>
      </c>
      <c r="D357" s="20">
        <v>169.8545</v>
      </c>
      <c r="E357" s="20"/>
    </row>
    <row r="358" spans="1:5">
      <c r="A358">
        <f t="shared" si="5"/>
        <v>2.4722222222222294</v>
      </c>
      <c r="B358" s="1">
        <v>43420.166666666664</v>
      </c>
      <c r="C358" s="20">
        <v>0.18216750000000001</v>
      </c>
      <c r="D358" s="20">
        <v>158.08179999999999</v>
      </c>
      <c r="E358" s="20"/>
    </row>
    <row r="359" spans="1:5">
      <c r="A359">
        <f t="shared" si="5"/>
        <v>2.4791666666666741</v>
      </c>
      <c r="B359" s="1">
        <v>43420.173611111109</v>
      </c>
      <c r="C359" s="20">
        <v>0.18216750000000001</v>
      </c>
      <c r="D359" s="20">
        <v>158.08179999999999</v>
      </c>
      <c r="E359" s="20"/>
    </row>
    <row r="360" spans="1:5">
      <c r="A360">
        <f t="shared" si="5"/>
        <v>2.4861111111111187</v>
      </c>
      <c r="B360" s="1">
        <v>43420.180555555555</v>
      </c>
      <c r="C360" s="20">
        <v>4.0000000000000001E-3</v>
      </c>
      <c r="D360" s="20">
        <v>270</v>
      </c>
      <c r="E360" s="20"/>
    </row>
    <row r="361" spans="1:5">
      <c r="A361">
        <f t="shared" si="5"/>
        <v>2.4930555555555634</v>
      </c>
      <c r="B361" s="1">
        <v>43420.1875</v>
      </c>
      <c r="C361" s="20">
        <v>8.2861329999999997E-2</v>
      </c>
      <c r="D361" s="20">
        <v>107.5603</v>
      </c>
      <c r="E361" s="20"/>
    </row>
    <row r="362" spans="1:5">
      <c r="A362">
        <f t="shared" si="5"/>
        <v>2.500000000000008</v>
      </c>
      <c r="B362" s="1">
        <v>43420.194444444445</v>
      </c>
      <c r="C362" s="20">
        <v>6.4195009999999997E-2</v>
      </c>
      <c r="D362" s="20">
        <v>18.152709999999999</v>
      </c>
      <c r="E362" s="20"/>
    </row>
    <row r="363" spans="1:5">
      <c r="A363">
        <f t="shared" si="5"/>
        <v>2.5069444444444526</v>
      </c>
      <c r="B363" s="1">
        <v>43420.201388888891</v>
      </c>
      <c r="C363" s="20">
        <v>0.17722869999999999</v>
      </c>
      <c r="D363" s="20">
        <v>56.040939999999999</v>
      </c>
      <c r="E363" s="20"/>
    </row>
    <row r="364" spans="1:5">
      <c r="A364">
        <f t="shared" si="5"/>
        <v>2.5138888888888973</v>
      </c>
      <c r="B364" s="1">
        <v>43420.208333333336</v>
      </c>
      <c r="C364" s="20">
        <v>0.15570809999999999</v>
      </c>
      <c r="D364" s="20">
        <v>14.125489999999999</v>
      </c>
      <c r="E364" s="20"/>
    </row>
    <row r="365" spans="1:5">
      <c r="A365">
        <f t="shared" si="5"/>
        <v>2.5208333333333419</v>
      </c>
      <c r="B365" s="1">
        <v>43420.215277777781</v>
      </c>
      <c r="C365" s="20">
        <v>0.15570809999999999</v>
      </c>
      <c r="D365" s="20">
        <v>14.125489999999999</v>
      </c>
      <c r="E365" s="20"/>
    </row>
    <row r="366" spans="1:5">
      <c r="A366">
        <f t="shared" si="5"/>
        <v>2.5277777777777866</v>
      </c>
      <c r="B366" s="1">
        <v>43420.222222222219</v>
      </c>
      <c r="C366" s="20">
        <v>0.35131899999999999</v>
      </c>
      <c r="D366" s="20">
        <v>12.49343</v>
      </c>
      <c r="E366" s="20"/>
    </row>
    <row r="367" spans="1:5">
      <c r="A367">
        <f t="shared" si="5"/>
        <v>2.5347222222222312</v>
      </c>
      <c r="B367" s="1">
        <v>43420.229166666664</v>
      </c>
      <c r="C367" s="20">
        <v>0.35568810000000001</v>
      </c>
      <c r="D367" s="20">
        <v>20.5749</v>
      </c>
      <c r="E367" s="20"/>
    </row>
    <row r="368" spans="1:5">
      <c r="A368">
        <f t="shared" si="5"/>
        <v>2.5416666666666758</v>
      </c>
      <c r="B368" s="1">
        <v>43420.236111111109</v>
      </c>
      <c r="C368" s="20">
        <v>0.39044849999999998</v>
      </c>
      <c r="D368" s="20">
        <v>9.5829450000000005</v>
      </c>
      <c r="E368" s="20"/>
    </row>
    <row r="369" spans="1:5">
      <c r="A369">
        <f t="shared" si="5"/>
        <v>2.5486111111111205</v>
      </c>
      <c r="B369" s="1">
        <v>43420.243055555555</v>
      </c>
      <c r="C369" s="20">
        <v>0.39132210000000001</v>
      </c>
      <c r="D369" s="20">
        <v>8.5235260000000004</v>
      </c>
      <c r="E369" s="20"/>
    </row>
    <row r="370" spans="1:5">
      <c r="A370">
        <f t="shared" si="5"/>
        <v>2.5555555555555651</v>
      </c>
      <c r="B370" s="1">
        <v>43420.25</v>
      </c>
      <c r="C370" s="20">
        <v>0.45411560000000001</v>
      </c>
      <c r="D370" s="20">
        <v>7.7197069999999997</v>
      </c>
      <c r="E370" s="20"/>
    </row>
    <row r="371" spans="1:5">
      <c r="A371">
        <f t="shared" si="5"/>
        <v>2.5625000000000098</v>
      </c>
      <c r="B371" s="1">
        <v>43420.256944444445</v>
      </c>
      <c r="C371" s="20">
        <v>0.45411560000000001</v>
      </c>
      <c r="D371" s="20">
        <v>7.7197069999999997</v>
      </c>
      <c r="E371" s="20"/>
    </row>
    <row r="372" spans="1:5">
      <c r="A372">
        <f t="shared" si="5"/>
        <v>2.5694444444444544</v>
      </c>
      <c r="B372" s="1">
        <v>43420.263888888891</v>
      </c>
      <c r="C372" s="20">
        <v>0.52032489999999998</v>
      </c>
      <c r="D372" s="20">
        <v>9.6252479999999991</v>
      </c>
      <c r="E372" s="20"/>
    </row>
    <row r="373" spans="1:5">
      <c r="A373">
        <f t="shared" si="5"/>
        <v>2.5763888888888991</v>
      </c>
      <c r="B373" s="1">
        <v>43420.270833333336</v>
      </c>
      <c r="C373" s="20">
        <v>0.55031090000000005</v>
      </c>
      <c r="D373" s="20">
        <v>11.63663</v>
      </c>
      <c r="E373" s="20"/>
    </row>
    <row r="374" spans="1:5">
      <c r="A374">
        <f t="shared" si="5"/>
        <v>2.5833333333333437</v>
      </c>
      <c r="B374" s="1">
        <v>43420.277777777781</v>
      </c>
      <c r="C374" s="20">
        <v>0.57494780000000001</v>
      </c>
      <c r="D374" s="20">
        <v>356.70960000000002</v>
      </c>
      <c r="E374" s="20"/>
    </row>
    <row r="375" spans="1:5">
      <c r="A375">
        <f t="shared" si="5"/>
        <v>2.5902777777777883</v>
      </c>
      <c r="B375" s="1">
        <v>43420.284722222219</v>
      </c>
      <c r="C375" s="20">
        <v>0.54179880000000002</v>
      </c>
      <c r="D375" s="20">
        <v>5.8263420000000004</v>
      </c>
      <c r="E375" s="20"/>
    </row>
    <row r="376" spans="1:5">
      <c r="A376">
        <f t="shared" si="5"/>
        <v>2.597222222222233</v>
      </c>
      <c r="B376" s="1">
        <v>43420.291666666664</v>
      </c>
      <c r="C376" s="20">
        <v>0.61533729999999998</v>
      </c>
      <c r="D376" s="20">
        <v>5.9700160000000002</v>
      </c>
      <c r="E376" s="20"/>
    </row>
    <row r="377" spans="1:5">
      <c r="A377">
        <f t="shared" si="5"/>
        <v>2.6041666666666776</v>
      </c>
      <c r="B377" s="1">
        <v>43420.298611111109</v>
      </c>
      <c r="C377" s="20">
        <v>0.61533729999999998</v>
      </c>
      <c r="D377" s="20">
        <v>5.9700160000000002</v>
      </c>
      <c r="E377" s="20"/>
    </row>
    <row r="378" spans="1:5">
      <c r="A378">
        <f t="shared" si="5"/>
        <v>2.6111111111111223</v>
      </c>
      <c r="B378" s="1">
        <v>43420.305555555555</v>
      </c>
      <c r="C378" s="20">
        <v>0.63841210000000004</v>
      </c>
      <c r="D378" s="20">
        <v>8.7393389999999993</v>
      </c>
      <c r="E378" s="20"/>
    </row>
    <row r="379" spans="1:5">
      <c r="A379">
        <f t="shared" si="5"/>
        <v>2.6180555555555669</v>
      </c>
      <c r="B379" s="1">
        <v>43420.3125</v>
      </c>
      <c r="C379" s="20">
        <v>0.57176660000000001</v>
      </c>
      <c r="D379" s="20">
        <v>8.1442739999999993</v>
      </c>
      <c r="E379" s="20"/>
    </row>
    <row r="380" spans="1:5">
      <c r="A380">
        <f t="shared" si="5"/>
        <v>2.6250000000000115</v>
      </c>
      <c r="B380" s="1">
        <v>43420.319444444445</v>
      </c>
      <c r="C380" s="20">
        <v>0.62277199999999999</v>
      </c>
      <c r="D380" s="20">
        <v>2.8532169999999999</v>
      </c>
      <c r="E380" s="20"/>
    </row>
    <row r="381" spans="1:5">
      <c r="A381">
        <f t="shared" si="5"/>
        <v>2.6319444444444562</v>
      </c>
      <c r="B381" s="1">
        <v>43420.326388888891</v>
      </c>
      <c r="C381" s="20">
        <v>0.48817310000000003</v>
      </c>
      <c r="D381" s="20">
        <v>1.5259609999999999</v>
      </c>
      <c r="E381" s="20"/>
    </row>
    <row r="382" spans="1:5">
      <c r="A382">
        <f t="shared" si="5"/>
        <v>2.6388888888889008</v>
      </c>
      <c r="B382" s="1">
        <v>43420.333333333336</v>
      </c>
      <c r="C382" s="20">
        <v>0.58941410000000005</v>
      </c>
      <c r="D382" s="20">
        <v>7.016502</v>
      </c>
      <c r="E382" s="20"/>
    </row>
    <row r="383" spans="1:5">
      <c r="A383">
        <f t="shared" si="5"/>
        <v>2.6458333333333455</v>
      </c>
      <c r="B383" s="1">
        <v>43420.340277777781</v>
      </c>
      <c r="C383" s="20">
        <v>0.58941410000000005</v>
      </c>
      <c r="D383" s="20">
        <v>7.016502</v>
      </c>
      <c r="E383" s="20"/>
    </row>
    <row r="384" spans="1:5">
      <c r="A384">
        <f t="shared" si="5"/>
        <v>2.6527777777777901</v>
      </c>
      <c r="B384" s="1">
        <v>43420.347222222219</v>
      </c>
      <c r="C384" s="20">
        <v>0.50214340000000002</v>
      </c>
      <c r="D384" s="20">
        <v>1.369359</v>
      </c>
      <c r="E384" s="20"/>
    </row>
    <row r="385" spans="1:5">
      <c r="A385">
        <f t="shared" si="5"/>
        <v>2.6597222222222348</v>
      </c>
      <c r="B385" s="1">
        <v>43420.354166666664</v>
      </c>
      <c r="C385" s="20">
        <v>0.51363899999999996</v>
      </c>
      <c r="D385" s="20">
        <v>11.681839999999999</v>
      </c>
      <c r="E385" s="20"/>
    </row>
    <row r="386" spans="1:5">
      <c r="A386">
        <f t="shared" si="5"/>
        <v>2.6666666666666794</v>
      </c>
      <c r="B386" s="1">
        <v>43420.361111111109</v>
      </c>
      <c r="C386" s="20">
        <v>0.52806059999999999</v>
      </c>
      <c r="D386" s="20">
        <v>0.86805149999999998</v>
      </c>
      <c r="E386" s="20"/>
    </row>
    <row r="387" spans="1:5">
      <c r="A387">
        <f t="shared" si="5"/>
        <v>2.673611111111124</v>
      </c>
      <c r="B387" s="1">
        <v>43420.368055555555</v>
      </c>
      <c r="C387" s="20">
        <v>0.50734699999999999</v>
      </c>
      <c r="D387" s="20">
        <v>9.0724339999999994</v>
      </c>
      <c r="E387" s="20"/>
    </row>
    <row r="388" spans="1:5">
      <c r="A388">
        <f t="shared" ref="A388:A451" si="6">A387+((10/60)/24)</f>
        <v>2.6805555555555687</v>
      </c>
      <c r="B388" s="1">
        <v>43420.375</v>
      </c>
      <c r="C388" s="20">
        <v>0.44095469999999998</v>
      </c>
      <c r="D388" s="20">
        <v>356.22910000000002</v>
      </c>
      <c r="E388" s="20"/>
    </row>
    <row r="389" spans="1:5">
      <c r="A389">
        <f t="shared" si="6"/>
        <v>2.6875000000000133</v>
      </c>
      <c r="B389" s="1">
        <v>43420.381944444445</v>
      </c>
      <c r="C389" s="20">
        <v>0.44095469999999998</v>
      </c>
      <c r="D389" s="20">
        <v>356.22910000000002</v>
      </c>
      <c r="E389" s="20"/>
    </row>
    <row r="390" spans="1:5">
      <c r="A390">
        <f t="shared" si="6"/>
        <v>2.694444444444458</v>
      </c>
      <c r="B390" s="1">
        <v>43420.388888888891</v>
      </c>
      <c r="C390" s="20">
        <v>0.28773769999999999</v>
      </c>
      <c r="D390" s="20">
        <v>10.411709999999999</v>
      </c>
      <c r="E390" s="20"/>
    </row>
    <row r="391" spans="1:5">
      <c r="A391">
        <f t="shared" si="6"/>
        <v>2.7013888888889026</v>
      </c>
      <c r="B391" s="1">
        <v>43420.395833333336</v>
      </c>
      <c r="C391" s="20">
        <v>0.31619140000000001</v>
      </c>
      <c r="D391" s="20">
        <v>358.00630000000001</v>
      </c>
      <c r="E391" s="20"/>
    </row>
    <row r="392" spans="1:5">
      <c r="A392">
        <f t="shared" si="6"/>
        <v>2.7083333333333472</v>
      </c>
      <c r="B392" s="1">
        <v>43420.402777777781</v>
      </c>
      <c r="C392" s="20">
        <v>0.33899849999999998</v>
      </c>
      <c r="D392" s="20">
        <v>4.3987049999999996</v>
      </c>
      <c r="E392" s="20"/>
    </row>
    <row r="393" spans="1:5">
      <c r="A393">
        <f t="shared" si="6"/>
        <v>2.7152777777777919</v>
      </c>
      <c r="B393" s="1">
        <v>43420.409722222219</v>
      </c>
      <c r="C393" s="20">
        <v>0.25689099999999998</v>
      </c>
      <c r="D393" s="20">
        <v>15.11819</v>
      </c>
      <c r="E393" s="20"/>
    </row>
    <row r="394" spans="1:5">
      <c r="A394">
        <f t="shared" si="6"/>
        <v>2.7222222222222365</v>
      </c>
      <c r="B394" s="1">
        <v>43420.416666666664</v>
      </c>
      <c r="C394" s="20">
        <v>0.30913099999999999</v>
      </c>
      <c r="D394" s="20">
        <v>358.33170000000001</v>
      </c>
      <c r="E394" s="20"/>
    </row>
    <row r="395" spans="1:5">
      <c r="A395">
        <f t="shared" si="6"/>
        <v>2.7291666666666812</v>
      </c>
      <c r="B395" s="1">
        <v>43420.423611111109</v>
      </c>
      <c r="C395" s="20">
        <v>0.30913099999999999</v>
      </c>
      <c r="D395" s="20">
        <v>358.33170000000001</v>
      </c>
      <c r="E395" s="20"/>
    </row>
    <row r="396" spans="1:5">
      <c r="A396">
        <f t="shared" si="6"/>
        <v>2.7361111111111258</v>
      </c>
      <c r="B396" s="1">
        <v>43420.430555555555</v>
      </c>
      <c r="C396" s="20">
        <v>0.19148109999999999</v>
      </c>
      <c r="D396" s="20">
        <v>343.93130000000002</v>
      </c>
      <c r="E396" s="20"/>
    </row>
    <row r="397" spans="1:5">
      <c r="A397">
        <f t="shared" si="6"/>
        <v>2.7430555555555705</v>
      </c>
      <c r="B397" s="1">
        <v>43420.4375</v>
      </c>
      <c r="C397" s="20">
        <v>6.2128900000000001E-2</v>
      </c>
      <c r="D397" s="20">
        <v>3.6913860000000001</v>
      </c>
      <c r="E397" s="20"/>
    </row>
    <row r="398" spans="1:5">
      <c r="A398">
        <f t="shared" si="6"/>
        <v>2.7500000000000151</v>
      </c>
      <c r="B398" s="1">
        <v>43420.444444444445</v>
      </c>
      <c r="C398" s="20">
        <v>0.13408210000000001</v>
      </c>
      <c r="D398" s="20">
        <v>352.71600000000001</v>
      </c>
      <c r="E398" s="20"/>
    </row>
    <row r="399" spans="1:5">
      <c r="A399">
        <f t="shared" si="6"/>
        <v>2.7569444444444597</v>
      </c>
      <c r="B399" s="1">
        <v>43420.451388888891</v>
      </c>
      <c r="C399" s="20">
        <v>6.5299309999999999E-2</v>
      </c>
      <c r="D399" s="20">
        <v>40.030259999999998</v>
      </c>
      <c r="E399" s="20"/>
    </row>
    <row r="400" spans="1:5">
      <c r="A400">
        <f t="shared" si="6"/>
        <v>2.7638888888889044</v>
      </c>
      <c r="B400" s="1">
        <v>43420.458333333336</v>
      </c>
      <c r="C400" s="20">
        <v>3.324154E-2</v>
      </c>
      <c r="D400" s="20">
        <v>263.08879999999999</v>
      </c>
      <c r="E400" s="20"/>
    </row>
    <row r="401" spans="1:5">
      <c r="A401">
        <f t="shared" si="6"/>
        <v>2.770833333333349</v>
      </c>
      <c r="B401" s="1">
        <v>43420.465277777781</v>
      </c>
      <c r="C401" s="20">
        <v>3.324154E-2</v>
      </c>
      <c r="D401" s="20">
        <v>263.08879999999999</v>
      </c>
      <c r="E401" s="20"/>
    </row>
    <row r="402" spans="1:5">
      <c r="A402">
        <f t="shared" si="6"/>
        <v>2.7777777777777937</v>
      </c>
      <c r="B402" s="1">
        <v>43420.472222222219</v>
      </c>
      <c r="C402" s="20">
        <v>0.12119820000000001</v>
      </c>
      <c r="D402" s="20">
        <v>243.0121</v>
      </c>
      <c r="E402" s="20"/>
    </row>
    <row r="403" spans="1:5">
      <c r="A403">
        <f t="shared" si="6"/>
        <v>2.7847222222222383</v>
      </c>
      <c r="B403" s="1">
        <v>43420.479166666664</v>
      </c>
      <c r="C403" s="20">
        <v>0.13441729999999999</v>
      </c>
      <c r="D403" s="20">
        <v>226.80869999999999</v>
      </c>
      <c r="E403" s="20"/>
    </row>
    <row r="404" spans="1:5">
      <c r="A404">
        <f t="shared" si="6"/>
        <v>2.7916666666666829</v>
      </c>
      <c r="B404" s="1">
        <v>43420.486111111109</v>
      </c>
      <c r="C404" s="20">
        <v>0.1887326</v>
      </c>
      <c r="D404" s="20">
        <v>220.27199999999999</v>
      </c>
      <c r="E404" s="20"/>
    </row>
    <row r="405" spans="1:5">
      <c r="A405">
        <f t="shared" si="6"/>
        <v>2.7986111111111276</v>
      </c>
      <c r="B405" s="1">
        <v>43420.493055555555</v>
      </c>
      <c r="C405" s="20">
        <v>0.2444606</v>
      </c>
      <c r="D405" s="20">
        <v>183.5179</v>
      </c>
      <c r="E405" s="20"/>
    </row>
    <row r="406" spans="1:5">
      <c r="A406">
        <f t="shared" si="6"/>
        <v>2.8055555555555722</v>
      </c>
      <c r="B406" s="1">
        <v>43420.5</v>
      </c>
      <c r="C406" s="20">
        <v>0.27164129999999997</v>
      </c>
      <c r="D406" s="20">
        <v>190.60669999999999</v>
      </c>
      <c r="E406" s="20"/>
    </row>
    <row r="407" spans="1:5">
      <c r="A407">
        <f t="shared" si="6"/>
        <v>2.8125000000000169</v>
      </c>
      <c r="B407" s="1">
        <v>43420.506944444445</v>
      </c>
      <c r="C407" s="20">
        <v>0.27164129999999997</v>
      </c>
      <c r="D407" s="20">
        <v>190.60669999999999</v>
      </c>
      <c r="E407" s="20"/>
    </row>
    <row r="408" spans="1:5">
      <c r="A408">
        <f t="shared" si="6"/>
        <v>2.8194444444444615</v>
      </c>
      <c r="B408" s="1">
        <v>43420.513888888891</v>
      </c>
      <c r="C408" s="20">
        <v>0.33254319999999998</v>
      </c>
      <c r="D408" s="20">
        <v>183.27539999999999</v>
      </c>
      <c r="E408" s="20"/>
    </row>
    <row r="409" spans="1:5">
      <c r="A409">
        <f t="shared" si="6"/>
        <v>2.8263888888889062</v>
      </c>
      <c r="B409" s="1">
        <v>43420.520833333336</v>
      </c>
      <c r="C409" s="20">
        <v>0.3075386</v>
      </c>
      <c r="D409" s="20">
        <v>194.3074</v>
      </c>
      <c r="E409" s="20"/>
    </row>
    <row r="410" spans="1:5">
      <c r="A410">
        <f t="shared" si="6"/>
        <v>2.8333333333333508</v>
      </c>
      <c r="B410" s="1">
        <v>43420.527777777781</v>
      </c>
      <c r="C410" s="20">
        <v>0.44223519999999999</v>
      </c>
      <c r="D410" s="20">
        <v>189.6327</v>
      </c>
      <c r="E410" s="20"/>
    </row>
    <row r="411" spans="1:5">
      <c r="A411">
        <f t="shared" si="6"/>
        <v>2.8402777777777954</v>
      </c>
      <c r="B411" s="1">
        <v>43420.534722222219</v>
      </c>
      <c r="C411" s="20">
        <v>0.38301960000000002</v>
      </c>
      <c r="D411" s="20">
        <v>187.19919999999999</v>
      </c>
      <c r="E411" s="20"/>
    </row>
    <row r="412" spans="1:5">
      <c r="A412">
        <f t="shared" si="6"/>
        <v>2.8472222222222401</v>
      </c>
      <c r="B412" s="1">
        <v>43420.541666666664</v>
      </c>
      <c r="C412" s="20">
        <v>0.43700109999999998</v>
      </c>
      <c r="D412" s="20">
        <v>187.7593</v>
      </c>
      <c r="E412" s="20"/>
    </row>
    <row r="413" spans="1:5">
      <c r="A413">
        <f t="shared" si="6"/>
        <v>2.8541666666666847</v>
      </c>
      <c r="B413" s="1">
        <v>43420.548611111109</v>
      </c>
      <c r="C413" s="20">
        <v>0.43700109999999998</v>
      </c>
      <c r="D413" s="20">
        <v>187.7593</v>
      </c>
      <c r="E413" s="20"/>
    </row>
    <row r="414" spans="1:5">
      <c r="A414">
        <f t="shared" si="6"/>
        <v>2.8611111111111294</v>
      </c>
      <c r="B414" s="1">
        <v>43420.555555555555</v>
      </c>
      <c r="C414" s="20">
        <v>0.39060080000000003</v>
      </c>
      <c r="D414" s="20">
        <v>173.3844</v>
      </c>
      <c r="E414" s="20"/>
    </row>
    <row r="415" spans="1:5">
      <c r="A415">
        <f t="shared" si="6"/>
        <v>2.868055555555574</v>
      </c>
      <c r="B415" s="1">
        <v>43420.5625</v>
      </c>
      <c r="C415" s="20">
        <v>0.56635329999999995</v>
      </c>
      <c r="D415" s="20">
        <v>182.02369999999999</v>
      </c>
      <c r="E415" s="20"/>
    </row>
    <row r="416" spans="1:5">
      <c r="A416">
        <f t="shared" si="6"/>
        <v>2.8750000000000187</v>
      </c>
      <c r="B416" s="1">
        <v>43420.569444444445</v>
      </c>
      <c r="C416" s="20">
        <v>0.52110749999999995</v>
      </c>
      <c r="D416" s="20">
        <v>190.7277</v>
      </c>
      <c r="E416" s="20"/>
    </row>
    <row r="417" spans="1:5">
      <c r="A417">
        <f t="shared" si="6"/>
        <v>2.8819444444444633</v>
      </c>
      <c r="B417" s="1">
        <v>43420.576388888891</v>
      </c>
      <c r="C417" s="20">
        <v>0.60651549999999999</v>
      </c>
      <c r="D417" s="20">
        <v>177.63759999999999</v>
      </c>
      <c r="E417" s="20"/>
    </row>
    <row r="418" spans="1:5">
      <c r="A418">
        <f t="shared" si="6"/>
        <v>2.8888888888889079</v>
      </c>
      <c r="B418" s="1">
        <v>43420.583333333336</v>
      </c>
      <c r="C418" s="20">
        <v>0.49940960000000001</v>
      </c>
      <c r="D418" s="20">
        <v>185.63069999999999</v>
      </c>
      <c r="E418" s="20"/>
    </row>
    <row r="419" spans="1:5">
      <c r="A419">
        <f t="shared" si="6"/>
        <v>2.8958333333333526</v>
      </c>
      <c r="B419" s="1">
        <v>43420.590277777781</v>
      </c>
      <c r="C419" s="20">
        <v>0.49940960000000001</v>
      </c>
      <c r="D419" s="20">
        <v>185.63069999999999</v>
      </c>
      <c r="E419" s="20"/>
    </row>
    <row r="420" spans="1:5">
      <c r="A420">
        <f t="shared" si="6"/>
        <v>2.9027777777777972</v>
      </c>
      <c r="B420" s="1">
        <v>43420.597222222219</v>
      </c>
      <c r="C420" s="20">
        <v>0.5542608</v>
      </c>
      <c r="D420" s="20">
        <v>181.7576</v>
      </c>
      <c r="E420" s="20"/>
    </row>
    <row r="421" spans="1:5">
      <c r="A421">
        <f t="shared" si="6"/>
        <v>2.9097222222222419</v>
      </c>
      <c r="B421" s="1">
        <v>43420.604166666664</v>
      </c>
      <c r="C421" s="20">
        <v>0.50992749999999998</v>
      </c>
      <c r="D421" s="20">
        <v>190.73699999999999</v>
      </c>
      <c r="E421" s="20"/>
    </row>
    <row r="422" spans="1:5">
      <c r="A422">
        <f t="shared" si="6"/>
        <v>2.9166666666666865</v>
      </c>
      <c r="B422" s="1">
        <v>43420.611111111109</v>
      </c>
      <c r="C422" s="20">
        <v>0.48490519999999998</v>
      </c>
      <c r="D422" s="20">
        <v>186.2749</v>
      </c>
      <c r="E422" s="20"/>
    </row>
    <row r="423" spans="1:5">
      <c r="A423">
        <f t="shared" si="6"/>
        <v>2.9236111111111311</v>
      </c>
      <c r="B423" s="1">
        <v>43420.618055555555</v>
      </c>
      <c r="C423" s="20">
        <v>0.51798940000000004</v>
      </c>
      <c r="D423" s="20">
        <v>183.54179999999999</v>
      </c>
      <c r="E423" s="20"/>
    </row>
    <row r="424" spans="1:5">
      <c r="A424">
        <f t="shared" si="6"/>
        <v>2.9305555555555758</v>
      </c>
      <c r="B424" s="1">
        <v>43420.625</v>
      </c>
      <c r="C424" s="20">
        <v>0.52987919999999999</v>
      </c>
      <c r="D424" s="20">
        <v>186.93729999999999</v>
      </c>
      <c r="E424" s="20"/>
    </row>
    <row r="425" spans="1:5">
      <c r="A425">
        <f t="shared" si="6"/>
        <v>2.9375000000000204</v>
      </c>
      <c r="B425" s="1">
        <v>43420.631944444445</v>
      </c>
      <c r="C425" s="20">
        <v>0.52987919999999999</v>
      </c>
      <c r="D425" s="20">
        <v>186.93729999999999</v>
      </c>
      <c r="E425" s="20"/>
    </row>
    <row r="426" spans="1:5">
      <c r="A426">
        <f t="shared" si="6"/>
        <v>2.9444444444444651</v>
      </c>
      <c r="B426" s="1">
        <v>43420.638888888891</v>
      </c>
      <c r="C426" s="20">
        <v>0.48846390000000001</v>
      </c>
      <c r="D426" s="20">
        <v>185.75729999999999</v>
      </c>
      <c r="E426" s="20"/>
    </row>
    <row r="427" spans="1:5">
      <c r="A427">
        <f t="shared" si="6"/>
        <v>2.9513888888889097</v>
      </c>
      <c r="B427" s="1">
        <v>43420.645833333336</v>
      </c>
      <c r="C427" s="20">
        <v>0.49020910000000001</v>
      </c>
      <c r="D427" s="20">
        <v>173.44040000000001</v>
      </c>
      <c r="E427" s="20"/>
    </row>
    <row r="428" spans="1:5">
      <c r="A428">
        <f t="shared" si="6"/>
        <v>2.9583333333333544</v>
      </c>
      <c r="B428" s="1">
        <v>43420.652777777781</v>
      </c>
      <c r="C428" s="20">
        <v>0.4885253</v>
      </c>
      <c r="D428" s="20">
        <v>191.3329</v>
      </c>
      <c r="E428" s="20"/>
    </row>
    <row r="429" spans="1:5">
      <c r="A429">
        <f t="shared" si="6"/>
        <v>2.965277777777799</v>
      </c>
      <c r="B429" s="1">
        <v>43420.659722222219</v>
      </c>
      <c r="C429" s="20">
        <v>0.44300450000000002</v>
      </c>
      <c r="D429" s="20">
        <v>180.2587</v>
      </c>
      <c r="E429" s="20"/>
    </row>
    <row r="430" spans="1:5">
      <c r="A430">
        <f t="shared" si="6"/>
        <v>2.9722222222222436</v>
      </c>
      <c r="B430" s="1">
        <v>43420.666666666664</v>
      </c>
      <c r="C430" s="20">
        <v>0.37871490000000002</v>
      </c>
      <c r="D430" s="20">
        <v>185.4547</v>
      </c>
      <c r="E430" s="20"/>
    </row>
    <row r="431" spans="1:5">
      <c r="A431">
        <f t="shared" si="6"/>
        <v>2.9791666666666883</v>
      </c>
      <c r="B431" s="1">
        <v>43420.673611111109</v>
      </c>
      <c r="C431" s="20">
        <v>0.37871490000000002</v>
      </c>
      <c r="D431" s="20">
        <v>185.4547</v>
      </c>
      <c r="E431" s="20"/>
    </row>
    <row r="432" spans="1:5">
      <c r="A432">
        <f t="shared" si="6"/>
        <v>2.9861111111111329</v>
      </c>
      <c r="B432" s="1">
        <v>43420.680555555555</v>
      </c>
      <c r="C432" s="20">
        <v>0.29604219999999998</v>
      </c>
      <c r="D432" s="20">
        <v>179.03229999999999</v>
      </c>
      <c r="E432" s="20"/>
    </row>
    <row r="433" spans="1:5">
      <c r="A433">
        <f t="shared" si="6"/>
        <v>2.9930555555555776</v>
      </c>
      <c r="B433" s="1">
        <v>43420.6875</v>
      </c>
      <c r="C433" s="20">
        <v>0.2922225</v>
      </c>
      <c r="D433" s="20">
        <v>190.8485</v>
      </c>
      <c r="E433" s="20"/>
    </row>
    <row r="434" spans="1:5">
      <c r="A434">
        <f t="shared" si="6"/>
        <v>3.0000000000000222</v>
      </c>
      <c r="B434" s="1">
        <v>43420.694444444445</v>
      </c>
      <c r="C434" s="20">
        <v>0.23186419999999999</v>
      </c>
      <c r="D434" s="20">
        <v>184.94829999999999</v>
      </c>
      <c r="E434" s="20"/>
    </row>
    <row r="435" spans="1:5">
      <c r="A435">
        <f t="shared" si="6"/>
        <v>3.0069444444444668</v>
      </c>
      <c r="B435" s="1">
        <v>43420.701388888891</v>
      </c>
      <c r="C435" s="20">
        <v>0.27097789999999999</v>
      </c>
      <c r="D435" s="20">
        <v>184.869</v>
      </c>
      <c r="E435" s="20"/>
    </row>
    <row r="436" spans="1:5">
      <c r="A436">
        <f t="shared" si="6"/>
        <v>3.0138888888889115</v>
      </c>
      <c r="B436" s="1">
        <v>43420.708333333336</v>
      </c>
      <c r="C436" s="20">
        <v>0.23640849999999999</v>
      </c>
      <c r="D436" s="20">
        <v>170.25880000000001</v>
      </c>
      <c r="E436" s="20"/>
    </row>
    <row r="437" spans="1:5">
      <c r="A437">
        <f t="shared" si="6"/>
        <v>3.0208333333333561</v>
      </c>
      <c r="B437" s="1">
        <v>43420.715277777781</v>
      </c>
      <c r="C437" s="20">
        <v>0.23640849999999999</v>
      </c>
      <c r="D437" s="20">
        <v>170.25880000000001</v>
      </c>
      <c r="E437" s="20"/>
    </row>
    <row r="438" spans="1:5">
      <c r="A438">
        <f t="shared" si="6"/>
        <v>3.0277777777778008</v>
      </c>
      <c r="B438" s="1">
        <v>43420.722222222219</v>
      </c>
      <c r="C438" s="20">
        <v>0.1907905</v>
      </c>
      <c r="D438" s="20">
        <v>156.52539999999999</v>
      </c>
      <c r="E438" s="20"/>
    </row>
    <row r="439" spans="1:5">
      <c r="A439">
        <f t="shared" si="6"/>
        <v>3.0347222222222454</v>
      </c>
      <c r="B439" s="1">
        <v>43420.729166666664</v>
      </c>
      <c r="C439" s="20">
        <v>8.8283639999999997E-2</v>
      </c>
      <c r="D439" s="20">
        <v>99.782409999999999</v>
      </c>
      <c r="E439" s="20"/>
    </row>
    <row r="440" spans="1:5">
      <c r="A440">
        <f t="shared" si="6"/>
        <v>3.0416666666666901</v>
      </c>
      <c r="B440" s="1">
        <v>43420.736111111109</v>
      </c>
      <c r="C440" s="20">
        <v>8.2389320000000002E-2</v>
      </c>
      <c r="D440" s="20">
        <v>84.427800000000005</v>
      </c>
      <c r="E440" s="20"/>
    </row>
    <row r="441" spans="1:5">
      <c r="A441">
        <f t="shared" si="6"/>
        <v>3.0486111111111347</v>
      </c>
      <c r="B441" s="1">
        <v>43420.743055555555</v>
      </c>
      <c r="C441" s="20">
        <v>3.9293769999999999E-2</v>
      </c>
      <c r="D441" s="20">
        <v>104.7436</v>
      </c>
      <c r="E441" s="20"/>
    </row>
    <row r="442" spans="1:5">
      <c r="A442">
        <f t="shared" si="6"/>
        <v>3.0555555555555793</v>
      </c>
      <c r="B442" s="1">
        <v>43420.75</v>
      </c>
      <c r="C442" s="20">
        <v>7.7155689999999999E-2</v>
      </c>
      <c r="D442" s="20">
        <v>42.373600000000003</v>
      </c>
      <c r="E442" s="20"/>
    </row>
    <row r="443" spans="1:5">
      <c r="A443">
        <f t="shared" si="6"/>
        <v>3.062500000000024</v>
      </c>
      <c r="B443" s="1">
        <v>43420.756944444445</v>
      </c>
      <c r="C443" s="20">
        <v>7.7155689999999999E-2</v>
      </c>
      <c r="D443" s="20">
        <v>42.373600000000003</v>
      </c>
      <c r="E443" s="20"/>
    </row>
    <row r="444" spans="1:5">
      <c r="A444">
        <f t="shared" si="6"/>
        <v>3.0694444444444686</v>
      </c>
      <c r="B444" s="1">
        <v>43420.763888888891</v>
      </c>
      <c r="C444" s="20">
        <v>0.1641493</v>
      </c>
      <c r="D444" s="20">
        <v>25.628419999999998</v>
      </c>
      <c r="E444" s="20"/>
    </row>
    <row r="445" spans="1:5">
      <c r="A445">
        <f t="shared" si="6"/>
        <v>3.0763888888889133</v>
      </c>
      <c r="B445" s="1">
        <v>43420.770833333336</v>
      </c>
      <c r="C445" s="20">
        <v>0.235983</v>
      </c>
      <c r="D445" s="20">
        <v>31.130310000000001</v>
      </c>
      <c r="E445" s="20"/>
    </row>
    <row r="446" spans="1:5">
      <c r="A446">
        <f t="shared" si="6"/>
        <v>3.0833333333333579</v>
      </c>
      <c r="B446" s="1">
        <v>43420.777777777781</v>
      </c>
      <c r="C446" s="20">
        <v>0.2236515</v>
      </c>
      <c r="D446" s="20">
        <v>25.41929</v>
      </c>
      <c r="E446" s="20"/>
    </row>
    <row r="447" spans="1:5">
      <c r="A447">
        <f t="shared" si="6"/>
        <v>3.0902777777778025</v>
      </c>
      <c r="B447" s="1">
        <v>43420.784722222219</v>
      </c>
      <c r="C447" s="20">
        <v>0.27577160000000001</v>
      </c>
      <c r="D447" s="20">
        <v>22.380130000000001</v>
      </c>
      <c r="E447" s="20"/>
    </row>
    <row r="448" spans="1:5">
      <c r="A448">
        <f t="shared" si="6"/>
        <v>3.0972222222222472</v>
      </c>
      <c r="B448" s="1">
        <v>43420.791666666664</v>
      </c>
      <c r="C448" s="20">
        <v>0.33418560000000003</v>
      </c>
      <c r="D448" s="20">
        <v>11.040940000000001</v>
      </c>
      <c r="E448" s="20"/>
    </row>
    <row r="449" spans="1:5">
      <c r="A449">
        <f t="shared" si="6"/>
        <v>3.1041666666666918</v>
      </c>
      <c r="B449" s="1">
        <v>43420.798611111109</v>
      </c>
      <c r="C449" s="20">
        <v>0.33418560000000003</v>
      </c>
      <c r="D449" s="20">
        <v>11.040940000000001</v>
      </c>
      <c r="E449" s="20"/>
    </row>
    <row r="450" spans="1:5">
      <c r="A450">
        <f t="shared" si="6"/>
        <v>3.1111111111111365</v>
      </c>
      <c r="B450" s="1">
        <v>43420.805555555555</v>
      </c>
      <c r="C450" s="20">
        <v>0.35458709999999999</v>
      </c>
      <c r="D450" s="20">
        <v>14.036239999999999</v>
      </c>
      <c r="E450" s="20"/>
    </row>
    <row r="451" spans="1:5">
      <c r="A451">
        <f t="shared" si="6"/>
        <v>3.1180555555555811</v>
      </c>
      <c r="B451" s="1">
        <v>43420.8125</v>
      </c>
      <c r="C451" s="20">
        <v>0.35445169999999998</v>
      </c>
      <c r="D451" s="20">
        <v>9.0902770000000004</v>
      </c>
      <c r="E451" s="20"/>
    </row>
    <row r="452" spans="1:5">
      <c r="A452">
        <f t="shared" ref="A452:A515" si="7">A451+((10/60)/24)</f>
        <v>3.1250000000000258</v>
      </c>
      <c r="B452" s="1">
        <v>43420.819444444445</v>
      </c>
      <c r="C452" s="20">
        <v>0.42694500000000002</v>
      </c>
      <c r="D452" s="20">
        <v>9.5726340000000008</v>
      </c>
      <c r="E452" s="20"/>
    </row>
    <row r="453" spans="1:5">
      <c r="A453">
        <f t="shared" si="7"/>
        <v>3.1319444444444704</v>
      </c>
      <c r="B453" s="1">
        <v>43420.826388888891</v>
      </c>
      <c r="C453" s="20">
        <v>0.38273360000000001</v>
      </c>
      <c r="D453" s="20">
        <v>9.9299320000000009</v>
      </c>
      <c r="E453" s="20"/>
    </row>
    <row r="454" spans="1:5">
      <c r="A454">
        <f t="shared" si="7"/>
        <v>3.138888888888915</v>
      </c>
      <c r="B454" s="1">
        <v>43420.833333333336</v>
      </c>
      <c r="C454" s="20">
        <v>0.49622680000000002</v>
      </c>
      <c r="D454" s="20">
        <v>1.7322070000000001</v>
      </c>
      <c r="E454" s="20"/>
    </row>
    <row r="455" spans="1:5">
      <c r="A455">
        <f t="shared" si="7"/>
        <v>3.1458333333333597</v>
      </c>
      <c r="B455" s="1">
        <v>43420.840277777781</v>
      </c>
      <c r="C455" s="20">
        <v>0.49622680000000002</v>
      </c>
      <c r="D455" s="20">
        <v>1.7322070000000001</v>
      </c>
      <c r="E455" s="20"/>
    </row>
    <row r="456" spans="1:5">
      <c r="A456">
        <f t="shared" si="7"/>
        <v>3.1527777777778043</v>
      </c>
      <c r="B456" s="1">
        <v>43420.847222222219</v>
      </c>
      <c r="C456" s="20">
        <v>0.50132319999999997</v>
      </c>
      <c r="D456" s="20">
        <v>2.0576460000000001</v>
      </c>
      <c r="E456" s="20"/>
    </row>
    <row r="457" spans="1:5">
      <c r="A457">
        <f t="shared" si="7"/>
        <v>3.159722222222249</v>
      </c>
      <c r="B457" s="1">
        <v>43420.854166666664</v>
      </c>
      <c r="C457" s="20">
        <v>0.41700959999999998</v>
      </c>
      <c r="D457" s="20">
        <v>3.9877250000000002</v>
      </c>
      <c r="E457" s="20"/>
    </row>
    <row r="458" spans="1:5">
      <c r="A458">
        <f t="shared" si="7"/>
        <v>3.1666666666666936</v>
      </c>
      <c r="B458" s="1">
        <v>43420.861111111109</v>
      </c>
      <c r="C458" s="20">
        <v>0.467167</v>
      </c>
      <c r="D458" s="20">
        <v>4.0506640000000003</v>
      </c>
      <c r="E458" s="20"/>
    </row>
    <row r="459" spans="1:5">
      <c r="A459">
        <f t="shared" si="7"/>
        <v>3.1736111111111382</v>
      </c>
      <c r="B459" s="1">
        <v>43420.868055555555</v>
      </c>
      <c r="C459" s="20">
        <v>0.47608509999999998</v>
      </c>
      <c r="D459" s="20">
        <v>358.91680000000002</v>
      </c>
      <c r="E459" s="20"/>
    </row>
    <row r="460" spans="1:5">
      <c r="A460">
        <f t="shared" si="7"/>
        <v>3.1805555555555829</v>
      </c>
      <c r="B460" s="1">
        <v>43420.875</v>
      </c>
      <c r="C460" s="20">
        <v>0.50522270000000002</v>
      </c>
      <c r="D460" s="20">
        <v>358.29860000000002</v>
      </c>
      <c r="E460" s="20"/>
    </row>
    <row r="461" spans="1:5">
      <c r="A461">
        <f t="shared" si="7"/>
        <v>3.1875000000000275</v>
      </c>
      <c r="B461" s="1">
        <v>43420.881944444445</v>
      </c>
      <c r="C461" s="20">
        <v>0.50522270000000002</v>
      </c>
      <c r="D461" s="20">
        <v>358.29860000000002</v>
      </c>
      <c r="E461" s="20"/>
    </row>
    <row r="462" spans="1:5">
      <c r="A462">
        <f t="shared" si="7"/>
        <v>3.1944444444444722</v>
      </c>
      <c r="B462" s="1">
        <v>43420.888888888891</v>
      </c>
      <c r="C462" s="20">
        <v>0.43095480000000003</v>
      </c>
      <c r="D462" s="20">
        <v>5.4592390000000002</v>
      </c>
      <c r="E462" s="20"/>
    </row>
    <row r="463" spans="1:5">
      <c r="A463">
        <f t="shared" si="7"/>
        <v>3.2013888888889168</v>
      </c>
      <c r="B463" s="1">
        <v>43420.895833333336</v>
      </c>
      <c r="C463" s="20">
        <v>0.44032369999999998</v>
      </c>
      <c r="D463" s="20">
        <v>7.0443179999999996</v>
      </c>
      <c r="E463" s="20"/>
    </row>
    <row r="464" spans="1:5">
      <c r="A464">
        <f t="shared" si="7"/>
        <v>3.2083333333333615</v>
      </c>
      <c r="B464" s="1">
        <v>43420.902777777781</v>
      </c>
      <c r="C464" s="20">
        <v>0.50159940000000003</v>
      </c>
      <c r="D464" s="20">
        <v>5.8356180000000002</v>
      </c>
      <c r="E464" s="20"/>
    </row>
    <row r="465" spans="1:5">
      <c r="A465">
        <f t="shared" si="7"/>
        <v>3.2152777777778061</v>
      </c>
      <c r="B465" s="1">
        <v>43420.909722222219</v>
      </c>
      <c r="C465" s="20">
        <v>0.46975420000000001</v>
      </c>
      <c r="D465" s="20">
        <v>10.424849999999999</v>
      </c>
      <c r="E465" s="20"/>
    </row>
    <row r="466" spans="1:5">
      <c r="A466">
        <f t="shared" si="7"/>
        <v>3.2222222222222507</v>
      </c>
      <c r="B466" s="1">
        <v>43420.916666666664</v>
      </c>
      <c r="C466" s="20">
        <v>0.39015</v>
      </c>
      <c r="D466" s="20">
        <v>12.43324</v>
      </c>
      <c r="E466" s="20"/>
    </row>
    <row r="467" spans="1:5">
      <c r="A467">
        <f t="shared" si="7"/>
        <v>3.2291666666666954</v>
      </c>
      <c r="B467" s="1">
        <v>43420.923611111109</v>
      </c>
      <c r="C467" s="20">
        <v>0.39015</v>
      </c>
      <c r="D467" s="20">
        <v>12.43324</v>
      </c>
      <c r="E467" s="20"/>
    </row>
    <row r="468" spans="1:5">
      <c r="A468">
        <f t="shared" si="7"/>
        <v>3.23611111111114</v>
      </c>
      <c r="B468" s="1">
        <v>43420.930555555555</v>
      </c>
      <c r="C468" s="20">
        <v>0.31583860000000002</v>
      </c>
      <c r="D468" s="20">
        <v>4.1760910000000004</v>
      </c>
      <c r="E468" s="20"/>
    </row>
    <row r="469" spans="1:5">
      <c r="A469">
        <f t="shared" si="7"/>
        <v>3.2430555555555847</v>
      </c>
      <c r="B469" s="1">
        <v>43420.9375</v>
      </c>
      <c r="C469" s="20">
        <v>0.33901330000000002</v>
      </c>
      <c r="D469" s="20">
        <v>359.49299999999999</v>
      </c>
      <c r="E469" s="20"/>
    </row>
    <row r="470" spans="1:5">
      <c r="A470">
        <f t="shared" si="7"/>
        <v>3.2500000000000293</v>
      </c>
      <c r="B470" s="1">
        <v>43420.944444444445</v>
      </c>
      <c r="C470" s="20">
        <v>0.23025419999999999</v>
      </c>
      <c r="D470" s="20">
        <v>5.9829559999999997</v>
      </c>
      <c r="E470" s="20"/>
    </row>
    <row r="471" spans="1:5">
      <c r="A471">
        <f t="shared" si="7"/>
        <v>3.256944444444474</v>
      </c>
      <c r="B471" s="1">
        <v>43420.951388888891</v>
      </c>
      <c r="C471" s="20">
        <v>0.14500350000000001</v>
      </c>
      <c r="D471" s="20">
        <v>0.39513700000000002</v>
      </c>
      <c r="E471" s="20"/>
    </row>
    <row r="472" spans="1:5">
      <c r="A472">
        <f t="shared" si="7"/>
        <v>3.2638888888889186</v>
      </c>
      <c r="B472" s="1">
        <v>43420.958333333336</v>
      </c>
      <c r="C472" s="20">
        <v>0.23716870000000001</v>
      </c>
      <c r="D472" s="20">
        <v>7.7542859999999996</v>
      </c>
      <c r="E472" s="20"/>
    </row>
    <row r="473" spans="1:5">
      <c r="A473">
        <f t="shared" si="7"/>
        <v>3.2708333333333632</v>
      </c>
      <c r="B473" s="1">
        <v>43420.965277777781</v>
      </c>
      <c r="C473" s="20">
        <v>0.23716870000000001</v>
      </c>
      <c r="D473" s="20">
        <v>7.7542859999999996</v>
      </c>
      <c r="E473" s="20"/>
    </row>
    <row r="474" spans="1:5">
      <c r="A474">
        <f t="shared" si="7"/>
        <v>3.2777777777778079</v>
      </c>
      <c r="B474" s="1">
        <v>43420.972222222219</v>
      </c>
      <c r="C474" s="20">
        <v>0.1578512</v>
      </c>
      <c r="D474" s="20">
        <v>16.942609999999998</v>
      </c>
      <c r="E474" s="20"/>
    </row>
    <row r="475" spans="1:5">
      <c r="A475">
        <f t="shared" si="7"/>
        <v>3.2847222222222525</v>
      </c>
      <c r="B475" s="1">
        <v>43420.979166666664</v>
      </c>
      <c r="C475" s="20">
        <v>7.6400270000000006E-2</v>
      </c>
      <c r="D475" s="20">
        <v>307.01990000000001</v>
      </c>
      <c r="E475" s="20"/>
    </row>
    <row r="476" spans="1:5">
      <c r="A476">
        <f t="shared" si="7"/>
        <v>3.2916666666666972</v>
      </c>
      <c r="B476" s="1">
        <v>43420.986111111109</v>
      </c>
      <c r="C476" s="20">
        <v>7.4966660000000004E-2</v>
      </c>
      <c r="D476" s="20">
        <v>9.2110260000000004</v>
      </c>
      <c r="E476" s="20"/>
    </row>
    <row r="477" spans="1:5">
      <c r="A477">
        <f t="shared" si="7"/>
        <v>3.2986111111111418</v>
      </c>
      <c r="B477" s="1">
        <v>43420.993055555555</v>
      </c>
      <c r="C477" s="20">
        <v>0.10332470000000001</v>
      </c>
      <c r="D477" s="20">
        <v>317.35329999999999</v>
      </c>
      <c r="E477" s="20"/>
    </row>
    <row r="478" spans="1:5">
      <c r="A478">
        <f t="shared" si="7"/>
        <v>3.3055555555555864</v>
      </c>
      <c r="B478" s="1">
        <v>43421</v>
      </c>
      <c r="C478" s="20">
        <v>3.8600519999999999E-2</v>
      </c>
      <c r="D478" s="20">
        <v>163.44290000000001</v>
      </c>
      <c r="E478" s="20"/>
    </row>
    <row r="479" spans="1:5">
      <c r="A479">
        <f t="shared" si="7"/>
        <v>3.3125000000000311</v>
      </c>
      <c r="B479" s="1">
        <v>43421.006944444445</v>
      </c>
      <c r="C479" s="20">
        <v>3.8600519999999999E-2</v>
      </c>
      <c r="D479" s="20">
        <v>163.44290000000001</v>
      </c>
      <c r="E479" s="20"/>
    </row>
    <row r="480" spans="1:5">
      <c r="A480">
        <f t="shared" si="7"/>
        <v>3.3194444444444757</v>
      </c>
      <c r="B480" s="1">
        <v>43421.013888888891</v>
      </c>
      <c r="C480" s="20">
        <v>0.1382208</v>
      </c>
      <c r="D480" s="20">
        <v>234.125</v>
      </c>
      <c r="E480" s="20"/>
    </row>
    <row r="481" spans="1:5">
      <c r="A481">
        <f t="shared" si="7"/>
        <v>3.3263888888889204</v>
      </c>
      <c r="B481" s="1">
        <v>43421.020833333336</v>
      </c>
      <c r="C481" s="20">
        <v>0.1489732</v>
      </c>
      <c r="D481" s="20">
        <v>173.44739999999999</v>
      </c>
      <c r="E481" s="20"/>
    </row>
    <row r="482" spans="1:5">
      <c r="A482">
        <f t="shared" si="7"/>
        <v>3.333333333333365</v>
      </c>
      <c r="B482" s="1">
        <v>43421.027777777781</v>
      </c>
      <c r="C482" s="20">
        <v>0.19505900000000001</v>
      </c>
      <c r="D482" s="20">
        <v>195.46119999999999</v>
      </c>
      <c r="E482" s="20"/>
    </row>
    <row r="483" spans="1:5">
      <c r="A483">
        <f t="shared" si="7"/>
        <v>3.3402777777778097</v>
      </c>
      <c r="B483" s="1">
        <v>43421.034722222219</v>
      </c>
      <c r="C483" s="20">
        <v>0.26809139999999998</v>
      </c>
      <c r="D483" s="20">
        <v>191.1842</v>
      </c>
      <c r="E483" s="20"/>
    </row>
    <row r="484" spans="1:5">
      <c r="A484">
        <f t="shared" si="7"/>
        <v>3.3472222222222543</v>
      </c>
      <c r="B484" s="1">
        <v>43421.041666666664</v>
      </c>
      <c r="C484" s="20">
        <v>0.23593639999999999</v>
      </c>
      <c r="D484" s="20">
        <v>174.89349999999999</v>
      </c>
      <c r="E484" s="20"/>
    </row>
    <row r="485" spans="1:5">
      <c r="A485">
        <f t="shared" si="7"/>
        <v>3.3541666666666989</v>
      </c>
      <c r="B485" s="1">
        <v>43421.048611111109</v>
      </c>
      <c r="C485" s="20">
        <v>0.23593639999999999</v>
      </c>
      <c r="D485" s="20">
        <v>174.89349999999999</v>
      </c>
      <c r="E485" s="20"/>
    </row>
    <row r="486" spans="1:5">
      <c r="A486">
        <f t="shared" si="7"/>
        <v>3.3611111111111436</v>
      </c>
      <c r="B486" s="1">
        <v>43421.055555555555</v>
      </c>
      <c r="C486" s="20">
        <v>0.29710769999999997</v>
      </c>
      <c r="D486" s="20">
        <v>194.22329999999999</v>
      </c>
      <c r="E486" s="20"/>
    </row>
    <row r="487" spans="1:5">
      <c r="A487">
        <f t="shared" si="7"/>
        <v>3.3680555555555882</v>
      </c>
      <c r="B487" s="1">
        <v>43421.0625</v>
      </c>
      <c r="C487" s="20">
        <v>0.34603610000000001</v>
      </c>
      <c r="D487" s="20">
        <v>179.1721</v>
      </c>
      <c r="E487" s="20"/>
    </row>
    <row r="488" spans="1:5">
      <c r="A488">
        <f t="shared" si="7"/>
        <v>3.3750000000000329</v>
      </c>
      <c r="B488" s="1">
        <v>43421.069444444445</v>
      </c>
      <c r="C488" s="20">
        <v>0.46600960000000002</v>
      </c>
      <c r="D488" s="20">
        <v>179.6311</v>
      </c>
      <c r="E488" s="20"/>
    </row>
    <row r="489" spans="1:5">
      <c r="A489">
        <f t="shared" si="7"/>
        <v>3.3819444444444775</v>
      </c>
      <c r="B489" s="1">
        <v>43421.076388888891</v>
      </c>
      <c r="C489" s="20">
        <v>0.35672399999999999</v>
      </c>
      <c r="D489" s="20">
        <v>187.08519999999999</v>
      </c>
      <c r="E489" s="20"/>
    </row>
    <row r="490" spans="1:5">
      <c r="A490">
        <f t="shared" si="7"/>
        <v>3.3888888888889221</v>
      </c>
      <c r="B490" s="1">
        <v>43421.083333333336</v>
      </c>
      <c r="C490" s="20">
        <v>0.4185355</v>
      </c>
      <c r="D490" s="20">
        <v>186.31</v>
      </c>
      <c r="E490" s="20"/>
    </row>
    <row r="491" spans="1:5">
      <c r="A491">
        <f t="shared" si="7"/>
        <v>3.3958333333333668</v>
      </c>
      <c r="B491" s="1">
        <v>43421.090277777781</v>
      </c>
      <c r="C491" s="20">
        <v>0.4185355</v>
      </c>
      <c r="D491" s="20">
        <v>186.31</v>
      </c>
      <c r="E491" s="20"/>
    </row>
    <row r="492" spans="1:5">
      <c r="A492">
        <f t="shared" si="7"/>
        <v>3.4027777777778114</v>
      </c>
      <c r="B492" s="1">
        <v>43421.097222222219</v>
      </c>
      <c r="C492" s="20">
        <v>0.42017139999999997</v>
      </c>
      <c r="D492" s="20">
        <v>178.36340000000001</v>
      </c>
      <c r="E492" s="20"/>
    </row>
    <row r="493" spans="1:5">
      <c r="A493">
        <f t="shared" si="7"/>
        <v>3.4097222222222561</v>
      </c>
      <c r="B493" s="1">
        <v>43421.104166666664</v>
      </c>
      <c r="C493" s="20">
        <v>0.47576990000000002</v>
      </c>
      <c r="D493" s="20">
        <v>184.94370000000001</v>
      </c>
      <c r="E493" s="20"/>
    </row>
    <row r="494" spans="1:5">
      <c r="A494">
        <f t="shared" si="7"/>
        <v>3.4166666666667007</v>
      </c>
      <c r="B494" s="1">
        <v>43421.111111111109</v>
      </c>
      <c r="C494" s="20">
        <v>0.4630205</v>
      </c>
      <c r="D494" s="20">
        <v>188.4451</v>
      </c>
      <c r="E494" s="20"/>
    </row>
    <row r="495" spans="1:5">
      <c r="A495">
        <f t="shared" si="7"/>
        <v>3.4236111111111454</v>
      </c>
      <c r="B495" s="1">
        <v>43421.118055555555</v>
      </c>
      <c r="C495" s="20">
        <v>0.51446380000000003</v>
      </c>
      <c r="D495" s="20">
        <v>192.1181</v>
      </c>
      <c r="E495" s="20"/>
    </row>
    <row r="496" spans="1:5">
      <c r="A496">
        <f t="shared" si="7"/>
        <v>3.43055555555559</v>
      </c>
      <c r="B496" s="1">
        <v>43421.125</v>
      </c>
      <c r="C496" s="20">
        <v>0.41209829999999997</v>
      </c>
      <c r="D496" s="20">
        <v>181.25139999999999</v>
      </c>
      <c r="E496" s="20"/>
    </row>
    <row r="497" spans="1:5">
      <c r="A497">
        <f t="shared" si="7"/>
        <v>3.4375000000000346</v>
      </c>
      <c r="B497" s="1">
        <v>43421.131944444445</v>
      </c>
      <c r="C497" s="20">
        <v>0.41209829999999997</v>
      </c>
      <c r="D497" s="20">
        <v>181.25139999999999</v>
      </c>
      <c r="E497" s="20"/>
    </row>
    <row r="498" spans="1:5">
      <c r="A498">
        <f t="shared" si="7"/>
        <v>3.4444444444444793</v>
      </c>
      <c r="B498" s="1">
        <v>43421.138888888891</v>
      </c>
      <c r="C498" s="20">
        <v>0.42651729999999999</v>
      </c>
      <c r="D498" s="20">
        <v>182.82220000000001</v>
      </c>
      <c r="E498" s="20"/>
    </row>
    <row r="499" spans="1:5">
      <c r="A499">
        <f t="shared" si="7"/>
        <v>3.4513888888889239</v>
      </c>
      <c r="B499" s="1">
        <v>43421.145833333336</v>
      </c>
      <c r="C499" s="20">
        <v>0.56728920000000005</v>
      </c>
      <c r="D499" s="20">
        <v>186.1729</v>
      </c>
      <c r="E499" s="20"/>
    </row>
    <row r="500" spans="1:5">
      <c r="A500">
        <f t="shared" si="7"/>
        <v>3.4583333333333686</v>
      </c>
      <c r="B500" s="1">
        <v>43421.152777777781</v>
      </c>
      <c r="C500" s="20">
        <v>0.42701869999999997</v>
      </c>
      <c r="D500" s="20">
        <v>180.5367</v>
      </c>
      <c r="E500" s="20"/>
    </row>
    <row r="501" spans="1:5">
      <c r="A501">
        <f t="shared" si="7"/>
        <v>3.4652777777778132</v>
      </c>
      <c r="B501" s="1">
        <v>43421.159722222219</v>
      </c>
      <c r="C501" s="20">
        <v>0.38100129999999999</v>
      </c>
      <c r="D501" s="20">
        <v>180.15039999999999</v>
      </c>
      <c r="E501" s="20"/>
    </row>
    <row r="502" spans="1:5">
      <c r="A502">
        <f t="shared" si="7"/>
        <v>3.4722222222222578</v>
      </c>
      <c r="B502" s="1">
        <v>43421.166666666664</v>
      </c>
      <c r="C502" s="20">
        <v>0.36722739999999998</v>
      </c>
      <c r="D502" s="20">
        <v>184.6859</v>
      </c>
      <c r="E502" s="20"/>
    </row>
    <row r="503" spans="1:5">
      <c r="A503">
        <f t="shared" si="7"/>
        <v>3.4791666666667025</v>
      </c>
      <c r="B503" s="1">
        <v>43421.173611111109</v>
      </c>
      <c r="C503" s="20">
        <v>0.36722739999999998</v>
      </c>
      <c r="D503" s="20">
        <v>184.6859</v>
      </c>
      <c r="E503" s="20"/>
    </row>
    <row r="504" spans="1:5">
      <c r="A504">
        <f t="shared" si="7"/>
        <v>3.4861111111111471</v>
      </c>
      <c r="B504" s="1">
        <v>43421.180555555555</v>
      </c>
      <c r="C504" s="20">
        <v>0.39628400000000003</v>
      </c>
      <c r="D504" s="20">
        <v>177.83070000000001</v>
      </c>
      <c r="E504" s="20"/>
    </row>
    <row r="505" spans="1:5">
      <c r="A505">
        <f t="shared" si="7"/>
        <v>3.4930555555555918</v>
      </c>
      <c r="B505" s="1">
        <v>43421.1875</v>
      </c>
      <c r="C505" s="20">
        <v>0.39706170000000002</v>
      </c>
      <c r="D505" s="20">
        <v>178.98990000000001</v>
      </c>
      <c r="E505" s="20"/>
    </row>
    <row r="506" spans="1:5">
      <c r="A506">
        <f t="shared" si="7"/>
        <v>3.5000000000000364</v>
      </c>
      <c r="B506" s="1">
        <v>43421.194444444445</v>
      </c>
      <c r="C506" s="20">
        <v>0.2686038</v>
      </c>
      <c r="D506" s="20">
        <v>176.1575</v>
      </c>
      <c r="E506" s="20"/>
    </row>
    <row r="507" spans="1:5">
      <c r="A507">
        <f t="shared" si="7"/>
        <v>3.5069444444444811</v>
      </c>
      <c r="B507" s="1">
        <v>43421.201388888891</v>
      </c>
      <c r="C507" s="20">
        <v>0.34283520000000001</v>
      </c>
      <c r="D507" s="20">
        <v>172.62620000000001</v>
      </c>
      <c r="E507" s="20"/>
    </row>
    <row r="508" spans="1:5">
      <c r="A508">
        <f t="shared" si="7"/>
        <v>3.5138888888889257</v>
      </c>
      <c r="B508" s="1">
        <v>43421.208333333336</v>
      </c>
      <c r="C508" s="20">
        <v>0.2744103</v>
      </c>
      <c r="D508" s="20">
        <v>183.1335</v>
      </c>
      <c r="E508" s="20"/>
    </row>
    <row r="509" spans="1:5">
      <c r="A509">
        <f t="shared" si="7"/>
        <v>3.5208333333333703</v>
      </c>
      <c r="B509" s="1">
        <v>43421.215277777781</v>
      </c>
      <c r="C509" s="20">
        <v>0.2744103</v>
      </c>
      <c r="D509" s="20">
        <v>183.1335</v>
      </c>
      <c r="E509" s="20"/>
    </row>
    <row r="510" spans="1:5">
      <c r="A510">
        <f t="shared" si="7"/>
        <v>3.527777777777815</v>
      </c>
      <c r="B510" s="1">
        <v>43421.222222222219</v>
      </c>
      <c r="C510" s="20">
        <v>0.16924829999999999</v>
      </c>
      <c r="D510" s="20">
        <v>168.75649999999999</v>
      </c>
      <c r="E510" s="20"/>
    </row>
    <row r="511" spans="1:5">
      <c r="A511">
        <f t="shared" si="7"/>
        <v>3.5347222222222596</v>
      </c>
      <c r="B511" s="1">
        <v>43421.229166666664</v>
      </c>
      <c r="C511" s="20">
        <v>0.18438280000000001</v>
      </c>
      <c r="D511" s="20">
        <v>160.6806</v>
      </c>
      <c r="E511" s="20"/>
    </row>
    <row r="512" spans="1:5">
      <c r="A512">
        <f t="shared" si="7"/>
        <v>3.5416666666667043</v>
      </c>
      <c r="B512" s="1">
        <v>43421.236111111109</v>
      </c>
      <c r="C512" s="20">
        <v>0.14001430000000001</v>
      </c>
      <c r="D512" s="20">
        <v>158.1986</v>
      </c>
      <c r="E512" s="20"/>
    </row>
    <row r="513" spans="1:5">
      <c r="A513">
        <f t="shared" si="7"/>
        <v>3.5486111111111489</v>
      </c>
      <c r="B513" s="1">
        <v>43421.243055555555</v>
      </c>
      <c r="C513" s="20">
        <v>2.7730850000000001E-2</v>
      </c>
      <c r="D513" s="20">
        <v>154.35900000000001</v>
      </c>
      <c r="E513" s="20"/>
    </row>
    <row r="514" spans="1:5">
      <c r="A514">
        <f t="shared" si="7"/>
        <v>3.5555555555555935</v>
      </c>
      <c r="B514" s="1">
        <v>43421.25</v>
      </c>
      <c r="C514" s="20">
        <v>9.8112179999999993E-2</v>
      </c>
      <c r="D514" s="20">
        <v>150.0378</v>
      </c>
      <c r="E514" s="20"/>
    </row>
    <row r="515" spans="1:5">
      <c r="A515">
        <f t="shared" si="7"/>
        <v>3.5625000000000382</v>
      </c>
      <c r="B515" s="1">
        <v>43421.256944444445</v>
      </c>
      <c r="C515" s="20">
        <v>9.8112179999999993E-2</v>
      </c>
      <c r="D515" s="20">
        <v>150.0378</v>
      </c>
      <c r="E515" s="20"/>
    </row>
    <row r="516" spans="1:5">
      <c r="A516">
        <f t="shared" ref="A516:A579" si="8">A515+((10/60)/24)</f>
        <v>3.5694444444444828</v>
      </c>
      <c r="B516" s="1">
        <v>43421.263888888891</v>
      </c>
      <c r="C516" s="20">
        <v>0.1972536</v>
      </c>
      <c r="D516" s="20">
        <v>25.525790000000001</v>
      </c>
      <c r="E516" s="20"/>
    </row>
    <row r="517" spans="1:5">
      <c r="A517">
        <f t="shared" si="8"/>
        <v>3.5763888888889275</v>
      </c>
      <c r="B517" s="1">
        <v>43421.270833333336</v>
      </c>
      <c r="C517" s="20">
        <v>9.9201810000000001E-2</v>
      </c>
      <c r="D517" s="20">
        <v>52.783560000000001</v>
      </c>
      <c r="E517" s="20"/>
    </row>
    <row r="518" spans="1:5">
      <c r="A518">
        <f t="shared" si="8"/>
        <v>3.5833333333333721</v>
      </c>
      <c r="B518" s="1">
        <v>43421.277777777781</v>
      </c>
      <c r="C518" s="20">
        <v>0.25539190000000001</v>
      </c>
      <c r="D518" s="20">
        <v>30.078800000000001</v>
      </c>
      <c r="E518" s="20"/>
    </row>
    <row r="519" spans="1:5">
      <c r="A519">
        <f t="shared" si="8"/>
        <v>3.5902777777778168</v>
      </c>
      <c r="B519" s="1">
        <v>43421.284722222219</v>
      </c>
      <c r="C519" s="20">
        <v>0.2209525</v>
      </c>
      <c r="D519" s="20">
        <v>27.492840000000001</v>
      </c>
      <c r="E519" s="20"/>
    </row>
    <row r="520" spans="1:5">
      <c r="A520">
        <f t="shared" si="8"/>
        <v>3.5972222222222614</v>
      </c>
      <c r="B520" s="1">
        <v>43421.291666666664</v>
      </c>
      <c r="C520" s="20">
        <v>0.3424412</v>
      </c>
      <c r="D520" s="20">
        <v>11.96621</v>
      </c>
      <c r="E520" s="20"/>
    </row>
    <row r="521" spans="1:5">
      <c r="A521">
        <f t="shared" si="8"/>
        <v>3.604166666666706</v>
      </c>
      <c r="B521" s="1">
        <v>43421.298611111109</v>
      </c>
      <c r="C521" s="20">
        <v>0.3424412</v>
      </c>
      <c r="D521" s="20">
        <v>11.96621</v>
      </c>
      <c r="E521" s="20"/>
    </row>
    <row r="522" spans="1:5">
      <c r="A522">
        <f t="shared" si="8"/>
        <v>3.6111111111111507</v>
      </c>
      <c r="B522" s="1">
        <v>43421.305555555555</v>
      </c>
      <c r="C522" s="20">
        <v>0.35522530000000002</v>
      </c>
      <c r="D522" s="20">
        <v>12.353859999999999</v>
      </c>
      <c r="E522" s="20"/>
    </row>
    <row r="523" spans="1:5">
      <c r="A523">
        <f t="shared" si="8"/>
        <v>3.6180555555555953</v>
      </c>
      <c r="B523" s="1">
        <v>43421.3125</v>
      </c>
      <c r="C523" s="20">
        <v>0.3312657</v>
      </c>
      <c r="D523" s="20">
        <v>12.02228</v>
      </c>
      <c r="E523" s="20"/>
    </row>
    <row r="524" spans="1:5">
      <c r="A524">
        <f t="shared" si="8"/>
        <v>3.62500000000004</v>
      </c>
      <c r="B524" s="1">
        <v>43421.319444444445</v>
      </c>
      <c r="C524" s="20">
        <v>0.45568959999999997</v>
      </c>
      <c r="D524" s="20">
        <v>18.15662</v>
      </c>
      <c r="E524" s="20"/>
    </row>
    <row r="525" spans="1:5">
      <c r="A525">
        <f t="shared" si="8"/>
        <v>3.6319444444444846</v>
      </c>
      <c r="B525" s="1">
        <v>43421.326388888891</v>
      </c>
      <c r="C525" s="20">
        <v>0.45949210000000001</v>
      </c>
      <c r="D525" s="20">
        <v>15.39729</v>
      </c>
      <c r="E525" s="20"/>
    </row>
    <row r="526" spans="1:5">
      <c r="A526">
        <f t="shared" si="8"/>
        <v>3.6388888888889293</v>
      </c>
      <c r="B526" s="1">
        <v>43421.333333333336</v>
      </c>
      <c r="C526" s="20">
        <v>0.49612200000000001</v>
      </c>
      <c r="D526" s="20">
        <v>358.72949999999997</v>
      </c>
      <c r="E526" s="20"/>
    </row>
    <row r="527" spans="1:5">
      <c r="A527">
        <f t="shared" si="8"/>
        <v>3.6458333333333739</v>
      </c>
      <c r="B527" s="1">
        <v>43421.340277777781</v>
      </c>
      <c r="C527" s="20">
        <v>0.49612200000000001</v>
      </c>
      <c r="D527" s="20">
        <v>358.72949999999997</v>
      </c>
      <c r="E527" s="20"/>
    </row>
    <row r="528" spans="1:5">
      <c r="A528">
        <f t="shared" si="8"/>
        <v>3.6527777777778185</v>
      </c>
      <c r="B528" s="1">
        <v>43421.347222222219</v>
      </c>
      <c r="C528" s="20">
        <v>0.55068139999999999</v>
      </c>
      <c r="D528" s="20">
        <v>4.4785050000000002</v>
      </c>
      <c r="E528" s="20"/>
    </row>
    <row r="529" spans="1:5">
      <c r="A529">
        <f t="shared" si="8"/>
        <v>3.6597222222222632</v>
      </c>
      <c r="B529" s="1">
        <v>43421.354166666664</v>
      </c>
      <c r="C529" s="20">
        <v>0.74919219999999997</v>
      </c>
      <c r="D529" s="20">
        <v>8.9845539999999993</v>
      </c>
      <c r="E529" s="20"/>
    </row>
    <row r="530" spans="1:5">
      <c r="A530">
        <f t="shared" si="8"/>
        <v>3.6666666666667078</v>
      </c>
      <c r="B530" s="1">
        <v>43421.361111111109</v>
      </c>
      <c r="C530" s="20">
        <v>0.60500580000000004</v>
      </c>
      <c r="D530" s="20">
        <v>9.8982600000000005</v>
      </c>
      <c r="E530" s="20"/>
    </row>
    <row r="531" spans="1:5">
      <c r="A531">
        <f t="shared" si="8"/>
        <v>3.6736111111111525</v>
      </c>
      <c r="B531" s="1">
        <v>43421.368055555555</v>
      </c>
      <c r="C531" s="20">
        <v>0.48834820000000001</v>
      </c>
      <c r="D531" s="20">
        <v>11.81615</v>
      </c>
      <c r="E531" s="20"/>
    </row>
    <row r="532" spans="1:5">
      <c r="A532">
        <f t="shared" si="8"/>
        <v>3.6805555555555971</v>
      </c>
      <c r="B532" s="1">
        <v>43421.375</v>
      </c>
      <c r="C532" s="20">
        <v>0.55091290000000004</v>
      </c>
      <c r="D532" s="20">
        <v>9.0861689999999999</v>
      </c>
      <c r="E532" s="20"/>
    </row>
    <row r="533" spans="1:5">
      <c r="A533">
        <f t="shared" si="8"/>
        <v>3.6875000000000417</v>
      </c>
      <c r="B533" s="1">
        <v>43421.381944444445</v>
      </c>
      <c r="C533" s="20">
        <v>0.55091290000000004</v>
      </c>
      <c r="D533" s="20">
        <v>9.0861689999999999</v>
      </c>
      <c r="E533" s="20"/>
    </row>
    <row r="534" spans="1:5">
      <c r="A534">
        <f t="shared" si="8"/>
        <v>3.6944444444444864</v>
      </c>
      <c r="B534" s="1">
        <v>43421.388888888891</v>
      </c>
      <c r="C534" s="20">
        <v>0.58594970000000002</v>
      </c>
      <c r="D534" s="20">
        <v>7.4524869999999996</v>
      </c>
      <c r="E534" s="20"/>
    </row>
    <row r="535" spans="1:5">
      <c r="A535">
        <f t="shared" si="8"/>
        <v>3.701388888888931</v>
      </c>
      <c r="B535" s="1">
        <v>43421.395833333336</v>
      </c>
      <c r="C535" s="20">
        <v>0.56014280000000005</v>
      </c>
      <c r="D535" s="20">
        <v>11.95187</v>
      </c>
      <c r="E535" s="20"/>
    </row>
    <row r="536" spans="1:5">
      <c r="A536">
        <f t="shared" si="8"/>
        <v>3.7083333333333757</v>
      </c>
      <c r="B536" s="1">
        <v>43421.402777777781</v>
      </c>
      <c r="C536" s="20">
        <v>0.47422039999999999</v>
      </c>
      <c r="D536" s="20">
        <v>4.1114410000000001</v>
      </c>
      <c r="E536" s="20"/>
    </row>
    <row r="537" spans="1:5">
      <c r="A537">
        <f t="shared" si="8"/>
        <v>3.7152777777778203</v>
      </c>
      <c r="B537" s="1">
        <v>43421.409722222219</v>
      </c>
      <c r="C537" s="20">
        <v>0.41255419999999998</v>
      </c>
      <c r="D537" s="20">
        <v>14.17098</v>
      </c>
      <c r="E537" s="20"/>
    </row>
    <row r="538" spans="1:5">
      <c r="A538">
        <f t="shared" si="8"/>
        <v>3.722222222222265</v>
      </c>
      <c r="B538" s="1">
        <v>43421.416666666664</v>
      </c>
      <c r="C538" s="20">
        <v>0.48353800000000002</v>
      </c>
      <c r="D538" s="20">
        <v>12.54166</v>
      </c>
      <c r="E538" s="20"/>
    </row>
    <row r="539" spans="1:5">
      <c r="A539">
        <f t="shared" si="8"/>
        <v>3.7291666666667096</v>
      </c>
      <c r="B539" s="1">
        <v>43421.423611111109</v>
      </c>
      <c r="C539" s="20">
        <v>0.48353800000000002</v>
      </c>
      <c r="D539" s="20">
        <v>12.54166</v>
      </c>
      <c r="E539" s="20"/>
    </row>
    <row r="540" spans="1:5">
      <c r="A540">
        <f t="shared" si="8"/>
        <v>3.7361111111111542</v>
      </c>
      <c r="B540" s="1">
        <v>43421.430555555555</v>
      </c>
      <c r="C540" s="20">
        <v>0.42861749999999998</v>
      </c>
      <c r="D540" s="20">
        <v>3.0760200000000002</v>
      </c>
      <c r="E540" s="20"/>
    </row>
    <row r="541" spans="1:5">
      <c r="A541">
        <f t="shared" si="8"/>
        <v>3.7430555555555989</v>
      </c>
      <c r="B541" s="1">
        <v>43421.4375</v>
      </c>
      <c r="C541" s="20">
        <v>0.3722647</v>
      </c>
      <c r="D541" s="20">
        <v>6.3231950000000001</v>
      </c>
      <c r="E541" s="20"/>
    </row>
    <row r="542" spans="1:5">
      <c r="A542">
        <f t="shared" si="8"/>
        <v>3.7500000000000435</v>
      </c>
      <c r="B542" s="1">
        <v>43421.444444444445</v>
      </c>
      <c r="C542" s="20">
        <v>0.3415977</v>
      </c>
      <c r="D542" s="20">
        <v>5.5436959999999997</v>
      </c>
      <c r="E542" s="20"/>
    </row>
    <row r="543" spans="1:5">
      <c r="A543">
        <f t="shared" si="8"/>
        <v>3.7569444444444882</v>
      </c>
      <c r="B543" s="1">
        <v>43421.451388888891</v>
      </c>
      <c r="C543" s="20">
        <v>0.31962629999999997</v>
      </c>
      <c r="D543" s="20">
        <v>3.5875159999999999</v>
      </c>
      <c r="E543" s="20"/>
    </row>
    <row r="544" spans="1:5">
      <c r="A544">
        <f t="shared" si="8"/>
        <v>3.7638888888889328</v>
      </c>
      <c r="B544" s="1">
        <v>43421.458333333336</v>
      </c>
      <c r="C544" s="20">
        <v>0.45810919999999999</v>
      </c>
      <c r="D544" s="20">
        <v>1.2508010000000001</v>
      </c>
      <c r="E544" s="20"/>
    </row>
    <row r="545" spans="1:5">
      <c r="A545">
        <f t="shared" si="8"/>
        <v>3.7708333333333774</v>
      </c>
      <c r="B545" s="1">
        <v>43421.465277777781</v>
      </c>
      <c r="C545" s="20">
        <v>0.45810919999999999</v>
      </c>
      <c r="D545" s="20">
        <v>1.2508010000000001</v>
      </c>
      <c r="E545" s="20"/>
    </row>
    <row r="546" spans="1:5">
      <c r="A546">
        <f t="shared" si="8"/>
        <v>3.7777777777778221</v>
      </c>
      <c r="B546" s="1">
        <v>43421.472222222219</v>
      </c>
      <c r="C546" s="20">
        <v>0.2103188</v>
      </c>
      <c r="D546" s="20">
        <v>12.912940000000001</v>
      </c>
      <c r="E546" s="20"/>
    </row>
    <row r="547" spans="1:5">
      <c r="A547">
        <f t="shared" si="8"/>
        <v>3.7847222222222667</v>
      </c>
      <c r="B547" s="1">
        <v>43421.479166666664</v>
      </c>
      <c r="C547" s="20">
        <v>0.262185</v>
      </c>
      <c r="D547" s="20">
        <v>14.35426</v>
      </c>
      <c r="E547" s="20"/>
    </row>
    <row r="548" spans="1:5">
      <c r="A548">
        <f t="shared" si="8"/>
        <v>3.7916666666667114</v>
      </c>
      <c r="B548" s="1">
        <v>43421.486111111109</v>
      </c>
      <c r="C548" s="20">
        <v>0.22259599999999999</v>
      </c>
      <c r="D548" s="20">
        <v>348.33670000000001</v>
      </c>
      <c r="E548" s="20"/>
    </row>
    <row r="549" spans="1:5">
      <c r="A549">
        <f t="shared" si="8"/>
        <v>3.798611111111156</v>
      </c>
      <c r="B549" s="1">
        <v>43421.493055555555</v>
      </c>
      <c r="C549" s="20">
        <v>0.20112189999999999</v>
      </c>
      <c r="D549" s="20">
        <v>1.994569</v>
      </c>
      <c r="E549" s="20"/>
    </row>
    <row r="550" spans="1:5">
      <c r="A550">
        <f t="shared" si="8"/>
        <v>3.8055555555556007</v>
      </c>
      <c r="B550" s="1">
        <v>43421.5</v>
      </c>
      <c r="C550" s="20">
        <v>0.2170369</v>
      </c>
      <c r="D550" s="20">
        <v>358.94400000000002</v>
      </c>
      <c r="E550" s="20"/>
    </row>
    <row r="551" spans="1:5">
      <c r="A551">
        <f t="shared" si="8"/>
        <v>3.8125000000000453</v>
      </c>
      <c r="B551" s="1">
        <v>43421.506944444445</v>
      </c>
      <c r="C551" s="20">
        <v>0.2170369</v>
      </c>
      <c r="D551" s="20">
        <v>358.94400000000002</v>
      </c>
      <c r="E551" s="20"/>
    </row>
    <row r="552" spans="1:5">
      <c r="A552">
        <f t="shared" si="8"/>
        <v>3.8194444444444899</v>
      </c>
      <c r="B552" s="1">
        <v>43421.513888888891</v>
      </c>
      <c r="C552" s="20">
        <v>0.1157325</v>
      </c>
      <c r="D552" s="20">
        <v>347.5249</v>
      </c>
      <c r="E552" s="20"/>
    </row>
    <row r="553" spans="1:5">
      <c r="A553">
        <f t="shared" si="8"/>
        <v>3.8263888888889346</v>
      </c>
      <c r="B553" s="1">
        <v>43421.520833333336</v>
      </c>
      <c r="C553" s="20">
        <v>2.1633309999999999E-2</v>
      </c>
      <c r="D553" s="20">
        <v>236.3099</v>
      </c>
      <c r="E553" s="20"/>
    </row>
    <row r="554" spans="1:5">
      <c r="A554">
        <f t="shared" si="8"/>
        <v>3.8333333333333792</v>
      </c>
      <c r="B554" s="1">
        <v>43421.527777777781</v>
      </c>
      <c r="C554" s="20">
        <v>9.3680310000000003E-2</v>
      </c>
      <c r="D554" s="20">
        <v>286.11340000000001</v>
      </c>
      <c r="E554" s="20"/>
    </row>
    <row r="555" spans="1:5">
      <c r="A555">
        <f t="shared" si="8"/>
        <v>3.8402777777778239</v>
      </c>
      <c r="B555" s="1">
        <v>43421.534722222219</v>
      </c>
      <c r="C555" s="20">
        <v>2.9681639999999999E-2</v>
      </c>
      <c r="D555" s="20">
        <v>147.38079999999999</v>
      </c>
      <c r="E555" s="20"/>
    </row>
    <row r="556" spans="1:5">
      <c r="A556">
        <f t="shared" si="8"/>
        <v>3.8472222222222685</v>
      </c>
      <c r="B556" s="1">
        <v>43421.541666666664</v>
      </c>
      <c r="C556" s="20">
        <v>0.112361</v>
      </c>
      <c r="D556" s="20">
        <v>175.4057</v>
      </c>
      <c r="E556" s="20"/>
    </row>
    <row r="557" spans="1:5">
      <c r="A557">
        <f t="shared" si="8"/>
        <v>3.8541666666667131</v>
      </c>
      <c r="B557" s="1">
        <v>43421.548611111109</v>
      </c>
      <c r="C557" s="20">
        <v>0.112361</v>
      </c>
      <c r="D557" s="20">
        <v>175.4057</v>
      </c>
      <c r="E557" s="20"/>
    </row>
    <row r="558" spans="1:5">
      <c r="A558">
        <f t="shared" si="8"/>
        <v>3.8611111111111578</v>
      </c>
      <c r="B558" s="1">
        <v>43421.555555555555</v>
      </c>
      <c r="C558" s="20">
        <v>0.1480979</v>
      </c>
      <c r="D558" s="20">
        <v>186.9811</v>
      </c>
      <c r="E558" s="20"/>
    </row>
    <row r="559" spans="1:5">
      <c r="A559">
        <f t="shared" si="8"/>
        <v>3.8680555555556024</v>
      </c>
      <c r="B559" s="1">
        <v>43421.5625</v>
      </c>
      <c r="C559" s="20">
        <v>0.19845650000000001</v>
      </c>
      <c r="D559" s="20">
        <v>186.946</v>
      </c>
      <c r="E559" s="20"/>
    </row>
    <row r="560" spans="1:5">
      <c r="A560">
        <f t="shared" si="8"/>
        <v>3.8750000000000471</v>
      </c>
      <c r="B560" s="1">
        <v>43421.569444444445</v>
      </c>
      <c r="C560" s="20">
        <v>0.2067293</v>
      </c>
      <c r="D560" s="20">
        <v>195.71700000000001</v>
      </c>
      <c r="E560" s="20"/>
    </row>
    <row r="561" spans="1:5">
      <c r="A561">
        <f t="shared" si="8"/>
        <v>3.8819444444444917</v>
      </c>
      <c r="B561" s="1">
        <v>43421.576388888891</v>
      </c>
      <c r="C561" s="20">
        <v>0.27234170000000002</v>
      </c>
      <c r="D561" s="20">
        <v>174.31030000000001</v>
      </c>
      <c r="E561" s="20"/>
    </row>
    <row r="562" spans="1:5">
      <c r="A562">
        <f t="shared" si="8"/>
        <v>3.8888888888889364</v>
      </c>
      <c r="B562" s="1">
        <v>43421.583333333336</v>
      </c>
      <c r="C562" s="20">
        <v>0.38004739999999998</v>
      </c>
      <c r="D562" s="20">
        <v>180.90459999999999</v>
      </c>
      <c r="E562" s="20"/>
    </row>
    <row r="563" spans="1:5">
      <c r="A563">
        <f t="shared" si="8"/>
        <v>3.895833333333381</v>
      </c>
      <c r="B563" s="1">
        <v>43421.590277777781</v>
      </c>
      <c r="C563" s="20">
        <v>0.38004739999999998</v>
      </c>
      <c r="D563" s="20">
        <v>180.90459999999999</v>
      </c>
      <c r="E563" s="20"/>
    </row>
    <row r="564" spans="1:5">
      <c r="A564">
        <f t="shared" si="8"/>
        <v>3.9027777777778256</v>
      </c>
      <c r="B564" s="1">
        <v>43421.597222222219</v>
      </c>
      <c r="C564" s="20">
        <v>0.49590830000000002</v>
      </c>
      <c r="D564" s="20">
        <v>183.4682</v>
      </c>
      <c r="E564" s="20"/>
    </row>
    <row r="565" spans="1:5">
      <c r="A565">
        <f t="shared" si="8"/>
        <v>3.9097222222222703</v>
      </c>
      <c r="B565" s="1">
        <v>43421.604166666664</v>
      </c>
      <c r="C565" s="20">
        <v>0.36730639999999998</v>
      </c>
      <c r="D565" s="20">
        <v>177.65950000000001</v>
      </c>
      <c r="E565" s="20"/>
    </row>
    <row r="566" spans="1:5">
      <c r="A566">
        <f t="shared" si="8"/>
        <v>3.9166666666667149</v>
      </c>
      <c r="B566" s="1">
        <v>43421.611111111109</v>
      </c>
      <c r="C566" s="20">
        <v>0.41900120000000002</v>
      </c>
      <c r="D566" s="20">
        <v>179.86330000000001</v>
      </c>
      <c r="E566" s="20"/>
    </row>
    <row r="567" spans="1:5">
      <c r="A567">
        <f t="shared" si="8"/>
        <v>3.9236111111111596</v>
      </c>
      <c r="B567" s="1">
        <v>43421.618055555555</v>
      </c>
      <c r="C567" s="20">
        <v>0.5020249</v>
      </c>
      <c r="D567" s="20">
        <v>179.42930000000001</v>
      </c>
      <c r="E567" s="20"/>
    </row>
    <row r="568" spans="1:5">
      <c r="A568">
        <f t="shared" si="8"/>
        <v>3.9305555555556042</v>
      </c>
      <c r="B568" s="1">
        <v>43421.625</v>
      </c>
      <c r="C568" s="20">
        <v>0.57877800000000001</v>
      </c>
      <c r="D568" s="20">
        <v>182.97120000000001</v>
      </c>
      <c r="E568" s="20"/>
    </row>
    <row r="569" spans="1:5">
      <c r="A569">
        <f t="shared" si="8"/>
        <v>3.9375000000000488</v>
      </c>
      <c r="B569" s="1">
        <v>43421.631944444445</v>
      </c>
      <c r="C569" s="20">
        <v>0.57877800000000001</v>
      </c>
      <c r="D569" s="20">
        <v>182.97120000000001</v>
      </c>
      <c r="E569" s="20"/>
    </row>
    <row r="570" spans="1:5">
      <c r="A570">
        <f t="shared" si="8"/>
        <v>3.9444444444444935</v>
      </c>
      <c r="B570" s="1">
        <v>43421.638888888891</v>
      </c>
      <c r="C570" s="20">
        <v>0.48537200000000003</v>
      </c>
      <c r="D570" s="20">
        <v>182.24340000000001</v>
      </c>
      <c r="E570" s="20"/>
    </row>
    <row r="571" spans="1:5">
      <c r="A571">
        <f t="shared" si="8"/>
        <v>3.9513888888889381</v>
      </c>
      <c r="B571" s="1">
        <v>43421.645833333336</v>
      </c>
      <c r="C571" s="20">
        <v>0.5493287</v>
      </c>
      <c r="D571" s="20">
        <v>181.9821</v>
      </c>
      <c r="E571" s="20"/>
    </row>
    <row r="572" spans="1:5">
      <c r="A572">
        <f t="shared" si="8"/>
        <v>3.9583333333333828</v>
      </c>
      <c r="B572" s="1">
        <v>43421.652777777781</v>
      </c>
      <c r="C572" s="20">
        <v>0.53749049999999998</v>
      </c>
      <c r="D572" s="20">
        <v>184.2679</v>
      </c>
      <c r="E572" s="20"/>
    </row>
    <row r="573" spans="1:5">
      <c r="A573">
        <f t="shared" si="8"/>
        <v>3.9652777777778274</v>
      </c>
      <c r="B573" s="1">
        <v>43421.659722222219</v>
      </c>
      <c r="C573" s="20">
        <v>0.56242420000000004</v>
      </c>
      <c r="D573" s="20">
        <v>184.07839999999999</v>
      </c>
      <c r="E573" s="20"/>
    </row>
    <row r="574" spans="1:5">
      <c r="A574">
        <f t="shared" si="8"/>
        <v>3.9722222222222721</v>
      </c>
      <c r="B574" s="1">
        <v>43421.666666666664</v>
      </c>
      <c r="C574" s="20">
        <v>0.55096730000000005</v>
      </c>
      <c r="D574" s="20">
        <v>186.87989999999999</v>
      </c>
      <c r="E574" s="20"/>
    </row>
    <row r="575" spans="1:5">
      <c r="A575">
        <f t="shared" si="8"/>
        <v>3.9791666666667167</v>
      </c>
      <c r="B575" s="1">
        <v>43421.673611111109</v>
      </c>
      <c r="C575" s="20">
        <v>0.55096730000000005</v>
      </c>
      <c r="D575" s="20">
        <v>186.87989999999999</v>
      </c>
      <c r="E575" s="20"/>
    </row>
    <row r="576" spans="1:5">
      <c r="A576">
        <f t="shared" si="8"/>
        <v>3.9861111111111613</v>
      </c>
      <c r="B576" s="1">
        <v>43421.680555555555</v>
      </c>
      <c r="C576" s="20">
        <v>0.55522609999999994</v>
      </c>
      <c r="D576" s="20">
        <v>187.8674</v>
      </c>
      <c r="E576" s="20"/>
    </row>
    <row r="577" spans="1:5">
      <c r="A577">
        <f t="shared" si="8"/>
        <v>3.993055555555606</v>
      </c>
      <c r="B577" s="1">
        <v>43421.6875</v>
      </c>
      <c r="C577" s="20">
        <v>0.46812920000000002</v>
      </c>
      <c r="D577" s="20">
        <v>181.34649999999999</v>
      </c>
      <c r="E577" s="20"/>
    </row>
    <row r="578" spans="1:5">
      <c r="A578">
        <f t="shared" si="8"/>
        <v>4.0000000000000506</v>
      </c>
      <c r="B578" s="1">
        <v>43421.694444444445</v>
      </c>
      <c r="C578" s="20">
        <v>0.47368870000000002</v>
      </c>
      <c r="D578" s="20">
        <v>187.155</v>
      </c>
      <c r="E578" s="20"/>
    </row>
    <row r="579" spans="1:5">
      <c r="A579">
        <f t="shared" si="8"/>
        <v>4.0069444444444953</v>
      </c>
      <c r="B579" s="1">
        <v>43421.701388888891</v>
      </c>
      <c r="C579" s="20">
        <v>0.50232259999999995</v>
      </c>
      <c r="D579" s="20">
        <v>182.05350000000001</v>
      </c>
      <c r="E579" s="20"/>
    </row>
    <row r="580" spans="1:5">
      <c r="A580">
        <f t="shared" ref="A580:A643" si="9">A579+((10/60)/24)</f>
        <v>4.0138888888889399</v>
      </c>
      <c r="B580" s="1">
        <v>43421.708333333336</v>
      </c>
      <c r="C580" s="20">
        <v>0.39966479999999999</v>
      </c>
      <c r="D580" s="20">
        <v>187.76519999999999</v>
      </c>
      <c r="E580" s="20"/>
    </row>
    <row r="581" spans="1:5">
      <c r="A581">
        <f t="shared" si="9"/>
        <v>4.0208333333333846</v>
      </c>
      <c r="B581" s="1">
        <v>43421.715277777781</v>
      </c>
      <c r="C581" s="20">
        <v>0.39966479999999999</v>
      </c>
      <c r="D581" s="20">
        <v>187.76519999999999</v>
      </c>
      <c r="E581" s="20"/>
    </row>
    <row r="582" spans="1:5">
      <c r="A582">
        <f t="shared" si="9"/>
        <v>4.0277777777778292</v>
      </c>
      <c r="B582" s="1">
        <v>43421.722222222219</v>
      </c>
      <c r="C582" s="20">
        <v>0.45433469999999998</v>
      </c>
      <c r="D582" s="20">
        <v>185.81100000000001</v>
      </c>
      <c r="E582" s="20"/>
    </row>
    <row r="583" spans="1:5">
      <c r="A583">
        <f t="shared" si="9"/>
        <v>4.0347222222222738</v>
      </c>
      <c r="B583" s="1">
        <v>43421.729166666664</v>
      </c>
      <c r="C583" s="20">
        <v>0.5363367</v>
      </c>
      <c r="D583" s="20">
        <v>177.96979999999999</v>
      </c>
      <c r="E583" s="20"/>
    </row>
    <row r="584" spans="1:5">
      <c r="A584">
        <f t="shared" si="9"/>
        <v>4.0416666666667185</v>
      </c>
      <c r="B584" s="1">
        <v>43421.736111111109</v>
      </c>
      <c r="C584" s="20">
        <v>0.40964620000000002</v>
      </c>
      <c r="D584" s="20">
        <v>176.78139999999999</v>
      </c>
      <c r="E584" s="20"/>
    </row>
    <row r="585" spans="1:5">
      <c r="A585">
        <f t="shared" si="9"/>
        <v>4.0486111111111631</v>
      </c>
      <c r="B585" s="1">
        <v>43421.743055555555</v>
      </c>
      <c r="C585" s="20">
        <v>0.30099999999999999</v>
      </c>
      <c r="D585" s="20">
        <v>180</v>
      </c>
      <c r="E585" s="20"/>
    </row>
    <row r="586" spans="1:5">
      <c r="A586">
        <f t="shared" si="9"/>
        <v>4.0555555555556078</v>
      </c>
      <c r="B586" s="1">
        <v>43421.75</v>
      </c>
      <c r="C586" s="20">
        <v>0.29486440000000003</v>
      </c>
      <c r="D586" s="20">
        <v>172.00729999999999</v>
      </c>
      <c r="E586" s="20"/>
    </row>
    <row r="587" spans="1:5">
      <c r="A587">
        <f t="shared" si="9"/>
        <v>4.0625000000000524</v>
      </c>
      <c r="B587" s="1">
        <v>43421.756944444445</v>
      </c>
      <c r="C587" s="20">
        <v>0.29486440000000003</v>
      </c>
      <c r="D587" s="20">
        <v>172.00729999999999</v>
      </c>
      <c r="E587" s="20"/>
    </row>
    <row r="588" spans="1:5">
      <c r="A588">
        <f t="shared" si="9"/>
        <v>4.069444444444497</v>
      </c>
      <c r="B588" s="1">
        <v>43421.763888888891</v>
      </c>
      <c r="C588" s="20">
        <v>0.2362118</v>
      </c>
      <c r="D588" s="20">
        <v>182.4263</v>
      </c>
      <c r="E588" s="20"/>
    </row>
    <row r="589" spans="1:5">
      <c r="A589">
        <f t="shared" si="9"/>
        <v>4.0763888888889417</v>
      </c>
      <c r="B589" s="1">
        <v>43421.770833333336</v>
      </c>
      <c r="C589" s="20">
        <v>0.12803519999999999</v>
      </c>
      <c r="D589" s="20">
        <v>178.6574</v>
      </c>
      <c r="E589" s="20"/>
    </row>
    <row r="590" spans="1:5">
      <c r="A590">
        <f t="shared" si="9"/>
        <v>4.0833333333333863</v>
      </c>
      <c r="B590" s="1">
        <v>43421.777777777781</v>
      </c>
      <c r="C590" s="20">
        <v>0.15566630000000001</v>
      </c>
      <c r="D590" s="20">
        <v>159.70240000000001</v>
      </c>
      <c r="E590" s="20"/>
    </row>
    <row r="591" spans="1:5">
      <c r="A591">
        <f t="shared" si="9"/>
        <v>4.090277777777831</v>
      </c>
      <c r="B591" s="1">
        <v>43421.784722222219</v>
      </c>
      <c r="C591" s="20">
        <v>0.18333849999999999</v>
      </c>
      <c r="D591" s="20">
        <v>149.51859999999999</v>
      </c>
      <c r="E591" s="20"/>
    </row>
    <row r="592" spans="1:5">
      <c r="A592">
        <f t="shared" si="9"/>
        <v>4.0972222222222756</v>
      </c>
      <c r="B592" s="1">
        <v>43421.791666666664</v>
      </c>
      <c r="C592" s="20">
        <v>8.9498599999999998E-2</v>
      </c>
      <c r="D592" s="20">
        <v>193.57040000000001</v>
      </c>
      <c r="E592" s="20"/>
    </row>
    <row r="593" spans="1:5">
      <c r="A593">
        <f t="shared" si="9"/>
        <v>4.1041666666667203</v>
      </c>
      <c r="B593" s="1">
        <v>43421.798611111109</v>
      </c>
      <c r="C593" s="20">
        <v>8.9498599999999998E-2</v>
      </c>
      <c r="D593" s="20">
        <v>193.57040000000001</v>
      </c>
      <c r="E593" s="20"/>
    </row>
    <row r="594" spans="1:5">
      <c r="A594">
        <f t="shared" si="9"/>
        <v>4.1111111111111649</v>
      </c>
      <c r="B594" s="1">
        <v>43421.805555555555</v>
      </c>
      <c r="C594" s="20">
        <v>0.1253196</v>
      </c>
      <c r="D594" s="20">
        <v>42.08916</v>
      </c>
      <c r="E594" s="20"/>
    </row>
    <row r="595" spans="1:5">
      <c r="A595">
        <f t="shared" si="9"/>
        <v>4.1180555555556095</v>
      </c>
      <c r="B595" s="1">
        <v>43421.8125</v>
      </c>
      <c r="C595" s="20">
        <v>9.5078919999999997E-2</v>
      </c>
      <c r="D595" s="20">
        <v>22.249020000000002</v>
      </c>
      <c r="E595" s="20"/>
    </row>
    <row r="596" spans="1:5">
      <c r="A596">
        <f t="shared" si="9"/>
        <v>4.1250000000000542</v>
      </c>
      <c r="B596" s="1">
        <v>43421.819444444445</v>
      </c>
      <c r="C596" s="20">
        <v>0.20622799999999999</v>
      </c>
      <c r="D596" s="20">
        <v>35.925240000000002</v>
      </c>
      <c r="E596" s="20"/>
    </row>
    <row r="597" spans="1:5">
      <c r="A597">
        <f t="shared" si="9"/>
        <v>4.1319444444444988</v>
      </c>
      <c r="B597" s="1">
        <v>43421.826388888891</v>
      </c>
      <c r="C597" s="20">
        <v>0.19550190000000001</v>
      </c>
      <c r="D597" s="20">
        <v>14.818149999999999</v>
      </c>
      <c r="E597" s="20"/>
    </row>
    <row r="598" spans="1:5">
      <c r="A598">
        <f t="shared" si="9"/>
        <v>4.1388888888889435</v>
      </c>
      <c r="B598" s="1">
        <v>43421.833333333336</v>
      </c>
      <c r="C598" s="20">
        <v>0.23099130000000001</v>
      </c>
      <c r="D598" s="20">
        <v>24.01286</v>
      </c>
      <c r="E598" s="20"/>
    </row>
    <row r="599" spans="1:5">
      <c r="A599">
        <f t="shared" si="9"/>
        <v>4.1458333333333881</v>
      </c>
      <c r="B599" s="1">
        <v>43421.840277777781</v>
      </c>
      <c r="C599" s="20">
        <v>0.23099130000000001</v>
      </c>
      <c r="D599" s="20">
        <v>24.01286</v>
      </c>
      <c r="E599" s="20"/>
    </row>
    <row r="600" spans="1:5">
      <c r="A600">
        <f t="shared" si="9"/>
        <v>4.1527777777778327</v>
      </c>
      <c r="B600" s="1">
        <v>43421.847222222219</v>
      </c>
      <c r="C600" s="20">
        <v>0.3128338</v>
      </c>
      <c r="D600" s="20">
        <v>17.102730000000001</v>
      </c>
      <c r="E600" s="20"/>
    </row>
    <row r="601" spans="1:5">
      <c r="A601">
        <f t="shared" si="9"/>
        <v>4.1597222222222774</v>
      </c>
      <c r="B601" s="1">
        <v>43421.854166666664</v>
      </c>
      <c r="C601" s="20">
        <v>0.3434239</v>
      </c>
      <c r="D601" s="20">
        <v>18.329429999999999</v>
      </c>
      <c r="E601" s="20"/>
    </row>
    <row r="602" spans="1:5">
      <c r="A602">
        <f t="shared" si="9"/>
        <v>4.166666666666722</v>
      </c>
      <c r="B602" s="1">
        <v>43421.861111111109</v>
      </c>
      <c r="C602" s="20">
        <v>0.39435140000000002</v>
      </c>
      <c r="D602" s="20">
        <v>18.940349999999999</v>
      </c>
      <c r="E602" s="20"/>
    </row>
    <row r="603" spans="1:5">
      <c r="A603">
        <f t="shared" si="9"/>
        <v>4.1736111111111667</v>
      </c>
      <c r="B603" s="1">
        <v>43421.868055555555</v>
      </c>
      <c r="C603" s="20">
        <v>0.4037635</v>
      </c>
      <c r="D603" s="20">
        <v>7.8290759999999997</v>
      </c>
      <c r="E603" s="20"/>
    </row>
    <row r="604" spans="1:5">
      <c r="A604">
        <f t="shared" si="9"/>
        <v>4.1805555555556113</v>
      </c>
      <c r="B604" s="1">
        <v>43421.875</v>
      </c>
      <c r="C604" s="20">
        <v>0.34098240000000002</v>
      </c>
      <c r="D604" s="20">
        <v>7.583539</v>
      </c>
      <c r="E604" s="20"/>
    </row>
    <row r="605" spans="1:5">
      <c r="A605">
        <f t="shared" si="9"/>
        <v>4.187500000000056</v>
      </c>
      <c r="B605" s="1">
        <v>43421.881944444445</v>
      </c>
      <c r="C605" s="20">
        <v>0.34098240000000002</v>
      </c>
      <c r="D605" s="20">
        <v>7.583539</v>
      </c>
      <c r="E605" s="20"/>
    </row>
    <row r="606" spans="1:5">
      <c r="A606">
        <f t="shared" si="9"/>
        <v>4.1944444444445006</v>
      </c>
      <c r="B606" s="1">
        <v>43421.888888888891</v>
      </c>
      <c r="C606" s="20">
        <v>0.4103657</v>
      </c>
      <c r="D606" s="20">
        <v>6.1551689999999999</v>
      </c>
      <c r="E606" s="20"/>
    </row>
    <row r="607" spans="1:5">
      <c r="A607">
        <f t="shared" si="9"/>
        <v>4.2013888888889452</v>
      </c>
      <c r="B607" s="1">
        <v>43421.895833333336</v>
      </c>
      <c r="C607" s="20">
        <v>0.4448146</v>
      </c>
      <c r="D607" s="20">
        <v>13.78632</v>
      </c>
      <c r="E607" s="20"/>
    </row>
    <row r="608" spans="1:5">
      <c r="A608">
        <f t="shared" si="9"/>
        <v>4.2083333333333899</v>
      </c>
      <c r="B608" s="1">
        <v>43421.902777777781</v>
      </c>
      <c r="C608" s="20">
        <v>0.50419440000000004</v>
      </c>
      <c r="D608" s="20">
        <v>1.59114</v>
      </c>
      <c r="E608" s="20"/>
    </row>
    <row r="609" spans="1:5">
      <c r="A609">
        <f t="shared" si="9"/>
        <v>4.2152777777778345</v>
      </c>
      <c r="B609" s="1">
        <v>43421.909722222219</v>
      </c>
      <c r="C609" s="20">
        <v>0.52146049999999999</v>
      </c>
      <c r="D609" s="20">
        <v>4.2891529999999998</v>
      </c>
      <c r="E609" s="20"/>
    </row>
    <row r="610" spans="1:5">
      <c r="A610">
        <f t="shared" si="9"/>
        <v>4.2222222222222792</v>
      </c>
      <c r="B610" s="1">
        <v>43421.916666666664</v>
      </c>
      <c r="C610" s="20">
        <v>0.53002830000000001</v>
      </c>
      <c r="D610" s="20">
        <v>3.569591</v>
      </c>
      <c r="E610" s="20"/>
    </row>
    <row r="611" spans="1:5">
      <c r="A611">
        <f t="shared" si="9"/>
        <v>4.2291666666667238</v>
      </c>
      <c r="B611" s="1">
        <v>43421.923611111109</v>
      </c>
      <c r="C611" s="20">
        <v>0.53002830000000001</v>
      </c>
      <c r="D611" s="20">
        <v>3.569591</v>
      </c>
      <c r="E611" s="20"/>
    </row>
    <row r="612" spans="1:5">
      <c r="A612">
        <f t="shared" si="9"/>
        <v>4.2361111111111684</v>
      </c>
      <c r="B612" s="1">
        <v>43421.930555555555</v>
      </c>
      <c r="C612" s="20">
        <v>0.43311549999999999</v>
      </c>
      <c r="D612" s="20">
        <v>358.67700000000002</v>
      </c>
      <c r="E612" s="20"/>
    </row>
    <row r="613" spans="1:5">
      <c r="A613">
        <f t="shared" si="9"/>
        <v>4.2430555555556131</v>
      </c>
      <c r="B613" s="1">
        <v>43421.9375</v>
      </c>
      <c r="C613" s="20">
        <v>0.42509530000000001</v>
      </c>
      <c r="D613" s="20">
        <v>358.7869</v>
      </c>
      <c r="E613" s="20"/>
    </row>
    <row r="614" spans="1:5">
      <c r="A614">
        <f t="shared" si="9"/>
        <v>4.2500000000000577</v>
      </c>
      <c r="B614" s="1">
        <v>43421.944444444445</v>
      </c>
      <c r="C614" s="20">
        <v>0.53994909999999996</v>
      </c>
      <c r="D614" s="20">
        <v>3.3976169999999999</v>
      </c>
      <c r="E614" s="20"/>
    </row>
    <row r="615" spans="1:5">
      <c r="A615">
        <f t="shared" si="9"/>
        <v>4.2569444444445024</v>
      </c>
      <c r="B615" s="1">
        <v>43421.951388888891</v>
      </c>
      <c r="C615" s="20">
        <v>0.48993059999999999</v>
      </c>
      <c r="D615" s="20">
        <v>13.695880000000001</v>
      </c>
      <c r="E615" s="20"/>
    </row>
    <row r="616" spans="1:5">
      <c r="A616">
        <f t="shared" si="9"/>
        <v>4.263888888888947</v>
      </c>
      <c r="B616" s="1">
        <v>43421.958333333336</v>
      </c>
      <c r="C616" s="20">
        <v>0.43501030000000002</v>
      </c>
      <c r="D616" s="20">
        <v>359.60489999999999</v>
      </c>
      <c r="E616" s="20"/>
    </row>
    <row r="617" spans="1:5">
      <c r="A617">
        <f t="shared" si="9"/>
        <v>4.2708333333333917</v>
      </c>
      <c r="B617" s="1">
        <v>43421.965277777781</v>
      </c>
      <c r="C617" s="20">
        <v>0.43501030000000002</v>
      </c>
      <c r="D617" s="20">
        <v>359.60489999999999</v>
      </c>
      <c r="E617" s="20"/>
    </row>
    <row r="618" spans="1:5">
      <c r="A618">
        <f t="shared" si="9"/>
        <v>4.2777777777778363</v>
      </c>
      <c r="B618" s="1">
        <v>43421.972222222219</v>
      </c>
      <c r="C618" s="20">
        <v>0.35446440000000001</v>
      </c>
      <c r="D618" s="20">
        <v>10.07352</v>
      </c>
      <c r="E618" s="20"/>
    </row>
    <row r="619" spans="1:5">
      <c r="A619">
        <f t="shared" si="9"/>
        <v>4.2847222222222809</v>
      </c>
      <c r="B619" s="1">
        <v>43421.979166666664</v>
      </c>
      <c r="C619" s="20">
        <v>0.33824989999999999</v>
      </c>
      <c r="D619" s="20">
        <v>357.79739999999998</v>
      </c>
      <c r="E619" s="20"/>
    </row>
    <row r="620" spans="1:5">
      <c r="A620">
        <f t="shared" si="9"/>
        <v>4.2916666666667256</v>
      </c>
      <c r="B620" s="1">
        <v>43421.986111111109</v>
      </c>
      <c r="C620" s="20">
        <v>0.3525124</v>
      </c>
      <c r="D620" s="20">
        <v>3.0896720000000002</v>
      </c>
      <c r="E620" s="20"/>
    </row>
    <row r="621" spans="1:5">
      <c r="A621">
        <f t="shared" si="9"/>
        <v>4.2986111111111702</v>
      </c>
      <c r="B621" s="1">
        <v>43421.993055555555</v>
      </c>
      <c r="C621" s="20">
        <v>0.332453</v>
      </c>
      <c r="D621" s="20">
        <v>12.15494</v>
      </c>
      <c r="E621" s="20"/>
    </row>
    <row r="622" spans="1:5">
      <c r="A622">
        <f t="shared" si="9"/>
        <v>4.3055555555556149</v>
      </c>
      <c r="B622" s="1">
        <v>43422</v>
      </c>
      <c r="C622" s="20">
        <v>0.27767069999999999</v>
      </c>
      <c r="D622" s="20">
        <v>9.3266310000000008</v>
      </c>
      <c r="E622" s="20"/>
    </row>
    <row r="623" spans="1:5">
      <c r="A623">
        <f t="shared" si="9"/>
        <v>4.3125000000000595</v>
      </c>
      <c r="B623" s="1">
        <v>43422.006944444445</v>
      </c>
      <c r="C623" s="20">
        <v>0.27767069999999999</v>
      </c>
      <c r="D623" s="20">
        <v>9.3266310000000008</v>
      </c>
      <c r="E623" s="20"/>
    </row>
    <row r="624" spans="1:5">
      <c r="A624">
        <f t="shared" si="9"/>
        <v>4.3194444444445041</v>
      </c>
      <c r="B624" s="1">
        <v>43422.013888888891</v>
      </c>
      <c r="C624" s="20">
        <v>0.29402719999999999</v>
      </c>
      <c r="D624" s="20">
        <v>0.77948629999999997</v>
      </c>
      <c r="E624" s="20"/>
    </row>
    <row r="625" spans="1:5">
      <c r="A625">
        <f t="shared" si="9"/>
        <v>4.3263888888889488</v>
      </c>
      <c r="B625" s="1">
        <v>43422.020833333336</v>
      </c>
      <c r="C625" s="20">
        <v>0.23005429999999999</v>
      </c>
      <c r="D625" s="20">
        <v>358.75459999999998</v>
      </c>
      <c r="E625" s="20"/>
    </row>
    <row r="626" spans="1:5">
      <c r="A626">
        <f t="shared" si="9"/>
        <v>4.3333333333333934</v>
      </c>
      <c r="B626" s="1">
        <v>43422.027777777781</v>
      </c>
      <c r="C626" s="20">
        <v>0.1078703</v>
      </c>
      <c r="D626" s="20">
        <v>349.31509999999997</v>
      </c>
      <c r="E626" s="20"/>
    </row>
    <row r="627" spans="1:5">
      <c r="A627">
        <f t="shared" si="9"/>
        <v>4.3402777777778381</v>
      </c>
      <c r="B627" s="1">
        <v>43422.034722222219</v>
      </c>
      <c r="C627" s="20">
        <v>0.169517</v>
      </c>
      <c r="D627" s="20">
        <v>19.290050000000001</v>
      </c>
      <c r="E627" s="20"/>
    </row>
    <row r="628" spans="1:5">
      <c r="A628">
        <f t="shared" si="9"/>
        <v>4.3472222222222827</v>
      </c>
      <c r="B628" s="1">
        <v>43422.041666666664</v>
      </c>
      <c r="C628" s="20">
        <v>5.3075419999999998E-2</v>
      </c>
      <c r="D628" s="20">
        <v>312.70940000000002</v>
      </c>
      <c r="E628" s="20"/>
    </row>
    <row r="629" spans="1:5">
      <c r="A629">
        <f t="shared" si="9"/>
        <v>4.3541666666667274</v>
      </c>
      <c r="B629" s="1">
        <v>43422.048611111109</v>
      </c>
      <c r="C629" s="20">
        <v>5.3075419999999998E-2</v>
      </c>
      <c r="D629" s="20">
        <v>312.70940000000002</v>
      </c>
      <c r="E629" s="20"/>
    </row>
    <row r="630" spans="1:5">
      <c r="A630">
        <f t="shared" si="9"/>
        <v>4.361111111111172</v>
      </c>
      <c r="B630" s="1">
        <v>43422.055555555555</v>
      </c>
      <c r="C630" s="20">
        <v>0.15023310000000001</v>
      </c>
      <c r="D630" s="20">
        <v>210.8329</v>
      </c>
      <c r="E630" s="20"/>
    </row>
    <row r="631" spans="1:5">
      <c r="A631">
        <f t="shared" si="9"/>
        <v>4.3680555555556166</v>
      </c>
      <c r="B631" s="1">
        <v>43422.0625</v>
      </c>
      <c r="C631" s="20">
        <v>0.19543289999999999</v>
      </c>
      <c r="D631" s="20">
        <v>206.43389999999999</v>
      </c>
      <c r="E631" s="20"/>
    </row>
    <row r="632" spans="1:5">
      <c r="A632">
        <f t="shared" si="9"/>
        <v>4.3750000000000613</v>
      </c>
      <c r="B632" s="1">
        <v>43422.069444444445</v>
      </c>
      <c r="C632" s="20">
        <v>0.1116154</v>
      </c>
      <c r="D632" s="20">
        <v>202.6593</v>
      </c>
      <c r="E632" s="20"/>
    </row>
    <row r="633" spans="1:5">
      <c r="A633">
        <f t="shared" si="9"/>
        <v>4.3819444444445059</v>
      </c>
      <c r="B633" s="1">
        <v>43422.076388888891</v>
      </c>
      <c r="C633" s="20">
        <v>0.20977370000000001</v>
      </c>
      <c r="D633" s="20">
        <v>189.32759999999999</v>
      </c>
      <c r="E633" s="20"/>
    </row>
    <row r="634" spans="1:5">
      <c r="A634">
        <f t="shared" si="9"/>
        <v>4.3888888888889506</v>
      </c>
      <c r="B634" s="1">
        <v>43422.083333333336</v>
      </c>
      <c r="C634" s="20">
        <v>0.33167000000000002</v>
      </c>
      <c r="D634" s="20">
        <v>187.27500000000001</v>
      </c>
      <c r="E634" s="20"/>
    </row>
    <row r="635" spans="1:5">
      <c r="A635">
        <f t="shared" si="9"/>
        <v>4.3958333333333952</v>
      </c>
      <c r="B635" s="1">
        <v>43422.090277777781</v>
      </c>
      <c r="C635" s="20">
        <v>0.33167000000000002</v>
      </c>
      <c r="D635" s="20">
        <v>187.27500000000001</v>
      </c>
      <c r="E635" s="20"/>
    </row>
    <row r="636" spans="1:5">
      <c r="A636">
        <f t="shared" si="9"/>
        <v>4.4027777777778399</v>
      </c>
      <c r="B636" s="1">
        <v>43422.097222222219</v>
      </c>
      <c r="C636" s="20">
        <v>0.34070070000000002</v>
      </c>
      <c r="D636" s="20">
        <v>185.72730000000001</v>
      </c>
      <c r="E636" s="20"/>
    </row>
    <row r="637" spans="1:5">
      <c r="A637">
        <f t="shared" si="9"/>
        <v>4.4097222222222845</v>
      </c>
      <c r="B637" s="1">
        <v>43422.104166666664</v>
      </c>
      <c r="C637" s="20">
        <v>0.45974340000000002</v>
      </c>
      <c r="D637" s="20">
        <v>184.9913</v>
      </c>
      <c r="E637" s="20"/>
    </row>
    <row r="638" spans="1:5">
      <c r="A638">
        <f t="shared" si="9"/>
        <v>4.4166666666667291</v>
      </c>
      <c r="B638" s="1">
        <v>43422.111111111109</v>
      </c>
      <c r="C638" s="20">
        <v>0.47295029999999999</v>
      </c>
      <c r="D638" s="20">
        <v>187.41050000000001</v>
      </c>
      <c r="E638" s="20"/>
    </row>
    <row r="639" spans="1:5">
      <c r="A639">
        <f t="shared" si="9"/>
        <v>4.4236111111111738</v>
      </c>
      <c r="B639" s="1">
        <v>43422.118055555555</v>
      </c>
      <c r="C639" s="20">
        <v>0.45781759999999999</v>
      </c>
      <c r="D639" s="20">
        <v>187.40440000000001</v>
      </c>
      <c r="E639" s="20"/>
    </row>
    <row r="640" spans="1:5">
      <c r="A640">
        <f t="shared" si="9"/>
        <v>4.4305555555556184</v>
      </c>
      <c r="B640" s="1">
        <v>43422.125</v>
      </c>
      <c r="C640" s="20">
        <v>0.44462679999999999</v>
      </c>
      <c r="D640" s="20">
        <v>175.09719999999999</v>
      </c>
      <c r="E640" s="20"/>
    </row>
    <row r="641" spans="1:5">
      <c r="A641">
        <f t="shared" si="9"/>
        <v>4.4375000000000631</v>
      </c>
      <c r="B641" s="1">
        <v>43422.131944444445</v>
      </c>
      <c r="C641" s="20">
        <v>0.44462679999999999</v>
      </c>
      <c r="D641" s="20">
        <v>175.09719999999999</v>
      </c>
      <c r="E641" s="20"/>
    </row>
    <row r="642" spans="1:5">
      <c r="A642">
        <f t="shared" si="9"/>
        <v>4.4444444444445077</v>
      </c>
      <c r="B642" s="1">
        <v>43422.138888888891</v>
      </c>
      <c r="C642" s="20">
        <v>0.52121589999999995</v>
      </c>
      <c r="D642" s="20">
        <v>181.6491</v>
      </c>
      <c r="E642" s="20"/>
    </row>
    <row r="643" spans="1:5">
      <c r="A643">
        <f t="shared" si="9"/>
        <v>4.4513888888889523</v>
      </c>
      <c r="B643" s="1">
        <v>43422.145833333336</v>
      </c>
      <c r="C643" s="20">
        <v>0.55044709999999997</v>
      </c>
      <c r="D643" s="20">
        <v>188.77780000000001</v>
      </c>
      <c r="E643" s="20"/>
    </row>
    <row r="644" spans="1:5">
      <c r="A644">
        <f t="shared" ref="A644:A707" si="10">A643+((10/60)/24)</f>
        <v>4.458333333333397</v>
      </c>
      <c r="B644" s="1">
        <v>43422.152777777781</v>
      </c>
      <c r="C644" s="20">
        <v>0.57435879999999995</v>
      </c>
      <c r="D644" s="20">
        <v>185.1944</v>
      </c>
      <c r="E644" s="20"/>
    </row>
    <row r="645" spans="1:5">
      <c r="A645">
        <f t="shared" si="10"/>
        <v>4.4652777777778416</v>
      </c>
      <c r="B645" s="1">
        <v>43422.159722222219</v>
      </c>
      <c r="C645" s="20">
        <v>0.5487668</v>
      </c>
      <c r="D645" s="20">
        <v>183.02930000000001</v>
      </c>
      <c r="E645" s="20"/>
    </row>
    <row r="646" spans="1:5">
      <c r="A646">
        <f t="shared" si="10"/>
        <v>4.4722222222222863</v>
      </c>
      <c r="B646" s="1">
        <v>43422.166666666664</v>
      </c>
      <c r="C646" s="20">
        <v>0.65668559999999998</v>
      </c>
      <c r="D646" s="20">
        <v>177.38159999999999</v>
      </c>
      <c r="E646" s="20"/>
    </row>
    <row r="647" spans="1:5">
      <c r="A647">
        <f t="shared" si="10"/>
        <v>4.4791666666667309</v>
      </c>
      <c r="B647" s="1">
        <v>43422.173611111109</v>
      </c>
      <c r="C647" s="20">
        <v>0.65668559999999998</v>
      </c>
      <c r="D647" s="20">
        <v>177.38159999999999</v>
      </c>
      <c r="E647" s="20"/>
    </row>
    <row r="648" spans="1:5">
      <c r="A648">
        <f t="shared" si="10"/>
        <v>4.4861111111111756</v>
      </c>
      <c r="B648" s="1">
        <v>43422.180555555555</v>
      </c>
      <c r="C648" s="20">
        <v>0.6396577</v>
      </c>
      <c r="D648" s="20">
        <v>182.5985</v>
      </c>
      <c r="E648" s="20"/>
    </row>
    <row r="649" spans="1:5">
      <c r="A649">
        <f t="shared" si="10"/>
        <v>4.4930555555556202</v>
      </c>
      <c r="B649" s="1">
        <v>43422.1875</v>
      </c>
      <c r="C649" s="20">
        <v>0.64855839999999998</v>
      </c>
      <c r="D649" s="20">
        <v>188.1551</v>
      </c>
      <c r="E649" s="20"/>
    </row>
    <row r="650" spans="1:5">
      <c r="A650">
        <f t="shared" si="10"/>
        <v>4.5000000000000648</v>
      </c>
      <c r="B650" s="1">
        <v>43422.194444444445</v>
      </c>
      <c r="C650" s="20">
        <v>0.52735659999999995</v>
      </c>
      <c r="D650" s="20">
        <v>191.37389999999999</v>
      </c>
      <c r="E650" s="20"/>
    </row>
    <row r="651" spans="1:5">
      <c r="A651">
        <f t="shared" si="10"/>
        <v>4.5069444444445095</v>
      </c>
      <c r="B651" s="1">
        <v>43422.201388888891</v>
      </c>
      <c r="C651" s="20">
        <v>0.5784186</v>
      </c>
      <c r="D651" s="20">
        <v>182.1797</v>
      </c>
      <c r="E651" s="20"/>
    </row>
    <row r="652" spans="1:5">
      <c r="A652">
        <f t="shared" si="10"/>
        <v>4.5138888888889541</v>
      </c>
      <c r="B652" s="1">
        <v>43422.208333333336</v>
      </c>
      <c r="C652" s="20">
        <v>0.4971448</v>
      </c>
      <c r="D652" s="20">
        <v>178.61689999999999</v>
      </c>
      <c r="E652" s="20"/>
    </row>
    <row r="653" spans="1:5">
      <c r="A653">
        <f t="shared" si="10"/>
        <v>4.5208333333333988</v>
      </c>
      <c r="B653" s="1">
        <v>43422.215277777781</v>
      </c>
      <c r="C653" s="20">
        <v>0.4971448</v>
      </c>
      <c r="D653" s="20">
        <v>178.61689999999999</v>
      </c>
      <c r="E653" s="20"/>
    </row>
    <row r="654" spans="1:5">
      <c r="A654">
        <f t="shared" si="10"/>
        <v>4.5277777777778434</v>
      </c>
      <c r="B654" s="1">
        <v>43422.222222222219</v>
      </c>
      <c r="C654" s="20">
        <v>0.51400880000000004</v>
      </c>
      <c r="D654" s="20">
        <v>179.66560000000001</v>
      </c>
      <c r="E654" s="20"/>
    </row>
    <row r="655" spans="1:5">
      <c r="A655">
        <f t="shared" si="10"/>
        <v>4.534722222222288</v>
      </c>
      <c r="B655" s="1">
        <v>43422.229166666664</v>
      </c>
      <c r="C655" s="20">
        <v>0.48869210000000002</v>
      </c>
      <c r="D655" s="20">
        <v>183.0498</v>
      </c>
      <c r="E655" s="20"/>
    </row>
    <row r="656" spans="1:5">
      <c r="A656">
        <f t="shared" si="10"/>
        <v>4.5416666666667327</v>
      </c>
      <c r="B656" s="1">
        <v>43422.236111111109</v>
      </c>
      <c r="C656" s="20">
        <v>0.55014540000000001</v>
      </c>
      <c r="D656" s="20">
        <v>188.572</v>
      </c>
      <c r="E656" s="20"/>
    </row>
    <row r="657" spans="1:5">
      <c r="A657">
        <f t="shared" si="10"/>
        <v>4.5486111111111773</v>
      </c>
      <c r="B657" s="1">
        <v>43422.243055555555</v>
      </c>
      <c r="C657" s="20">
        <v>0.41587740000000001</v>
      </c>
      <c r="D657" s="20">
        <v>176.27760000000001</v>
      </c>
      <c r="E657" s="20"/>
    </row>
    <row r="658" spans="1:5">
      <c r="A658">
        <f t="shared" si="10"/>
        <v>4.555555555555622</v>
      </c>
      <c r="B658" s="1">
        <v>43422.25</v>
      </c>
      <c r="C658" s="20">
        <v>0.40701959999999998</v>
      </c>
      <c r="D658" s="20">
        <v>180.56309999999999</v>
      </c>
      <c r="E658" s="20"/>
    </row>
    <row r="659" spans="1:5">
      <c r="A659">
        <f t="shared" si="10"/>
        <v>4.5625000000000666</v>
      </c>
      <c r="B659" s="1">
        <v>43422.256944444445</v>
      </c>
      <c r="C659" s="20">
        <v>0.40701959999999998</v>
      </c>
      <c r="D659" s="20">
        <v>180.56309999999999</v>
      </c>
      <c r="E659" s="20"/>
    </row>
    <row r="660" spans="1:5">
      <c r="A660">
        <f t="shared" si="10"/>
        <v>4.5694444444445113</v>
      </c>
      <c r="B660" s="1">
        <v>43422.263888888891</v>
      </c>
      <c r="C660" s="20">
        <v>0.3530354</v>
      </c>
      <c r="D660" s="20">
        <v>179.1885</v>
      </c>
      <c r="E660" s="20"/>
    </row>
    <row r="661" spans="1:5">
      <c r="A661">
        <f t="shared" si="10"/>
        <v>4.5763888888889559</v>
      </c>
      <c r="B661" s="1">
        <v>43422.270833333336</v>
      </c>
      <c r="C661" s="20">
        <v>0.28094479999999999</v>
      </c>
      <c r="D661" s="20">
        <v>173.2544</v>
      </c>
      <c r="E661" s="20"/>
    </row>
    <row r="662" spans="1:5">
      <c r="A662">
        <f t="shared" si="10"/>
        <v>4.5833333333334005</v>
      </c>
      <c r="B662" s="1">
        <v>43422.277777777781</v>
      </c>
      <c r="C662" s="20">
        <v>0.2400021</v>
      </c>
      <c r="D662" s="20">
        <v>179.76130000000001</v>
      </c>
      <c r="E662" s="20"/>
    </row>
    <row r="663" spans="1:5">
      <c r="A663">
        <f t="shared" si="10"/>
        <v>4.5902777777778452</v>
      </c>
      <c r="B663" s="1">
        <v>43422.284722222219</v>
      </c>
      <c r="C663" s="20">
        <v>0.2015564</v>
      </c>
      <c r="D663" s="20">
        <v>166.5153</v>
      </c>
      <c r="E663" s="20"/>
    </row>
    <row r="664" spans="1:5">
      <c r="A664">
        <f t="shared" si="10"/>
        <v>4.5972222222222898</v>
      </c>
      <c r="B664" s="1">
        <v>43422.291666666664</v>
      </c>
      <c r="C664" s="20">
        <v>0.1846998</v>
      </c>
      <c r="D664" s="20">
        <v>153.2962</v>
      </c>
      <c r="E664" s="20"/>
    </row>
    <row r="665" spans="1:5">
      <c r="A665">
        <f t="shared" si="10"/>
        <v>4.6041666666667345</v>
      </c>
      <c r="B665" s="1">
        <v>43422.298611111109</v>
      </c>
      <c r="C665" s="20">
        <v>0.1846998</v>
      </c>
      <c r="D665" s="20">
        <v>153.2962</v>
      </c>
      <c r="E665" s="20"/>
    </row>
    <row r="666" spans="1:5">
      <c r="A666">
        <f t="shared" si="10"/>
        <v>4.6111111111111791</v>
      </c>
      <c r="B666" s="1">
        <v>43422.305555555555</v>
      </c>
      <c r="C666" s="20">
        <v>0.1313202</v>
      </c>
      <c r="D666" s="20">
        <v>159.495</v>
      </c>
      <c r="E666" s="20"/>
    </row>
    <row r="667" spans="1:5">
      <c r="A667">
        <f t="shared" si="10"/>
        <v>4.6180555555556237</v>
      </c>
      <c r="B667" s="1">
        <v>43422.3125</v>
      </c>
      <c r="C667" s="20">
        <v>0.17066049999999999</v>
      </c>
      <c r="D667" s="20">
        <v>148.17250000000001</v>
      </c>
      <c r="E667" s="20"/>
    </row>
    <row r="668" spans="1:5">
      <c r="A668">
        <f t="shared" si="10"/>
        <v>4.6250000000000684</v>
      </c>
      <c r="B668" s="1">
        <v>43422.319444444445</v>
      </c>
      <c r="C668" s="20">
        <v>0.126115</v>
      </c>
      <c r="D668" s="20">
        <v>63.638129999999997</v>
      </c>
      <c r="E668" s="20"/>
    </row>
    <row r="669" spans="1:5">
      <c r="A669">
        <f t="shared" si="10"/>
        <v>4.631944444444513</v>
      </c>
      <c r="B669" s="1">
        <v>43422.326388888891</v>
      </c>
      <c r="C669" s="20">
        <v>0.1456915</v>
      </c>
      <c r="D669" s="20">
        <v>43.887599999999999</v>
      </c>
      <c r="E669" s="20"/>
    </row>
    <row r="670" spans="1:5">
      <c r="A670">
        <f t="shared" si="10"/>
        <v>4.6388888888889577</v>
      </c>
      <c r="B670" s="1">
        <v>43422.333333333336</v>
      </c>
      <c r="C670" s="20">
        <v>0.1482734</v>
      </c>
      <c r="D670" s="20">
        <v>49.650179999999999</v>
      </c>
      <c r="E670" s="20"/>
    </row>
    <row r="671" spans="1:5">
      <c r="A671">
        <f t="shared" si="10"/>
        <v>4.6458333333334023</v>
      </c>
      <c r="B671" s="1">
        <v>43422.340277777781</v>
      </c>
      <c r="C671" s="20">
        <v>0.1482734</v>
      </c>
      <c r="D671" s="20">
        <v>49.650179999999999</v>
      </c>
      <c r="E671" s="20"/>
    </row>
    <row r="672" spans="1:5">
      <c r="A672">
        <f t="shared" si="10"/>
        <v>4.652777777777847</v>
      </c>
      <c r="B672" s="1">
        <v>43422.347222222219</v>
      </c>
      <c r="C672" s="20">
        <v>0.22146109999999999</v>
      </c>
      <c r="D672" s="20">
        <v>42.98724</v>
      </c>
      <c r="E672" s="20"/>
    </row>
    <row r="673" spans="1:5">
      <c r="A673">
        <f t="shared" si="10"/>
        <v>4.6597222222222916</v>
      </c>
      <c r="B673" s="1">
        <v>43422.354166666664</v>
      </c>
      <c r="C673" s="20">
        <v>0.36112050000000001</v>
      </c>
      <c r="D673" s="20">
        <v>33.250019999999999</v>
      </c>
      <c r="E673" s="20"/>
    </row>
    <row r="674" spans="1:5">
      <c r="A674">
        <f t="shared" si="10"/>
        <v>4.6666666666667362</v>
      </c>
      <c r="B674" s="1">
        <v>43422.361111111109</v>
      </c>
      <c r="C674" s="20">
        <v>0.32768580000000003</v>
      </c>
      <c r="D674" s="20">
        <v>14.672370000000001</v>
      </c>
      <c r="E674" s="20"/>
    </row>
    <row r="675" spans="1:5">
      <c r="A675">
        <f t="shared" si="10"/>
        <v>4.6736111111111809</v>
      </c>
      <c r="B675" s="1">
        <v>43422.368055555555</v>
      </c>
      <c r="C675" s="20">
        <v>0.43117749999999999</v>
      </c>
      <c r="D675" s="20">
        <v>15.744619999999999</v>
      </c>
      <c r="E675" s="20"/>
    </row>
    <row r="676" spans="1:5">
      <c r="A676">
        <f t="shared" si="10"/>
        <v>4.6805555555556255</v>
      </c>
      <c r="B676" s="1">
        <v>43422.375</v>
      </c>
      <c r="C676" s="20">
        <v>0.42878899999999998</v>
      </c>
      <c r="D676" s="20">
        <v>3.4763130000000002</v>
      </c>
      <c r="E676" s="20"/>
    </row>
    <row r="677" spans="1:5">
      <c r="A677">
        <f t="shared" si="10"/>
        <v>4.6875000000000702</v>
      </c>
      <c r="B677" s="1">
        <v>43422.381944444445</v>
      </c>
      <c r="C677" s="20">
        <v>0.42878899999999998</v>
      </c>
      <c r="D677" s="20">
        <v>3.4763130000000002</v>
      </c>
      <c r="E677" s="20"/>
    </row>
    <row r="678" spans="1:5">
      <c r="A678">
        <f t="shared" si="10"/>
        <v>4.6944444444445148</v>
      </c>
      <c r="B678" s="1">
        <v>43422.388888888891</v>
      </c>
      <c r="C678" s="20">
        <v>0.42595889999999997</v>
      </c>
      <c r="D678" s="20">
        <v>9.5950019999999991</v>
      </c>
      <c r="E678" s="20"/>
    </row>
    <row r="679" spans="1:5">
      <c r="A679">
        <f t="shared" si="10"/>
        <v>4.7013888888889594</v>
      </c>
      <c r="B679" s="1">
        <v>43422.395833333336</v>
      </c>
      <c r="C679" s="20">
        <v>0.49686720000000001</v>
      </c>
      <c r="D679" s="20">
        <v>17.450330000000001</v>
      </c>
      <c r="E679" s="20"/>
    </row>
    <row r="680" spans="1:5">
      <c r="A680">
        <f t="shared" si="10"/>
        <v>4.7083333333334041</v>
      </c>
      <c r="B680" s="1">
        <v>43422.402777777781</v>
      </c>
      <c r="C680" s="20">
        <v>0.5345512</v>
      </c>
      <c r="D680" s="20">
        <v>13.85427</v>
      </c>
      <c r="E680" s="20"/>
    </row>
    <row r="681" spans="1:5">
      <c r="A681">
        <f t="shared" si="10"/>
        <v>4.7152777777778487</v>
      </c>
      <c r="B681" s="1">
        <v>43422.409722222219</v>
      </c>
      <c r="C681" s="20">
        <v>0.53781970000000001</v>
      </c>
      <c r="D681" s="20">
        <v>5.8696000000000002</v>
      </c>
      <c r="E681" s="20"/>
    </row>
    <row r="682" spans="1:5">
      <c r="A682">
        <f t="shared" si="10"/>
        <v>4.7222222222222934</v>
      </c>
      <c r="B682" s="1">
        <v>43422.416666666664</v>
      </c>
      <c r="C682" s="20">
        <v>0.49796590000000002</v>
      </c>
      <c r="D682" s="20">
        <v>3.5691570000000001</v>
      </c>
      <c r="E682" s="20"/>
    </row>
    <row r="683" spans="1:5">
      <c r="A683">
        <f t="shared" si="10"/>
        <v>4.729166666666738</v>
      </c>
      <c r="B683" s="1">
        <v>43422.423611111109</v>
      </c>
      <c r="C683" s="20">
        <v>0.49796590000000002</v>
      </c>
      <c r="D683" s="20">
        <v>3.5691570000000001</v>
      </c>
      <c r="E683" s="20"/>
    </row>
    <row r="684" spans="1:5">
      <c r="A684">
        <f t="shared" si="10"/>
        <v>4.7361111111111827</v>
      </c>
      <c r="B684" s="1">
        <v>43422.430555555555</v>
      </c>
      <c r="C684" s="20">
        <v>0.49353619999999998</v>
      </c>
      <c r="D684" s="20">
        <v>2.6710919999999998</v>
      </c>
      <c r="E684" s="20"/>
    </row>
    <row r="685" spans="1:5">
      <c r="A685">
        <f t="shared" si="10"/>
        <v>4.7430555555556273</v>
      </c>
      <c r="B685" s="1">
        <v>43422.4375</v>
      </c>
      <c r="C685" s="20">
        <v>0.63705020000000001</v>
      </c>
      <c r="D685" s="20">
        <v>0.71953239999999996</v>
      </c>
      <c r="E685" s="20"/>
    </row>
    <row r="686" spans="1:5">
      <c r="A686">
        <f t="shared" si="10"/>
        <v>4.7500000000000719</v>
      </c>
      <c r="B686" s="1">
        <v>43422.444444444445</v>
      </c>
      <c r="C686" s="20">
        <v>0.52109589999999995</v>
      </c>
      <c r="D686" s="20">
        <v>358.90039999999999</v>
      </c>
      <c r="E686" s="20"/>
    </row>
    <row r="687" spans="1:5">
      <c r="A687">
        <f t="shared" si="10"/>
        <v>4.7569444444445166</v>
      </c>
      <c r="B687" s="1">
        <v>43422.451388888891</v>
      </c>
      <c r="C687" s="20">
        <v>0.4152132</v>
      </c>
      <c r="D687" s="20">
        <v>8.1691319999999994</v>
      </c>
      <c r="E687" s="20"/>
    </row>
    <row r="688" spans="1:5">
      <c r="A688">
        <f t="shared" si="10"/>
        <v>4.7638888888889612</v>
      </c>
      <c r="B688" s="1">
        <v>43422.458333333336</v>
      </c>
      <c r="C688" s="20">
        <v>0.4731786</v>
      </c>
      <c r="D688" s="20">
        <v>1.5743290000000001</v>
      </c>
      <c r="E688" s="20"/>
    </row>
    <row r="689" spans="1:5">
      <c r="A689">
        <f t="shared" si="10"/>
        <v>4.7708333333334059</v>
      </c>
      <c r="B689" s="1">
        <v>43422.465277777781</v>
      </c>
      <c r="C689" s="20">
        <v>0.4731786</v>
      </c>
      <c r="D689" s="20">
        <v>1.5743290000000001</v>
      </c>
      <c r="E689" s="20"/>
    </row>
    <row r="690" spans="1:5">
      <c r="A690">
        <f t="shared" si="10"/>
        <v>4.7777777777778505</v>
      </c>
      <c r="B690" s="1">
        <v>43422.472222222219</v>
      </c>
      <c r="C690" s="20">
        <v>0.53724950000000005</v>
      </c>
      <c r="D690" s="20">
        <v>6.3048599999999997</v>
      </c>
      <c r="E690" s="20"/>
    </row>
    <row r="691" spans="1:5">
      <c r="A691">
        <f t="shared" si="10"/>
        <v>4.7847222222222952</v>
      </c>
      <c r="B691" s="1">
        <v>43422.479166666664</v>
      </c>
      <c r="C691" s="20">
        <v>0.476379</v>
      </c>
      <c r="D691" s="20">
        <v>2.285803</v>
      </c>
      <c r="E691" s="20"/>
    </row>
    <row r="692" spans="1:5">
      <c r="A692">
        <f t="shared" si="10"/>
        <v>4.7916666666667398</v>
      </c>
      <c r="B692" s="1">
        <v>43422.486111111109</v>
      </c>
      <c r="C692" s="20">
        <v>0.47867419999999999</v>
      </c>
      <c r="D692" s="20">
        <v>4.793463</v>
      </c>
      <c r="E692" s="20"/>
    </row>
    <row r="693" spans="1:5">
      <c r="A693">
        <f t="shared" si="10"/>
        <v>4.7986111111111844</v>
      </c>
      <c r="B693" s="1">
        <v>43422.493055555555</v>
      </c>
      <c r="C693" s="20">
        <v>0.41465410000000003</v>
      </c>
      <c r="D693" s="20">
        <v>5.1193689999999998</v>
      </c>
      <c r="E693" s="20"/>
    </row>
    <row r="694" spans="1:5">
      <c r="A694">
        <f t="shared" si="10"/>
        <v>4.8055555555556291</v>
      </c>
      <c r="B694" s="1">
        <v>43422.5</v>
      </c>
      <c r="C694" s="20">
        <v>0.36223329999999998</v>
      </c>
      <c r="D694" s="20">
        <v>2.0567000000000002</v>
      </c>
      <c r="E694" s="20"/>
    </row>
    <row r="695" spans="1:5">
      <c r="A695">
        <f t="shared" si="10"/>
        <v>4.8125000000000737</v>
      </c>
      <c r="B695" s="1">
        <v>43422.506944444445</v>
      </c>
      <c r="C695" s="20">
        <v>0.36223329999999998</v>
      </c>
      <c r="D695" s="20">
        <v>2.0567000000000002</v>
      </c>
      <c r="E695" s="20"/>
    </row>
    <row r="696" spans="1:5">
      <c r="A696">
        <f t="shared" si="10"/>
        <v>4.8194444444445184</v>
      </c>
      <c r="B696" s="1">
        <v>43422.513888888891</v>
      </c>
      <c r="C696" s="20">
        <v>0.28338659999999999</v>
      </c>
      <c r="D696" s="20">
        <v>5.6703570000000001</v>
      </c>
      <c r="E696" s="20"/>
    </row>
    <row r="697" spans="1:5">
      <c r="A697">
        <f t="shared" si="10"/>
        <v>4.826388888888963</v>
      </c>
      <c r="B697" s="1">
        <v>43422.520833333336</v>
      </c>
      <c r="C697" s="20">
        <v>0.28813889999999998</v>
      </c>
      <c r="D697" s="20">
        <v>13.65042</v>
      </c>
      <c r="E697" s="20"/>
    </row>
    <row r="698" spans="1:5">
      <c r="A698">
        <f t="shared" si="10"/>
        <v>4.8333333333334076</v>
      </c>
      <c r="B698" s="1">
        <v>43422.527777777781</v>
      </c>
      <c r="C698" s="20">
        <v>0.25540950000000001</v>
      </c>
      <c r="D698" s="20">
        <v>7.8763019999999999</v>
      </c>
      <c r="E698" s="20"/>
    </row>
    <row r="699" spans="1:5">
      <c r="A699">
        <f t="shared" si="10"/>
        <v>4.8402777777778523</v>
      </c>
      <c r="B699" s="1">
        <v>43422.534722222219</v>
      </c>
      <c r="C699" s="20">
        <v>0.2000025</v>
      </c>
      <c r="D699" s="20">
        <v>0.28647650000000002</v>
      </c>
      <c r="E699" s="20"/>
    </row>
    <row r="700" spans="1:5">
      <c r="A700">
        <f t="shared" si="10"/>
        <v>4.8472222222222969</v>
      </c>
      <c r="B700" s="1">
        <v>43422.541666666664</v>
      </c>
      <c r="C700" s="20">
        <v>0.20255619999999999</v>
      </c>
      <c r="D700" s="20">
        <v>355.75310000000002</v>
      </c>
      <c r="E700" s="20"/>
    </row>
    <row r="701" spans="1:5">
      <c r="A701">
        <f t="shared" si="10"/>
        <v>4.8541666666667416</v>
      </c>
      <c r="B701" s="1">
        <v>43422.548611111109</v>
      </c>
      <c r="C701" s="20">
        <v>0.20255619999999999</v>
      </c>
      <c r="D701" s="20">
        <v>355.75310000000002</v>
      </c>
      <c r="E701" s="20"/>
    </row>
    <row r="702" spans="1:5">
      <c r="A702">
        <f t="shared" si="10"/>
        <v>4.8611111111111862</v>
      </c>
      <c r="B702" s="1">
        <v>43422.555555555555</v>
      </c>
      <c r="C702" s="20">
        <v>9.6840079999999995E-2</v>
      </c>
      <c r="D702" s="20">
        <v>16.189209999999999</v>
      </c>
      <c r="E702" s="20"/>
    </row>
    <row r="703" spans="1:5">
      <c r="A703">
        <f t="shared" si="10"/>
        <v>4.8680555555556309</v>
      </c>
      <c r="B703" s="1">
        <v>43422.5625</v>
      </c>
      <c r="C703" s="20">
        <v>6.8007349999999994E-2</v>
      </c>
      <c r="D703" s="20">
        <v>89.157480000000007</v>
      </c>
      <c r="E703" s="20"/>
    </row>
    <row r="704" spans="1:5">
      <c r="A704">
        <f t="shared" si="10"/>
        <v>4.8750000000000755</v>
      </c>
      <c r="B704" s="1">
        <v>43422.569444444445</v>
      </c>
      <c r="C704" s="20">
        <v>2.9068879999999998E-2</v>
      </c>
      <c r="D704" s="20">
        <v>3.9451860000000001</v>
      </c>
      <c r="E704" s="20"/>
    </row>
    <row r="705" spans="1:5">
      <c r="A705">
        <f t="shared" si="10"/>
        <v>4.8819444444445201</v>
      </c>
      <c r="B705" s="1">
        <v>43422.576388888891</v>
      </c>
      <c r="C705" s="20">
        <v>8.4118960000000007E-2</v>
      </c>
      <c r="D705" s="20">
        <v>208.393</v>
      </c>
      <c r="E705" s="20"/>
    </row>
    <row r="706" spans="1:5">
      <c r="A706">
        <f t="shared" si="10"/>
        <v>4.8888888888889648</v>
      </c>
      <c r="B706" s="1">
        <v>43422.583333333336</v>
      </c>
      <c r="C706" s="20">
        <v>0.18376339999999999</v>
      </c>
      <c r="D706" s="20">
        <v>191.6157</v>
      </c>
      <c r="E706" s="20"/>
    </row>
    <row r="707" spans="1:5">
      <c r="A707">
        <f t="shared" si="10"/>
        <v>4.8958333333334094</v>
      </c>
      <c r="B707" s="1">
        <v>43422.590277777781</v>
      </c>
      <c r="C707" s="20">
        <v>0.18376339999999999</v>
      </c>
      <c r="D707" s="20">
        <v>191.6157</v>
      </c>
      <c r="E707" s="20"/>
    </row>
    <row r="708" spans="1:5">
      <c r="A708">
        <f t="shared" ref="A708:A771" si="11">A707+((10/60)/24)</f>
        <v>4.9027777777778541</v>
      </c>
      <c r="B708" s="1">
        <v>43422.597222222219</v>
      </c>
      <c r="C708" s="20">
        <v>0.3346461</v>
      </c>
      <c r="D708" s="20">
        <v>187.21</v>
      </c>
      <c r="E708" s="20"/>
    </row>
    <row r="709" spans="1:5">
      <c r="A709">
        <f t="shared" si="11"/>
        <v>4.9097222222222987</v>
      </c>
      <c r="B709" s="1">
        <v>43422.604166666664</v>
      </c>
      <c r="C709" s="20">
        <v>0.2579399</v>
      </c>
      <c r="D709" s="20">
        <v>184.89279999999999</v>
      </c>
      <c r="E709" s="20"/>
    </row>
    <row r="710" spans="1:5">
      <c r="A710">
        <f t="shared" si="11"/>
        <v>4.9166666666667433</v>
      </c>
      <c r="B710" s="1">
        <v>43422.611111111109</v>
      </c>
      <c r="C710" s="20">
        <v>0.43756709999999999</v>
      </c>
      <c r="D710" s="20">
        <v>175.14940000000001</v>
      </c>
      <c r="E710" s="20"/>
    </row>
    <row r="711" spans="1:5">
      <c r="A711">
        <f t="shared" si="11"/>
        <v>4.923611111111188</v>
      </c>
      <c r="B711" s="1">
        <v>43422.618055555555</v>
      </c>
      <c r="C711" s="20">
        <v>0.3269205</v>
      </c>
      <c r="D711" s="20">
        <v>196.16210000000001</v>
      </c>
      <c r="E711" s="20"/>
    </row>
    <row r="712" spans="1:5">
      <c r="A712">
        <f t="shared" si="11"/>
        <v>4.9305555555556326</v>
      </c>
      <c r="B712" s="1">
        <v>43422.625</v>
      </c>
      <c r="C712" s="20">
        <v>0.40948869999999998</v>
      </c>
      <c r="D712" s="20">
        <v>182.79949999999999</v>
      </c>
      <c r="E712" s="20"/>
    </row>
    <row r="713" spans="1:5">
      <c r="A713">
        <f t="shared" si="11"/>
        <v>4.9375000000000773</v>
      </c>
      <c r="B713" s="1">
        <v>43422.631944444445</v>
      </c>
      <c r="C713" s="20">
        <v>0.40948869999999998</v>
      </c>
      <c r="D713" s="20">
        <v>182.79949999999999</v>
      </c>
      <c r="E713" s="20"/>
    </row>
    <row r="714" spans="1:5">
      <c r="A714">
        <f t="shared" si="11"/>
        <v>4.9444444444445219</v>
      </c>
      <c r="B714" s="1">
        <v>43422.638888888891</v>
      </c>
      <c r="C714" s="20">
        <v>0.47823529999999997</v>
      </c>
      <c r="D714" s="20">
        <v>181.79740000000001</v>
      </c>
      <c r="E714" s="20"/>
    </row>
    <row r="715" spans="1:5">
      <c r="A715">
        <f t="shared" si="11"/>
        <v>4.9513888888889666</v>
      </c>
      <c r="B715" s="1">
        <v>43422.645833333336</v>
      </c>
      <c r="C715" s="20">
        <v>0.46500429999999998</v>
      </c>
      <c r="D715" s="20">
        <v>180.24639999999999</v>
      </c>
      <c r="E715" s="20"/>
    </row>
    <row r="716" spans="1:5">
      <c r="A716">
        <f t="shared" si="11"/>
        <v>4.9583333333334112</v>
      </c>
      <c r="B716" s="1">
        <v>43422.652777777781</v>
      </c>
      <c r="C716" s="20">
        <v>0.42872949999999999</v>
      </c>
      <c r="D716" s="20">
        <v>183.34289999999999</v>
      </c>
      <c r="E716" s="20"/>
    </row>
    <row r="717" spans="1:5">
      <c r="A717">
        <f t="shared" si="11"/>
        <v>4.9652777777778558</v>
      </c>
      <c r="B717" s="1">
        <v>43422.659722222219</v>
      </c>
      <c r="C717" s="20">
        <v>0.60908209999999996</v>
      </c>
      <c r="D717" s="20">
        <v>180.94069999999999</v>
      </c>
      <c r="E717" s="20"/>
    </row>
    <row r="718" spans="1:5">
      <c r="A718">
        <f t="shared" si="11"/>
        <v>4.9722222222223005</v>
      </c>
      <c r="B718" s="1">
        <v>43422.666666666664</v>
      </c>
      <c r="C718" s="20">
        <v>0.64301940000000002</v>
      </c>
      <c r="D718" s="20">
        <v>179.55449999999999</v>
      </c>
      <c r="E718" s="20"/>
    </row>
    <row r="719" spans="1:5">
      <c r="A719">
        <f t="shared" si="11"/>
        <v>4.9791666666667451</v>
      </c>
      <c r="B719" s="1">
        <v>43422.673611111109</v>
      </c>
      <c r="C719" s="20">
        <v>0.64301940000000002</v>
      </c>
      <c r="D719" s="20">
        <v>179.55449999999999</v>
      </c>
      <c r="E719" s="20"/>
    </row>
    <row r="720" spans="1:5">
      <c r="A720">
        <f t="shared" si="11"/>
        <v>4.9861111111111898</v>
      </c>
      <c r="B720" s="1">
        <v>43422.680555555555</v>
      </c>
      <c r="C720" s="20">
        <v>0.70437559999999999</v>
      </c>
      <c r="D720" s="20">
        <v>183.5814</v>
      </c>
      <c r="E720" s="20"/>
    </row>
    <row r="721" spans="1:5">
      <c r="A721">
        <f t="shared" si="11"/>
        <v>4.9930555555556344</v>
      </c>
      <c r="B721" s="1">
        <v>43422.6875</v>
      </c>
      <c r="C721" s="20">
        <v>0.69069599999999998</v>
      </c>
      <c r="D721" s="20">
        <v>177.42760000000001</v>
      </c>
      <c r="E721" s="20"/>
    </row>
    <row r="722" spans="1:5">
      <c r="A722">
        <f t="shared" si="11"/>
        <v>5.000000000000079</v>
      </c>
      <c r="B722" s="1">
        <v>43422.694444444445</v>
      </c>
      <c r="C722" s="20">
        <v>0.75772879999999998</v>
      </c>
      <c r="D722" s="20">
        <v>187.05</v>
      </c>
      <c r="E722" s="20"/>
    </row>
    <row r="723" spans="1:5">
      <c r="A723">
        <f t="shared" si="11"/>
        <v>5.0069444444445237</v>
      </c>
      <c r="B723" s="1">
        <v>43422.701388888891</v>
      </c>
      <c r="C723" s="20">
        <v>0.69538270000000002</v>
      </c>
      <c r="D723" s="20">
        <v>187.7689</v>
      </c>
      <c r="E723" s="20"/>
    </row>
    <row r="724" spans="1:5">
      <c r="A724">
        <f t="shared" si="11"/>
        <v>5.0138888888889683</v>
      </c>
      <c r="B724" s="1">
        <v>43422.708333333336</v>
      </c>
      <c r="C724" s="20">
        <v>0.65073879999999995</v>
      </c>
      <c r="D724" s="20">
        <v>177.26949999999999</v>
      </c>
      <c r="E724" s="20"/>
    </row>
    <row r="725" spans="1:5">
      <c r="A725">
        <f t="shared" si="11"/>
        <v>5.020833333333413</v>
      </c>
      <c r="B725" s="1">
        <v>43422.715277777781</v>
      </c>
      <c r="C725" s="20">
        <v>0.65073879999999995</v>
      </c>
      <c r="D725" s="20">
        <v>177.26949999999999</v>
      </c>
      <c r="E725" s="20"/>
    </row>
    <row r="726" spans="1:5">
      <c r="A726">
        <f t="shared" si="11"/>
        <v>5.0277777777778576</v>
      </c>
      <c r="B726" s="1">
        <v>43422.722222222219</v>
      </c>
      <c r="C726" s="20">
        <v>0.63289969999999995</v>
      </c>
      <c r="D726" s="20">
        <v>184.44040000000001</v>
      </c>
      <c r="E726" s="20"/>
    </row>
    <row r="727" spans="1:5">
      <c r="A727">
        <f t="shared" si="11"/>
        <v>5.0347222222223023</v>
      </c>
      <c r="B727" s="1">
        <v>43422.729166666664</v>
      </c>
      <c r="C727" s="20">
        <v>0.69459190000000004</v>
      </c>
      <c r="D727" s="20">
        <v>183.87989999999999</v>
      </c>
      <c r="E727" s="20"/>
    </row>
    <row r="728" spans="1:5">
      <c r="A728">
        <f t="shared" si="11"/>
        <v>5.0416666666667469</v>
      </c>
      <c r="B728" s="1">
        <v>43422.736111111109</v>
      </c>
      <c r="C728" s="20">
        <v>0.58262590000000003</v>
      </c>
      <c r="D728" s="20">
        <v>177.34389999999999</v>
      </c>
      <c r="E728" s="20"/>
    </row>
    <row r="729" spans="1:5">
      <c r="A729">
        <f t="shared" si="11"/>
        <v>5.0486111111111915</v>
      </c>
      <c r="B729" s="1">
        <v>43422.743055555555</v>
      </c>
      <c r="C729" s="20">
        <v>0.59465959999999995</v>
      </c>
      <c r="D729" s="20">
        <v>182.69880000000001</v>
      </c>
      <c r="E729" s="20"/>
    </row>
    <row r="730" spans="1:5">
      <c r="A730">
        <f t="shared" si="11"/>
        <v>5.0555555555556362</v>
      </c>
      <c r="B730" s="1">
        <v>43422.75</v>
      </c>
      <c r="C730" s="20">
        <v>0.61388759999999998</v>
      </c>
      <c r="D730" s="20">
        <v>176.91849999999999</v>
      </c>
      <c r="E730" s="20"/>
    </row>
    <row r="731" spans="1:5">
      <c r="A731">
        <f t="shared" si="11"/>
        <v>5.0625000000000808</v>
      </c>
      <c r="B731" s="1">
        <v>43422.756944444445</v>
      </c>
      <c r="C731" s="20">
        <v>0.61388759999999998</v>
      </c>
      <c r="D731" s="20">
        <v>176.91849999999999</v>
      </c>
      <c r="E731" s="20"/>
    </row>
    <row r="732" spans="1:5">
      <c r="A732">
        <f t="shared" si="11"/>
        <v>5.0694444444445255</v>
      </c>
      <c r="B732" s="1">
        <v>43422.763888888891</v>
      </c>
      <c r="C732" s="20">
        <v>0.4921992</v>
      </c>
      <c r="D732" s="20">
        <v>178.37010000000001</v>
      </c>
      <c r="E732" s="20"/>
    </row>
    <row r="733" spans="1:5">
      <c r="A733">
        <f t="shared" si="11"/>
        <v>5.0763888888889701</v>
      </c>
      <c r="B733" s="1">
        <v>43422.770833333336</v>
      </c>
      <c r="C733" s="20">
        <v>0.54300000000000004</v>
      </c>
      <c r="D733" s="20">
        <v>180</v>
      </c>
      <c r="E733" s="20"/>
    </row>
    <row r="734" spans="1:5">
      <c r="A734">
        <f t="shared" si="11"/>
        <v>5.0833333333334147</v>
      </c>
      <c r="B734" s="1">
        <v>43422.777777777781</v>
      </c>
      <c r="C734" s="20">
        <v>0.43913780000000002</v>
      </c>
      <c r="D734" s="20">
        <v>181.43539999999999</v>
      </c>
      <c r="E734" s="20"/>
    </row>
    <row r="735" spans="1:5">
      <c r="A735">
        <f t="shared" si="11"/>
        <v>5.0902777777778594</v>
      </c>
      <c r="B735" s="1">
        <v>43422.784722222219</v>
      </c>
      <c r="C735" s="20">
        <v>0.42656070000000001</v>
      </c>
      <c r="D735" s="20">
        <v>187.40819999999999</v>
      </c>
      <c r="E735" s="20"/>
    </row>
    <row r="736" spans="1:5">
      <c r="A736">
        <f t="shared" si="11"/>
        <v>5.097222222222304</v>
      </c>
      <c r="B736" s="1">
        <v>43422.791666666664</v>
      </c>
      <c r="C736" s="20">
        <v>0.40739779999999998</v>
      </c>
      <c r="D736" s="20">
        <v>177.46770000000001</v>
      </c>
      <c r="E736" s="20"/>
    </row>
    <row r="737" spans="1:5">
      <c r="A737">
        <f t="shared" si="11"/>
        <v>5.1041666666667487</v>
      </c>
      <c r="B737" s="1">
        <v>43422.798611111109</v>
      </c>
      <c r="C737" s="20">
        <v>0.40739779999999998</v>
      </c>
      <c r="D737" s="20">
        <v>177.46770000000001</v>
      </c>
      <c r="E737" s="20"/>
    </row>
    <row r="738" spans="1:5">
      <c r="A738">
        <f t="shared" si="11"/>
        <v>5.1111111111111933</v>
      </c>
      <c r="B738" s="1">
        <v>43422.805555555555</v>
      </c>
      <c r="C738" s="20">
        <v>0.43218630000000002</v>
      </c>
      <c r="D738" s="20">
        <v>184.24619999999999</v>
      </c>
      <c r="E738" s="20"/>
    </row>
    <row r="739" spans="1:5">
      <c r="A739">
        <f t="shared" si="11"/>
        <v>5.118055555555638</v>
      </c>
      <c r="B739" s="1">
        <v>43422.8125</v>
      </c>
      <c r="C739" s="20">
        <v>0.30123909999999998</v>
      </c>
      <c r="D739" s="20">
        <v>182.28299999999999</v>
      </c>
      <c r="E739" s="20"/>
    </row>
    <row r="740" spans="1:5">
      <c r="A740">
        <f t="shared" si="11"/>
        <v>5.1250000000000826</v>
      </c>
      <c r="B740" s="1">
        <v>43422.819444444445</v>
      </c>
      <c r="C740" s="20">
        <v>0.20930840000000001</v>
      </c>
      <c r="D740" s="20">
        <v>171.4828</v>
      </c>
      <c r="E740" s="20"/>
    </row>
    <row r="741" spans="1:5">
      <c r="A741">
        <f t="shared" si="11"/>
        <v>5.1319444444445272</v>
      </c>
      <c r="B741" s="1">
        <v>43422.826388888891</v>
      </c>
      <c r="C741" s="20">
        <v>0.23830229999999999</v>
      </c>
      <c r="D741" s="20">
        <v>177.11359999999999</v>
      </c>
      <c r="E741" s="20"/>
    </row>
    <row r="742" spans="1:5">
      <c r="A742">
        <f t="shared" si="11"/>
        <v>5.1388888888889719</v>
      </c>
      <c r="B742" s="1">
        <v>43422.833333333336</v>
      </c>
      <c r="C742" s="20">
        <v>0.2169816</v>
      </c>
      <c r="D742" s="20">
        <v>147.99459999999999</v>
      </c>
      <c r="E742" s="20"/>
    </row>
    <row r="743" spans="1:5">
      <c r="A743">
        <f t="shared" si="11"/>
        <v>5.1458333333334165</v>
      </c>
      <c r="B743" s="1">
        <v>43422.840277777781</v>
      </c>
      <c r="C743" s="20">
        <v>0.2169816</v>
      </c>
      <c r="D743" s="20">
        <v>147.99459999999999</v>
      </c>
      <c r="E743" s="20"/>
    </row>
    <row r="744" spans="1:5">
      <c r="A744">
        <f t="shared" si="11"/>
        <v>5.1527777777778612</v>
      </c>
      <c r="B744" s="1">
        <v>43422.847222222219</v>
      </c>
      <c r="C744" s="20">
        <v>7.8230430000000004E-2</v>
      </c>
      <c r="D744" s="20">
        <v>147.52879999999999</v>
      </c>
      <c r="E744" s="20"/>
    </row>
    <row r="745" spans="1:5">
      <c r="A745">
        <f t="shared" si="11"/>
        <v>5.1597222222223058</v>
      </c>
      <c r="B745" s="1">
        <v>43422.854166666664</v>
      </c>
      <c r="C745" s="20">
        <v>0.13352149999999999</v>
      </c>
      <c r="D745" s="20">
        <v>73.465159999999997</v>
      </c>
      <c r="E745" s="20"/>
    </row>
    <row r="746" spans="1:5">
      <c r="A746">
        <f t="shared" si="11"/>
        <v>5.1666666666667505</v>
      </c>
      <c r="B746" s="1">
        <v>43422.861111111109</v>
      </c>
      <c r="C746" s="20">
        <v>8.7114860000000002E-2</v>
      </c>
      <c r="D746" s="20">
        <v>41.742780000000003</v>
      </c>
      <c r="E746" s="20"/>
    </row>
    <row r="747" spans="1:5">
      <c r="A747">
        <f t="shared" si="11"/>
        <v>5.1736111111111951</v>
      </c>
      <c r="B747" s="1">
        <v>43422.868055555555</v>
      </c>
      <c r="C747" s="20">
        <v>0.1087244</v>
      </c>
      <c r="D747" s="20">
        <v>34.128549999999997</v>
      </c>
      <c r="E747" s="20"/>
    </row>
    <row r="748" spans="1:5">
      <c r="A748">
        <f t="shared" si="11"/>
        <v>5.1805555555556397</v>
      </c>
      <c r="B748" s="1">
        <v>43422.875</v>
      </c>
      <c r="C748" s="20">
        <v>0.21109240000000001</v>
      </c>
      <c r="D748" s="20">
        <v>27.050599999999999</v>
      </c>
      <c r="E748" s="20"/>
    </row>
    <row r="749" spans="1:5">
      <c r="A749">
        <f t="shared" si="11"/>
        <v>5.1875000000000844</v>
      </c>
      <c r="B749" s="1">
        <v>43422.881944444445</v>
      </c>
      <c r="C749" s="20">
        <v>0.21109240000000001</v>
      </c>
      <c r="D749" s="20">
        <v>27.050599999999999</v>
      </c>
      <c r="E749" s="20"/>
    </row>
    <row r="750" spans="1:5">
      <c r="A750">
        <f t="shared" si="11"/>
        <v>5.194444444444529</v>
      </c>
      <c r="B750" s="1">
        <v>43422.888888888891</v>
      </c>
      <c r="C750" s="20">
        <v>0.31315809999999999</v>
      </c>
      <c r="D750" s="20">
        <v>31.15202</v>
      </c>
      <c r="E750" s="20"/>
    </row>
    <row r="751" spans="1:5">
      <c r="A751">
        <f t="shared" si="11"/>
        <v>5.2013888888889737</v>
      </c>
      <c r="B751" s="1">
        <v>43422.895833333336</v>
      </c>
      <c r="C751" s="20">
        <v>0.29700169999999998</v>
      </c>
      <c r="D751" s="20">
        <v>0.19291440000000001</v>
      </c>
      <c r="E751" s="20"/>
    </row>
    <row r="752" spans="1:5">
      <c r="A752">
        <f t="shared" si="11"/>
        <v>5.2083333333334183</v>
      </c>
      <c r="B752" s="1">
        <v>43422.902777777781</v>
      </c>
      <c r="C752" s="20">
        <v>0.34808050000000001</v>
      </c>
      <c r="D752" s="20">
        <v>20.517510000000001</v>
      </c>
      <c r="E752" s="20"/>
    </row>
    <row r="753" spans="1:5">
      <c r="A753">
        <f t="shared" si="11"/>
        <v>5.2152777777778629</v>
      </c>
      <c r="B753" s="1">
        <v>43422.909722222219</v>
      </c>
      <c r="C753" s="20">
        <v>0.34751979999999999</v>
      </c>
      <c r="D753" s="20">
        <v>11.115930000000001</v>
      </c>
      <c r="E753" s="20"/>
    </row>
    <row r="754" spans="1:5">
      <c r="A754">
        <f t="shared" si="11"/>
        <v>5.2222222222223076</v>
      </c>
      <c r="B754" s="1">
        <v>43422.916666666664</v>
      </c>
      <c r="C754" s="20">
        <v>0.50767799999999996</v>
      </c>
      <c r="D754" s="20">
        <v>6.9010420000000003</v>
      </c>
      <c r="E754" s="20"/>
    </row>
    <row r="755" spans="1:5">
      <c r="A755">
        <f t="shared" si="11"/>
        <v>5.2291666666667522</v>
      </c>
      <c r="B755" s="1">
        <v>43422.923611111109</v>
      </c>
      <c r="C755" s="20">
        <v>0.50767799999999996</v>
      </c>
      <c r="D755" s="20">
        <v>6.9010420000000003</v>
      </c>
      <c r="E755" s="20"/>
    </row>
    <row r="756" spans="1:5">
      <c r="A756">
        <f t="shared" si="11"/>
        <v>5.2361111111111969</v>
      </c>
      <c r="B756" s="1">
        <v>43422.930555555555</v>
      </c>
      <c r="C756" s="20">
        <v>0.42577579999999998</v>
      </c>
      <c r="D756" s="20">
        <v>11.65302</v>
      </c>
      <c r="E756" s="20"/>
    </row>
    <row r="757" spans="1:5">
      <c r="A757">
        <f t="shared" si="11"/>
        <v>5.2430555555556415</v>
      </c>
      <c r="B757" s="1">
        <v>43422.9375</v>
      </c>
      <c r="C757" s="20">
        <v>0.3541088</v>
      </c>
      <c r="D757" s="20">
        <v>14.389430000000001</v>
      </c>
      <c r="E757" s="20"/>
    </row>
    <row r="758" spans="1:5">
      <c r="A758">
        <f t="shared" si="11"/>
        <v>5.2500000000000862</v>
      </c>
      <c r="B758" s="1">
        <v>43422.944444444445</v>
      </c>
      <c r="C758" s="20">
        <v>0.44311739999999999</v>
      </c>
      <c r="D758" s="20">
        <v>17.330880000000001</v>
      </c>
      <c r="E758" s="20"/>
    </row>
    <row r="759" spans="1:5">
      <c r="A759">
        <f t="shared" si="11"/>
        <v>5.2569444444445308</v>
      </c>
      <c r="B759" s="1">
        <v>43422.951388888891</v>
      </c>
      <c r="C759" s="20">
        <v>0.37948520000000002</v>
      </c>
      <c r="D759" s="20">
        <v>11.398759999999999</v>
      </c>
      <c r="E759" s="20"/>
    </row>
    <row r="760" spans="1:5">
      <c r="A760">
        <f t="shared" si="11"/>
        <v>5.2638888888889754</v>
      </c>
      <c r="B760" s="1">
        <v>43422.958333333336</v>
      </c>
      <c r="C760" s="20">
        <v>0.42697659999999998</v>
      </c>
      <c r="D760" s="20">
        <v>8.7563650000000006</v>
      </c>
      <c r="E760" s="20"/>
    </row>
    <row r="761" spans="1:5">
      <c r="A761">
        <f t="shared" si="11"/>
        <v>5.2708333333334201</v>
      </c>
      <c r="B761" s="1">
        <v>43422.965277777781</v>
      </c>
      <c r="C761" s="20">
        <v>0.42697659999999998</v>
      </c>
      <c r="D761" s="20">
        <v>8.7563650000000006</v>
      </c>
      <c r="E761" s="20"/>
    </row>
    <row r="762" spans="1:5">
      <c r="A762">
        <f t="shared" si="11"/>
        <v>5.2777777777778647</v>
      </c>
      <c r="B762" s="1">
        <v>43422.972222222219</v>
      </c>
      <c r="C762" s="20">
        <v>0.4290291</v>
      </c>
      <c r="D762" s="20">
        <v>359.3322</v>
      </c>
      <c r="E762" s="20"/>
    </row>
    <row r="763" spans="1:5">
      <c r="A763">
        <f t="shared" si="11"/>
        <v>5.2847222222223094</v>
      </c>
      <c r="B763" s="1">
        <v>43422.979166666664</v>
      </c>
      <c r="C763" s="20">
        <v>0.42416619999999999</v>
      </c>
      <c r="D763" s="20">
        <v>8.9515589999999996</v>
      </c>
      <c r="E763" s="20"/>
    </row>
    <row r="764" spans="1:5">
      <c r="A764">
        <f t="shared" si="11"/>
        <v>5.291666666666754</v>
      </c>
      <c r="B764" s="1">
        <v>43422.986111111109</v>
      </c>
      <c r="C764" s="20">
        <v>0.43701259999999997</v>
      </c>
      <c r="D764" s="20">
        <v>8.6863550000000007</v>
      </c>
      <c r="E764" s="20"/>
    </row>
    <row r="765" spans="1:5">
      <c r="A765">
        <f t="shared" si="11"/>
        <v>5.2986111111111986</v>
      </c>
      <c r="B765" s="1">
        <v>43422.993055555555</v>
      </c>
      <c r="C765" s="20">
        <v>0.36808689999999999</v>
      </c>
      <c r="D765" s="20">
        <v>358.75459999999998</v>
      </c>
      <c r="E765" s="20"/>
    </row>
    <row r="766" spans="1:5">
      <c r="A766">
        <f t="shared" si="11"/>
        <v>5.3055555555556433</v>
      </c>
      <c r="B766" s="1">
        <v>43423</v>
      </c>
      <c r="C766" s="20">
        <v>0.31613920000000001</v>
      </c>
      <c r="D766" s="20">
        <v>11.30993</v>
      </c>
      <c r="E766" s="20"/>
    </row>
    <row r="767" spans="1:5">
      <c r="A767">
        <f t="shared" si="11"/>
        <v>5.3125000000000879</v>
      </c>
      <c r="B767" s="1">
        <v>43423.006944444445</v>
      </c>
      <c r="C767" s="20">
        <v>0.31613920000000001</v>
      </c>
      <c r="D767" s="20">
        <v>11.30993</v>
      </c>
      <c r="E767" s="20"/>
    </row>
    <row r="768" spans="1:5">
      <c r="A768">
        <f t="shared" si="11"/>
        <v>5.3194444444445326</v>
      </c>
      <c r="B768" s="1">
        <v>43423.013888888891</v>
      </c>
      <c r="C768" s="20">
        <v>0.25454470000000001</v>
      </c>
      <c r="D768" s="20">
        <v>353.68470000000002</v>
      </c>
      <c r="E768" s="20"/>
    </row>
    <row r="769" spans="1:5">
      <c r="A769">
        <f t="shared" si="11"/>
        <v>5.3263888888889772</v>
      </c>
      <c r="B769" s="1">
        <v>43423.020833333336</v>
      </c>
      <c r="C769" s="20">
        <v>0.2521448</v>
      </c>
      <c r="D769" s="20">
        <v>5.4618760000000002</v>
      </c>
      <c r="E769" s="20"/>
    </row>
    <row r="770" spans="1:5">
      <c r="A770">
        <f t="shared" si="11"/>
        <v>5.3333333333334219</v>
      </c>
      <c r="B770" s="1">
        <v>43423.027777777781</v>
      </c>
      <c r="C770" s="20">
        <v>0.372</v>
      </c>
      <c r="D770" s="20">
        <v>0</v>
      </c>
      <c r="E770" s="20"/>
    </row>
    <row r="771" spans="1:5">
      <c r="A771">
        <f t="shared" si="11"/>
        <v>5.3402777777778665</v>
      </c>
      <c r="B771" s="1">
        <v>43423.034722222219</v>
      </c>
      <c r="C771" s="20">
        <v>0.20030229999999999</v>
      </c>
      <c r="D771" s="20">
        <v>3.1480959999999998</v>
      </c>
      <c r="E771" s="20"/>
    </row>
    <row r="772" spans="1:5">
      <c r="A772">
        <f t="shared" ref="A772:A835" si="12">A771+((10/60)/24)</f>
        <v>5.3472222222223111</v>
      </c>
      <c r="B772" s="1">
        <v>43423.041666666664</v>
      </c>
      <c r="C772" s="20">
        <v>0.2631502</v>
      </c>
      <c r="D772" s="20">
        <v>19.536660000000001</v>
      </c>
      <c r="E772" s="20"/>
    </row>
    <row r="773" spans="1:5">
      <c r="A773">
        <f t="shared" si="12"/>
        <v>5.3541666666667558</v>
      </c>
      <c r="B773" s="1">
        <v>43423.048611111109</v>
      </c>
      <c r="C773" s="20">
        <v>0.2631502</v>
      </c>
      <c r="D773" s="20">
        <v>19.536660000000001</v>
      </c>
      <c r="E773" s="20"/>
    </row>
    <row r="774" spans="1:5">
      <c r="A774">
        <f t="shared" si="12"/>
        <v>5.3611111111112004</v>
      </c>
      <c r="B774" s="1">
        <v>43423.055555555555</v>
      </c>
      <c r="C774" s="20">
        <v>0.13418269999999999</v>
      </c>
      <c r="D774" s="20">
        <v>25.610209999999999</v>
      </c>
      <c r="E774" s="20"/>
    </row>
    <row r="775" spans="1:5">
      <c r="A775">
        <f t="shared" si="12"/>
        <v>5.3680555555556451</v>
      </c>
      <c r="B775" s="1">
        <v>43423.0625</v>
      </c>
      <c r="C775" s="20">
        <v>0.14220060000000001</v>
      </c>
      <c r="D775" s="20">
        <v>36.708730000000003</v>
      </c>
      <c r="E775" s="20"/>
    </row>
    <row r="776" spans="1:5">
      <c r="A776">
        <f t="shared" si="12"/>
        <v>5.3750000000000897</v>
      </c>
      <c r="B776" s="1">
        <v>43423.069444444445</v>
      </c>
      <c r="C776" s="20">
        <v>0.1018332</v>
      </c>
      <c r="D776" s="20">
        <v>342.27679999999998</v>
      </c>
      <c r="E776" s="20"/>
    </row>
    <row r="777" spans="1:5">
      <c r="A777">
        <f t="shared" si="12"/>
        <v>5.3819444444445343</v>
      </c>
      <c r="B777" s="1">
        <v>43423.076388888891</v>
      </c>
      <c r="C777" s="20">
        <v>0.13885239999999999</v>
      </c>
      <c r="D777" s="20">
        <v>78.36636</v>
      </c>
      <c r="E777" s="20"/>
    </row>
    <row r="778" spans="1:5">
      <c r="A778">
        <f t="shared" si="12"/>
        <v>5.388888888888979</v>
      </c>
      <c r="B778" s="1">
        <v>43423.083333333336</v>
      </c>
      <c r="C778" s="20">
        <v>0.10101980000000001</v>
      </c>
      <c r="D778" s="20">
        <v>111.4854</v>
      </c>
      <c r="E778" s="20"/>
    </row>
    <row r="779" spans="1:5">
      <c r="A779">
        <f t="shared" si="12"/>
        <v>5.3958333333334236</v>
      </c>
      <c r="B779" s="1">
        <v>43423.090277777781</v>
      </c>
      <c r="C779" s="20">
        <v>0.10101980000000001</v>
      </c>
      <c r="D779" s="20">
        <v>111.4854</v>
      </c>
      <c r="E779" s="20"/>
    </row>
    <row r="780" spans="1:5">
      <c r="A780">
        <f t="shared" si="12"/>
        <v>5.4027777777778683</v>
      </c>
      <c r="B780" s="1">
        <v>43423.097222222219</v>
      </c>
      <c r="C780" s="20">
        <v>5.9135439999999997E-2</v>
      </c>
      <c r="D780" s="20">
        <v>161.2587</v>
      </c>
      <c r="E780" s="20"/>
    </row>
    <row r="781" spans="1:5">
      <c r="A781">
        <f t="shared" si="12"/>
        <v>5.4097222222223129</v>
      </c>
      <c r="B781" s="1">
        <v>43423.104166666664</v>
      </c>
      <c r="C781" s="20">
        <v>0.16787199999999999</v>
      </c>
      <c r="D781" s="20">
        <v>188.56450000000001</v>
      </c>
      <c r="E781" s="20"/>
    </row>
    <row r="782" spans="1:5">
      <c r="A782">
        <f t="shared" si="12"/>
        <v>5.4166666666667576</v>
      </c>
      <c r="B782" s="1">
        <v>43423.111111111109</v>
      </c>
      <c r="C782" s="20">
        <v>0.14697279999999999</v>
      </c>
      <c r="D782" s="20">
        <v>170.6018</v>
      </c>
      <c r="E782" s="20"/>
    </row>
    <row r="783" spans="1:5">
      <c r="A783">
        <f t="shared" si="12"/>
        <v>5.4236111111112022</v>
      </c>
      <c r="B783" s="1">
        <v>43423.118055555555</v>
      </c>
      <c r="C783" s="20">
        <v>0.32975749999999998</v>
      </c>
      <c r="D783" s="20">
        <v>174.08189999999999</v>
      </c>
      <c r="E783" s="20"/>
    </row>
    <row r="784" spans="1:5">
      <c r="A784">
        <f t="shared" si="12"/>
        <v>5.4305555555556468</v>
      </c>
      <c r="B784" s="1">
        <v>43423.125</v>
      </c>
      <c r="C784" s="20">
        <v>0.47300950000000003</v>
      </c>
      <c r="D784" s="20">
        <v>180.36340000000001</v>
      </c>
      <c r="E784" s="20"/>
    </row>
    <row r="785" spans="1:5">
      <c r="A785">
        <f t="shared" si="12"/>
        <v>5.4375000000000915</v>
      </c>
      <c r="B785" s="1">
        <v>43423.131944444445</v>
      </c>
      <c r="C785" s="20">
        <v>0.47300950000000003</v>
      </c>
      <c r="D785" s="20">
        <v>180.36340000000001</v>
      </c>
      <c r="E785" s="20"/>
    </row>
    <row r="786" spans="1:5">
      <c r="A786">
        <f t="shared" si="12"/>
        <v>5.4444444444445361</v>
      </c>
      <c r="B786" s="1">
        <v>43423.138888888891</v>
      </c>
      <c r="C786" s="20">
        <v>0.47261189999999997</v>
      </c>
      <c r="D786" s="20">
        <v>184.73339999999999</v>
      </c>
      <c r="E786" s="20"/>
    </row>
    <row r="787" spans="1:5">
      <c r="A787">
        <f t="shared" si="12"/>
        <v>5.4513888888889808</v>
      </c>
      <c r="B787" s="1">
        <v>43423.145833333336</v>
      </c>
      <c r="C787" s="20">
        <v>0.41587740000000001</v>
      </c>
      <c r="D787" s="20">
        <v>183.72239999999999</v>
      </c>
      <c r="E787" s="20"/>
    </row>
    <row r="788" spans="1:5">
      <c r="A788">
        <f t="shared" si="12"/>
        <v>5.4583333333334254</v>
      </c>
      <c r="B788" s="1">
        <v>43423.152777777781</v>
      </c>
      <c r="C788" s="20">
        <v>0.5234548</v>
      </c>
      <c r="D788" s="20">
        <v>184.27279999999999</v>
      </c>
      <c r="E788" s="20"/>
    </row>
    <row r="789" spans="1:5">
      <c r="A789">
        <f t="shared" si="12"/>
        <v>5.46527777777787</v>
      </c>
      <c r="B789" s="1">
        <v>43423.159722222219</v>
      </c>
      <c r="C789" s="20">
        <v>0.49191560000000001</v>
      </c>
      <c r="D789" s="20">
        <v>176.50360000000001</v>
      </c>
      <c r="E789" s="20"/>
    </row>
    <row r="790" spans="1:5">
      <c r="A790">
        <f t="shared" si="12"/>
        <v>5.4722222222223147</v>
      </c>
      <c r="B790" s="1">
        <v>43423.166666666664</v>
      </c>
      <c r="C790" s="20">
        <v>0.51251630000000004</v>
      </c>
      <c r="D790" s="20">
        <v>182.57210000000001</v>
      </c>
      <c r="E790" s="20"/>
    </row>
    <row r="791" spans="1:5">
      <c r="A791">
        <f t="shared" si="12"/>
        <v>5.4791666666667593</v>
      </c>
      <c r="B791" s="1">
        <v>43423.173611111109</v>
      </c>
      <c r="C791" s="20">
        <v>0.51251630000000004</v>
      </c>
      <c r="D791" s="20">
        <v>182.57210000000001</v>
      </c>
      <c r="E791" s="20"/>
    </row>
    <row r="792" spans="1:5">
      <c r="A792">
        <f t="shared" si="12"/>
        <v>5.486111111111204</v>
      </c>
      <c r="B792" s="1">
        <v>43423.180555555555</v>
      </c>
      <c r="C792" s="20">
        <v>0.69048969999999998</v>
      </c>
      <c r="D792" s="20">
        <v>182.15790000000001</v>
      </c>
      <c r="E792" s="20"/>
    </row>
    <row r="793" spans="1:5">
      <c r="A793">
        <f t="shared" si="12"/>
        <v>5.4930555555556486</v>
      </c>
      <c r="B793" s="1">
        <v>43423.1875</v>
      </c>
      <c r="C793" s="20">
        <v>0.62900719999999999</v>
      </c>
      <c r="D793" s="20">
        <v>180.27330000000001</v>
      </c>
      <c r="E793" s="20"/>
    </row>
    <row r="794" spans="1:5">
      <c r="A794">
        <f t="shared" si="12"/>
        <v>5.5000000000000933</v>
      </c>
      <c r="B794" s="1">
        <v>43423.194444444445</v>
      </c>
      <c r="C794" s="20">
        <v>0.70168509999999995</v>
      </c>
      <c r="D794" s="20">
        <v>177.46789999999999</v>
      </c>
      <c r="E794" s="20"/>
    </row>
    <row r="795" spans="1:5">
      <c r="A795">
        <f t="shared" si="12"/>
        <v>5.5069444444445379</v>
      </c>
      <c r="B795" s="1">
        <v>43423.201388888891</v>
      </c>
      <c r="C795" s="20">
        <v>0.66106129999999996</v>
      </c>
      <c r="D795" s="20">
        <v>180.7801</v>
      </c>
      <c r="E795" s="20"/>
    </row>
    <row r="796" spans="1:5">
      <c r="A796">
        <f t="shared" si="12"/>
        <v>5.5138888888889825</v>
      </c>
      <c r="B796" s="1">
        <v>43423.208333333336</v>
      </c>
      <c r="C796" s="20">
        <v>0.57600090000000004</v>
      </c>
      <c r="D796" s="20">
        <v>180.09950000000001</v>
      </c>
      <c r="E796" s="20"/>
    </row>
    <row r="797" spans="1:5">
      <c r="A797">
        <f t="shared" si="12"/>
        <v>5.5208333333334272</v>
      </c>
      <c r="B797" s="1">
        <v>43423.215277777781</v>
      </c>
      <c r="C797" s="20">
        <v>0.57600090000000004</v>
      </c>
      <c r="D797" s="20">
        <v>180.09950000000001</v>
      </c>
      <c r="E797" s="20"/>
    </row>
    <row r="798" spans="1:5">
      <c r="A798">
        <f t="shared" si="12"/>
        <v>5.5277777777778718</v>
      </c>
      <c r="B798" s="1">
        <v>43423.222222222219</v>
      </c>
      <c r="C798" s="20">
        <v>0.66951400000000005</v>
      </c>
      <c r="D798" s="20">
        <v>183.85390000000001</v>
      </c>
      <c r="E798" s="20"/>
    </row>
    <row r="799" spans="1:5">
      <c r="A799">
        <f t="shared" si="12"/>
        <v>5.5347222222223165</v>
      </c>
      <c r="B799" s="1">
        <v>43423.229166666664</v>
      </c>
      <c r="C799" s="20">
        <v>0.65522899999999995</v>
      </c>
      <c r="D799" s="20">
        <v>184.72730000000001</v>
      </c>
      <c r="E799" s="20"/>
    </row>
    <row r="800" spans="1:5">
      <c r="A800">
        <f t="shared" si="12"/>
        <v>5.5416666666667611</v>
      </c>
      <c r="B800" s="1">
        <v>43423.236111111109</v>
      </c>
      <c r="C800" s="20">
        <v>0.65386619999999995</v>
      </c>
      <c r="D800" s="20">
        <v>186.2337</v>
      </c>
      <c r="E800" s="20"/>
    </row>
    <row r="801" spans="1:5">
      <c r="A801">
        <f t="shared" si="12"/>
        <v>5.5486111111112058</v>
      </c>
      <c r="B801" s="1">
        <v>43423.243055555555</v>
      </c>
      <c r="C801" s="20">
        <v>0.64201019999999998</v>
      </c>
      <c r="D801" s="20">
        <v>183.21449999999999</v>
      </c>
      <c r="E801" s="20"/>
    </row>
    <row r="802" spans="1:5">
      <c r="A802">
        <f t="shared" si="12"/>
        <v>5.5555555555556504</v>
      </c>
      <c r="B802" s="1">
        <v>43423.25</v>
      </c>
      <c r="C802" s="20">
        <v>0.53206010000000004</v>
      </c>
      <c r="D802" s="20">
        <v>179.13849999999999</v>
      </c>
      <c r="E802" s="20"/>
    </row>
    <row r="803" spans="1:5">
      <c r="A803">
        <f t="shared" si="12"/>
        <v>5.562500000000095</v>
      </c>
      <c r="B803" s="1">
        <v>43423.256944444445</v>
      </c>
      <c r="C803" s="20">
        <v>0.53206010000000004</v>
      </c>
      <c r="D803" s="20">
        <v>179.13849999999999</v>
      </c>
      <c r="E803" s="20"/>
    </row>
    <row r="804" spans="1:5">
      <c r="A804">
        <f t="shared" si="12"/>
        <v>5.5694444444445397</v>
      </c>
      <c r="B804" s="1">
        <v>43423.263888888891</v>
      </c>
      <c r="C804" s="20">
        <v>0.58023789999999997</v>
      </c>
      <c r="D804" s="20">
        <v>186.929</v>
      </c>
      <c r="E804" s="20"/>
    </row>
    <row r="805" spans="1:5">
      <c r="A805">
        <f t="shared" si="12"/>
        <v>5.5763888888889843</v>
      </c>
      <c r="B805" s="1">
        <v>43423.270833333336</v>
      </c>
      <c r="C805" s="20">
        <v>0.68329269999999998</v>
      </c>
      <c r="D805" s="20">
        <v>185.62719999999999</v>
      </c>
      <c r="E805" s="20"/>
    </row>
    <row r="806" spans="1:5">
      <c r="A806">
        <f t="shared" si="12"/>
        <v>5.583333333333429</v>
      </c>
      <c r="B806" s="1">
        <v>43423.277777777781</v>
      </c>
      <c r="C806" s="20">
        <v>0.56165830000000005</v>
      </c>
      <c r="D806" s="20">
        <v>186.54300000000001</v>
      </c>
      <c r="E806" s="20"/>
    </row>
    <row r="807" spans="1:5">
      <c r="A807">
        <f t="shared" si="12"/>
        <v>5.5902777777778736</v>
      </c>
      <c r="B807" s="1">
        <v>43423.284722222219</v>
      </c>
      <c r="C807" s="20">
        <v>0.46613840000000001</v>
      </c>
      <c r="D807" s="20">
        <v>186.6524</v>
      </c>
      <c r="E807" s="20"/>
    </row>
    <row r="808" spans="1:5">
      <c r="A808">
        <f t="shared" si="12"/>
        <v>5.5972222222223182</v>
      </c>
      <c r="B808" s="1">
        <v>43423.291666666664</v>
      </c>
      <c r="C808" s="20">
        <v>0.55043980000000003</v>
      </c>
      <c r="D808" s="20">
        <v>177.70939999999999</v>
      </c>
      <c r="E808" s="20"/>
    </row>
    <row r="809" spans="1:5">
      <c r="A809">
        <f t="shared" si="12"/>
        <v>5.6041666666667629</v>
      </c>
      <c r="B809" s="1">
        <v>43423.298611111109</v>
      </c>
      <c r="C809" s="20">
        <v>0.55043980000000003</v>
      </c>
      <c r="D809" s="20">
        <v>177.70939999999999</v>
      </c>
      <c r="E809" s="20"/>
    </row>
    <row r="810" spans="1:5">
      <c r="A810">
        <f t="shared" si="12"/>
        <v>5.6111111111112075</v>
      </c>
      <c r="B810" s="1">
        <v>43423.305555555555</v>
      </c>
      <c r="C810" s="20">
        <v>0.50267289999999998</v>
      </c>
      <c r="D810" s="20">
        <v>182.9649</v>
      </c>
      <c r="E810" s="20"/>
    </row>
    <row r="811" spans="1:5">
      <c r="A811">
        <f t="shared" si="12"/>
        <v>5.6180555555556522</v>
      </c>
      <c r="B811" s="1">
        <v>43423.3125</v>
      </c>
      <c r="C811" s="20">
        <v>0.3970013</v>
      </c>
      <c r="D811" s="20">
        <v>180.14429999999999</v>
      </c>
      <c r="E811" s="20"/>
    </row>
    <row r="812" spans="1:5">
      <c r="A812">
        <f t="shared" si="12"/>
        <v>5.6250000000000968</v>
      </c>
      <c r="B812" s="1">
        <v>43423.319444444445</v>
      </c>
      <c r="C812" s="20">
        <v>0.22472210000000001</v>
      </c>
      <c r="D812" s="20">
        <v>184.5943</v>
      </c>
      <c r="E812" s="20"/>
    </row>
    <row r="813" spans="1:5">
      <c r="A813">
        <f t="shared" si="12"/>
        <v>5.6319444444445415</v>
      </c>
      <c r="B813" s="1">
        <v>43423.326388888891</v>
      </c>
      <c r="C813" s="20">
        <v>0.2042156</v>
      </c>
      <c r="D813" s="20">
        <v>171.55250000000001</v>
      </c>
      <c r="E813" s="20"/>
    </row>
    <row r="814" spans="1:5">
      <c r="A814">
        <f t="shared" si="12"/>
        <v>5.6388888888889861</v>
      </c>
      <c r="B814" s="1">
        <v>43423.333333333336</v>
      </c>
      <c r="C814" s="20">
        <v>0.1600781</v>
      </c>
      <c r="D814" s="20">
        <v>165.52969999999999</v>
      </c>
      <c r="E814" s="20"/>
    </row>
    <row r="815" spans="1:5">
      <c r="A815">
        <f t="shared" si="12"/>
        <v>5.6458333333334307</v>
      </c>
      <c r="B815" s="1">
        <v>43423.340277777781</v>
      </c>
      <c r="C815" s="20">
        <v>0.1600781</v>
      </c>
      <c r="D815" s="20">
        <v>165.52969999999999</v>
      </c>
      <c r="E815" s="20"/>
    </row>
    <row r="816" spans="1:5">
      <c r="A816">
        <f t="shared" si="12"/>
        <v>5.6527777777778754</v>
      </c>
      <c r="B816" s="1">
        <v>43423.347222222219</v>
      </c>
      <c r="C816" s="20">
        <v>8.7692649999999997E-2</v>
      </c>
      <c r="D816" s="20">
        <v>135.92400000000001</v>
      </c>
      <c r="E816" s="20"/>
    </row>
    <row r="817" spans="1:5">
      <c r="A817">
        <f t="shared" si="12"/>
        <v>5.65972222222232</v>
      </c>
      <c r="B817" s="1">
        <v>43423.354166666664</v>
      </c>
      <c r="C817" s="20">
        <v>6.5192020000000003E-2</v>
      </c>
      <c r="D817" s="20">
        <v>122.4712</v>
      </c>
      <c r="E817" s="20"/>
    </row>
    <row r="818" spans="1:5">
      <c r="A818">
        <f t="shared" si="12"/>
        <v>5.6666666666667647</v>
      </c>
      <c r="B818" s="1">
        <v>43423.361111111109</v>
      </c>
      <c r="C818" s="20">
        <v>5.2345009999999997E-2</v>
      </c>
      <c r="D818" s="20">
        <v>43.451839999999997</v>
      </c>
      <c r="E818" s="20"/>
    </row>
    <row r="819" spans="1:5">
      <c r="A819">
        <f t="shared" si="12"/>
        <v>5.6736111111112093</v>
      </c>
      <c r="B819" s="1">
        <v>43423.368055555555</v>
      </c>
      <c r="C819" s="20">
        <v>0.16001560000000001</v>
      </c>
      <c r="D819" s="20">
        <v>59.588920000000002</v>
      </c>
      <c r="E819" s="20"/>
    </row>
    <row r="820" spans="1:5">
      <c r="A820">
        <f t="shared" si="12"/>
        <v>5.6805555555556539</v>
      </c>
      <c r="B820" s="1">
        <v>43423.375</v>
      </c>
      <c r="C820" s="20">
        <v>0.1303879</v>
      </c>
      <c r="D820" s="20">
        <v>23.025490000000001</v>
      </c>
      <c r="E820" s="20"/>
    </row>
    <row r="821" spans="1:5">
      <c r="A821">
        <f t="shared" si="12"/>
        <v>5.6875000000000986</v>
      </c>
      <c r="B821" s="1">
        <v>43423.381944444445</v>
      </c>
      <c r="C821" s="20">
        <v>0.1303879</v>
      </c>
      <c r="D821" s="20">
        <v>23.025490000000001</v>
      </c>
      <c r="E821" s="20"/>
    </row>
    <row r="822" spans="1:5">
      <c r="A822">
        <f t="shared" si="12"/>
        <v>5.6944444444445432</v>
      </c>
      <c r="B822" s="1">
        <v>43423.388888888891</v>
      </c>
      <c r="C822" s="20">
        <v>0.33101360000000002</v>
      </c>
      <c r="D822" s="20">
        <v>359.48070000000001</v>
      </c>
      <c r="E822" s="20"/>
    </row>
    <row r="823" spans="1:5">
      <c r="A823">
        <f t="shared" si="12"/>
        <v>5.7013888888889879</v>
      </c>
      <c r="B823" s="1">
        <v>43423.395833333336</v>
      </c>
      <c r="C823" s="20">
        <v>0.37980259999999999</v>
      </c>
      <c r="D823" s="20">
        <v>20.820889999999999</v>
      </c>
      <c r="E823" s="20"/>
    </row>
    <row r="824" spans="1:5">
      <c r="A824">
        <f t="shared" si="12"/>
        <v>5.7083333333334325</v>
      </c>
      <c r="B824" s="1">
        <v>43423.402777777781</v>
      </c>
      <c r="C824" s="20">
        <v>0.37400529999999998</v>
      </c>
      <c r="D824" s="20">
        <v>22.313469999999999</v>
      </c>
      <c r="E824" s="20"/>
    </row>
    <row r="825" spans="1:5">
      <c r="A825">
        <f t="shared" si="12"/>
        <v>5.7152777777778772</v>
      </c>
      <c r="B825" s="1">
        <v>43423.409722222219</v>
      </c>
      <c r="C825" s="20">
        <v>0.4196725</v>
      </c>
      <c r="D825" s="20">
        <v>21.67465</v>
      </c>
      <c r="E825" s="20"/>
    </row>
    <row r="826" spans="1:5">
      <c r="A826">
        <f t="shared" si="12"/>
        <v>5.7222222222223218</v>
      </c>
      <c r="B826" s="1">
        <v>43423.416666666664</v>
      </c>
      <c r="C826" s="20">
        <v>0.4791012</v>
      </c>
      <c r="D826" s="20">
        <v>12.90498</v>
      </c>
      <c r="E826" s="20"/>
    </row>
    <row r="827" spans="1:5">
      <c r="A827">
        <f t="shared" si="12"/>
        <v>5.7291666666667664</v>
      </c>
      <c r="B827" s="1">
        <v>43423.423611111109</v>
      </c>
      <c r="C827" s="20">
        <v>0.4791012</v>
      </c>
      <c r="D827" s="20">
        <v>12.90498</v>
      </c>
      <c r="E827" s="20"/>
    </row>
    <row r="828" spans="1:5">
      <c r="A828">
        <f t="shared" si="12"/>
        <v>5.7361111111112111</v>
      </c>
      <c r="B828" s="1">
        <v>43423.430555555555</v>
      </c>
      <c r="C828" s="20">
        <v>0.4468434</v>
      </c>
      <c r="D828" s="20">
        <v>17.98892</v>
      </c>
      <c r="E828" s="20"/>
    </row>
    <row r="829" spans="1:5">
      <c r="A829">
        <f t="shared" si="12"/>
        <v>5.7430555555556557</v>
      </c>
      <c r="B829" s="1">
        <v>43423.4375</v>
      </c>
      <c r="C829" s="20">
        <v>0.47828969999999998</v>
      </c>
      <c r="D829" s="20">
        <v>6.7238340000000001</v>
      </c>
      <c r="E829" s="20"/>
    </row>
    <row r="830" spans="1:5">
      <c r="A830">
        <f t="shared" si="12"/>
        <v>5.7500000000001004</v>
      </c>
      <c r="B830" s="1">
        <v>43423.444444444445</v>
      </c>
      <c r="C830" s="20">
        <v>0.42875279999999999</v>
      </c>
      <c r="D830" s="20">
        <v>9.3964149999999993</v>
      </c>
      <c r="E830" s="20"/>
    </row>
    <row r="831" spans="1:5">
      <c r="A831">
        <f t="shared" si="12"/>
        <v>5.756944444444545</v>
      </c>
      <c r="B831" s="1">
        <v>43423.451388888891</v>
      </c>
      <c r="C831" s="20">
        <v>0.47249229999999998</v>
      </c>
      <c r="D831" s="20">
        <v>7.9071629999999997</v>
      </c>
      <c r="E831" s="20"/>
    </row>
    <row r="832" spans="1:5">
      <c r="A832">
        <f t="shared" si="12"/>
        <v>5.7638888888889896</v>
      </c>
      <c r="B832" s="1">
        <v>43423.458333333336</v>
      </c>
      <c r="C832" s="20">
        <v>0.54363410000000001</v>
      </c>
      <c r="D832" s="20">
        <v>11.35127</v>
      </c>
      <c r="E832" s="20"/>
    </row>
    <row r="833" spans="1:5">
      <c r="A833">
        <f t="shared" si="12"/>
        <v>5.7708333333334343</v>
      </c>
      <c r="B833" s="1">
        <v>43423.465277777781</v>
      </c>
      <c r="C833" s="20">
        <v>0.54363410000000001</v>
      </c>
      <c r="D833" s="20">
        <v>11.35127</v>
      </c>
      <c r="E833" s="20"/>
    </row>
    <row r="834" spans="1:5">
      <c r="A834">
        <f t="shared" si="12"/>
        <v>5.7777777777778789</v>
      </c>
      <c r="B834" s="1">
        <v>43423.472222222219</v>
      </c>
      <c r="C834" s="20">
        <v>0.63808540000000002</v>
      </c>
      <c r="D834" s="20">
        <v>10.20044</v>
      </c>
      <c r="E834" s="20"/>
    </row>
    <row r="835" spans="1:5">
      <c r="A835">
        <f t="shared" si="12"/>
        <v>5.7847222222223236</v>
      </c>
      <c r="B835" s="1">
        <v>43423.479166666664</v>
      </c>
      <c r="C835" s="20">
        <v>0.70739240000000003</v>
      </c>
      <c r="D835" s="20">
        <v>8.2904660000000003</v>
      </c>
      <c r="E835" s="20"/>
    </row>
    <row r="836" spans="1:5">
      <c r="A836">
        <f t="shared" ref="A836:A899" si="13">A835+((10/60)/24)</f>
        <v>5.7916666666667682</v>
      </c>
      <c r="B836" s="1">
        <v>43423.486111111109</v>
      </c>
      <c r="C836" s="20">
        <v>0.63512599999999997</v>
      </c>
      <c r="D836" s="20">
        <v>7.9642499999999998</v>
      </c>
      <c r="E836" s="20"/>
    </row>
    <row r="837" spans="1:5">
      <c r="A837">
        <f t="shared" si="13"/>
        <v>5.7986111111112129</v>
      </c>
      <c r="B837" s="1">
        <v>43423.493055555555</v>
      </c>
      <c r="C837" s="20">
        <v>0.58495299999999995</v>
      </c>
      <c r="D837" s="20">
        <v>12.539429999999999</v>
      </c>
      <c r="E837" s="20"/>
    </row>
    <row r="838" spans="1:5">
      <c r="A838">
        <f t="shared" si="13"/>
        <v>5.8055555555556575</v>
      </c>
      <c r="B838" s="1">
        <v>43423.5</v>
      </c>
      <c r="C838" s="20">
        <v>0.4917571</v>
      </c>
      <c r="D838" s="20">
        <v>6.0699909999999999</v>
      </c>
      <c r="E838" s="20"/>
    </row>
    <row r="839" spans="1:5">
      <c r="A839">
        <f t="shared" si="13"/>
        <v>5.8125000000001021</v>
      </c>
      <c r="B839" s="1">
        <v>43423.506944444445</v>
      </c>
      <c r="C839" s="20">
        <v>0.4917571</v>
      </c>
      <c r="D839" s="20">
        <v>6.0699909999999999</v>
      </c>
      <c r="E839" s="20"/>
    </row>
    <row r="840" spans="1:5">
      <c r="A840">
        <f t="shared" si="13"/>
        <v>5.8194444444445468</v>
      </c>
      <c r="B840" s="1">
        <v>43423.513888888891</v>
      </c>
      <c r="C840" s="20">
        <v>0.52129939999999997</v>
      </c>
      <c r="D840" s="20">
        <v>12.969900000000001</v>
      </c>
      <c r="E840" s="20"/>
    </row>
    <row r="841" spans="1:5">
      <c r="A841">
        <f t="shared" si="13"/>
        <v>5.8263888888889914</v>
      </c>
      <c r="B841" s="1">
        <v>43423.520833333336</v>
      </c>
      <c r="C841" s="20">
        <v>0.43904100000000001</v>
      </c>
      <c r="D841" s="20">
        <v>359.21690000000001</v>
      </c>
      <c r="E841" s="20"/>
    </row>
    <row r="842" spans="1:5">
      <c r="A842">
        <f t="shared" si="13"/>
        <v>5.8333333333334361</v>
      </c>
      <c r="B842" s="1">
        <v>43423.527777777781</v>
      </c>
      <c r="C842" s="20">
        <v>0.42726340000000002</v>
      </c>
      <c r="D842" s="20">
        <v>357.98809999999997</v>
      </c>
      <c r="E842" s="20"/>
    </row>
    <row r="843" spans="1:5">
      <c r="A843">
        <f t="shared" si="13"/>
        <v>5.8402777777778807</v>
      </c>
      <c r="B843" s="1">
        <v>43423.534722222219</v>
      </c>
      <c r="C843" s="20">
        <v>0.39711210000000002</v>
      </c>
      <c r="D843" s="20">
        <v>8.2525289999999991</v>
      </c>
      <c r="E843" s="20"/>
    </row>
    <row r="844" spans="1:5">
      <c r="A844">
        <f t="shared" si="13"/>
        <v>5.8472222222223253</v>
      </c>
      <c r="B844" s="1">
        <v>43423.541666666664</v>
      </c>
      <c r="C844" s="20">
        <v>0.2844293</v>
      </c>
      <c r="D844" s="20">
        <v>10.12467</v>
      </c>
      <c r="E844" s="20"/>
    </row>
    <row r="845" spans="1:5">
      <c r="A845">
        <f t="shared" si="13"/>
        <v>5.85416666666677</v>
      </c>
      <c r="B845" s="1">
        <v>43423.548611111109</v>
      </c>
      <c r="C845" s="20">
        <v>0.2844293</v>
      </c>
      <c r="D845" s="20">
        <v>10.12467</v>
      </c>
      <c r="E845" s="20"/>
    </row>
    <row r="846" spans="1:5">
      <c r="A846">
        <f t="shared" si="13"/>
        <v>5.8611111111112146</v>
      </c>
      <c r="B846" s="1">
        <v>43423.555555555555</v>
      </c>
      <c r="C846" s="20">
        <v>0.26791789999999999</v>
      </c>
      <c r="D846" s="20">
        <v>6.8597599999999996</v>
      </c>
      <c r="E846" s="20"/>
    </row>
    <row r="847" spans="1:5">
      <c r="A847">
        <f t="shared" si="13"/>
        <v>5.8680555555556593</v>
      </c>
      <c r="B847" s="1">
        <v>43423.5625</v>
      </c>
      <c r="C847" s="20">
        <v>0.23843030000000001</v>
      </c>
      <c r="D847" s="20">
        <v>13.33684</v>
      </c>
      <c r="E847" s="20"/>
    </row>
    <row r="848" spans="1:5">
      <c r="A848">
        <f t="shared" si="13"/>
        <v>5.8750000000001039</v>
      </c>
      <c r="B848" s="1">
        <v>43423.569444444445</v>
      </c>
      <c r="C848" s="20">
        <v>0.24416589999999999</v>
      </c>
      <c r="D848" s="20">
        <v>357.88760000000002</v>
      </c>
      <c r="E848" s="20"/>
    </row>
    <row r="849" spans="1:5">
      <c r="A849">
        <f t="shared" si="13"/>
        <v>5.8819444444445486</v>
      </c>
      <c r="B849" s="1">
        <v>43423.576388888891</v>
      </c>
      <c r="C849" s="20">
        <v>0.1792791</v>
      </c>
      <c r="D849" s="20">
        <v>356.80239999999998</v>
      </c>
      <c r="E849" s="20"/>
    </row>
    <row r="850" spans="1:5">
      <c r="A850">
        <f t="shared" si="13"/>
        <v>5.8888888888889932</v>
      </c>
      <c r="B850" s="1">
        <v>43423.583333333336</v>
      </c>
      <c r="C850" s="20">
        <v>0.1337535</v>
      </c>
      <c r="D850" s="20">
        <v>11.64597</v>
      </c>
      <c r="E850" s="20"/>
    </row>
    <row r="851" spans="1:5">
      <c r="A851">
        <f t="shared" si="13"/>
        <v>5.8958333333334378</v>
      </c>
      <c r="B851" s="1">
        <v>43423.590277777781</v>
      </c>
      <c r="C851" s="20">
        <v>0.1337535</v>
      </c>
      <c r="D851" s="20">
        <v>11.64597</v>
      </c>
      <c r="E851" s="20"/>
    </row>
    <row r="852" spans="1:5">
      <c r="A852">
        <f t="shared" si="13"/>
        <v>5.9027777777778825</v>
      </c>
      <c r="B852" s="1">
        <v>43423.597222222219</v>
      </c>
      <c r="C852" s="20">
        <v>8.8119240000000001E-2</v>
      </c>
      <c r="D852" s="20">
        <v>297.72829999999999</v>
      </c>
      <c r="E852" s="20"/>
    </row>
    <row r="853" spans="1:5">
      <c r="A853">
        <f t="shared" si="13"/>
        <v>5.9097222222223271</v>
      </c>
      <c r="B853" s="1">
        <v>43423.604166666664</v>
      </c>
      <c r="C853" s="20">
        <v>4.1048750000000002E-2</v>
      </c>
      <c r="D853" s="20">
        <v>55.922809999999998</v>
      </c>
      <c r="E853" s="20"/>
    </row>
    <row r="854" spans="1:5">
      <c r="A854">
        <f t="shared" si="13"/>
        <v>5.9166666666667718</v>
      </c>
      <c r="B854" s="1">
        <v>43423.611111111109</v>
      </c>
      <c r="C854" s="20">
        <v>8.4148680000000003E-2</v>
      </c>
      <c r="D854" s="20">
        <v>135.48150000000001</v>
      </c>
      <c r="E854" s="20"/>
    </row>
    <row r="855" spans="1:5">
      <c r="A855">
        <f t="shared" si="13"/>
        <v>5.9236111111112164</v>
      </c>
      <c r="B855" s="1">
        <v>43423.618055555555</v>
      </c>
      <c r="C855" s="20">
        <v>0.2040025</v>
      </c>
      <c r="D855" s="20">
        <v>179.7191</v>
      </c>
      <c r="E855" s="20"/>
    </row>
    <row r="856" spans="1:5">
      <c r="A856">
        <f t="shared" si="13"/>
        <v>5.9305555555556611</v>
      </c>
      <c r="B856" s="1">
        <v>43423.625</v>
      </c>
      <c r="C856" s="20">
        <v>0.17772450000000001</v>
      </c>
      <c r="D856" s="20">
        <v>190.0453</v>
      </c>
      <c r="E856" s="20"/>
    </row>
    <row r="857" spans="1:5">
      <c r="A857">
        <f t="shared" si="13"/>
        <v>5.9375000000001057</v>
      </c>
      <c r="B857" s="1">
        <v>43423.631944444445</v>
      </c>
      <c r="C857" s="20">
        <v>0.17772450000000001</v>
      </c>
      <c r="D857" s="20">
        <v>190.0453</v>
      </c>
      <c r="E857" s="20"/>
    </row>
    <row r="858" spans="1:5">
      <c r="A858">
        <f t="shared" si="13"/>
        <v>5.9444444444445503</v>
      </c>
      <c r="B858" s="1">
        <v>43423.638888888891</v>
      </c>
      <c r="C858" s="20">
        <v>0.3472074</v>
      </c>
      <c r="D858" s="20">
        <v>181.98060000000001</v>
      </c>
      <c r="E858" s="20"/>
    </row>
    <row r="859" spans="1:5">
      <c r="A859">
        <f t="shared" si="13"/>
        <v>5.951388888888995</v>
      </c>
      <c r="B859" s="1">
        <v>43423.645833333336</v>
      </c>
      <c r="C859" s="20">
        <v>0.39004100000000003</v>
      </c>
      <c r="D859" s="20">
        <v>188.25470000000001</v>
      </c>
      <c r="E859" s="20"/>
    </row>
    <row r="860" spans="1:5">
      <c r="A860">
        <f t="shared" si="13"/>
        <v>5.9583333333334396</v>
      </c>
      <c r="B860" s="1">
        <v>43423.652777777781</v>
      </c>
      <c r="C860" s="20">
        <v>0.41369669999999997</v>
      </c>
      <c r="D860" s="20">
        <v>176.67420000000001</v>
      </c>
      <c r="E860" s="20"/>
    </row>
    <row r="861" spans="1:5">
      <c r="A861">
        <f t="shared" si="13"/>
        <v>5.9652777777778843</v>
      </c>
      <c r="B861" s="1">
        <v>43423.659722222219</v>
      </c>
      <c r="C861" s="20">
        <v>0.51901540000000002</v>
      </c>
      <c r="D861" s="20">
        <v>179.55840000000001</v>
      </c>
      <c r="E861" s="20"/>
    </row>
    <row r="862" spans="1:5">
      <c r="A862">
        <f t="shared" si="13"/>
        <v>5.9722222222223289</v>
      </c>
      <c r="B862" s="1">
        <v>43423.666666666664</v>
      </c>
      <c r="C862" s="20">
        <v>0.48121199999999997</v>
      </c>
      <c r="D862" s="20">
        <v>170.06790000000001</v>
      </c>
      <c r="E862" s="20"/>
    </row>
    <row r="863" spans="1:5">
      <c r="A863">
        <f t="shared" si="13"/>
        <v>5.9791666666667735</v>
      </c>
      <c r="B863" s="1">
        <v>43423.673611111109</v>
      </c>
      <c r="C863" s="20">
        <v>0.48121199999999997</v>
      </c>
      <c r="D863" s="20">
        <v>170.06790000000001</v>
      </c>
      <c r="E863" s="20"/>
    </row>
    <row r="864" spans="1:5">
      <c r="A864">
        <f t="shared" si="13"/>
        <v>5.9861111111112182</v>
      </c>
      <c r="B864" s="1">
        <v>43423.680555555555</v>
      </c>
      <c r="C864" s="20">
        <v>0.58671709999999999</v>
      </c>
      <c r="D864" s="20">
        <v>182.8331</v>
      </c>
      <c r="E864" s="20"/>
    </row>
    <row r="865" spans="1:5">
      <c r="A865">
        <f t="shared" si="13"/>
        <v>5.9930555555556628</v>
      </c>
      <c r="B865" s="1">
        <v>43423.6875</v>
      </c>
      <c r="C865" s="20">
        <v>0.65901900000000002</v>
      </c>
      <c r="D865" s="20">
        <v>179.56530000000001</v>
      </c>
      <c r="E865" s="20"/>
    </row>
    <row r="866" spans="1:5">
      <c r="A866">
        <f t="shared" si="13"/>
        <v>6.0000000000001075</v>
      </c>
      <c r="B866" s="1">
        <v>43423.694444444445</v>
      </c>
      <c r="C866" s="20">
        <v>0.78976259999999998</v>
      </c>
      <c r="D866" s="20">
        <v>185.5951</v>
      </c>
      <c r="E866" s="20"/>
    </row>
    <row r="867" spans="1:5">
      <c r="A867">
        <f t="shared" si="13"/>
        <v>6.0069444444445521</v>
      </c>
      <c r="B867" s="1">
        <v>43423.701388888891</v>
      </c>
      <c r="C867" s="20">
        <v>0.74729509999999999</v>
      </c>
      <c r="D867" s="20">
        <v>181.6103</v>
      </c>
      <c r="E867" s="20"/>
    </row>
    <row r="868" spans="1:5">
      <c r="A868">
        <f t="shared" si="13"/>
        <v>6.0138888888889968</v>
      </c>
      <c r="B868" s="1">
        <v>43423.708333333336</v>
      </c>
      <c r="C868" s="20">
        <v>0.80538810000000005</v>
      </c>
      <c r="D868" s="20">
        <v>181.77879999999999</v>
      </c>
      <c r="E868" s="20"/>
    </row>
    <row r="869" spans="1:5">
      <c r="A869">
        <f t="shared" si="13"/>
        <v>6.0208333333334414</v>
      </c>
      <c r="B869" s="1">
        <v>43423.715277777781</v>
      </c>
      <c r="C869" s="20">
        <v>0.80538810000000005</v>
      </c>
      <c r="D869" s="20">
        <v>181.77879999999999</v>
      </c>
      <c r="E869" s="20"/>
    </row>
    <row r="870" spans="1:5">
      <c r="A870">
        <f t="shared" si="13"/>
        <v>6.027777777777886</v>
      </c>
      <c r="B870" s="1">
        <v>43423.722222222219</v>
      </c>
      <c r="C870" s="20">
        <v>0.8258335</v>
      </c>
      <c r="D870" s="20">
        <v>176.18129999999999</v>
      </c>
      <c r="E870" s="20"/>
    </row>
    <row r="871" spans="1:5">
      <c r="A871">
        <f t="shared" si="13"/>
        <v>6.0347222222223307</v>
      </c>
      <c r="B871" s="1">
        <v>43423.729166666664</v>
      </c>
      <c r="C871" s="20">
        <v>0.84702889999999997</v>
      </c>
      <c r="D871" s="20">
        <v>179.5265</v>
      </c>
      <c r="E871" s="20"/>
    </row>
    <row r="872" spans="1:5">
      <c r="A872">
        <f t="shared" si="13"/>
        <v>6.0416666666667753</v>
      </c>
      <c r="B872" s="1">
        <v>43423.736111111109</v>
      </c>
      <c r="C872" s="20">
        <v>0.83440519999999996</v>
      </c>
      <c r="D872" s="20">
        <v>181.78559999999999</v>
      </c>
      <c r="E872" s="20"/>
    </row>
    <row r="873" spans="1:5">
      <c r="A873">
        <f t="shared" si="13"/>
        <v>6.04861111111122</v>
      </c>
      <c r="B873" s="1">
        <v>43423.743055555555</v>
      </c>
      <c r="C873" s="20">
        <v>0.80399569999999998</v>
      </c>
      <c r="D873" s="20">
        <v>182.85169999999999</v>
      </c>
      <c r="E873" s="20"/>
    </row>
    <row r="874" spans="1:5">
      <c r="A874">
        <f t="shared" si="13"/>
        <v>6.0555555555556646</v>
      </c>
      <c r="B874" s="1">
        <v>43423.75</v>
      </c>
      <c r="C874" s="20">
        <v>0.79394779999999998</v>
      </c>
      <c r="D874" s="20">
        <v>187.01759999999999</v>
      </c>
      <c r="E874" s="20"/>
    </row>
    <row r="875" spans="1:5">
      <c r="A875">
        <f t="shared" si="13"/>
        <v>6.0625000000001092</v>
      </c>
      <c r="B875" s="1">
        <v>43423.756944444445</v>
      </c>
      <c r="C875" s="20">
        <v>0.79394779999999998</v>
      </c>
      <c r="D875" s="20">
        <v>187.01759999999999</v>
      </c>
      <c r="E875" s="20"/>
    </row>
    <row r="876" spans="1:5">
      <c r="A876">
        <f t="shared" si="13"/>
        <v>6.0694444444445539</v>
      </c>
      <c r="B876" s="1">
        <v>43423.763888888891</v>
      </c>
      <c r="C876" s="20">
        <v>0.72210870000000005</v>
      </c>
      <c r="D876" s="20">
        <v>183.1754</v>
      </c>
      <c r="E876" s="20"/>
    </row>
    <row r="877" spans="1:5">
      <c r="A877">
        <f t="shared" si="13"/>
        <v>6.0763888888889985</v>
      </c>
      <c r="B877" s="1">
        <v>43423.770833333336</v>
      </c>
      <c r="C877" s="20">
        <v>0.78714289999999998</v>
      </c>
      <c r="D877" s="20">
        <v>181.09190000000001</v>
      </c>
      <c r="E877" s="20"/>
    </row>
    <row r="878" spans="1:5">
      <c r="A878">
        <f t="shared" si="13"/>
        <v>6.0833333333334432</v>
      </c>
      <c r="B878" s="1">
        <v>43423.777777777781</v>
      </c>
      <c r="C878" s="20">
        <v>0.83993629999999997</v>
      </c>
      <c r="D878" s="20">
        <v>183.8912</v>
      </c>
      <c r="E878" s="20"/>
    </row>
    <row r="879" spans="1:5">
      <c r="A879">
        <f t="shared" si="13"/>
        <v>6.0902777777778878</v>
      </c>
      <c r="B879" s="1">
        <v>43423.784722222219</v>
      </c>
      <c r="C879" s="20">
        <v>0.61707780000000001</v>
      </c>
      <c r="D879" s="20">
        <v>187.3553</v>
      </c>
      <c r="E879" s="20"/>
    </row>
    <row r="880" spans="1:5">
      <c r="A880">
        <f t="shared" si="13"/>
        <v>6.0972222222223325</v>
      </c>
      <c r="B880" s="1">
        <v>43423.791666666664</v>
      </c>
      <c r="C880" s="20">
        <v>0.80594790000000005</v>
      </c>
      <c r="D880" s="20">
        <v>183.98429999999999</v>
      </c>
      <c r="E880" s="20"/>
    </row>
    <row r="881" spans="1:5">
      <c r="A881">
        <f t="shared" si="13"/>
        <v>6.1041666666667771</v>
      </c>
      <c r="B881" s="1">
        <v>43423.798611111109</v>
      </c>
      <c r="C881" s="20">
        <v>0.80594790000000005</v>
      </c>
      <c r="D881" s="20">
        <v>183.98429999999999</v>
      </c>
      <c r="E881" s="20"/>
    </row>
    <row r="882" spans="1:5">
      <c r="A882">
        <f t="shared" si="13"/>
        <v>6.1111111111112217</v>
      </c>
      <c r="B882" s="1">
        <v>43423.805555555555</v>
      </c>
      <c r="C882" s="20">
        <v>0.69298850000000001</v>
      </c>
      <c r="D882" s="20">
        <v>176.93940000000001</v>
      </c>
      <c r="E882" s="20"/>
    </row>
    <row r="883" spans="1:5">
      <c r="A883">
        <f t="shared" si="13"/>
        <v>6.1180555555556664</v>
      </c>
      <c r="B883" s="1">
        <v>43423.8125</v>
      </c>
      <c r="C883" s="20">
        <v>0.58312350000000002</v>
      </c>
      <c r="D883" s="20">
        <v>181.17920000000001</v>
      </c>
      <c r="E883" s="20"/>
    </row>
    <row r="884" spans="1:5">
      <c r="A884">
        <f t="shared" si="13"/>
        <v>6.125000000000111</v>
      </c>
      <c r="B884" s="1">
        <v>43423.819444444445</v>
      </c>
      <c r="C884" s="20">
        <v>0.6743093</v>
      </c>
      <c r="D884" s="20">
        <v>176.429</v>
      </c>
      <c r="E884" s="20"/>
    </row>
    <row r="885" spans="1:5">
      <c r="A885">
        <f t="shared" si="13"/>
        <v>6.1319444444445557</v>
      </c>
      <c r="B885" s="1">
        <v>43423.826388888891</v>
      </c>
      <c r="C885" s="20">
        <v>0.50913649999999999</v>
      </c>
      <c r="D885" s="20">
        <v>176.17099999999999</v>
      </c>
      <c r="E885" s="20"/>
    </row>
    <row r="886" spans="1:5">
      <c r="A886">
        <f t="shared" si="13"/>
        <v>6.1388888888890003</v>
      </c>
      <c r="B886" s="1">
        <v>43423.833333333336</v>
      </c>
      <c r="C886" s="20">
        <v>0.51344040000000002</v>
      </c>
      <c r="D886" s="20">
        <v>185.58850000000001</v>
      </c>
      <c r="E886" s="20"/>
    </row>
    <row r="887" spans="1:5">
      <c r="A887">
        <f t="shared" si="13"/>
        <v>6.1458333333334449</v>
      </c>
      <c r="B887" s="1">
        <v>43423.840277777781</v>
      </c>
      <c r="C887" s="20">
        <v>0.51344040000000002</v>
      </c>
      <c r="D887" s="20">
        <v>185.58850000000001</v>
      </c>
      <c r="E887" s="20"/>
    </row>
    <row r="888" spans="1:5">
      <c r="A888">
        <f t="shared" si="13"/>
        <v>6.1527777777778896</v>
      </c>
      <c r="B888" s="1">
        <v>43423.847222222219</v>
      </c>
      <c r="C888" s="20">
        <v>0.34889110000000001</v>
      </c>
      <c r="D888" s="20">
        <v>168.5934</v>
      </c>
      <c r="E888" s="20"/>
    </row>
    <row r="889" spans="1:5">
      <c r="A889">
        <f t="shared" si="13"/>
        <v>6.1597222222223342</v>
      </c>
      <c r="B889" s="1">
        <v>43423.854166666664</v>
      </c>
      <c r="C889" s="20">
        <v>0.40312409999999999</v>
      </c>
      <c r="D889" s="20">
        <v>181.42140000000001</v>
      </c>
      <c r="E889" s="20"/>
    </row>
    <row r="890" spans="1:5">
      <c r="A890">
        <f t="shared" si="13"/>
        <v>6.1666666666667789</v>
      </c>
      <c r="B890" s="1">
        <v>43423.861111111109</v>
      </c>
      <c r="C890" s="20">
        <v>0.39201150000000001</v>
      </c>
      <c r="D890" s="20">
        <v>180.4385</v>
      </c>
      <c r="E890" s="20"/>
    </row>
    <row r="891" spans="1:5">
      <c r="A891">
        <f t="shared" si="13"/>
        <v>6.1736111111112235</v>
      </c>
      <c r="B891" s="1">
        <v>43423.868055555555</v>
      </c>
      <c r="C891" s="20">
        <v>0.26982400000000001</v>
      </c>
      <c r="D891" s="20">
        <v>162.9753</v>
      </c>
      <c r="E891" s="20"/>
    </row>
    <row r="892" spans="1:5">
      <c r="A892">
        <f t="shared" si="13"/>
        <v>6.1805555555556682</v>
      </c>
      <c r="B892" s="1">
        <v>43423.875</v>
      </c>
      <c r="C892" s="20">
        <v>0.1771384</v>
      </c>
      <c r="D892" s="20">
        <v>182.26480000000001</v>
      </c>
      <c r="E892" s="20"/>
    </row>
    <row r="893" spans="1:5">
      <c r="A893">
        <f t="shared" si="13"/>
        <v>6.1875000000001128</v>
      </c>
      <c r="B893" s="1">
        <v>43423.881944444445</v>
      </c>
      <c r="C893" s="20">
        <v>0.1771384</v>
      </c>
      <c r="D893" s="20">
        <v>182.26480000000001</v>
      </c>
      <c r="E893" s="20"/>
    </row>
    <row r="894" spans="1:5">
      <c r="A894">
        <f t="shared" si="13"/>
        <v>6.1944444444445574</v>
      </c>
      <c r="B894" s="1">
        <v>43423.888888888891</v>
      </c>
      <c r="C894" s="20">
        <v>0.1047521</v>
      </c>
      <c r="D894" s="20">
        <v>110.6841</v>
      </c>
      <c r="E894" s="20"/>
    </row>
    <row r="895" spans="1:5">
      <c r="A895">
        <f t="shared" si="13"/>
        <v>6.2013888888890021</v>
      </c>
      <c r="B895" s="1">
        <v>43423.895833333336</v>
      </c>
      <c r="C895" s="20">
        <v>9.4641429999999999E-2</v>
      </c>
      <c r="D895" s="20">
        <v>164.05459999999999</v>
      </c>
      <c r="E895" s="20"/>
    </row>
    <row r="896" spans="1:5">
      <c r="A896">
        <f t="shared" si="13"/>
        <v>6.2083333333334467</v>
      </c>
      <c r="B896" s="1">
        <v>43423.902777777781</v>
      </c>
      <c r="C896" s="20">
        <v>8.9810920000000002E-2</v>
      </c>
      <c r="D896" s="20">
        <v>37.763080000000002</v>
      </c>
      <c r="E896" s="20"/>
    </row>
    <row r="897" spans="1:5">
      <c r="A897">
        <f t="shared" si="13"/>
        <v>6.2152777777778914</v>
      </c>
      <c r="B897" s="1">
        <v>43423.909722222219</v>
      </c>
      <c r="C897" s="20">
        <v>0.17088010000000001</v>
      </c>
      <c r="D897" s="20">
        <v>32.574060000000003</v>
      </c>
      <c r="E897" s="20"/>
    </row>
    <row r="898" spans="1:5">
      <c r="A898">
        <f t="shared" si="13"/>
        <v>6.222222222222336</v>
      </c>
      <c r="B898" s="1">
        <v>43423.916666666664</v>
      </c>
      <c r="C898" s="20">
        <v>0.25543100000000002</v>
      </c>
      <c r="D898" s="20">
        <v>42.937609999999999</v>
      </c>
      <c r="E898" s="20"/>
    </row>
    <row r="899" spans="1:5">
      <c r="A899">
        <f t="shared" si="13"/>
        <v>6.2291666666667806</v>
      </c>
      <c r="B899" s="1">
        <v>43423.923611111109</v>
      </c>
      <c r="C899" s="20">
        <v>0.25543100000000002</v>
      </c>
      <c r="D899" s="20">
        <v>42.937609999999999</v>
      </c>
      <c r="E899" s="20"/>
    </row>
    <row r="900" spans="1:5">
      <c r="A900">
        <f t="shared" ref="A900:A963" si="14">A899+((10/60)/24)</f>
        <v>6.2361111111112253</v>
      </c>
      <c r="B900" s="1">
        <v>43423.930555555555</v>
      </c>
      <c r="C900" s="20">
        <v>0.36018050000000001</v>
      </c>
      <c r="D900" s="20">
        <v>28.34385</v>
      </c>
      <c r="E900" s="20"/>
    </row>
    <row r="901" spans="1:5">
      <c r="A901">
        <f t="shared" si="14"/>
        <v>6.2430555555556699</v>
      </c>
      <c r="B901" s="1">
        <v>43423.9375</v>
      </c>
      <c r="C901" s="20">
        <v>0.26475650000000001</v>
      </c>
      <c r="D901" s="20">
        <v>26.952179999999998</v>
      </c>
      <c r="E901" s="20"/>
    </row>
    <row r="902" spans="1:5">
      <c r="A902">
        <f t="shared" si="14"/>
        <v>6.2500000000001146</v>
      </c>
      <c r="B902" s="1">
        <v>43423.944444444445</v>
      </c>
      <c r="C902" s="20">
        <v>0.3899551</v>
      </c>
      <c r="D902" s="20">
        <v>19.317779999999999</v>
      </c>
      <c r="E902" s="20"/>
    </row>
    <row r="903" spans="1:5">
      <c r="A903">
        <f t="shared" si="14"/>
        <v>6.2569444444445592</v>
      </c>
      <c r="B903" s="1">
        <v>43423.951388888891</v>
      </c>
      <c r="C903" s="20">
        <v>0.38569680000000001</v>
      </c>
      <c r="D903" s="20">
        <v>21.442799999999998</v>
      </c>
      <c r="E903" s="20"/>
    </row>
    <row r="904" spans="1:5">
      <c r="A904">
        <f t="shared" si="14"/>
        <v>6.2638888888890039</v>
      </c>
      <c r="B904" s="1">
        <v>43423.958333333336</v>
      </c>
      <c r="C904" s="20">
        <v>0.48375610000000002</v>
      </c>
      <c r="D904" s="20">
        <v>12.65727</v>
      </c>
      <c r="E904" s="20"/>
    </row>
    <row r="905" spans="1:5">
      <c r="A905">
        <f t="shared" si="14"/>
        <v>6.2708333333334485</v>
      </c>
      <c r="B905" s="1">
        <v>43423.965277777781</v>
      </c>
      <c r="C905" s="20">
        <v>0.48375610000000002</v>
      </c>
      <c r="D905" s="20">
        <v>12.65727</v>
      </c>
      <c r="E905" s="20"/>
    </row>
    <row r="906" spans="1:5">
      <c r="A906">
        <f t="shared" si="14"/>
        <v>6.2777777777778931</v>
      </c>
      <c r="B906" s="1">
        <v>43423.972222222219</v>
      </c>
      <c r="C906" s="20">
        <v>0.41931849999999998</v>
      </c>
      <c r="D906" s="20">
        <v>10.72038</v>
      </c>
      <c r="E906" s="20"/>
    </row>
    <row r="907" spans="1:5">
      <c r="A907">
        <f t="shared" si="14"/>
        <v>6.2847222222223378</v>
      </c>
      <c r="B907" s="1">
        <v>43423.979166666664</v>
      </c>
      <c r="C907" s="20">
        <v>0.43836969999999997</v>
      </c>
      <c r="D907" s="20">
        <v>2.353297</v>
      </c>
      <c r="E907" s="20"/>
    </row>
    <row r="908" spans="1:5">
      <c r="A908">
        <f t="shared" si="14"/>
        <v>6.2916666666667824</v>
      </c>
      <c r="B908" s="1">
        <v>43423.986111111109</v>
      </c>
      <c r="C908" s="20">
        <v>0.4354595</v>
      </c>
      <c r="D908" s="20">
        <v>2.6324350000000001</v>
      </c>
      <c r="E908" s="20"/>
    </row>
    <row r="909" spans="1:5">
      <c r="A909">
        <f t="shared" si="14"/>
        <v>6.2986111111112271</v>
      </c>
      <c r="B909" s="1">
        <v>43423.993055555555</v>
      </c>
      <c r="C909" s="20">
        <v>0.55486670000000005</v>
      </c>
      <c r="D909" s="20">
        <v>3.2027420000000002</v>
      </c>
      <c r="E909" s="20"/>
    </row>
    <row r="910" spans="1:5">
      <c r="A910">
        <f t="shared" si="14"/>
        <v>6.3055555555556717</v>
      </c>
      <c r="B910" s="1">
        <v>43424</v>
      </c>
      <c r="C910" s="20">
        <v>0.54518990000000001</v>
      </c>
      <c r="D910" s="20">
        <v>3.7861120000000001</v>
      </c>
      <c r="E910" s="20"/>
    </row>
    <row r="911" spans="1:5">
      <c r="A911">
        <f t="shared" si="14"/>
        <v>6.3125000000001164</v>
      </c>
      <c r="B911" s="1">
        <v>43424.006944444445</v>
      </c>
      <c r="C911" s="20">
        <v>0.54518990000000001</v>
      </c>
      <c r="D911" s="20">
        <v>3.7861120000000001</v>
      </c>
      <c r="E911" s="20"/>
    </row>
    <row r="912" spans="1:5">
      <c r="A912">
        <f t="shared" si="14"/>
        <v>6.319444444444561</v>
      </c>
      <c r="B912" s="1">
        <v>43424.013888888891</v>
      </c>
      <c r="C912" s="20">
        <v>0.45106980000000002</v>
      </c>
      <c r="D912" s="20">
        <v>11.509219999999999</v>
      </c>
      <c r="E912" s="20"/>
    </row>
    <row r="913" spans="1:5">
      <c r="A913">
        <f t="shared" si="14"/>
        <v>6.3263888888890056</v>
      </c>
      <c r="B913" s="1">
        <v>43424.020833333336</v>
      </c>
      <c r="C913" s="20">
        <v>0.4961623</v>
      </c>
      <c r="D913" s="20">
        <v>9.74709</v>
      </c>
      <c r="E913" s="20"/>
    </row>
    <row r="914" spans="1:5">
      <c r="A914">
        <f t="shared" si="14"/>
        <v>6.3333333333334503</v>
      </c>
      <c r="B914" s="1">
        <v>43424.027777777781</v>
      </c>
      <c r="C914" s="20">
        <v>0.41627029999999998</v>
      </c>
      <c r="D914" s="20">
        <v>2.0650590000000002</v>
      </c>
      <c r="E914" s="20"/>
    </row>
    <row r="915" spans="1:5">
      <c r="A915">
        <f t="shared" si="14"/>
        <v>6.3402777777778949</v>
      </c>
      <c r="B915" s="1">
        <v>43424.034722222219</v>
      </c>
      <c r="C915" s="20">
        <v>0.38714599999999999</v>
      </c>
      <c r="D915" s="20">
        <v>11.774330000000001</v>
      </c>
      <c r="E915" s="20"/>
    </row>
    <row r="916" spans="1:5">
      <c r="A916">
        <f t="shared" si="14"/>
        <v>6.3472222222223396</v>
      </c>
      <c r="B916" s="1">
        <v>43424.041666666664</v>
      </c>
      <c r="C916" s="20">
        <v>0.42074699999999998</v>
      </c>
      <c r="D916" s="20">
        <v>6.550726</v>
      </c>
      <c r="E916" s="20"/>
    </row>
    <row r="917" spans="1:5">
      <c r="A917">
        <f t="shared" si="14"/>
        <v>6.3541666666667842</v>
      </c>
      <c r="B917" s="1">
        <v>43424.048611111109</v>
      </c>
      <c r="C917" s="20">
        <v>0.42074699999999998</v>
      </c>
      <c r="D917" s="20">
        <v>6.550726</v>
      </c>
      <c r="E917" s="20"/>
    </row>
    <row r="918" spans="1:5">
      <c r="A918">
        <f t="shared" si="14"/>
        <v>6.3611111111112288</v>
      </c>
      <c r="B918" s="1">
        <v>43424.055555555555</v>
      </c>
      <c r="C918" s="20">
        <v>0.33036490000000002</v>
      </c>
      <c r="D918" s="20">
        <v>5.2101309999999996</v>
      </c>
      <c r="E918" s="20"/>
    </row>
    <row r="919" spans="1:5">
      <c r="A919">
        <f t="shared" si="14"/>
        <v>6.3680555555556735</v>
      </c>
      <c r="B919" s="1">
        <v>43424.0625</v>
      </c>
      <c r="C919" s="20">
        <v>0.33420050000000001</v>
      </c>
      <c r="D919" s="20">
        <v>11.915150000000001</v>
      </c>
      <c r="E919" s="20"/>
    </row>
    <row r="920" spans="1:5">
      <c r="A920">
        <f t="shared" si="14"/>
        <v>6.3750000000001181</v>
      </c>
      <c r="B920" s="1">
        <v>43424.069444444445</v>
      </c>
      <c r="C920" s="20">
        <v>0.2548666</v>
      </c>
      <c r="D920" s="20">
        <v>355.27370000000002</v>
      </c>
      <c r="E920" s="20"/>
    </row>
    <row r="921" spans="1:5">
      <c r="A921">
        <f t="shared" si="14"/>
        <v>6.3819444444445628</v>
      </c>
      <c r="B921" s="1">
        <v>43424.076388888891</v>
      </c>
      <c r="C921" s="20">
        <v>0.28935959999999999</v>
      </c>
      <c r="D921" s="20">
        <v>14.612539999999999</v>
      </c>
      <c r="E921" s="20"/>
    </row>
    <row r="922" spans="1:5">
      <c r="A922">
        <f t="shared" si="14"/>
        <v>6.3888888888890074</v>
      </c>
      <c r="B922" s="1">
        <v>43424.083333333336</v>
      </c>
      <c r="C922" s="20">
        <v>0.16410359999999999</v>
      </c>
      <c r="D922" s="20">
        <v>46.481459999999998</v>
      </c>
      <c r="E922" s="20"/>
    </row>
    <row r="923" spans="1:5">
      <c r="A923">
        <f t="shared" si="14"/>
        <v>6.3958333333334521</v>
      </c>
      <c r="B923" s="1">
        <v>43424.090277777781</v>
      </c>
      <c r="C923" s="20">
        <v>0.16410359999999999</v>
      </c>
      <c r="D923" s="20">
        <v>46.481459999999998</v>
      </c>
      <c r="E923" s="20"/>
    </row>
    <row r="924" spans="1:5">
      <c r="A924">
        <f t="shared" si="14"/>
        <v>6.4027777777778967</v>
      </c>
      <c r="B924" s="1">
        <v>43424.097222222219</v>
      </c>
      <c r="C924" s="20">
        <v>0.15418499999999999</v>
      </c>
      <c r="D924" s="20">
        <v>30.390180000000001</v>
      </c>
      <c r="E924" s="20"/>
    </row>
    <row r="925" spans="1:5">
      <c r="A925">
        <f t="shared" si="14"/>
        <v>6.4097222222223413</v>
      </c>
      <c r="B925" s="1">
        <v>43424.104166666664</v>
      </c>
      <c r="C925" s="20">
        <v>9.4339809999999996E-2</v>
      </c>
      <c r="D925" s="20">
        <v>122.00539999999999</v>
      </c>
      <c r="E925" s="20"/>
    </row>
    <row r="926" spans="1:5">
      <c r="A926">
        <f t="shared" si="14"/>
        <v>6.416666666666786</v>
      </c>
      <c r="B926" s="1">
        <v>43424.111111111109</v>
      </c>
      <c r="C926" s="20">
        <v>3.3541019999999998E-2</v>
      </c>
      <c r="D926" s="20">
        <v>79.695149999999998</v>
      </c>
      <c r="E926" s="20"/>
    </row>
    <row r="927" spans="1:5">
      <c r="A927">
        <f t="shared" si="14"/>
        <v>6.4236111111112306</v>
      </c>
      <c r="B927" s="1">
        <v>43424.118055555555</v>
      </c>
      <c r="C927" s="20">
        <v>0.16502420000000001</v>
      </c>
      <c r="D927" s="20">
        <v>123.8827</v>
      </c>
      <c r="E927" s="20"/>
    </row>
    <row r="928" spans="1:5">
      <c r="A928">
        <f t="shared" si="14"/>
        <v>6.4305555555556753</v>
      </c>
      <c r="B928" s="1">
        <v>43424.125</v>
      </c>
      <c r="C928" s="20">
        <v>0.2133284</v>
      </c>
      <c r="D928" s="20">
        <v>152.9545</v>
      </c>
      <c r="E928" s="20"/>
    </row>
    <row r="929" spans="1:5">
      <c r="A929">
        <f t="shared" si="14"/>
        <v>6.4375000000001199</v>
      </c>
      <c r="B929" s="1">
        <v>43424.131944444445</v>
      </c>
      <c r="C929" s="20">
        <v>0.2133284</v>
      </c>
      <c r="D929" s="20">
        <v>152.9545</v>
      </c>
      <c r="E929" s="20"/>
    </row>
    <row r="930" spans="1:5">
      <c r="A930">
        <f t="shared" si="14"/>
        <v>6.4444444444445645</v>
      </c>
      <c r="B930" s="1">
        <v>43424.138888888891</v>
      </c>
      <c r="C930" s="20">
        <v>0.38406899999999999</v>
      </c>
      <c r="D930" s="20">
        <v>164.44399999999999</v>
      </c>
      <c r="E930" s="20"/>
    </row>
    <row r="931" spans="1:5">
      <c r="A931">
        <f t="shared" si="14"/>
        <v>6.4513888888890092</v>
      </c>
      <c r="B931" s="1">
        <v>43424.145833333336</v>
      </c>
      <c r="C931" s="20">
        <v>0.3527322</v>
      </c>
      <c r="D931" s="20">
        <v>167.22450000000001</v>
      </c>
      <c r="E931" s="20"/>
    </row>
    <row r="932" spans="1:5">
      <c r="A932">
        <f t="shared" si="14"/>
        <v>6.4583333333334538</v>
      </c>
      <c r="B932" s="1">
        <v>43424.152777777781</v>
      </c>
      <c r="C932" s="20">
        <v>0.46935909999999997</v>
      </c>
      <c r="D932" s="20">
        <v>174.25299999999999</v>
      </c>
      <c r="E932" s="20"/>
    </row>
    <row r="933" spans="1:5">
      <c r="A933">
        <f t="shared" si="14"/>
        <v>6.4652777777778985</v>
      </c>
      <c r="B933" s="1">
        <v>43424.159722222219</v>
      </c>
      <c r="C933" s="20">
        <v>0.4932281</v>
      </c>
      <c r="D933" s="20">
        <v>178.25729999999999</v>
      </c>
      <c r="E933" s="20"/>
    </row>
    <row r="934" spans="1:5">
      <c r="A934">
        <f t="shared" si="14"/>
        <v>6.4722222222223431</v>
      </c>
      <c r="B934" s="1">
        <v>43424.166666666664</v>
      </c>
      <c r="C934" s="20">
        <v>0.54981910000000001</v>
      </c>
      <c r="D934" s="20">
        <v>183.12780000000001</v>
      </c>
      <c r="E934" s="20"/>
    </row>
    <row r="935" spans="1:5">
      <c r="A935">
        <f t="shared" si="14"/>
        <v>6.4791666666667878</v>
      </c>
      <c r="B935" s="1">
        <v>43424.173611111109</v>
      </c>
      <c r="C935" s="20">
        <v>0.54981910000000001</v>
      </c>
      <c r="D935" s="20">
        <v>183.12780000000001</v>
      </c>
      <c r="E935" s="20"/>
    </row>
    <row r="936" spans="1:5">
      <c r="A936">
        <f t="shared" si="14"/>
        <v>6.4861111111112324</v>
      </c>
      <c r="B936" s="1">
        <v>43424.180555555555</v>
      </c>
      <c r="C936" s="20">
        <v>0.58573109999999995</v>
      </c>
      <c r="D936" s="20">
        <v>175.59379999999999</v>
      </c>
      <c r="E936" s="20"/>
    </row>
    <row r="937" spans="1:5">
      <c r="A937">
        <f t="shared" si="14"/>
        <v>6.493055555555677</v>
      </c>
      <c r="B937" s="1">
        <v>43424.1875</v>
      </c>
      <c r="C937" s="20">
        <v>0.74866619999999995</v>
      </c>
      <c r="D937" s="20">
        <v>174.32749999999999</v>
      </c>
      <c r="E937" s="20"/>
    </row>
    <row r="938" spans="1:5">
      <c r="A938">
        <f t="shared" si="14"/>
        <v>6.5000000000001217</v>
      </c>
      <c r="B938" s="1">
        <v>43424.194444444445</v>
      </c>
      <c r="C938" s="20">
        <v>0.72005620000000004</v>
      </c>
      <c r="D938" s="20">
        <v>179.28380000000001</v>
      </c>
      <c r="E938" s="20"/>
    </row>
    <row r="939" spans="1:5">
      <c r="A939">
        <f t="shared" si="14"/>
        <v>6.5069444444445663</v>
      </c>
      <c r="B939" s="1">
        <v>43424.201388888891</v>
      </c>
      <c r="C939" s="20">
        <v>0.75700529999999999</v>
      </c>
      <c r="D939" s="20">
        <v>182.95310000000001</v>
      </c>
      <c r="E939" s="20"/>
    </row>
    <row r="940" spans="1:5">
      <c r="A940">
        <f t="shared" si="14"/>
        <v>6.513888888889011</v>
      </c>
      <c r="B940" s="1">
        <v>43424.208333333336</v>
      </c>
      <c r="C940" s="20">
        <v>0.84303799999999995</v>
      </c>
      <c r="D940" s="20">
        <v>180.5437</v>
      </c>
      <c r="E940" s="20"/>
    </row>
    <row r="941" spans="1:5">
      <c r="A941">
        <f t="shared" si="14"/>
        <v>6.5208333333334556</v>
      </c>
      <c r="B941" s="1">
        <v>43424.215277777781</v>
      </c>
      <c r="C941" s="20">
        <v>0.84303799999999995</v>
      </c>
      <c r="D941" s="20">
        <v>180.5437</v>
      </c>
      <c r="E941" s="20"/>
    </row>
    <row r="942" spans="1:5">
      <c r="A942">
        <f t="shared" si="14"/>
        <v>6.5277777777779002</v>
      </c>
      <c r="B942" s="1">
        <v>43424.222222222219</v>
      </c>
      <c r="C942" s="20">
        <v>0.88306850000000003</v>
      </c>
      <c r="D942" s="20">
        <v>180.71369999999999</v>
      </c>
      <c r="E942" s="20"/>
    </row>
    <row r="943" spans="1:5">
      <c r="A943">
        <f t="shared" si="14"/>
        <v>6.5347222222223449</v>
      </c>
      <c r="B943" s="1">
        <v>43424.229166666664</v>
      </c>
      <c r="C943" s="20">
        <v>0.78546800000000006</v>
      </c>
      <c r="D943" s="20">
        <v>183.5035</v>
      </c>
      <c r="E943" s="20"/>
    </row>
    <row r="944" spans="1:5">
      <c r="A944">
        <f t="shared" si="14"/>
        <v>6.5416666666667895</v>
      </c>
      <c r="B944" s="1">
        <v>43424.236111111109</v>
      </c>
      <c r="C944" s="20">
        <v>0.66426879999999999</v>
      </c>
      <c r="D944" s="20">
        <v>188.48390000000001</v>
      </c>
      <c r="E944" s="20"/>
    </row>
    <row r="945" spans="1:5">
      <c r="A945">
        <f t="shared" si="14"/>
        <v>6.5486111111112342</v>
      </c>
      <c r="B945" s="1">
        <v>43424.243055555555</v>
      </c>
      <c r="C945" s="20">
        <v>0.80507519999999999</v>
      </c>
      <c r="D945" s="20">
        <v>179.21709999999999</v>
      </c>
      <c r="E945" s="20"/>
    </row>
    <row r="946" spans="1:5">
      <c r="A946">
        <f t="shared" si="14"/>
        <v>6.5555555555556788</v>
      </c>
      <c r="B946" s="1">
        <v>43424.25</v>
      </c>
      <c r="C946" s="20">
        <v>0.84400240000000004</v>
      </c>
      <c r="D946" s="20">
        <v>179.86420000000001</v>
      </c>
      <c r="E946" s="20"/>
    </row>
    <row r="947" spans="1:5">
      <c r="A947">
        <f t="shared" si="14"/>
        <v>6.5625000000001235</v>
      </c>
      <c r="B947" s="1">
        <v>43424.256944444445</v>
      </c>
      <c r="C947" s="20">
        <v>0.84400240000000004</v>
      </c>
      <c r="D947" s="20">
        <v>179.86420000000001</v>
      </c>
      <c r="E947" s="20"/>
    </row>
    <row r="948" spans="1:5">
      <c r="A948">
        <f t="shared" si="14"/>
        <v>6.5694444444445681</v>
      </c>
      <c r="B948" s="1">
        <v>43424.263888888891</v>
      </c>
      <c r="C948" s="20">
        <v>0.70525599999999999</v>
      </c>
      <c r="D948" s="20">
        <v>181.5438</v>
      </c>
      <c r="E948" s="20"/>
    </row>
    <row r="949" spans="1:5">
      <c r="A949">
        <f t="shared" si="14"/>
        <v>6.5763888888890127</v>
      </c>
      <c r="B949" s="1">
        <v>43424.270833333336</v>
      </c>
      <c r="C949" s="20">
        <v>0.7220027</v>
      </c>
      <c r="D949" s="20">
        <v>180.15870000000001</v>
      </c>
      <c r="E949" s="20"/>
    </row>
    <row r="950" spans="1:5">
      <c r="A950">
        <f t="shared" si="14"/>
        <v>6.5833333333334574</v>
      </c>
      <c r="B950" s="1">
        <v>43424.277777777781</v>
      </c>
      <c r="C950" s="20">
        <v>0.69287949999999998</v>
      </c>
      <c r="D950" s="20">
        <v>175.77889999999999</v>
      </c>
      <c r="E950" s="20"/>
    </row>
    <row r="951" spans="1:5">
      <c r="A951">
        <f t="shared" si="14"/>
        <v>6.590277777777902</v>
      </c>
      <c r="B951" s="1">
        <v>43424.284722222219</v>
      </c>
      <c r="C951" s="20">
        <v>0.74594640000000001</v>
      </c>
      <c r="D951" s="20">
        <v>172.76070000000001</v>
      </c>
      <c r="E951" s="20"/>
    </row>
    <row r="952" spans="1:5">
      <c r="A952">
        <f t="shared" si="14"/>
        <v>6.5972222222223467</v>
      </c>
      <c r="B952" s="1">
        <v>43424.291666666664</v>
      </c>
      <c r="C952" s="20">
        <v>0.73403339999999995</v>
      </c>
      <c r="D952" s="20">
        <v>180.54640000000001</v>
      </c>
      <c r="E952" s="20"/>
    </row>
    <row r="953" spans="1:5">
      <c r="A953">
        <f t="shared" si="14"/>
        <v>6.6041666666667913</v>
      </c>
      <c r="B953" s="1">
        <v>43424.298611111109</v>
      </c>
      <c r="C953" s="20">
        <v>0.73403339999999995</v>
      </c>
      <c r="D953" s="20">
        <v>180.54640000000001</v>
      </c>
      <c r="E953" s="20"/>
    </row>
    <row r="954" spans="1:5">
      <c r="A954">
        <f t="shared" si="14"/>
        <v>6.6111111111112359</v>
      </c>
      <c r="B954" s="1">
        <v>43424.305555555555</v>
      </c>
      <c r="C954" s="20">
        <v>0.77182700000000004</v>
      </c>
      <c r="D954" s="20">
        <v>175.09460000000001</v>
      </c>
      <c r="E954" s="20"/>
    </row>
    <row r="955" spans="1:5">
      <c r="A955">
        <f t="shared" si="14"/>
        <v>6.6180555555556806</v>
      </c>
      <c r="B955" s="1">
        <v>43424.3125</v>
      </c>
      <c r="C955" s="20">
        <v>0.64934579999999997</v>
      </c>
      <c r="D955" s="20">
        <v>186.63249999999999</v>
      </c>
      <c r="E955" s="20"/>
    </row>
    <row r="956" spans="1:5">
      <c r="A956">
        <f t="shared" si="14"/>
        <v>6.6250000000001252</v>
      </c>
      <c r="B956" s="1">
        <v>43424.319444444445</v>
      </c>
      <c r="C956" s="20">
        <v>0.62318059999999997</v>
      </c>
      <c r="D956" s="20">
        <v>181.3792</v>
      </c>
      <c r="E956" s="20"/>
    </row>
    <row r="957" spans="1:5">
      <c r="A957">
        <f t="shared" si="14"/>
        <v>6.6319444444445699</v>
      </c>
      <c r="B957" s="1">
        <v>43424.326388888891</v>
      </c>
      <c r="C957" s="20">
        <v>0.58988560000000001</v>
      </c>
      <c r="D957" s="20">
        <v>170.0427</v>
      </c>
      <c r="E957" s="20"/>
    </row>
    <row r="958" spans="1:5">
      <c r="A958">
        <f t="shared" si="14"/>
        <v>6.6388888888890145</v>
      </c>
      <c r="B958" s="1">
        <v>43424.333333333336</v>
      </c>
      <c r="C958" s="20">
        <v>0.52501520000000002</v>
      </c>
      <c r="D958" s="20">
        <v>180.4365</v>
      </c>
      <c r="E958" s="20"/>
    </row>
    <row r="959" spans="1:5">
      <c r="A959">
        <f t="shared" si="14"/>
        <v>6.6458333333334592</v>
      </c>
      <c r="B959" s="1">
        <v>43424.340277777781</v>
      </c>
      <c r="C959" s="20">
        <v>0.52501520000000002</v>
      </c>
      <c r="D959" s="20">
        <v>180.4365</v>
      </c>
      <c r="E959" s="20"/>
    </row>
    <row r="960" spans="1:5">
      <c r="A960">
        <f t="shared" si="14"/>
        <v>6.6527777777779038</v>
      </c>
      <c r="B960" s="1">
        <v>43424.347222222219</v>
      </c>
      <c r="C960" s="20">
        <v>0.40022489999999999</v>
      </c>
      <c r="D960" s="20">
        <v>171.66739999999999</v>
      </c>
      <c r="E960" s="20"/>
    </row>
    <row r="961" spans="1:5">
      <c r="A961">
        <f t="shared" si="14"/>
        <v>6.6597222222223484</v>
      </c>
      <c r="B961" s="1">
        <v>43424.354166666664</v>
      </c>
      <c r="C961" s="20">
        <v>0.42667670000000002</v>
      </c>
      <c r="D961" s="20">
        <v>171.50909999999999</v>
      </c>
      <c r="E961" s="20"/>
    </row>
    <row r="962" spans="1:5">
      <c r="A962">
        <f t="shared" si="14"/>
        <v>6.6666666666667931</v>
      </c>
      <c r="B962" s="1">
        <v>43424.361111111109</v>
      </c>
      <c r="C962" s="20">
        <v>0.42071960000000003</v>
      </c>
      <c r="D962" s="20">
        <v>174.81790000000001</v>
      </c>
      <c r="E962" s="20"/>
    </row>
    <row r="963" spans="1:5">
      <c r="A963">
        <f t="shared" si="14"/>
        <v>6.6736111111112377</v>
      </c>
      <c r="B963" s="1">
        <v>43424.368055555555</v>
      </c>
      <c r="C963" s="20">
        <v>0.38932889999999998</v>
      </c>
      <c r="D963" s="20">
        <v>164.96430000000001</v>
      </c>
      <c r="E963" s="20"/>
    </row>
    <row r="964" spans="1:5">
      <c r="A964">
        <f t="shared" ref="A964:A1027" si="15">A963+((10/60)/24)</f>
        <v>6.6805555555556824</v>
      </c>
      <c r="B964" s="1">
        <v>43424.375</v>
      </c>
      <c r="C964" s="20">
        <v>0.27964620000000001</v>
      </c>
      <c r="D964" s="20">
        <v>165.71530000000001</v>
      </c>
      <c r="E964" s="20"/>
    </row>
    <row r="965" spans="1:5">
      <c r="A965">
        <f t="shared" si="15"/>
        <v>6.687500000000127</v>
      </c>
      <c r="B965" s="1">
        <v>43424.381944444445</v>
      </c>
      <c r="C965" s="20">
        <v>0.27964620000000001</v>
      </c>
      <c r="D965" s="20">
        <v>165.71530000000001</v>
      </c>
      <c r="E965" s="20"/>
    </row>
    <row r="966" spans="1:5">
      <c r="A966">
        <f t="shared" si="15"/>
        <v>6.6944444444445717</v>
      </c>
      <c r="B966" s="1">
        <v>43424.388888888891</v>
      </c>
      <c r="C966" s="20">
        <v>0.2089067</v>
      </c>
      <c r="D966" s="20">
        <v>154.7843</v>
      </c>
      <c r="E966" s="20"/>
    </row>
    <row r="967" spans="1:5">
      <c r="A967">
        <f t="shared" si="15"/>
        <v>6.7013888888890163</v>
      </c>
      <c r="B967" s="1">
        <v>43424.395833333336</v>
      </c>
      <c r="C967" s="20">
        <v>0.20399999999999999</v>
      </c>
      <c r="D967" s="20">
        <v>118.07250000000001</v>
      </c>
      <c r="E967" s="20"/>
    </row>
    <row r="968" spans="1:5">
      <c r="A968">
        <f t="shared" si="15"/>
        <v>6.7083333333334609</v>
      </c>
      <c r="B968" s="1">
        <v>43424.402777777781</v>
      </c>
      <c r="C968" s="20">
        <v>0.1030194</v>
      </c>
      <c r="D968" s="20">
        <v>91.112399999999994</v>
      </c>
      <c r="E968" s="20"/>
    </row>
    <row r="969" spans="1:5">
      <c r="A969">
        <f t="shared" si="15"/>
        <v>6.7152777777779056</v>
      </c>
      <c r="B969" s="1">
        <v>43424.409722222219</v>
      </c>
      <c r="C969" s="20">
        <v>0.10024470000000001</v>
      </c>
      <c r="D969" s="20">
        <v>71.384309999999999</v>
      </c>
      <c r="E969" s="20"/>
    </row>
    <row r="970" spans="1:5">
      <c r="A970">
        <f t="shared" si="15"/>
        <v>6.7222222222223502</v>
      </c>
      <c r="B970" s="1">
        <v>43424.416666666664</v>
      </c>
      <c r="C970" s="20">
        <v>0.1944351</v>
      </c>
      <c r="D970" s="20">
        <v>56.96378</v>
      </c>
      <c r="E970" s="20"/>
    </row>
    <row r="971" spans="1:5">
      <c r="A971">
        <f t="shared" si="15"/>
        <v>6.7291666666667949</v>
      </c>
      <c r="B971" s="1">
        <v>43424.423611111109</v>
      </c>
      <c r="C971" s="20">
        <v>0.1944351</v>
      </c>
      <c r="D971" s="20">
        <v>56.96378</v>
      </c>
      <c r="E971" s="20"/>
    </row>
    <row r="972" spans="1:5">
      <c r="A972">
        <f t="shared" si="15"/>
        <v>6.7361111111112395</v>
      </c>
      <c r="B972" s="1">
        <v>43424.430555555555</v>
      </c>
      <c r="C972" s="20">
        <v>0.30454059999999999</v>
      </c>
      <c r="D972" s="20">
        <v>34.159689999999998</v>
      </c>
      <c r="E972" s="20"/>
    </row>
    <row r="973" spans="1:5">
      <c r="A973">
        <f t="shared" si="15"/>
        <v>6.7430555555556841</v>
      </c>
      <c r="B973" s="1">
        <v>43424.4375</v>
      </c>
      <c r="C973" s="20">
        <v>0.37697740000000002</v>
      </c>
      <c r="D973" s="20">
        <v>19.203970000000002</v>
      </c>
      <c r="E973" s="20"/>
    </row>
    <row r="974" spans="1:5">
      <c r="A974">
        <f t="shared" si="15"/>
        <v>6.7500000000001288</v>
      </c>
      <c r="B974" s="1">
        <v>43424.444444444445</v>
      </c>
      <c r="C974" s="20">
        <v>0.36736089999999999</v>
      </c>
      <c r="D974" s="20">
        <v>28.448640000000001</v>
      </c>
      <c r="E974" s="20"/>
    </row>
    <row r="975" spans="1:5">
      <c r="A975">
        <f t="shared" si="15"/>
        <v>6.7569444444445734</v>
      </c>
      <c r="B975" s="1">
        <v>43424.451388888891</v>
      </c>
      <c r="C975" s="20">
        <v>0.3674616</v>
      </c>
      <c r="D975" s="20">
        <v>18.730789999999999</v>
      </c>
      <c r="E975" s="20"/>
    </row>
    <row r="976" spans="1:5">
      <c r="A976">
        <f t="shared" si="15"/>
        <v>6.7638888888890181</v>
      </c>
      <c r="B976" s="1">
        <v>43424.458333333336</v>
      </c>
      <c r="C976" s="20">
        <v>0.401669</v>
      </c>
      <c r="D976" s="20">
        <v>11.92539</v>
      </c>
      <c r="E976" s="20"/>
    </row>
    <row r="977" spans="1:5">
      <c r="A977">
        <f t="shared" si="15"/>
        <v>6.7708333333334627</v>
      </c>
      <c r="B977" s="1">
        <v>43424.465277777781</v>
      </c>
      <c r="C977" s="20">
        <v>0.401669</v>
      </c>
      <c r="D977" s="20">
        <v>11.92539</v>
      </c>
      <c r="E977" s="20"/>
    </row>
    <row r="978" spans="1:5">
      <c r="A978">
        <f t="shared" si="15"/>
        <v>6.7777777777779074</v>
      </c>
      <c r="B978" s="1">
        <v>43424.472222222219</v>
      </c>
      <c r="C978" s="20">
        <v>0.50835520000000001</v>
      </c>
      <c r="D978" s="20">
        <v>2.1419540000000001</v>
      </c>
      <c r="E978" s="20"/>
    </row>
    <row r="979" spans="1:5">
      <c r="A979">
        <f t="shared" si="15"/>
        <v>6.784722222222352</v>
      </c>
      <c r="B979" s="1">
        <v>43424.479166666664</v>
      </c>
      <c r="C979" s="20">
        <v>0.47077069999999999</v>
      </c>
      <c r="D979" s="20">
        <v>6.2192299999999996</v>
      </c>
      <c r="E979" s="20"/>
    </row>
    <row r="980" spans="1:5">
      <c r="A980">
        <f t="shared" si="15"/>
        <v>6.7916666666667966</v>
      </c>
      <c r="B980" s="1">
        <v>43424.486111111109</v>
      </c>
      <c r="C980" s="20">
        <v>0.55039079999999996</v>
      </c>
      <c r="D980" s="20">
        <v>6.3631830000000003</v>
      </c>
      <c r="E980" s="20"/>
    </row>
    <row r="981" spans="1:5">
      <c r="A981">
        <f t="shared" si="15"/>
        <v>6.7986111111112413</v>
      </c>
      <c r="B981" s="1">
        <v>43424.493055555555</v>
      </c>
      <c r="C981" s="20">
        <v>0.66973800000000006</v>
      </c>
      <c r="D981" s="20">
        <v>11.192489999999999</v>
      </c>
      <c r="E981" s="20"/>
    </row>
    <row r="982" spans="1:5">
      <c r="A982">
        <f t="shared" si="15"/>
        <v>6.8055555555556859</v>
      </c>
      <c r="B982" s="1">
        <v>43424.5</v>
      </c>
      <c r="C982" s="20">
        <v>0.67935999999999996</v>
      </c>
      <c r="D982" s="20">
        <v>10.94605</v>
      </c>
      <c r="E982" s="20"/>
    </row>
    <row r="983" spans="1:5">
      <c r="A983">
        <f t="shared" si="15"/>
        <v>6.8125000000001306</v>
      </c>
      <c r="B983" s="1">
        <v>43424.506944444445</v>
      </c>
      <c r="C983" s="20">
        <v>0.67935999999999996</v>
      </c>
      <c r="D983" s="20">
        <v>10.94605</v>
      </c>
      <c r="E983" s="20"/>
    </row>
    <row r="984" spans="1:5">
      <c r="A984">
        <f t="shared" si="15"/>
        <v>6.8194444444445752</v>
      </c>
      <c r="B984" s="1">
        <v>43424.513888888891</v>
      </c>
      <c r="C984" s="20">
        <v>0.70346359999999997</v>
      </c>
      <c r="D984" s="20">
        <v>9.4087619999999994</v>
      </c>
      <c r="E984" s="20"/>
    </row>
    <row r="985" spans="1:5">
      <c r="A985">
        <f t="shared" si="15"/>
        <v>6.8263888888890198</v>
      </c>
      <c r="B985" s="1">
        <v>43424.520833333336</v>
      </c>
      <c r="C985" s="20">
        <v>0.70913610000000005</v>
      </c>
      <c r="D985" s="20">
        <v>4.4482799999999996</v>
      </c>
      <c r="E985" s="20"/>
    </row>
    <row r="986" spans="1:5">
      <c r="A986">
        <f t="shared" si="15"/>
        <v>6.8333333333334645</v>
      </c>
      <c r="B986" s="1">
        <v>43424.527777777781</v>
      </c>
      <c r="C986" s="20">
        <v>0.74402420000000002</v>
      </c>
      <c r="D986" s="20">
        <v>0.46205269999999998</v>
      </c>
      <c r="E986" s="20"/>
    </row>
    <row r="987" spans="1:5">
      <c r="A987">
        <f t="shared" si="15"/>
        <v>6.8402777777779091</v>
      </c>
      <c r="B987" s="1">
        <v>43424.534722222219</v>
      </c>
      <c r="C987" s="20">
        <v>0.63113629999999998</v>
      </c>
      <c r="D987" s="20">
        <v>9.7608130000000006</v>
      </c>
      <c r="E987" s="20"/>
    </row>
    <row r="988" spans="1:5">
      <c r="A988">
        <f t="shared" si="15"/>
        <v>6.8472222222223538</v>
      </c>
      <c r="B988" s="1">
        <v>43424.541666666664</v>
      </c>
      <c r="C988" s="20">
        <v>0.53146210000000005</v>
      </c>
      <c r="D988" s="20">
        <v>8.2215810000000005</v>
      </c>
      <c r="E988" s="20"/>
    </row>
    <row r="989" spans="1:5">
      <c r="A989">
        <f t="shared" si="15"/>
        <v>6.8541666666667984</v>
      </c>
      <c r="B989" s="1">
        <v>43424.548611111109</v>
      </c>
      <c r="C989" s="20">
        <v>0.53146210000000005</v>
      </c>
      <c r="D989" s="20">
        <v>8.2215810000000005</v>
      </c>
      <c r="E989" s="20"/>
    </row>
    <row r="990" spans="1:5">
      <c r="A990">
        <f t="shared" si="15"/>
        <v>6.8611111111112431</v>
      </c>
      <c r="B990" s="1">
        <v>43424.555555555555</v>
      </c>
      <c r="C990" s="20">
        <v>0.53736019999999995</v>
      </c>
      <c r="D990" s="20">
        <v>6.4108400000000003</v>
      </c>
      <c r="E990" s="20"/>
    </row>
    <row r="991" spans="1:5">
      <c r="A991">
        <f t="shared" si="15"/>
        <v>6.8680555555556877</v>
      </c>
      <c r="B991" s="1">
        <v>43424.5625</v>
      </c>
      <c r="C991" s="20">
        <v>0.44703470000000001</v>
      </c>
      <c r="D991" s="20">
        <v>6.6798859999999998</v>
      </c>
      <c r="E991" s="20"/>
    </row>
    <row r="992" spans="1:5">
      <c r="A992">
        <f t="shared" si="15"/>
        <v>6.8750000000001323</v>
      </c>
      <c r="B992" s="1">
        <v>43424.569444444445</v>
      </c>
      <c r="C992" s="20">
        <v>0.42081109999999999</v>
      </c>
      <c r="D992" s="20">
        <v>5.317698</v>
      </c>
      <c r="E992" s="20"/>
    </row>
    <row r="993" spans="1:5">
      <c r="A993">
        <f t="shared" si="15"/>
        <v>6.881944444444577</v>
      </c>
      <c r="B993" s="1">
        <v>43424.576388888891</v>
      </c>
      <c r="C993" s="20">
        <v>0.34307140000000003</v>
      </c>
      <c r="D993" s="20">
        <v>1.1691389999999999</v>
      </c>
      <c r="E993" s="20"/>
    </row>
    <row r="994" spans="1:5">
      <c r="A994">
        <f t="shared" si="15"/>
        <v>6.8888888888890216</v>
      </c>
      <c r="B994" s="1">
        <v>43424.583333333336</v>
      </c>
      <c r="C994" s="20">
        <v>0.34570070000000003</v>
      </c>
      <c r="D994" s="20">
        <v>3.6487039999999999</v>
      </c>
      <c r="E994" s="20"/>
    </row>
    <row r="995" spans="1:5">
      <c r="A995">
        <f t="shared" si="15"/>
        <v>6.8958333333334663</v>
      </c>
      <c r="B995" s="1">
        <v>43424.590277777781</v>
      </c>
      <c r="C995" s="20">
        <v>0.34570070000000003</v>
      </c>
      <c r="D995" s="20">
        <v>3.6487039999999999</v>
      </c>
      <c r="E995" s="20"/>
    </row>
    <row r="996" spans="1:5">
      <c r="A996">
        <f t="shared" si="15"/>
        <v>6.9027777777779109</v>
      </c>
      <c r="B996" s="1">
        <v>43424.597222222219</v>
      </c>
      <c r="C996" s="20">
        <v>0.23612279999999999</v>
      </c>
      <c r="D996" s="20">
        <v>5.5898690000000002</v>
      </c>
      <c r="E996" s="20"/>
    </row>
    <row r="997" spans="1:5">
      <c r="A997">
        <f t="shared" si="15"/>
        <v>6.9097222222223555</v>
      </c>
      <c r="B997" s="1">
        <v>43424.604166666664</v>
      </c>
      <c r="C997" s="20">
        <v>0.19640009999999999</v>
      </c>
      <c r="D997" s="20">
        <v>24.999269999999999</v>
      </c>
      <c r="E997" s="20"/>
    </row>
    <row r="998" spans="1:5">
      <c r="A998">
        <f t="shared" si="15"/>
        <v>6.9166666666668002</v>
      </c>
      <c r="B998" s="1">
        <v>43424.611111111109</v>
      </c>
      <c r="C998" s="20">
        <v>0.1770988</v>
      </c>
      <c r="D998" s="20">
        <v>26.854420000000001</v>
      </c>
      <c r="E998" s="20"/>
    </row>
    <row r="999" spans="1:5">
      <c r="A999">
        <f t="shared" si="15"/>
        <v>6.9236111111112448</v>
      </c>
      <c r="B999" s="1">
        <v>43424.618055555555</v>
      </c>
      <c r="C999" s="20">
        <v>0.1540292</v>
      </c>
      <c r="D999" s="20">
        <v>50.003920000000001</v>
      </c>
      <c r="E999" s="20"/>
    </row>
    <row r="1000" spans="1:5">
      <c r="A1000">
        <f t="shared" si="15"/>
        <v>6.9305555555556895</v>
      </c>
      <c r="B1000" s="1">
        <v>43424.625</v>
      </c>
      <c r="C1000" s="20">
        <v>8.4386020000000006E-2</v>
      </c>
      <c r="D1000" s="20">
        <v>40.674939999999999</v>
      </c>
      <c r="E1000" s="20"/>
    </row>
    <row r="1001" spans="1:5">
      <c r="A1001">
        <f t="shared" si="15"/>
        <v>6.9375000000001341</v>
      </c>
      <c r="B1001" s="1">
        <v>43424.631944444445</v>
      </c>
      <c r="C1001" s="20">
        <v>8.4386020000000006E-2</v>
      </c>
      <c r="D1001" s="20">
        <v>40.674939999999999</v>
      </c>
      <c r="E1001" s="20"/>
    </row>
    <row r="1002" spans="1:5">
      <c r="A1002">
        <f t="shared" si="15"/>
        <v>6.9444444444445788</v>
      </c>
      <c r="B1002" s="1">
        <v>43424.638888888891</v>
      </c>
      <c r="C1002" s="20">
        <v>0.14647869999999999</v>
      </c>
      <c r="D1002" s="20">
        <v>145.00800000000001</v>
      </c>
      <c r="E1002" s="20"/>
    </row>
    <row r="1003" spans="1:5">
      <c r="A1003">
        <f t="shared" si="15"/>
        <v>6.9513888888890234</v>
      </c>
      <c r="B1003" s="1">
        <v>43424.645833333336</v>
      </c>
      <c r="C1003" s="20">
        <v>0.1962295</v>
      </c>
      <c r="D1003" s="20">
        <v>166.74279999999999</v>
      </c>
      <c r="E1003" s="20"/>
    </row>
    <row r="1004" spans="1:5">
      <c r="A1004">
        <f t="shared" si="15"/>
        <v>6.958333333333468</v>
      </c>
      <c r="B1004" s="1">
        <v>43424.652777777781</v>
      </c>
      <c r="C1004" s="20">
        <v>0.29465910000000001</v>
      </c>
      <c r="D1004" s="20">
        <v>156.3929</v>
      </c>
      <c r="E1004" s="20"/>
    </row>
    <row r="1005" spans="1:5">
      <c r="A1005">
        <f t="shared" si="15"/>
        <v>6.9652777777779127</v>
      </c>
      <c r="B1005" s="1">
        <v>43424.659722222219</v>
      </c>
      <c r="C1005" s="20">
        <v>0.2880451</v>
      </c>
      <c r="D1005" s="20">
        <v>164.08189999999999</v>
      </c>
      <c r="E1005" s="20"/>
    </row>
    <row r="1006" spans="1:5">
      <c r="A1006">
        <f t="shared" si="15"/>
        <v>6.9722222222223573</v>
      </c>
      <c r="B1006" s="1">
        <v>43424.666666666664</v>
      </c>
      <c r="C1006" s="20">
        <v>0.3581299</v>
      </c>
      <c r="D1006" s="20">
        <v>173.74809999999999</v>
      </c>
      <c r="E1006" s="20"/>
    </row>
    <row r="1007" spans="1:5">
      <c r="A1007">
        <f t="shared" si="15"/>
        <v>6.979166666666802</v>
      </c>
      <c r="B1007" s="1">
        <v>43424.673611111109</v>
      </c>
      <c r="C1007" s="20">
        <v>0.3581299</v>
      </c>
      <c r="D1007" s="20">
        <v>173.74809999999999</v>
      </c>
      <c r="E1007" s="20"/>
    </row>
    <row r="1008" spans="1:5">
      <c r="A1008">
        <f t="shared" si="15"/>
        <v>6.9861111111112466</v>
      </c>
      <c r="B1008" s="1">
        <v>43424.680555555555</v>
      </c>
      <c r="C1008" s="20">
        <v>0.52100100000000005</v>
      </c>
      <c r="D1008" s="20">
        <v>179.89</v>
      </c>
      <c r="E1008" s="20"/>
    </row>
    <row r="1009" spans="1:5">
      <c r="A1009">
        <f t="shared" si="15"/>
        <v>6.9930555555556912</v>
      </c>
      <c r="B1009" s="1">
        <v>43424.6875</v>
      </c>
      <c r="C1009" s="20">
        <v>0.55566629999999995</v>
      </c>
      <c r="D1009" s="20">
        <v>175.56180000000001</v>
      </c>
      <c r="E1009" s="20"/>
    </row>
    <row r="1010" spans="1:5">
      <c r="A1010">
        <f t="shared" si="15"/>
        <v>7.0000000000001359</v>
      </c>
      <c r="B1010" s="1">
        <v>43424.694444444445</v>
      </c>
      <c r="C1010" s="20">
        <v>0.55336149999999995</v>
      </c>
      <c r="D1010" s="20">
        <v>177.92869999999999</v>
      </c>
      <c r="E1010" s="20"/>
    </row>
    <row r="1011" spans="1:5">
      <c r="A1011">
        <f t="shared" si="15"/>
        <v>7.0069444444445805</v>
      </c>
      <c r="B1011" s="1">
        <v>43424.701388888891</v>
      </c>
      <c r="C1011" s="20">
        <v>0.50715880000000002</v>
      </c>
      <c r="D1011" s="20">
        <v>165.49789999999999</v>
      </c>
      <c r="E1011" s="20"/>
    </row>
    <row r="1012" spans="1:5">
      <c r="A1012">
        <f t="shared" si="15"/>
        <v>7.0138888888890252</v>
      </c>
      <c r="B1012" s="1">
        <v>43424.708333333336</v>
      </c>
      <c r="C1012" s="20">
        <v>0.58658670000000002</v>
      </c>
      <c r="D1012" s="20">
        <v>170.18440000000001</v>
      </c>
      <c r="E1012" s="20"/>
    </row>
    <row r="1013" spans="1:5">
      <c r="A1013">
        <f t="shared" si="15"/>
        <v>7.0208333333334698</v>
      </c>
      <c r="B1013" s="1">
        <v>43424.715277777781</v>
      </c>
      <c r="C1013" s="20">
        <v>0.58658670000000002</v>
      </c>
      <c r="D1013" s="20">
        <v>170.18440000000001</v>
      </c>
      <c r="E1013" s="20"/>
    </row>
    <row r="1014" spans="1:5">
      <c r="A1014">
        <f t="shared" si="15"/>
        <v>7.0277777777779145</v>
      </c>
      <c r="B1014" s="1">
        <v>43424.722222222219</v>
      </c>
      <c r="C1014" s="20">
        <v>0.63602829999999999</v>
      </c>
      <c r="D1014" s="20">
        <v>180.54050000000001</v>
      </c>
      <c r="E1014" s="20"/>
    </row>
    <row r="1015" spans="1:5">
      <c r="A1015">
        <f t="shared" si="15"/>
        <v>7.0347222222223591</v>
      </c>
      <c r="B1015" s="1">
        <v>43424.729166666664</v>
      </c>
      <c r="C1015" s="20">
        <v>0.75000270000000002</v>
      </c>
      <c r="D1015" s="20">
        <v>179.84719999999999</v>
      </c>
      <c r="E1015" s="20"/>
    </row>
    <row r="1016" spans="1:5">
      <c r="A1016">
        <f t="shared" si="15"/>
        <v>7.0416666666668037</v>
      </c>
      <c r="B1016" s="1">
        <v>43424.736111111109</v>
      </c>
      <c r="C1016" s="20">
        <v>0.73625680000000004</v>
      </c>
      <c r="D1016" s="20">
        <v>176.65180000000001</v>
      </c>
      <c r="E1016" s="20"/>
    </row>
    <row r="1017" spans="1:5">
      <c r="A1017">
        <f t="shared" si="15"/>
        <v>7.0486111111112484</v>
      </c>
      <c r="B1017" s="1">
        <v>43424.743055555555</v>
      </c>
      <c r="C1017" s="20">
        <v>0.76131789999999999</v>
      </c>
      <c r="D1017" s="20">
        <v>174.6489</v>
      </c>
      <c r="E1017" s="20"/>
    </row>
    <row r="1018" spans="1:5">
      <c r="A1018">
        <f t="shared" si="15"/>
        <v>7.055555555555693</v>
      </c>
      <c r="B1018" s="1">
        <v>43424.75</v>
      </c>
      <c r="C1018" s="20">
        <v>0.78936050000000002</v>
      </c>
      <c r="D1018" s="20">
        <v>175.56790000000001</v>
      </c>
      <c r="E1018" s="20"/>
    </row>
    <row r="1019" spans="1:5">
      <c r="A1019">
        <f t="shared" si="15"/>
        <v>7.0625000000001377</v>
      </c>
      <c r="B1019" s="1">
        <v>43424.756944444445</v>
      </c>
      <c r="C1019" s="20">
        <v>0.78936050000000002</v>
      </c>
      <c r="D1019" s="20">
        <v>175.56790000000001</v>
      </c>
      <c r="E1019" s="20"/>
    </row>
    <row r="1020" spans="1:5">
      <c r="A1020">
        <f t="shared" si="15"/>
        <v>7.0694444444445823</v>
      </c>
      <c r="B1020" s="1">
        <v>43424.763888888891</v>
      </c>
      <c r="C1020" s="20">
        <v>0.77170589999999994</v>
      </c>
      <c r="D1020" s="20">
        <v>177.54910000000001</v>
      </c>
      <c r="E1020" s="20"/>
    </row>
    <row r="1021" spans="1:5">
      <c r="A1021">
        <f t="shared" si="15"/>
        <v>7.076388888889027</v>
      </c>
      <c r="B1021" s="1">
        <v>43424.770833333336</v>
      </c>
      <c r="C1021" s="20">
        <v>0.75211830000000002</v>
      </c>
      <c r="D1021" s="20">
        <v>176.8751</v>
      </c>
      <c r="E1021" s="20"/>
    </row>
    <row r="1022" spans="1:5">
      <c r="A1022">
        <f t="shared" si="15"/>
        <v>7.0833333333334716</v>
      </c>
      <c r="B1022" s="1">
        <v>43424.777777777781</v>
      </c>
      <c r="C1022" s="20">
        <v>0.85599999999999998</v>
      </c>
      <c r="D1022" s="20">
        <v>180</v>
      </c>
      <c r="E1022" s="20"/>
    </row>
    <row r="1023" spans="1:5">
      <c r="A1023">
        <f t="shared" si="15"/>
        <v>7.0902777777779162</v>
      </c>
      <c r="B1023" s="1">
        <v>43424.784722222219</v>
      </c>
      <c r="C1023" s="20">
        <v>0.78418169999999998</v>
      </c>
      <c r="D1023" s="20">
        <v>173.40969999999999</v>
      </c>
      <c r="E1023" s="20"/>
    </row>
    <row r="1024" spans="1:5">
      <c r="A1024">
        <f t="shared" si="15"/>
        <v>7.0972222222223609</v>
      </c>
      <c r="B1024" s="1">
        <v>43424.791666666664</v>
      </c>
      <c r="C1024" s="20">
        <v>0.75995060000000003</v>
      </c>
      <c r="D1024" s="20">
        <v>177.13380000000001</v>
      </c>
      <c r="E1024" s="20"/>
    </row>
    <row r="1025" spans="1:5">
      <c r="A1025">
        <f t="shared" si="15"/>
        <v>7.1041666666668055</v>
      </c>
      <c r="B1025" s="1">
        <v>43424.798611111109</v>
      </c>
      <c r="C1025" s="20">
        <v>0.75995060000000003</v>
      </c>
      <c r="D1025" s="20">
        <v>177.13380000000001</v>
      </c>
      <c r="E1025" s="20"/>
    </row>
    <row r="1026" spans="1:5">
      <c r="A1026">
        <f t="shared" si="15"/>
        <v>7.1111111111112502</v>
      </c>
      <c r="B1026" s="1">
        <v>43424.805555555555</v>
      </c>
      <c r="C1026" s="20">
        <v>0.68117550000000004</v>
      </c>
      <c r="D1026" s="20">
        <v>176.6335</v>
      </c>
      <c r="E1026" s="20"/>
    </row>
    <row r="1027" spans="1:5">
      <c r="A1027">
        <f t="shared" si="15"/>
        <v>7.1180555555556948</v>
      </c>
      <c r="B1027" s="1">
        <v>43424.8125</v>
      </c>
      <c r="C1027" s="20">
        <v>0.71354960000000001</v>
      </c>
      <c r="D1027" s="20">
        <v>177.75110000000001</v>
      </c>
      <c r="E1027" s="20"/>
    </row>
    <row r="1028" spans="1:5">
      <c r="A1028">
        <f t="shared" ref="A1028:A1091" si="16">A1027+((10/60)/24)</f>
        <v>7.1250000000001394</v>
      </c>
      <c r="B1028" s="1">
        <v>43424.819444444445</v>
      </c>
      <c r="C1028" s="20">
        <v>0.73201090000000002</v>
      </c>
      <c r="D1028" s="20">
        <v>171.51570000000001</v>
      </c>
      <c r="E1028" s="20"/>
    </row>
    <row r="1029" spans="1:5">
      <c r="A1029">
        <f t="shared" si="16"/>
        <v>7.1319444444445841</v>
      </c>
      <c r="B1029" s="1">
        <v>43424.826388888891</v>
      </c>
      <c r="C1029" s="20">
        <v>0.68511089999999997</v>
      </c>
      <c r="D1029" s="20">
        <v>176.73670000000001</v>
      </c>
      <c r="E1029" s="20"/>
    </row>
    <row r="1030" spans="1:5">
      <c r="A1030">
        <f t="shared" si="16"/>
        <v>7.1388888888890287</v>
      </c>
      <c r="B1030" s="1">
        <v>43424.833333333336</v>
      </c>
      <c r="C1030" s="20">
        <v>0.65740779999999999</v>
      </c>
      <c r="D1030" s="20">
        <v>176.24969999999999</v>
      </c>
      <c r="E1030" s="20"/>
    </row>
    <row r="1031" spans="1:5">
      <c r="A1031">
        <f t="shared" si="16"/>
        <v>7.1458333333334734</v>
      </c>
      <c r="B1031" s="1">
        <v>43424.840277777781</v>
      </c>
      <c r="C1031" s="20">
        <v>0.65740779999999999</v>
      </c>
      <c r="D1031" s="20">
        <v>176.24969999999999</v>
      </c>
      <c r="E1031" s="20"/>
    </row>
    <row r="1032" spans="1:5">
      <c r="A1032">
        <f t="shared" si="16"/>
        <v>7.152777777777918</v>
      </c>
      <c r="B1032" s="1">
        <v>43424.847222222219</v>
      </c>
      <c r="C1032" s="20">
        <v>0.53250439999999999</v>
      </c>
      <c r="D1032" s="20">
        <v>175.69210000000001</v>
      </c>
      <c r="E1032" s="20"/>
    </row>
    <row r="1033" spans="1:5">
      <c r="A1033">
        <f t="shared" si="16"/>
        <v>7.1597222222223627</v>
      </c>
      <c r="B1033" s="1">
        <v>43424.854166666664</v>
      </c>
      <c r="C1033" s="20">
        <v>0.47201910000000002</v>
      </c>
      <c r="D1033" s="20">
        <v>176.23439999999999</v>
      </c>
      <c r="E1033" s="20"/>
    </row>
    <row r="1034" spans="1:5">
      <c r="A1034">
        <f t="shared" si="16"/>
        <v>7.1666666666668073</v>
      </c>
      <c r="B1034" s="1">
        <v>43424.861111111109</v>
      </c>
      <c r="C1034" s="20">
        <v>0.51679200000000003</v>
      </c>
      <c r="D1034" s="20">
        <v>175.22720000000001</v>
      </c>
      <c r="E1034" s="20"/>
    </row>
    <row r="1035" spans="1:5">
      <c r="A1035">
        <f t="shared" si="16"/>
        <v>7.1736111111112519</v>
      </c>
      <c r="B1035" s="1">
        <v>43424.868055555555</v>
      </c>
      <c r="C1035" s="20">
        <v>0.44759910000000003</v>
      </c>
      <c r="D1035" s="20">
        <v>171.77940000000001</v>
      </c>
      <c r="E1035" s="20"/>
    </row>
    <row r="1036" spans="1:5">
      <c r="A1036">
        <f t="shared" si="16"/>
        <v>7.1805555555556966</v>
      </c>
      <c r="B1036" s="1">
        <v>43424.875</v>
      </c>
      <c r="C1036" s="20">
        <v>0.36140280000000002</v>
      </c>
      <c r="D1036" s="20">
        <v>154.42760000000001</v>
      </c>
      <c r="E1036" s="20"/>
    </row>
    <row r="1037" spans="1:5">
      <c r="A1037">
        <f t="shared" si="16"/>
        <v>7.1875000000001412</v>
      </c>
      <c r="B1037" s="1">
        <v>43424.881944444445</v>
      </c>
      <c r="C1037" s="20">
        <v>0.36140280000000002</v>
      </c>
      <c r="D1037" s="20">
        <v>154.42760000000001</v>
      </c>
      <c r="E1037" s="20"/>
    </row>
    <row r="1038" spans="1:5">
      <c r="A1038">
        <f t="shared" si="16"/>
        <v>7.1944444444445859</v>
      </c>
      <c r="B1038" s="1">
        <v>43424.888888888891</v>
      </c>
      <c r="C1038" s="20">
        <v>0.29007759999999999</v>
      </c>
      <c r="D1038" s="20">
        <v>165.6284</v>
      </c>
      <c r="E1038" s="20"/>
    </row>
    <row r="1039" spans="1:5">
      <c r="A1039">
        <f t="shared" si="16"/>
        <v>7.2013888888890305</v>
      </c>
      <c r="B1039" s="1">
        <v>43424.895833333336</v>
      </c>
      <c r="C1039" s="20">
        <v>0.2391025</v>
      </c>
      <c r="D1039" s="20">
        <v>141.45249999999999</v>
      </c>
      <c r="E1039" s="20"/>
    </row>
    <row r="1040" spans="1:5">
      <c r="A1040">
        <f t="shared" si="16"/>
        <v>7.2083333333334751</v>
      </c>
      <c r="B1040" s="1">
        <v>43424.902777777781</v>
      </c>
      <c r="C1040" s="20">
        <v>0.2047486</v>
      </c>
      <c r="D1040" s="20">
        <v>129.0531</v>
      </c>
      <c r="E1040" s="20"/>
    </row>
    <row r="1041" spans="1:5">
      <c r="A1041">
        <f t="shared" si="16"/>
        <v>7.2152777777779198</v>
      </c>
      <c r="B1041" s="1">
        <v>43424.909722222219</v>
      </c>
      <c r="C1041" s="20">
        <v>0.18885969999999999</v>
      </c>
      <c r="D1041" s="20">
        <v>114.3937</v>
      </c>
      <c r="E1041" s="20"/>
    </row>
    <row r="1042" spans="1:5">
      <c r="A1042">
        <f t="shared" si="16"/>
        <v>7.2222222222223644</v>
      </c>
      <c r="B1042" s="1">
        <v>43424.916666666664</v>
      </c>
      <c r="C1042" s="20">
        <v>0.1504161</v>
      </c>
      <c r="D1042" s="20">
        <v>127.7079</v>
      </c>
      <c r="E1042" s="20"/>
    </row>
    <row r="1043" spans="1:5">
      <c r="A1043">
        <f t="shared" si="16"/>
        <v>7.2291666666668091</v>
      </c>
      <c r="B1043" s="1">
        <v>43424.923611111109</v>
      </c>
      <c r="C1043" s="20">
        <v>0.1504161</v>
      </c>
      <c r="D1043" s="20">
        <v>127.7079</v>
      </c>
      <c r="E1043" s="20"/>
    </row>
    <row r="1044" spans="1:5">
      <c r="A1044">
        <f t="shared" si="16"/>
        <v>7.2361111111112537</v>
      </c>
      <c r="B1044" s="1">
        <v>43424.930555555555</v>
      </c>
      <c r="C1044" s="20">
        <v>0.26527719999999999</v>
      </c>
      <c r="D1044" s="20">
        <v>54.512540000000001</v>
      </c>
      <c r="E1044" s="20"/>
    </row>
    <row r="1045" spans="1:5">
      <c r="A1045">
        <f t="shared" si="16"/>
        <v>7.2430555555556984</v>
      </c>
      <c r="B1045" s="1">
        <v>43424.9375</v>
      </c>
      <c r="C1045" s="20">
        <v>0.25927790000000001</v>
      </c>
      <c r="D1045" s="20">
        <v>39.522629999999999</v>
      </c>
      <c r="E1045" s="20"/>
    </row>
    <row r="1046" spans="1:5">
      <c r="A1046">
        <f t="shared" si="16"/>
        <v>7.250000000000143</v>
      </c>
      <c r="B1046" s="1">
        <v>43424.944444444445</v>
      </c>
      <c r="C1046" s="20">
        <v>0.33943630000000002</v>
      </c>
      <c r="D1046" s="20">
        <v>26.414069999999999</v>
      </c>
      <c r="E1046" s="20"/>
    </row>
    <row r="1047" spans="1:5">
      <c r="A1047">
        <f t="shared" si="16"/>
        <v>7.2569444444445876</v>
      </c>
      <c r="B1047" s="1">
        <v>43424.951388888891</v>
      </c>
      <c r="C1047" s="20">
        <v>0.49073109999999998</v>
      </c>
      <c r="D1047" s="20">
        <v>25.207339999999999</v>
      </c>
      <c r="E1047" s="20"/>
    </row>
    <row r="1048" spans="1:5">
      <c r="A1048">
        <f t="shared" si="16"/>
        <v>7.2638888888890323</v>
      </c>
      <c r="B1048" s="1">
        <v>43424.958333333336</v>
      </c>
      <c r="C1048" s="20">
        <v>0.49141839999999998</v>
      </c>
      <c r="D1048" s="20">
        <v>18.508690000000001</v>
      </c>
      <c r="E1048" s="20"/>
    </row>
    <row r="1049" spans="1:5">
      <c r="A1049">
        <f t="shared" si="16"/>
        <v>7.2708333333334769</v>
      </c>
      <c r="B1049" s="1">
        <v>43424.965277777781</v>
      </c>
      <c r="C1049" s="20">
        <v>0.49141839999999998</v>
      </c>
      <c r="D1049" s="20">
        <v>18.508690000000001</v>
      </c>
      <c r="E1049" s="20"/>
    </row>
    <row r="1050" spans="1:5">
      <c r="A1050">
        <f t="shared" si="16"/>
        <v>7.2777777777779216</v>
      </c>
      <c r="B1050" s="1">
        <v>43424.972222222219</v>
      </c>
      <c r="C1050" s="20">
        <v>0.39912530000000002</v>
      </c>
      <c r="D1050" s="20">
        <v>1.435684</v>
      </c>
      <c r="E1050" s="20"/>
    </row>
    <row r="1051" spans="1:5">
      <c r="A1051">
        <f t="shared" si="16"/>
        <v>7.2847222222223662</v>
      </c>
      <c r="B1051" s="1">
        <v>43424.979166666664</v>
      </c>
      <c r="C1051" s="20">
        <v>0.57405309999999998</v>
      </c>
      <c r="D1051" s="20">
        <v>7.6078340000000004</v>
      </c>
      <c r="E1051" s="20"/>
    </row>
    <row r="1052" spans="1:5">
      <c r="A1052">
        <f t="shared" si="16"/>
        <v>7.2916666666668108</v>
      </c>
      <c r="B1052" s="1">
        <v>43424.986111111109</v>
      </c>
      <c r="C1052" s="20">
        <v>0.56210499999999997</v>
      </c>
      <c r="D1052" s="20">
        <v>6.0250120000000003</v>
      </c>
      <c r="E1052" s="20"/>
    </row>
    <row r="1053" spans="1:5">
      <c r="A1053">
        <f t="shared" si="16"/>
        <v>7.2986111111112555</v>
      </c>
      <c r="B1053" s="1">
        <v>43424.993055555555</v>
      </c>
      <c r="C1053" s="20">
        <v>0.6729636</v>
      </c>
      <c r="D1053" s="20">
        <v>3.0664850000000001</v>
      </c>
      <c r="E1053" s="20"/>
    </row>
    <row r="1054" spans="1:5">
      <c r="A1054">
        <f t="shared" si="16"/>
        <v>7.3055555555557001</v>
      </c>
      <c r="B1054" s="1">
        <v>43425</v>
      </c>
      <c r="C1054" s="20">
        <v>0.83021560000000005</v>
      </c>
      <c r="D1054" s="20">
        <v>5.044473</v>
      </c>
      <c r="E1054" s="20"/>
    </row>
    <row r="1055" spans="1:5">
      <c r="A1055">
        <f t="shared" si="16"/>
        <v>7.3125000000001448</v>
      </c>
      <c r="B1055" s="1">
        <v>43425.006944444445</v>
      </c>
      <c r="C1055" s="20">
        <v>0.83021560000000005</v>
      </c>
      <c r="D1055" s="20">
        <v>5.044473</v>
      </c>
      <c r="E1055" s="20"/>
    </row>
    <row r="1056" spans="1:5">
      <c r="A1056">
        <f t="shared" si="16"/>
        <v>7.3194444444445894</v>
      </c>
      <c r="B1056" s="1">
        <v>43425.013888888891</v>
      </c>
      <c r="C1056" s="20">
        <v>0.75472379999999994</v>
      </c>
      <c r="D1056" s="20">
        <v>10.53571</v>
      </c>
      <c r="E1056" s="20"/>
    </row>
    <row r="1057" spans="1:5">
      <c r="A1057">
        <f t="shared" si="16"/>
        <v>7.3263888888890341</v>
      </c>
      <c r="B1057" s="1">
        <v>43425.020833333336</v>
      </c>
      <c r="C1057" s="20">
        <v>0.75942080000000001</v>
      </c>
      <c r="D1057" s="20">
        <v>5.4403319999999997</v>
      </c>
      <c r="E1057" s="20"/>
    </row>
    <row r="1058" spans="1:5">
      <c r="A1058">
        <f t="shared" si="16"/>
        <v>7.3333333333334787</v>
      </c>
      <c r="B1058" s="1">
        <v>43425.027777777781</v>
      </c>
      <c r="C1058" s="20">
        <v>0.68853830000000005</v>
      </c>
      <c r="D1058" s="20">
        <v>3.8306809999999998</v>
      </c>
      <c r="E1058" s="20"/>
    </row>
    <row r="1059" spans="1:5">
      <c r="A1059">
        <f t="shared" si="16"/>
        <v>7.3402777777779233</v>
      </c>
      <c r="B1059" s="1">
        <v>43425.034722222219</v>
      </c>
      <c r="C1059" s="20">
        <v>0.81271150000000003</v>
      </c>
      <c r="D1059" s="20">
        <v>2.3976839999999999</v>
      </c>
      <c r="E1059" s="20"/>
    </row>
    <row r="1060" spans="1:5">
      <c r="A1060">
        <f t="shared" si="16"/>
        <v>7.347222222222368</v>
      </c>
      <c r="B1060" s="1">
        <v>43425.041666666664</v>
      </c>
      <c r="C1060" s="20">
        <v>0.85340320000000003</v>
      </c>
      <c r="D1060" s="20">
        <v>4.3008689999999996</v>
      </c>
      <c r="E1060" s="20"/>
    </row>
    <row r="1061" spans="1:5">
      <c r="A1061">
        <f t="shared" si="16"/>
        <v>7.3541666666668126</v>
      </c>
      <c r="B1061" s="1">
        <v>43425.048611111109</v>
      </c>
      <c r="C1061" s="20">
        <v>0.85340320000000003</v>
      </c>
      <c r="D1061" s="20">
        <v>4.3008689999999996</v>
      </c>
      <c r="E1061" s="20"/>
    </row>
    <row r="1062" spans="1:5">
      <c r="A1062">
        <f t="shared" si="16"/>
        <v>7.3611111111112573</v>
      </c>
      <c r="B1062" s="1">
        <v>43425.055555555555</v>
      </c>
      <c r="C1062" s="20">
        <v>0.65427599999999997</v>
      </c>
      <c r="D1062" s="20">
        <v>1.664088</v>
      </c>
      <c r="E1062" s="20"/>
    </row>
    <row r="1063" spans="1:5">
      <c r="A1063">
        <f t="shared" si="16"/>
        <v>7.3680555555557019</v>
      </c>
      <c r="B1063" s="1">
        <v>43425.0625</v>
      </c>
      <c r="C1063" s="20">
        <v>0.53502340000000004</v>
      </c>
      <c r="D1063" s="20">
        <v>359.46449999999999</v>
      </c>
      <c r="E1063" s="20"/>
    </row>
    <row r="1064" spans="1:5">
      <c r="A1064">
        <f t="shared" si="16"/>
        <v>7.3750000000001465</v>
      </c>
      <c r="B1064" s="1">
        <v>43425.069444444445</v>
      </c>
      <c r="C1064" s="20">
        <v>0.52627460000000004</v>
      </c>
      <c r="D1064" s="20">
        <v>1.8511200000000001</v>
      </c>
      <c r="E1064" s="20"/>
    </row>
    <row r="1065" spans="1:5">
      <c r="A1065">
        <f t="shared" si="16"/>
        <v>7.3819444444445912</v>
      </c>
      <c r="B1065" s="1">
        <v>43425.076388888891</v>
      </c>
      <c r="C1065" s="20">
        <v>0.55065419999999998</v>
      </c>
      <c r="D1065" s="20">
        <v>354.37220000000002</v>
      </c>
      <c r="E1065" s="20"/>
    </row>
    <row r="1066" spans="1:5">
      <c r="A1066">
        <f t="shared" si="16"/>
        <v>7.3888888888890358</v>
      </c>
      <c r="B1066" s="1">
        <v>43425.083333333336</v>
      </c>
      <c r="C1066" s="20">
        <v>0.48479689999999998</v>
      </c>
      <c r="D1066" s="20">
        <v>6.1574720000000003</v>
      </c>
      <c r="E1066" s="20"/>
    </row>
    <row r="1067" spans="1:5">
      <c r="A1067">
        <f t="shared" si="16"/>
        <v>7.3958333333334805</v>
      </c>
      <c r="B1067" s="1">
        <v>43425.090277777781</v>
      </c>
      <c r="C1067" s="20">
        <v>0.48479689999999998</v>
      </c>
      <c r="D1067" s="20">
        <v>6.1574720000000003</v>
      </c>
      <c r="E1067" s="20"/>
    </row>
    <row r="1068" spans="1:5">
      <c r="A1068">
        <f t="shared" si="16"/>
        <v>7.4027777777779251</v>
      </c>
      <c r="B1068" s="1">
        <v>43425.097222222219</v>
      </c>
      <c r="C1068" s="20">
        <v>0.42416619999999999</v>
      </c>
      <c r="D1068" s="20">
        <v>351.04840000000002</v>
      </c>
      <c r="E1068" s="20"/>
    </row>
    <row r="1069" spans="1:5">
      <c r="A1069">
        <f t="shared" si="16"/>
        <v>7.4097222222223698</v>
      </c>
      <c r="B1069" s="1">
        <v>43425.104166666664</v>
      </c>
      <c r="C1069" s="20">
        <v>0.32439020000000002</v>
      </c>
      <c r="D1069" s="20">
        <v>5.3063659999999997</v>
      </c>
      <c r="E1069" s="20"/>
    </row>
    <row r="1070" spans="1:5">
      <c r="A1070">
        <f t="shared" si="16"/>
        <v>7.4166666666668144</v>
      </c>
      <c r="B1070" s="1">
        <v>43425.111111111109</v>
      </c>
      <c r="C1070" s="20">
        <v>0.3821309</v>
      </c>
      <c r="D1070" s="20">
        <v>358.50049999999999</v>
      </c>
      <c r="E1070" s="20"/>
    </row>
    <row r="1071" spans="1:5">
      <c r="A1071">
        <f t="shared" si="16"/>
        <v>7.423611111111259</v>
      </c>
      <c r="B1071" s="1">
        <v>43425.118055555555</v>
      </c>
      <c r="C1071" s="20">
        <v>0.35114240000000002</v>
      </c>
      <c r="D1071" s="20">
        <v>1.6319170000000001</v>
      </c>
      <c r="E1071" s="20"/>
    </row>
    <row r="1072" spans="1:5">
      <c r="A1072">
        <f t="shared" si="16"/>
        <v>7.4305555555557037</v>
      </c>
      <c r="B1072" s="1">
        <v>43425.125</v>
      </c>
      <c r="C1072" s="20">
        <v>0.30902590000000002</v>
      </c>
      <c r="D1072" s="20">
        <v>359.25839999999999</v>
      </c>
      <c r="E1072" s="20"/>
    </row>
    <row r="1073" spans="1:5">
      <c r="A1073">
        <f t="shared" si="16"/>
        <v>7.4375000000001483</v>
      </c>
      <c r="B1073" s="1">
        <v>43425.131944444445</v>
      </c>
      <c r="C1073" s="20">
        <v>0.30902590000000002</v>
      </c>
      <c r="D1073" s="20">
        <v>359.25839999999999</v>
      </c>
      <c r="E1073" s="20"/>
    </row>
    <row r="1074" spans="1:5">
      <c r="A1074">
        <f t="shared" si="16"/>
        <v>7.444444444444593</v>
      </c>
      <c r="B1074" s="1">
        <v>43425.138888888891</v>
      </c>
      <c r="C1074" s="20">
        <v>0.17513709999999999</v>
      </c>
      <c r="D1074" s="20">
        <v>10.86082</v>
      </c>
      <c r="E1074" s="20"/>
    </row>
    <row r="1075" spans="1:5">
      <c r="A1075">
        <f t="shared" si="16"/>
        <v>7.4513888888890376</v>
      </c>
      <c r="B1075" s="1">
        <v>43425.145833333336</v>
      </c>
      <c r="C1075" s="20">
        <v>2.942788E-2</v>
      </c>
      <c r="D1075" s="20">
        <v>350.2176</v>
      </c>
      <c r="E1075" s="20"/>
    </row>
    <row r="1076" spans="1:5">
      <c r="A1076">
        <f t="shared" si="16"/>
        <v>7.4583333333334823</v>
      </c>
      <c r="B1076" s="1">
        <v>43425.152777777781</v>
      </c>
      <c r="C1076" s="20">
        <v>0.12107850000000001</v>
      </c>
      <c r="D1076" s="20">
        <v>67.671340000000001</v>
      </c>
      <c r="E1076" s="20"/>
    </row>
    <row r="1077" spans="1:5">
      <c r="A1077">
        <f t="shared" si="16"/>
        <v>7.4652777777779269</v>
      </c>
      <c r="B1077" s="1">
        <v>43425.159722222219</v>
      </c>
      <c r="C1077" s="20">
        <v>9.3048370000000005E-2</v>
      </c>
      <c r="D1077" s="20">
        <v>181.8476</v>
      </c>
      <c r="E1077" s="20"/>
    </row>
    <row r="1078" spans="1:5">
      <c r="A1078">
        <f t="shared" si="16"/>
        <v>7.4722222222223715</v>
      </c>
      <c r="B1078" s="1">
        <v>43425.166666666664</v>
      </c>
      <c r="C1078" s="20">
        <v>0.18659310000000001</v>
      </c>
      <c r="D1078" s="20">
        <v>170.4367</v>
      </c>
      <c r="E1078" s="20"/>
    </row>
    <row r="1079" spans="1:5">
      <c r="A1079">
        <f t="shared" si="16"/>
        <v>7.4791666666668162</v>
      </c>
      <c r="B1079" s="1">
        <v>43425.173611111109</v>
      </c>
      <c r="C1079" s="20">
        <v>0.18659310000000001</v>
      </c>
      <c r="D1079" s="20">
        <v>170.4367</v>
      </c>
      <c r="E1079" s="20"/>
    </row>
    <row r="1080" spans="1:5">
      <c r="A1080">
        <f t="shared" si="16"/>
        <v>7.4861111111112608</v>
      </c>
      <c r="B1080" s="1">
        <v>43425.180555555555</v>
      </c>
      <c r="C1080" s="20">
        <v>0.34946820000000001</v>
      </c>
      <c r="D1080" s="20">
        <v>185.25380000000001</v>
      </c>
      <c r="E1080" s="20"/>
    </row>
    <row r="1081" spans="1:5">
      <c r="A1081">
        <f t="shared" si="16"/>
        <v>7.4930555555557055</v>
      </c>
      <c r="B1081" s="1">
        <v>43425.1875</v>
      </c>
      <c r="C1081" s="20">
        <v>0.40949849999999999</v>
      </c>
      <c r="D1081" s="20">
        <v>184.90309999999999</v>
      </c>
      <c r="E1081" s="20"/>
    </row>
    <row r="1082" spans="1:5">
      <c r="A1082">
        <f t="shared" si="16"/>
        <v>7.5000000000001501</v>
      </c>
      <c r="B1082" s="1">
        <v>43425.194444444445</v>
      </c>
      <c r="C1082" s="20">
        <v>0.56315179999999998</v>
      </c>
      <c r="D1082" s="20">
        <v>187.756</v>
      </c>
      <c r="E1082" s="20"/>
    </row>
    <row r="1083" spans="1:5">
      <c r="A1083">
        <f t="shared" si="16"/>
        <v>7.5069444444445947</v>
      </c>
      <c r="B1083" s="1">
        <v>43425.201388888891</v>
      </c>
      <c r="C1083" s="20">
        <v>0.46591949999999999</v>
      </c>
      <c r="D1083" s="20">
        <v>189.8869</v>
      </c>
      <c r="E1083" s="20"/>
    </row>
    <row r="1084" spans="1:5">
      <c r="A1084">
        <f t="shared" si="16"/>
        <v>7.5138888888890394</v>
      </c>
      <c r="B1084" s="1">
        <v>43425.208333333336</v>
      </c>
      <c r="C1084" s="20">
        <v>0.44729409999999997</v>
      </c>
      <c r="D1084" s="20">
        <v>175.64060000000001</v>
      </c>
      <c r="E1084" s="20"/>
    </row>
    <row r="1085" spans="1:5">
      <c r="A1085">
        <f t="shared" si="16"/>
        <v>7.520833333333484</v>
      </c>
      <c r="B1085" s="1">
        <v>43425.215277777781</v>
      </c>
      <c r="C1085" s="20">
        <v>0.44729409999999997</v>
      </c>
      <c r="D1085" s="20">
        <v>175.64060000000001</v>
      </c>
      <c r="E1085" s="20"/>
    </row>
    <row r="1086" spans="1:5">
      <c r="A1086">
        <f t="shared" si="16"/>
        <v>7.5277777777779287</v>
      </c>
      <c r="B1086" s="1">
        <v>43425.222222222219</v>
      </c>
      <c r="C1086" s="20">
        <v>0.49790459999999997</v>
      </c>
      <c r="D1086" s="20">
        <v>176.54570000000001</v>
      </c>
      <c r="E1086" s="20"/>
    </row>
    <row r="1087" spans="1:5">
      <c r="A1087">
        <f t="shared" si="16"/>
        <v>7.5347222222223733</v>
      </c>
      <c r="B1087" s="1">
        <v>43425.229166666664</v>
      </c>
      <c r="C1087" s="20">
        <v>0.55634249999999996</v>
      </c>
      <c r="D1087" s="20">
        <v>185.25970000000001</v>
      </c>
      <c r="E1087" s="20"/>
    </row>
    <row r="1088" spans="1:5">
      <c r="A1088">
        <f t="shared" si="16"/>
        <v>7.541666666666818</v>
      </c>
      <c r="B1088" s="1">
        <v>43425.236111111109</v>
      </c>
      <c r="C1088" s="20">
        <v>0.60147899999999999</v>
      </c>
      <c r="D1088" s="20">
        <v>182.2868</v>
      </c>
      <c r="E1088" s="20"/>
    </row>
    <row r="1089" spans="1:5">
      <c r="A1089">
        <f t="shared" si="16"/>
        <v>7.5486111111112626</v>
      </c>
      <c r="B1089" s="1">
        <v>43425.243055555555</v>
      </c>
      <c r="C1089" s="20">
        <v>0.61542989999999997</v>
      </c>
      <c r="D1089" s="20">
        <v>182.14179999999999</v>
      </c>
      <c r="E1089" s="20"/>
    </row>
    <row r="1090" spans="1:5">
      <c r="A1090">
        <f t="shared" si="16"/>
        <v>7.5555555555557072</v>
      </c>
      <c r="B1090" s="1">
        <v>43425.25</v>
      </c>
      <c r="C1090" s="20">
        <v>0.64200310000000005</v>
      </c>
      <c r="D1090" s="20">
        <v>180.17850000000001</v>
      </c>
      <c r="E1090" s="20"/>
    </row>
    <row r="1091" spans="1:5">
      <c r="A1091">
        <f t="shared" si="16"/>
        <v>7.5625000000001519</v>
      </c>
      <c r="B1091" s="1">
        <v>43425.256944444445</v>
      </c>
      <c r="C1091" s="20">
        <v>0.64200310000000005</v>
      </c>
      <c r="D1091" s="20">
        <v>180.17850000000001</v>
      </c>
      <c r="E1091" s="20"/>
    </row>
    <row r="1092" spans="1:5">
      <c r="A1092">
        <f t="shared" ref="A1092:A1155" si="17">A1091+((10/60)/24)</f>
        <v>7.5694444444445965</v>
      </c>
      <c r="B1092" s="1">
        <v>43425.263888888891</v>
      </c>
      <c r="C1092" s="20">
        <v>0.59801340000000003</v>
      </c>
      <c r="D1092" s="20">
        <v>180.38319999999999</v>
      </c>
      <c r="E1092" s="20"/>
    </row>
    <row r="1093" spans="1:5">
      <c r="A1093">
        <f t="shared" si="17"/>
        <v>7.5763888888890412</v>
      </c>
      <c r="B1093" s="1">
        <v>43425.270833333336</v>
      </c>
      <c r="C1093" s="20">
        <v>0.65733549999999996</v>
      </c>
      <c r="D1093" s="20">
        <v>178.16929999999999</v>
      </c>
      <c r="E1093" s="20"/>
    </row>
    <row r="1094" spans="1:5">
      <c r="A1094">
        <f t="shared" si="17"/>
        <v>7.5833333333334858</v>
      </c>
      <c r="B1094" s="1">
        <v>43425.277777777781</v>
      </c>
      <c r="C1094" s="20">
        <v>0.67592669999999999</v>
      </c>
      <c r="D1094" s="20">
        <v>175.6728</v>
      </c>
      <c r="E1094" s="20"/>
    </row>
    <row r="1095" spans="1:5">
      <c r="A1095">
        <f t="shared" si="17"/>
        <v>7.5902777777779304</v>
      </c>
      <c r="B1095" s="1">
        <v>43425.284722222219</v>
      </c>
      <c r="C1095" s="20">
        <v>0.60923729999999998</v>
      </c>
      <c r="D1095" s="20">
        <v>181.59899999999999</v>
      </c>
      <c r="E1095" s="20"/>
    </row>
    <row r="1096" spans="1:5">
      <c r="A1096">
        <f t="shared" si="17"/>
        <v>7.5972222222223751</v>
      </c>
      <c r="B1096" s="1">
        <v>43425.291666666664</v>
      </c>
      <c r="C1096" s="20">
        <v>0.65056049999999999</v>
      </c>
      <c r="D1096" s="20">
        <v>182.37860000000001</v>
      </c>
      <c r="E1096" s="20"/>
    </row>
    <row r="1097" spans="1:5">
      <c r="A1097">
        <f t="shared" si="17"/>
        <v>7.6041666666668197</v>
      </c>
      <c r="B1097" s="1">
        <v>43425.298611111109</v>
      </c>
      <c r="C1097" s="20">
        <v>0.65056049999999999</v>
      </c>
      <c r="D1097" s="20">
        <v>182.37860000000001</v>
      </c>
      <c r="E1097" s="20"/>
    </row>
    <row r="1098" spans="1:5">
      <c r="A1098">
        <f t="shared" si="17"/>
        <v>7.6111111111112644</v>
      </c>
      <c r="B1098" s="1">
        <v>43425.305555555555</v>
      </c>
      <c r="C1098" s="20">
        <v>0.57108749999999997</v>
      </c>
      <c r="D1098" s="20">
        <v>181.0033</v>
      </c>
      <c r="E1098" s="20"/>
    </row>
    <row r="1099" spans="1:5">
      <c r="A1099">
        <f t="shared" si="17"/>
        <v>7.618055555555709</v>
      </c>
      <c r="B1099" s="1">
        <v>43425.3125</v>
      </c>
      <c r="C1099" s="20">
        <v>0.53523920000000003</v>
      </c>
      <c r="D1099" s="20">
        <v>178.28700000000001</v>
      </c>
      <c r="E1099" s="20"/>
    </row>
    <row r="1100" spans="1:5">
      <c r="A1100">
        <f t="shared" si="17"/>
        <v>7.6250000000001537</v>
      </c>
      <c r="B1100" s="1">
        <v>43425.319444444445</v>
      </c>
      <c r="C1100" s="20">
        <v>0.61993949999999998</v>
      </c>
      <c r="D1100" s="20">
        <v>175.4666</v>
      </c>
      <c r="E1100" s="20"/>
    </row>
    <row r="1101" spans="1:5">
      <c r="A1101">
        <f t="shared" si="17"/>
        <v>7.6319444444445983</v>
      </c>
      <c r="B1101" s="1">
        <v>43425.326388888891</v>
      </c>
      <c r="C1101" s="20">
        <v>0.4868152</v>
      </c>
      <c r="D1101" s="20">
        <v>175.0506</v>
      </c>
      <c r="E1101" s="20"/>
    </row>
    <row r="1102" spans="1:5">
      <c r="A1102">
        <f t="shared" si="17"/>
        <v>7.6388888888890429</v>
      </c>
      <c r="B1102" s="1">
        <v>43425.333333333336</v>
      </c>
      <c r="C1102" s="20">
        <v>0.4570536</v>
      </c>
      <c r="D1102" s="20">
        <v>179.1225</v>
      </c>
      <c r="E1102" s="20"/>
    </row>
    <row r="1103" spans="1:5">
      <c r="A1103">
        <f t="shared" si="17"/>
        <v>7.6458333333334876</v>
      </c>
      <c r="B1103" s="1">
        <v>43425.340277777781</v>
      </c>
      <c r="C1103" s="20">
        <v>0.4570536</v>
      </c>
      <c r="D1103" s="20">
        <v>179.1225</v>
      </c>
      <c r="E1103" s="20"/>
    </row>
    <row r="1104" spans="1:5">
      <c r="A1104">
        <f t="shared" si="17"/>
        <v>7.6527777777779322</v>
      </c>
      <c r="B1104" s="1">
        <v>43425.347222222219</v>
      </c>
      <c r="C1104" s="20">
        <v>0.40052460000000001</v>
      </c>
      <c r="D1104" s="20">
        <v>169.64400000000001</v>
      </c>
      <c r="E1104" s="20"/>
    </row>
    <row r="1105" spans="1:5">
      <c r="A1105">
        <f t="shared" si="17"/>
        <v>7.6597222222223769</v>
      </c>
      <c r="B1105" s="1">
        <v>43425.354166666664</v>
      </c>
      <c r="C1105" s="20">
        <v>0.41754160000000001</v>
      </c>
      <c r="D1105" s="20">
        <v>173.67500000000001</v>
      </c>
      <c r="E1105" s="20"/>
    </row>
    <row r="1106" spans="1:5">
      <c r="A1106">
        <f t="shared" si="17"/>
        <v>7.6666666666668215</v>
      </c>
      <c r="B1106" s="1">
        <v>43425.361111111109</v>
      </c>
      <c r="C1106" s="20">
        <v>0.41931849999999998</v>
      </c>
      <c r="D1106" s="20">
        <v>169.27959999999999</v>
      </c>
      <c r="E1106" s="20"/>
    </row>
    <row r="1107" spans="1:5">
      <c r="A1107">
        <f t="shared" si="17"/>
        <v>7.6736111111112661</v>
      </c>
      <c r="B1107" s="1">
        <v>43425.368055555555</v>
      </c>
      <c r="C1107" s="20">
        <v>0.36400549999999998</v>
      </c>
      <c r="D1107" s="20">
        <v>164.05459999999999</v>
      </c>
      <c r="E1107" s="20"/>
    </row>
    <row r="1108" spans="1:5">
      <c r="A1108">
        <f t="shared" si="17"/>
        <v>7.6805555555557108</v>
      </c>
      <c r="B1108" s="1">
        <v>43425.375</v>
      </c>
      <c r="C1108" s="20">
        <v>0.35461110000000001</v>
      </c>
      <c r="D1108" s="20">
        <v>170.75020000000001</v>
      </c>
      <c r="E1108" s="20"/>
    </row>
    <row r="1109" spans="1:5">
      <c r="A1109">
        <f t="shared" si="17"/>
        <v>7.6875000000001554</v>
      </c>
      <c r="B1109" s="1">
        <v>43425.381944444445</v>
      </c>
      <c r="C1109" s="20">
        <v>0.35461110000000001</v>
      </c>
      <c r="D1109" s="20">
        <v>170.75020000000001</v>
      </c>
      <c r="E1109" s="20"/>
    </row>
    <row r="1110" spans="1:5">
      <c r="A1110">
        <f t="shared" si="17"/>
        <v>7.6944444444446001</v>
      </c>
      <c r="B1110" s="1">
        <v>43425.388888888891</v>
      </c>
      <c r="C1110" s="20">
        <v>0.19773209999999999</v>
      </c>
      <c r="D1110" s="20">
        <v>167.43979999999999</v>
      </c>
      <c r="E1110" s="20"/>
    </row>
    <row r="1111" spans="1:5">
      <c r="A1111">
        <f t="shared" si="17"/>
        <v>7.7013888888890447</v>
      </c>
      <c r="B1111" s="1">
        <v>43425.395833333336</v>
      </c>
      <c r="C1111" s="20">
        <v>0.11512169999999999</v>
      </c>
      <c r="D1111" s="20">
        <v>147.4143</v>
      </c>
      <c r="E1111" s="20"/>
    </row>
    <row r="1112" spans="1:5">
      <c r="A1112">
        <f t="shared" si="17"/>
        <v>7.7083333333334894</v>
      </c>
      <c r="B1112" s="1">
        <v>43425.402777777781</v>
      </c>
      <c r="C1112" s="20">
        <v>9.9005049999999997E-2</v>
      </c>
      <c r="D1112" s="20">
        <v>113.1986</v>
      </c>
      <c r="E1112" s="20"/>
    </row>
    <row r="1113" spans="1:5">
      <c r="A1113">
        <f t="shared" si="17"/>
        <v>7.715277777777934</v>
      </c>
      <c r="B1113" s="1">
        <v>43425.409722222219</v>
      </c>
      <c r="C1113" s="20">
        <v>0.15915399999999999</v>
      </c>
      <c r="D1113" s="20">
        <v>87.479169999999996</v>
      </c>
      <c r="E1113" s="20"/>
    </row>
    <row r="1114" spans="1:5">
      <c r="A1114">
        <f t="shared" si="17"/>
        <v>7.7222222222223786</v>
      </c>
      <c r="B1114" s="1">
        <v>43425.416666666664</v>
      </c>
      <c r="C1114" s="20">
        <v>0.17962739999999999</v>
      </c>
      <c r="D1114" s="20">
        <v>17.829730000000001</v>
      </c>
      <c r="E1114" s="20"/>
    </row>
    <row r="1115" spans="1:5">
      <c r="A1115">
        <f t="shared" si="17"/>
        <v>7.7291666666668233</v>
      </c>
      <c r="B1115" s="1">
        <v>43425.423611111109</v>
      </c>
      <c r="C1115" s="20">
        <v>0.17962739999999999</v>
      </c>
      <c r="D1115" s="20">
        <v>17.829730000000001</v>
      </c>
      <c r="E1115" s="20"/>
    </row>
    <row r="1116" spans="1:5">
      <c r="A1116">
        <f t="shared" si="17"/>
        <v>7.7361111111112679</v>
      </c>
      <c r="B1116" s="1">
        <v>43425.430555555555</v>
      </c>
      <c r="C1116" s="20">
        <v>0.31945259999999998</v>
      </c>
      <c r="D1116" s="20">
        <v>17.300529999999998</v>
      </c>
      <c r="E1116" s="20"/>
    </row>
    <row r="1117" spans="1:5">
      <c r="A1117">
        <f t="shared" si="17"/>
        <v>7.7430555555557126</v>
      </c>
      <c r="B1117" s="1">
        <v>43425.4375</v>
      </c>
      <c r="C1117" s="20">
        <v>0.46228999999999998</v>
      </c>
      <c r="D1117" s="20">
        <v>9.4623220000000003</v>
      </c>
      <c r="E1117" s="20"/>
    </row>
    <row r="1118" spans="1:5">
      <c r="A1118">
        <f t="shared" si="17"/>
        <v>7.7500000000001572</v>
      </c>
      <c r="B1118" s="1">
        <v>43425.444444444445</v>
      </c>
      <c r="C1118" s="20">
        <v>0.56003570000000003</v>
      </c>
      <c r="D1118" s="20">
        <v>8.419473</v>
      </c>
      <c r="E1118" s="20"/>
    </row>
    <row r="1119" spans="1:5">
      <c r="A1119">
        <f t="shared" si="17"/>
        <v>7.7569444444446018</v>
      </c>
      <c r="B1119" s="1">
        <v>43425.451388888891</v>
      </c>
      <c r="C1119" s="20">
        <v>0.58399999999999996</v>
      </c>
      <c r="D1119" s="20">
        <v>0</v>
      </c>
      <c r="E1119" s="20"/>
    </row>
    <row r="1120" spans="1:5">
      <c r="A1120">
        <f t="shared" si="17"/>
        <v>7.7638888888890465</v>
      </c>
      <c r="B1120" s="1">
        <v>43425.458333333336</v>
      </c>
      <c r="C1120" s="20">
        <v>0.51421879999999998</v>
      </c>
      <c r="D1120" s="20">
        <v>358.32839999999999</v>
      </c>
      <c r="E1120" s="20"/>
    </row>
    <row r="1121" spans="1:5">
      <c r="A1121">
        <f t="shared" si="17"/>
        <v>7.7708333333334911</v>
      </c>
      <c r="B1121" s="1">
        <v>43425.465277777781</v>
      </c>
      <c r="C1121" s="20">
        <v>0.51421879999999998</v>
      </c>
      <c r="D1121" s="20">
        <v>358.32839999999999</v>
      </c>
      <c r="E1121" s="20"/>
    </row>
    <row r="1122" spans="1:5">
      <c r="A1122">
        <f t="shared" si="17"/>
        <v>7.7777777777779358</v>
      </c>
      <c r="B1122" s="1">
        <v>43425.472222222219</v>
      </c>
      <c r="C1122" s="20">
        <v>0.86533230000000005</v>
      </c>
      <c r="D1122" s="20">
        <v>3.1798299999999999</v>
      </c>
      <c r="E1122" s="20"/>
    </row>
    <row r="1123" spans="1:5">
      <c r="A1123">
        <f t="shared" si="17"/>
        <v>7.7847222222223804</v>
      </c>
      <c r="B1123" s="1">
        <v>43425.479166666664</v>
      </c>
      <c r="C1123" s="20">
        <v>0.78351579999999998</v>
      </c>
      <c r="D1123" s="20">
        <v>6.1544559999999997</v>
      </c>
      <c r="E1123" s="20"/>
    </row>
    <row r="1124" spans="1:5">
      <c r="A1124">
        <f t="shared" si="17"/>
        <v>7.7916666666668251</v>
      </c>
      <c r="B1124" s="1">
        <v>43425.486111111109</v>
      </c>
      <c r="C1124" s="20">
        <v>0.89528149999999995</v>
      </c>
      <c r="D1124" s="20">
        <v>11.598610000000001</v>
      </c>
      <c r="E1124" s="20"/>
    </row>
    <row r="1125" spans="1:5">
      <c r="A1125">
        <f t="shared" si="17"/>
        <v>7.7986111111112697</v>
      </c>
      <c r="B1125" s="1">
        <v>43425.493055555555</v>
      </c>
      <c r="C1125" s="20">
        <v>0.84090549999999997</v>
      </c>
      <c r="D1125" s="20">
        <v>9.6527469999999997</v>
      </c>
      <c r="E1125" s="20"/>
    </row>
    <row r="1126" spans="1:5">
      <c r="A1126">
        <f t="shared" si="17"/>
        <v>7.8055555555557143</v>
      </c>
      <c r="B1126" s="1">
        <v>43425.5</v>
      </c>
      <c r="C1126" s="20">
        <v>0.86561250000000001</v>
      </c>
      <c r="D1126" s="20">
        <v>5.2363780000000002</v>
      </c>
      <c r="E1126" s="20"/>
    </row>
    <row r="1127" spans="1:5">
      <c r="A1127">
        <f t="shared" si="17"/>
        <v>7.812500000000159</v>
      </c>
      <c r="B1127" s="1">
        <v>43425.506944444445</v>
      </c>
      <c r="C1127" s="20">
        <v>0.86561250000000001</v>
      </c>
      <c r="D1127" s="20">
        <v>5.2363780000000002</v>
      </c>
      <c r="E1127" s="20"/>
    </row>
    <row r="1128" spans="1:5">
      <c r="A1128">
        <f t="shared" si="17"/>
        <v>7.8194444444446036</v>
      </c>
      <c r="B1128" s="1">
        <v>43425.513888888891</v>
      </c>
      <c r="C1128" s="20">
        <v>0.89330900000000002</v>
      </c>
      <c r="D1128" s="20">
        <v>11.29735</v>
      </c>
      <c r="E1128" s="20"/>
    </row>
    <row r="1129" spans="1:5">
      <c r="A1129">
        <f t="shared" si="17"/>
        <v>7.8263888888890483</v>
      </c>
      <c r="B1129" s="1">
        <v>43425.520833333336</v>
      </c>
      <c r="C1129" s="20">
        <v>0.88858199999999998</v>
      </c>
      <c r="D1129" s="20">
        <v>3.41947</v>
      </c>
      <c r="E1129" s="20"/>
    </row>
    <row r="1130" spans="1:5">
      <c r="A1130">
        <f t="shared" si="17"/>
        <v>7.8333333333334929</v>
      </c>
      <c r="B1130" s="1">
        <v>43425.527777777781</v>
      </c>
      <c r="C1130" s="20">
        <v>0.87308479999999999</v>
      </c>
      <c r="D1130" s="20">
        <v>7.3040900000000004</v>
      </c>
      <c r="E1130" s="20"/>
    </row>
    <row r="1131" spans="1:5">
      <c r="A1131">
        <f t="shared" si="17"/>
        <v>7.8402777777779376</v>
      </c>
      <c r="B1131" s="1">
        <v>43425.534722222219</v>
      </c>
      <c r="C1131" s="20">
        <v>0.76738519999999999</v>
      </c>
      <c r="D1131" s="20">
        <v>5.3837020000000004</v>
      </c>
      <c r="E1131" s="20"/>
    </row>
    <row r="1132" spans="1:5">
      <c r="A1132">
        <f t="shared" si="17"/>
        <v>7.8472222222223822</v>
      </c>
      <c r="B1132" s="1">
        <v>43425.541666666664</v>
      </c>
      <c r="C1132" s="20">
        <v>0.76244999999999996</v>
      </c>
      <c r="D1132" s="20">
        <v>3.5341469999999999</v>
      </c>
      <c r="E1132" s="20"/>
    </row>
    <row r="1133" spans="1:5">
      <c r="A1133">
        <f t="shared" si="17"/>
        <v>7.8541666666668268</v>
      </c>
      <c r="B1133" s="1">
        <v>43425.548611111109</v>
      </c>
      <c r="C1133" s="20">
        <v>0.76244999999999996</v>
      </c>
      <c r="D1133" s="20">
        <v>3.5341469999999999</v>
      </c>
      <c r="E1133" s="20"/>
    </row>
    <row r="1134" spans="1:5">
      <c r="A1134">
        <f t="shared" si="17"/>
        <v>7.8611111111112715</v>
      </c>
      <c r="B1134" s="1">
        <v>43425.555555555555</v>
      </c>
      <c r="C1134" s="20">
        <v>0.73925169999999996</v>
      </c>
      <c r="D1134" s="20">
        <v>3.3346019999999998</v>
      </c>
      <c r="E1134" s="20"/>
    </row>
    <row r="1135" spans="1:5">
      <c r="A1135">
        <f t="shared" si="17"/>
        <v>7.8680555555557161</v>
      </c>
      <c r="B1135" s="1">
        <v>43425.5625</v>
      </c>
      <c r="C1135" s="20">
        <v>0.69836739999999997</v>
      </c>
      <c r="D1135" s="20">
        <v>9.3948839999999993</v>
      </c>
      <c r="E1135" s="20"/>
    </row>
    <row r="1136" spans="1:5">
      <c r="A1136">
        <f t="shared" si="17"/>
        <v>7.8750000000001608</v>
      </c>
      <c r="B1136" s="1">
        <v>43425.569444444445</v>
      </c>
      <c r="C1136" s="20">
        <v>0.48233599999999999</v>
      </c>
      <c r="D1136" s="20">
        <v>357.86130000000003</v>
      </c>
      <c r="E1136" s="20"/>
    </row>
    <row r="1137" spans="1:5">
      <c r="A1137">
        <f t="shared" si="17"/>
        <v>7.8819444444446054</v>
      </c>
      <c r="B1137" s="1">
        <v>43425.576388888891</v>
      </c>
      <c r="C1137" s="20">
        <v>0.58985849999999995</v>
      </c>
      <c r="D1137" s="20">
        <v>354.3571</v>
      </c>
      <c r="E1137" s="20"/>
    </row>
    <row r="1138" spans="1:5">
      <c r="A1138">
        <f t="shared" si="17"/>
        <v>7.88888888888905</v>
      </c>
      <c r="B1138" s="1">
        <v>43425.583333333336</v>
      </c>
      <c r="C1138" s="20">
        <v>0.51581589999999999</v>
      </c>
      <c r="D1138" s="20">
        <v>3.2229610000000002</v>
      </c>
      <c r="E1138" s="20"/>
    </row>
    <row r="1139" spans="1:5">
      <c r="A1139">
        <f t="shared" si="17"/>
        <v>7.8958333333334947</v>
      </c>
      <c r="B1139" s="1">
        <v>43425.590277777781</v>
      </c>
      <c r="C1139" s="20">
        <v>0.51581589999999999</v>
      </c>
      <c r="D1139" s="20">
        <v>3.2229610000000002</v>
      </c>
      <c r="E1139" s="20"/>
    </row>
    <row r="1140" spans="1:5">
      <c r="A1140">
        <f t="shared" si="17"/>
        <v>7.9027777777779393</v>
      </c>
      <c r="B1140" s="1">
        <v>43425.597222222219</v>
      </c>
      <c r="C1140" s="20">
        <v>0.47245110000000001</v>
      </c>
      <c r="D1140" s="20">
        <v>4.4917179999999997</v>
      </c>
      <c r="E1140" s="20"/>
    </row>
    <row r="1141" spans="1:5">
      <c r="A1141">
        <f t="shared" si="17"/>
        <v>7.909722222222384</v>
      </c>
      <c r="B1141" s="1">
        <v>43425.604166666664</v>
      </c>
      <c r="C1141" s="20">
        <v>0.42199639999999999</v>
      </c>
      <c r="D1141" s="20">
        <v>354.42450000000002</v>
      </c>
      <c r="E1141" s="20"/>
    </row>
    <row r="1142" spans="1:5">
      <c r="A1142">
        <f t="shared" si="17"/>
        <v>7.9166666666668286</v>
      </c>
      <c r="B1142" s="1">
        <v>43425.611111111109</v>
      </c>
      <c r="C1142" s="20">
        <v>0.3568095</v>
      </c>
      <c r="D1142" s="20">
        <v>8.3799039999999998</v>
      </c>
      <c r="E1142" s="20"/>
    </row>
    <row r="1143" spans="1:5">
      <c r="A1143">
        <f t="shared" si="17"/>
        <v>7.9236111111112733</v>
      </c>
      <c r="B1143" s="1">
        <v>43425.618055555555</v>
      </c>
      <c r="C1143" s="20">
        <v>0.3792585</v>
      </c>
      <c r="D1143" s="20">
        <v>357.8845</v>
      </c>
      <c r="E1143" s="20"/>
    </row>
    <row r="1144" spans="1:5">
      <c r="A1144">
        <f t="shared" si="17"/>
        <v>7.9305555555557179</v>
      </c>
      <c r="B1144" s="1">
        <v>43425.625</v>
      </c>
      <c r="C1144" s="20">
        <v>0.3048688</v>
      </c>
      <c r="D1144" s="20">
        <v>355.67340000000002</v>
      </c>
      <c r="E1144" s="20"/>
    </row>
    <row r="1145" spans="1:5">
      <c r="A1145">
        <f t="shared" si="17"/>
        <v>7.9375000000001625</v>
      </c>
      <c r="B1145" s="1">
        <v>43425.631944444445</v>
      </c>
      <c r="C1145" s="20">
        <v>0.3048688</v>
      </c>
      <c r="D1145" s="20">
        <v>355.67340000000002</v>
      </c>
      <c r="E1145" s="20"/>
    </row>
    <row r="1146" spans="1:5">
      <c r="A1146">
        <f t="shared" si="17"/>
        <v>7.9444444444446072</v>
      </c>
      <c r="B1146" s="1">
        <v>43425.638888888891</v>
      </c>
      <c r="C1146" s="20">
        <v>0.26304749999999999</v>
      </c>
      <c r="D1146" s="20">
        <v>1.0891420000000001</v>
      </c>
      <c r="E1146" s="20"/>
    </row>
    <row r="1147" spans="1:5">
      <c r="A1147">
        <f t="shared" si="17"/>
        <v>7.9513888888890518</v>
      </c>
      <c r="B1147" s="1">
        <v>43425.645833333336</v>
      </c>
      <c r="C1147" s="20">
        <v>0.17477409999999999</v>
      </c>
      <c r="D1147" s="20">
        <v>309.42779999999999</v>
      </c>
      <c r="E1147" s="20"/>
    </row>
    <row r="1148" spans="1:5">
      <c r="A1148">
        <f t="shared" si="17"/>
        <v>7.9583333333334965</v>
      </c>
      <c r="B1148" s="1">
        <v>43425.652777777781</v>
      </c>
      <c r="C1148" s="20">
        <v>9.1706049999999997E-2</v>
      </c>
      <c r="D1148" s="20">
        <v>332.0378</v>
      </c>
      <c r="E1148" s="20"/>
    </row>
    <row r="1149" spans="1:5">
      <c r="A1149">
        <f t="shared" si="17"/>
        <v>7.9652777777779411</v>
      </c>
      <c r="B1149" s="1">
        <v>43425.659722222219</v>
      </c>
      <c r="C1149" s="20">
        <v>0.14012140000000001</v>
      </c>
      <c r="D1149" s="20">
        <v>312.68630000000002</v>
      </c>
      <c r="E1149" s="20"/>
    </row>
    <row r="1150" spans="1:5">
      <c r="A1150">
        <f t="shared" si="17"/>
        <v>7.9722222222223857</v>
      </c>
      <c r="B1150" s="1">
        <v>43425.666666666664</v>
      </c>
      <c r="C1150" s="20">
        <v>0.17281779999999999</v>
      </c>
      <c r="D1150" s="20">
        <v>318.28390000000002</v>
      </c>
      <c r="E1150" s="20"/>
    </row>
    <row r="1151" spans="1:5">
      <c r="A1151">
        <f t="shared" si="17"/>
        <v>7.9791666666668304</v>
      </c>
      <c r="B1151" s="1">
        <v>43425.673611111109</v>
      </c>
      <c r="C1151" s="20">
        <v>0.17281779999999999</v>
      </c>
      <c r="D1151" s="20">
        <v>318.28390000000002</v>
      </c>
      <c r="E1151" s="20"/>
    </row>
    <row r="1152" spans="1:5">
      <c r="A1152">
        <f t="shared" si="17"/>
        <v>7.986111111111275</v>
      </c>
      <c r="B1152" s="1">
        <v>43425.680555555555</v>
      </c>
      <c r="C1152" s="20">
        <v>0.15318290000000001</v>
      </c>
      <c r="D1152" s="20">
        <v>240.2551</v>
      </c>
      <c r="E1152" s="20"/>
    </row>
    <row r="1153" spans="1:5">
      <c r="A1153">
        <f t="shared" si="17"/>
        <v>7.9930555555557197</v>
      </c>
      <c r="B1153" s="1">
        <v>43425.6875</v>
      </c>
      <c r="C1153" s="20">
        <v>0.29420059999999998</v>
      </c>
      <c r="D1153" s="20">
        <v>216.98679999999999</v>
      </c>
      <c r="E1153" s="20"/>
    </row>
    <row r="1154" spans="1:5">
      <c r="A1154">
        <f t="shared" si="17"/>
        <v>8.0000000000001634</v>
      </c>
      <c r="B1154" s="1">
        <v>43425.694444444445</v>
      </c>
      <c r="C1154" s="20">
        <v>0.2670749</v>
      </c>
      <c r="D1154" s="20">
        <v>221.50880000000001</v>
      </c>
      <c r="E1154" s="20"/>
    </row>
    <row r="1155" spans="1:5">
      <c r="A1155">
        <f t="shared" si="17"/>
        <v>8.0069444444446081</v>
      </c>
      <c r="B1155" s="1">
        <v>43425.701388888891</v>
      </c>
      <c r="C1155" s="20">
        <v>0.41208250000000002</v>
      </c>
      <c r="D1155" s="20">
        <v>196.06</v>
      </c>
      <c r="E1155" s="20"/>
    </row>
    <row r="1156" spans="1:5">
      <c r="A1156">
        <f t="shared" ref="A1156:A1219" si="18">A1155+((10/60)/24)</f>
        <v>8.0138888888890527</v>
      </c>
      <c r="B1156" s="1">
        <v>43425.708333333336</v>
      </c>
      <c r="C1156" s="20">
        <v>0.39736379999999999</v>
      </c>
      <c r="D1156" s="20">
        <v>200.1679</v>
      </c>
      <c r="E1156" s="20"/>
    </row>
    <row r="1157" spans="1:5">
      <c r="A1157">
        <f t="shared" si="18"/>
        <v>8.0208333333334974</v>
      </c>
      <c r="B1157" s="1">
        <v>43425.715277777781</v>
      </c>
      <c r="C1157" s="20">
        <v>0.39736379999999999</v>
      </c>
      <c r="D1157" s="20">
        <v>200.1679</v>
      </c>
      <c r="E1157" s="20"/>
    </row>
    <row r="1158" spans="1:5">
      <c r="A1158">
        <f t="shared" si="18"/>
        <v>8.027777777777942</v>
      </c>
      <c r="B1158" s="1">
        <v>43425.722222222219</v>
      </c>
      <c r="C1158" s="20">
        <v>0.6410304</v>
      </c>
      <c r="D1158" s="20">
        <v>192.43190000000001</v>
      </c>
      <c r="E1158" s="20"/>
    </row>
    <row r="1159" spans="1:5">
      <c r="A1159">
        <f t="shared" si="18"/>
        <v>8.0347222222223866</v>
      </c>
      <c r="B1159" s="1">
        <v>43425.729166666664</v>
      </c>
      <c r="C1159" s="20">
        <v>0.63897809999999999</v>
      </c>
      <c r="D1159" s="20">
        <v>192.84</v>
      </c>
      <c r="E1159" s="20"/>
    </row>
    <row r="1160" spans="1:5">
      <c r="A1160">
        <f t="shared" si="18"/>
        <v>8.0416666666668313</v>
      </c>
      <c r="B1160" s="1">
        <v>43425.736111111109</v>
      </c>
      <c r="C1160" s="20">
        <v>0.67861990000000005</v>
      </c>
      <c r="D1160" s="20">
        <v>193.81100000000001</v>
      </c>
      <c r="E1160" s="20"/>
    </row>
    <row r="1161" spans="1:5">
      <c r="A1161">
        <f t="shared" si="18"/>
        <v>8.0486111111112759</v>
      </c>
      <c r="B1161" s="1">
        <v>43425.743055555555</v>
      </c>
      <c r="C1161" s="20">
        <v>0.72313550000000004</v>
      </c>
      <c r="D1161" s="20">
        <v>181.10929999999999</v>
      </c>
      <c r="E1161" s="20"/>
    </row>
    <row r="1162" spans="1:5">
      <c r="A1162">
        <f t="shared" si="18"/>
        <v>8.0555555555557206</v>
      </c>
      <c r="B1162" s="1">
        <v>43425.75</v>
      </c>
      <c r="C1162" s="20">
        <v>0.59064119999999998</v>
      </c>
      <c r="D1162" s="20">
        <v>184.2722</v>
      </c>
      <c r="E1162" s="20"/>
    </row>
    <row r="1163" spans="1:5">
      <c r="A1163">
        <f t="shared" si="18"/>
        <v>8.0625000000001652</v>
      </c>
      <c r="B1163" s="1">
        <v>43425.756944444445</v>
      </c>
      <c r="C1163" s="20">
        <v>0.59064119999999998</v>
      </c>
      <c r="D1163" s="20">
        <v>184.2722</v>
      </c>
      <c r="E1163" s="20"/>
    </row>
    <row r="1164" spans="1:5">
      <c r="A1164">
        <f t="shared" si="18"/>
        <v>8.0694444444446098</v>
      </c>
      <c r="B1164" s="1">
        <v>43425.763888888891</v>
      </c>
      <c r="C1164" s="20">
        <v>0.71137189999999995</v>
      </c>
      <c r="D1164" s="20">
        <v>181.8528</v>
      </c>
      <c r="E1164" s="20"/>
    </row>
    <row r="1165" spans="1:5">
      <c r="A1165">
        <f t="shared" si="18"/>
        <v>8.0763888888890545</v>
      </c>
      <c r="B1165" s="1">
        <v>43425.770833333336</v>
      </c>
      <c r="C1165" s="20">
        <v>0.64693509999999999</v>
      </c>
      <c r="D1165" s="20">
        <v>184.43270000000001</v>
      </c>
      <c r="E1165" s="20"/>
    </row>
    <row r="1166" spans="1:5">
      <c r="A1166">
        <f t="shared" si="18"/>
        <v>8.0833333333334991</v>
      </c>
      <c r="B1166" s="1">
        <v>43425.777777777781</v>
      </c>
      <c r="C1166" s="20">
        <v>0.79586049999999997</v>
      </c>
      <c r="D1166" s="20">
        <v>177.33529999999999</v>
      </c>
      <c r="E1166" s="20"/>
    </row>
    <row r="1167" spans="1:5">
      <c r="A1167">
        <f t="shared" si="18"/>
        <v>8.0902777777779438</v>
      </c>
      <c r="B1167" s="1">
        <v>43425.784722222219</v>
      </c>
      <c r="C1167" s="20">
        <v>0.78130719999999998</v>
      </c>
      <c r="D1167" s="20">
        <v>175.59569999999999</v>
      </c>
      <c r="E1167" s="20"/>
    </row>
    <row r="1168" spans="1:5">
      <c r="A1168">
        <f t="shared" si="18"/>
        <v>8.0972222222223884</v>
      </c>
      <c r="B1168" s="1">
        <v>43425.791666666664</v>
      </c>
      <c r="C1168" s="20">
        <v>0.82204929999999998</v>
      </c>
      <c r="D1168" s="20">
        <v>180.62729999999999</v>
      </c>
      <c r="E1168" s="20"/>
    </row>
    <row r="1169" spans="1:5">
      <c r="A1169">
        <f t="shared" si="18"/>
        <v>8.1041666666668331</v>
      </c>
      <c r="B1169" s="1">
        <v>43425.798611111109</v>
      </c>
      <c r="C1169" s="20">
        <v>0.82204929999999998</v>
      </c>
      <c r="D1169" s="20">
        <v>180.62729999999999</v>
      </c>
      <c r="E1169" s="20"/>
    </row>
    <row r="1170" spans="1:5">
      <c r="A1170">
        <f t="shared" si="18"/>
        <v>8.1111111111112777</v>
      </c>
      <c r="B1170" s="1">
        <v>43425.805555555555</v>
      </c>
      <c r="C1170" s="20">
        <v>0.78303129999999999</v>
      </c>
      <c r="D1170" s="20">
        <v>179.48779999999999</v>
      </c>
      <c r="E1170" s="20"/>
    </row>
    <row r="1171" spans="1:5">
      <c r="A1171">
        <f t="shared" si="18"/>
        <v>8.1180555555557223</v>
      </c>
      <c r="B1171" s="1">
        <v>43425.8125</v>
      </c>
      <c r="C1171" s="20">
        <v>0.75951630000000003</v>
      </c>
      <c r="D1171" s="20">
        <v>182.11269999999999</v>
      </c>
      <c r="E1171" s="20"/>
    </row>
    <row r="1172" spans="1:5">
      <c r="A1172">
        <f t="shared" si="18"/>
        <v>8.125000000000167</v>
      </c>
      <c r="B1172" s="1">
        <v>43425.819444444445</v>
      </c>
      <c r="C1172" s="20">
        <v>0.7971606</v>
      </c>
      <c r="D1172" s="20">
        <v>181.15010000000001</v>
      </c>
      <c r="E1172" s="20"/>
    </row>
    <row r="1173" spans="1:5">
      <c r="A1173">
        <f t="shared" si="18"/>
        <v>8.1319444444446116</v>
      </c>
      <c r="B1173" s="1">
        <v>43425.826388888891</v>
      </c>
      <c r="C1173" s="20">
        <v>0.75613819999999998</v>
      </c>
      <c r="D1173" s="20">
        <v>185.99709999999999</v>
      </c>
      <c r="E1173" s="20"/>
    </row>
    <row r="1174" spans="1:5">
      <c r="A1174">
        <f t="shared" si="18"/>
        <v>8.1388888888890563</v>
      </c>
      <c r="B1174" s="1">
        <v>43425.833333333336</v>
      </c>
      <c r="C1174" s="20">
        <v>0.6140293</v>
      </c>
      <c r="D1174" s="20">
        <v>180.5599</v>
      </c>
      <c r="E1174" s="20"/>
    </row>
    <row r="1175" spans="1:5">
      <c r="A1175">
        <f t="shared" si="18"/>
        <v>8.1458333333335009</v>
      </c>
      <c r="B1175" s="1">
        <v>43425.840277777781</v>
      </c>
      <c r="C1175" s="20">
        <v>0.6140293</v>
      </c>
      <c r="D1175" s="20">
        <v>180.5599</v>
      </c>
      <c r="E1175" s="20"/>
    </row>
    <row r="1176" spans="1:5">
      <c r="A1176">
        <f t="shared" si="18"/>
        <v>8.1527777777779455</v>
      </c>
      <c r="B1176" s="1">
        <v>43425.847222222219</v>
      </c>
      <c r="C1176" s="20">
        <v>0.62100319999999998</v>
      </c>
      <c r="D1176" s="20">
        <v>180.18450000000001</v>
      </c>
      <c r="E1176" s="20"/>
    </row>
    <row r="1177" spans="1:5">
      <c r="A1177">
        <f t="shared" si="18"/>
        <v>8.1597222222223902</v>
      </c>
      <c r="B1177" s="1">
        <v>43425.854166666664</v>
      </c>
      <c r="C1177" s="20">
        <v>0.60509999999999997</v>
      </c>
      <c r="D1177" s="20">
        <v>181.04159999999999</v>
      </c>
      <c r="E1177" s="20"/>
    </row>
    <row r="1178" spans="1:5">
      <c r="A1178">
        <f t="shared" si="18"/>
        <v>8.1666666666668348</v>
      </c>
      <c r="B1178" s="1">
        <v>43425.861111111109</v>
      </c>
      <c r="C1178" s="20">
        <v>0.5259144</v>
      </c>
      <c r="D1178" s="20">
        <v>183.3793</v>
      </c>
      <c r="E1178" s="20"/>
    </row>
    <row r="1179" spans="1:5">
      <c r="A1179">
        <f t="shared" si="18"/>
        <v>8.1736111111112795</v>
      </c>
      <c r="B1179" s="1">
        <v>43425.868055555555</v>
      </c>
      <c r="C1179" s="20">
        <v>0.38864510000000002</v>
      </c>
      <c r="D1179" s="20">
        <v>161.70490000000001</v>
      </c>
      <c r="E1179" s="20"/>
    </row>
    <row r="1180" spans="1:5">
      <c r="A1180">
        <f t="shared" si="18"/>
        <v>8.1805555555557241</v>
      </c>
      <c r="B1180" s="1">
        <v>43425.875</v>
      </c>
      <c r="C1180" s="20">
        <v>0.39715240000000002</v>
      </c>
      <c r="D1180" s="20">
        <v>181.58709999999999</v>
      </c>
      <c r="E1180" s="20"/>
    </row>
    <row r="1181" spans="1:5">
      <c r="A1181">
        <f t="shared" si="18"/>
        <v>8.1875000000001688</v>
      </c>
      <c r="B1181" s="1">
        <v>43425.881944444445</v>
      </c>
      <c r="C1181" s="20">
        <v>0.39715240000000002</v>
      </c>
      <c r="D1181" s="20">
        <v>181.58709999999999</v>
      </c>
      <c r="E1181" s="20"/>
    </row>
    <row r="1182" spans="1:5">
      <c r="A1182">
        <f t="shared" si="18"/>
        <v>8.1944444444446134</v>
      </c>
      <c r="B1182" s="1">
        <v>43425.888888888891</v>
      </c>
      <c r="C1182" s="20">
        <v>0.32373600000000002</v>
      </c>
      <c r="D1182" s="20">
        <v>172.54570000000001</v>
      </c>
      <c r="E1182" s="20"/>
    </row>
    <row r="1183" spans="1:5">
      <c r="A1183">
        <f t="shared" si="18"/>
        <v>8.201388888889058</v>
      </c>
      <c r="B1183" s="1">
        <v>43425.895833333336</v>
      </c>
      <c r="C1183" s="20">
        <v>0.355238</v>
      </c>
      <c r="D1183" s="20">
        <v>182.09719999999999</v>
      </c>
      <c r="E1183" s="20"/>
    </row>
    <row r="1184" spans="1:5">
      <c r="A1184">
        <f t="shared" si="18"/>
        <v>8.2083333333335027</v>
      </c>
      <c r="B1184" s="1">
        <v>43425.902777777781</v>
      </c>
      <c r="C1184" s="20">
        <v>0.20535329999999999</v>
      </c>
      <c r="D1184" s="20">
        <v>171.3175</v>
      </c>
      <c r="E1184" s="20"/>
    </row>
    <row r="1185" spans="1:5">
      <c r="A1185">
        <f t="shared" si="18"/>
        <v>8.2152777777779473</v>
      </c>
      <c r="B1185" s="1">
        <v>43425.909722222219</v>
      </c>
      <c r="C1185" s="20">
        <v>0.18600269999999999</v>
      </c>
      <c r="D1185" s="20">
        <v>133.9109</v>
      </c>
      <c r="E1185" s="20"/>
    </row>
    <row r="1186" spans="1:5">
      <c r="A1186">
        <f t="shared" si="18"/>
        <v>8.222222222222392</v>
      </c>
      <c r="B1186" s="1">
        <v>43425.916666666664</v>
      </c>
      <c r="C1186" s="20">
        <v>0.23629220000000001</v>
      </c>
      <c r="D1186" s="20">
        <v>128.47049999999999</v>
      </c>
      <c r="E1186" s="20"/>
    </row>
    <row r="1187" spans="1:5">
      <c r="A1187">
        <f t="shared" si="18"/>
        <v>8.2291666666668366</v>
      </c>
      <c r="B1187" s="1">
        <v>43425.923611111109</v>
      </c>
      <c r="C1187" s="20">
        <v>0.23629220000000001</v>
      </c>
      <c r="D1187" s="20">
        <v>128.47049999999999</v>
      </c>
      <c r="E1187" s="20"/>
    </row>
    <row r="1188" spans="1:5">
      <c r="A1188">
        <f t="shared" si="18"/>
        <v>8.2361111111112812</v>
      </c>
      <c r="B1188" s="1">
        <v>43425.930555555555</v>
      </c>
      <c r="C1188" s="20">
        <v>0.26368540000000001</v>
      </c>
      <c r="D1188" s="20">
        <v>23.940429999999999</v>
      </c>
      <c r="E1188" s="20"/>
    </row>
    <row r="1189" spans="1:5">
      <c r="A1189">
        <f t="shared" si="18"/>
        <v>8.2430555555557259</v>
      </c>
      <c r="B1189" s="1">
        <v>43425.9375</v>
      </c>
      <c r="C1189" s="20">
        <v>0.35295609999999999</v>
      </c>
      <c r="D1189" s="20">
        <v>19.358989999999999</v>
      </c>
      <c r="E1189" s="20"/>
    </row>
    <row r="1190" spans="1:5">
      <c r="A1190">
        <f t="shared" si="18"/>
        <v>8.2500000000001705</v>
      </c>
      <c r="B1190" s="1">
        <v>43425.944444444445</v>
      </c>
      <c r="C1190" s="20">
        <v>0.37511070000000002</v>
      </c>
      <c r="D1190" s="20">
        <v>29.024930000000001</v>
      </c>
      <c r="E1190" s="20"/>
    </row>
    <row r="1191" spans="1:5">
      <c r="A1191">
        <f t="shared" si="18"/>
        <v>8.2569444444446152</v>
      </c>
      <c r="B1191" s="1">
        <v>43425.951388888891</v>
      </c>
      <c r="C1191" s="20">
        <v>0.44848640000000001</v>
      </c>
      <c r="D1191" s="20">
        <v>9.7563589999999998</v>
      </c>
      <c r="E1191" s="20"/>
    </row>
    <row r="1192" spans="1:5">
      <c r="A1192">
        <f t="shared" si="18"/>
        <v>8.2638888888890598</v>
      </c>
      <c r="B1192" s="1">
        <v>43425.958333333336</v>
      </c>
      <c r="C1192" s="20">
        <v>0.52950169999999996</v>
      </c>
      <c r="D1192" s="20">
        <v>17.134550000000001</v>
      </c>
      <c r="E1192" s="20"/>
    </row>
    <row r="1193" spans="1:5">
      <c r="A1193">
        <f t="shared" si="18"/>
        <v>8.2708333333335045</v>
      </c>
      <c r="B1193" s="1">
        <v>43425.965277777781</v>
      </c>
      <c r="C1193" s="20">
        <v>0.52950169999999996</v>
      </c>
      <c r="D1193" s="20">
        <v>17.134550000000001</v>
      </c>
      <c r="E1193" s="20"/>
    </row>
    <row r="1194" spans="1:5">
      <c r="A1194">
        <f t="shared" si="18"/>
        <v>8.2777777777779491</v>
      </c>
      <c r="B1194" s="1">
        <v>43425.972222222219</v>
      </c>
      <c r="C1194" s="20">
        <v>0.56370560000000003</v>
      </c>
      <c r="D1194" s="20">
        <v>8.1588510000000003</v>
      </c>
      <c r="E1194" s="20"/>
    </row>
    <row r="1195" spans="1:5">
      <c r="A1195">
        <f t="shared" si="18"/>
        <v>8.2847222222223937</v>
      </c>
      <c r="B1195" s="1">
        <v>43425.979166666664</v>
      </c>
      <c r="C1195" s="20">
        <v>0.62423390000000001</v>
      </c>
      <c r="D1195" s="20">
        <v>8.1041410000000003</v>
      </c>
      <c r="E1195" s="20"/>
    </row>
    <row r="1196" spans="1:5">
      <c r="A1196">
        <f t="shared" si="18"/>
        <v>8.2916666666668384</v>
      </c>
      <c r="B1196" s="1">
        <v>43425.986111111109</v>
      </c>
      <c r="C1196" s="20">
        <v>0.64874109999999996</v>
      </c>
      <c r="D1196" s="20">
        <v>9.9414700000000007</v>
      </c>
      <c r="E1196" s="20"/>
    </row>
    <row r="1197" spans="1:5">
      <c r="A1197">
        <f t="shared" si="18"/>
        <v>8.298611111111283</v>
      </c>
      <c r="B1197" s="1">
        <v>43425.993055555555</v>
      </c>
      <c r="C1197" s="20">
        <v>0.80408950000000001</v>
      </c>
      <c r="D1197" s="20">
        <v>0.85509740000000001</v>
      </c>
      <c r="E1197" s="20"/>
    </row>
    <row r="1198" spans="1:5">
      <c r="A1198">
        <f t="shared" si="18"/>
        <v>8.3055555555557277</v>
      </c>
      <c r="B1198" s="1">
        <v>43426</v>
      </c>
      <c r="C1198" s="20">
        <v>0.81565310000000002</v>
      </c>
      <c r="D1198" s="20">
        <v>6.1229870000000002</v>
      </c>
      <c r="E1198" s="20"/>
    </row>
    <row r="1199" spans="1:5">
      <c r="A1199">
        <f t="shared" si="18"/>
        <v>8.3125000000001723</v>
      </c>
      <c r="B1199" s="1">
        <v>43426.006944444445</v>
      </c>
      <c r="C1199" s="20">
        <v>0.81565310000000002</v>
      </c>
      <c r="D1199" s="20">
        <v>6.1229870000000002</v>
      </c>
      <c r="E1199" s="20"/>
    </row>
    <row r="1200" spans="1:5">
      <c r="A1200">
        <f t="shared" si="18"/>
        <v>8.3194444444446169</v>
      </c>
      <c r="B1200" s="1">
        <v>43426.013888888891</v>
      </c>
      <c r="C1200" s="20">
        <v>0.78361789999999998</v>
      </c>
      <c r="D1200" s="20">
        <v>7.9956779999999998</v>
      </c>
      <c r="E1200" s="20"/>
    </row>
    <row r="1201" spans="1:5">
      <c r="A1201">
        <f t="shared" si="18"/>
        <v>8.3263888888890616</v>
      </c>
      <c r="B1201" s="1">
        <v>43426.020833333336</v>
      </c>
      <c r="C1201" s="20">
        <v>0.80863339999999995</v>
      </c>
      <c r="D1201" s="20">
        <v>2.2679550000000002</v>
      </c>
      <c r="E1201" s="20"/>
    </row>
    <row r="1202" spans="1:5">
      <c r="A1202">
        <f t="shared" si="18"/>
        <v>8.3333333333335062</v>
      </c>
      <c r="B1202" s="1">
        <v>43426.027777777781</v>
      </c>
      <c r="C1202" s="20">
        <v>0.67011940000000003</v>
      </c>
      <c r="D1202" s="20">
        <v>8.9281769999999998</v>
      </c>
      <c r="E1202" s="20"/>
    </row>
    <row r="1203" spans="1:5">
      <c r="A1203">
        <f t="shared" si="18"/>
        <v>8.3402777777779509</v>
      </c>
      <c r="B1203" s="1">
        <v>43426.034722222219</v>
      </c>
      <c r="C1203" s="20">
        <v>0.83482460000000003</v>
      </c>
      <c r="D1203" s="20">
        <v>9.2366609999999998</v>
      </c>
      <c r="E1203" s="20"/>
    </row>
    <row r="1204" spans="1:5">
      <c r="A1204">
        <f t="shared" si="18"/>
        <v>8.3472222222223955</v>
      </c>
      <c r="B1204" s="1">
        <v>43426.041666666664</v>
      </c>
      <c r="C1204" s="20">
        <v>0.76933739999999995</v>
      </c>
      <c r="D1204" s="20">
        <v>7.9194570000000004</v>
      </c>
      <c r="E1204" s="20"/>
    </row>
    <row r="1205" spans="1:5">
      <c r="A1205">
        <f t="shared" si="18"/>
        <v>8.3541666666668402</v>
      </c>
      <c r="B1205" s="1">
        <v>43426.048611111109</v>
      </c>
      <c r="C1205" s="20">
        <v>0.76933739999999995</v>
      </c>
      <c r="D1205" s="20">
        <v>7.9194570000000004</v>
      </c>
      <c r="E1205" s="20"/>
    </row>
    <row r="1206" spans="1:5">
      <c r="A1206">
        <f t="shared" si="18"/>
        <v>8.3611111111112848</v>
      </c>
      <c r="B1206" s="1">
        <v>43426.055555555555</v>
      </c>
      <c r="C1206" s="20">
        <v>0.83754700000000004</v>
      </c>
      <c r="D1206" s="20">
        <v>5.2749439999999996</v>
      </c>
      <c r="E1206" s="20"/>
    </row>
    <row r="1207" spans="1:5">
      <c r="A1207">
        <f t="shared" si="18"/>
        <v>8.3680555555557294</v>
      </c>
      <c r="B1207" s="1">
        <v>43426.0625</v>
      </c>
      <c r="C1207" s="20">
        <v>0.67208999999999997</v>
      </c>
      <c r="D1207" s="20">
        <v>0.9377936</v>
      </c>
      <c r="E1207" s="20"/>
    </row>
    <row r="1208" spans="1:5">
      <c r="A1208">
        <f t="shared" si="18"/>
        <v>8.3750000000001741</v>
      </c>
      <c r="B1208" s="1">
        <v>43426.069444444445</v>
      </c>
      <c r="C1208" s="20">
        <v>0.72100209999999998</v>
      </c>
      <c r="D1208" s="20">
        <v>356.97890000000001</v>
      </c>
      <c r="E1208" s="20"/>
    </row>
    <row r="1209" spans="1:5">
      <c r="A1209">
        <f t="shared" si="18"/>
        <v>8.3819444444446187</v>
      </c>
      <c r="B1209" s="1">
        <v>43426.076388888891</v>
      </c>
      <c r="C1209" s="20">
        <v>0.63951550000000001</v>
      </c>
      <c r="D1209" s="20">
        <v>3.9451860000000001</v>
      </c>
      <c r="E1209" s="20"/>
    </row>
    <row r="1210" spans="1:5">
      <c r="A1210">
        <f t="shared" si="18"/>
        <v>8.3888888888890634</v>
      </c>
      <c r="B1210" s="1">
        <v>43426.083333333336</v>
      </c>
      <c r="C1210" s="20">
        <v>0.65547849999999996</v>
      </c>
      <c r="D1210" s="20">
        <v>3.8489620000000002</v>
      </c>
      <c r="E1210" s="20"/>
    </row>
    <row r="1211" spans="1:5">
      <c r="A1211">
        <f t="shared" si="18"/>
        <v>8.395833333333508</v>
      </c>
      <c r="B1211" s="1">
        <v>43426.090277777781</v>
      </c>
      <c r="C1211" s="20">
        <v>0.65547849999999996</v>
      </c>
      <c r="D1211" s="20">
        <v>3.8489620000000002</v>
      </c>
      <c r="E1211" s="20"/>
    </row>
    <row r="1212" spans="1:5">
      <c r="A1212">
        <f t="shared" si="18"/>
        <v>8.4027777777779527</v>
      </c>
      <c r="B1212" s="1">
        <v>43426.097222222219</v>
      </c>
      <c r="C1212" s="20">
        <v>0.5053415</v>
      </c>
      <c r="D1212" s="20">
        <v>12.68868</v>
      </c>
      <c r="E1212" s="20"/>
    </row>
    <row r="1213" spans="1:5">
      <c r="A1213">
        <f t="shared" si="18"/>
        <v>8.4097222222223973</v>
      </c>
      <c r="B1213" s="1">
        <v>43426.104166666664</v>
      </c>
      <c r="C1213" s="20">
        <v>0.46902670000000002</v>
      </c>
      <c r="D1213" s="20">
        <v>0.61080599999999996</v>
      </c>
      <c r="E1213" s="20"/>
    </row>
    <row r="1214" spans="1:5">
      <c r="A1214">
        <f t="shared" si="18"/>
        <v>8.4166666666668419</v>
      </c>
      <c r="B1214" s="1">
        <v>43426.111111111109</v>
      </c>
      <c r="C1214" s="20">
        <v>0.42326589999999997</v>
      </c>
      <c r="D1214" s="20">
        <v>2.0309140000000001</v>
      </c>
      <c r="E1214" s="20"/>
    </row>
    <row r="1215" spans="1:5">
      <c r="A1215">
        <f t="shared" si="18"/>
        <v>8.4236111111112866</v>
      </c>
      <c r="B1215" s="1">
        <v>43426.118055555555</v>
      </c>
      <c r="C1215" s="20">
        <v>0.46970309999999998</v>
      </c>
      <c r="D1215" s="20">
        <v>11.04678</v>
      </c>
      <c r="E1215" s="20"/>
    </row>
    <row r="1216" spans="1:5">
      <c r="A1216">
        <f t="shared" si="18"/>
        <v>8.4305555555557312</v>
      </c>
      <c r="B1216" s="1">
        <v>43426.125</v>
      </c>
      <c r="C1216" s="20">
        <v>0.33207379999999997</v>
      </c>
      <c r="D1216" s="20">
        <v>358.7921</v>
      </c>
      <c r="E1216" s="20"/>
    </row>
    <row r="1217" spans="1:5">
      <c r="A1217">
        <f t="shared" si="18"/>
        <v>8.4375000000001759</v>
      </c>
      <c r="B1217" s="1">
        <v>43426.131944444445</v>
      </c>
      <c r="C1217" s="20">
        <v>0.33207379999999997</v>
      </c>
      <c r="D1217" s="20">
        <v>358.7921</v>
      </c>
      <c r="E1217" s="20"/>
    </row>
    <row r="1218" spans="1:5">
      <c r="A1218">
        <f t="shared" si="18"/>
        <v>8.4444444444446205</v>
      </c>
      <c r="B1218" s="1">
        <v>43426.138888888891</v>
      </c>
      <c r="C1218" s="20">
        <v>0.28983619999999999</v>
      </c>
      <c r="D1218" s="20">
        <v>9.3323260000000001</v>
      </c>
      <c r="E1218" s="20"/>
    </row>
    <row r="1219" spans="1:5">
      <c r="A1219">
        <f t="shared" si="18"/>
        <v>8.4513888888890651</v>
      </c>
      <c r="B1219" s="1">
        <v>43426.145833333336</v>
      </c>
      <c r="C1219" s="20">
        <v>0.157496</v>
      </c>
      <c r="D1219" s="20">
        <v>347.90519999999998</v>
      </c>
      <c r="E1219" s="20"/>
    </row>
    <row r="1220" spans="1:5">
      <c r="A1220">
        <f t="shared" ref="A1220:A1283" si="19">A1219+((10/60)/24)</f>
        <v>8.4583333333335098</v>
      </c>
      <c r="B1220" s="1">
        <v>43426.152777777781</v>
      </c>
      <c r="C1220" s="20">
        <v>0.2478003</v>
      </c>
      <c r="D1220" s="20">
        <v>343.83229999999998</v>
      </c>
      <c r="E1220" s="20"/>
    </row>
    <row r="1221" spans="1:5">
      <c r="A1221">
        <f t="shared" si="19"/>
        <v>8.4652777777779544</v>
      </c>
      <c r="B1221" s="1">
        <v>43426.159722222219</v>
      </c>
      <c r="C1221" s="20">
        <v>7.0000000000000007E-2</v>
      </c>
      <c r="D1221" s="20">
        <v>0</v>
      </c>
      <c r="E1221" s="20"/>
    </row>
    <row r="1222" spans="1:5">
      <c r="A1222">
        <f t="shared" si="19"/>
        <v>8.4722222222223991</v>
      </c>
      <c r="B1222" s="1">
        <v>43426.166666666664</v>
      </c>
      <c r="C1222" s="20">
        <v>7.7058420000000002E-2</v>
      </c>
      <c r="D1222" s="20">
        <v>267.7688</v>
      </c>
      <c r="E1222" s="20"/>
    </row>
    <row r="1223" spans="1:5">
      <c r="A1223">
        <f t="shared" si="19"/>
        <v>8.4791666666668437</v>
      </c>
      <c r="B1223" s="1">
        <v>43426.173611111109</v>
      </c>
      <c r="C1223" s="20">
        <v>7.7058420000000002E-2</v>
      </c>
      <c r="D1223" s="20">
        <v>267.7688</v>
      </c>
      <c r="E1223" s="20"/>
    </row>
    <row r="1224" spans="1:5">
      <c r="A1224">
        <f t="shared" si="19"/>
        <v>8.4861111111112884</v>
      </c>
      <c r="B1224" s="1">
        <v>43426.180555555555</v>
      </c>
      <c r="C1224" s="20">
        <v>0.1345288</v>
      </c>
      <c r="D1224" s="20">
        <v>237.13679999999999</v>
      </c>
      <c r="E1224" s="20"/>
    </row>
    <row r="1225" spans="1:5">
      <c r="A1225">
        <f t="shared" si="19"/>
        <v>8.493055555555733</v>
      </c>
      <c r="B1225" s="1">
        <v>43426.1875</v>
      </c>
      <c r="C1225" s="20">
        <v>0.21914610000000001</v>
      </c>
      <c r="D1225" s="20">
        <v>214.77780000000001</v>
      </c>
      <c r="E1225" s="20"/>
    </row>
    <row r="1226" spans="1:5">
      <c r="A1226">
        <f t="shared" si="19"/>
        <v>8.5000000000001776</v>
      </c>
      <c r="B1226" s="1">
        <v>43426.194444444445</v>
      </c>
      <c r="C1226" s="20">
        <v>0.29902509999999999</v>
      </c>
      <c r="D1226" s="20">
        <v>214.64670000000001</v>
      </c>
      <c r="E1226" s="20"/>
    </row>
    <row r="1227" spans="1:5">
      <c r="A1227">
        <f t="shared" si="19"/>
        <v>8.5069444444446223</v>
      </c>
      <c r="B1227" s="1">
        <v>43426.201388888891</v>
      </c>
      <c r="C1227" s="20">
        <v>0.35293059999999998</v>
      </c>
      <c r="D1227" s="20">
        <v>197.81890000000001</v>
      </c>
      <c r="E1227" s="20"/>
    </row>
    <row r="1228" spans="1:5">
      <c r="A1228">
        <f t="shared" si="19"/>
        <v>8.5138888888890669</v>
      </c>
      <c r="B1228" s="1">
        <v>43426.208333333336</v>
      </c>
      <c r="C1228" s="20">
        <v>0.49604029999999999</v>
      </c>
      <c r="D1228" s="20">
        <v>200.04230000000001</v>
      </c>
      <c r="E1228" s="20"/>
    </row>
    <row r="1229" spans="1:5">
      <c r="A1229">
        <f t="shared" si="19"/>
        <v>8.5208333333335116</v>
      </c>
      <c r="B1229" s="1">
        <v>43426.215277777781</v>
      </c>
      <c r="C1229" s="20">
        <v>0.49604029999999999</v>
      </c>
      <c r="D1229" s="20">
        <v>200.04230000000001</v>
      </c>
      <c r="E1229" s="20"/>
    </row>
    <row r="1230" spans="1:5">
      <c r="A1230">
        <f t="shared" si="19"/>
        <v>8.5277777777779562</v>
      </c>
      <c r="B1230" s="1">
        <v>43426.222222222219</v>
      </c>
      <c r="C1230" s="20">
        <v>0.58792940000000005</v>
      </c>
      <c r="D1230" s="20">
        <v>188.80539999999999</v>
      </c>
      <c r="E1230" s="20"/>
    </row>
    <row r="1231" spans="1:5">
      <c r="A1231">
        <f t="shared" si="19"/>
        <v>8.5347222222224008</v>
      </c>
      <c r="B1231" s="1">
        <v>43426.229166666664</v>
      </c>
      <c r="C1231" s="20">
        <v>0.72672210000000004</v>
      </c>
      <c r="D1231" s="20">
        <v>190.3048</v>
      </c>
      <c r="E1231" s="20"/>
    </row>
    <row r="1232" spans="1:5">
      <c r="A1232">
        <f t="shared" si="19"/>
        <v>8.5416666666668455</v>
      </c>
      <c r="B1232" s="1">
        <v>43426.236111111109</v>
      </c>
      <c r="C1232" s="20">
        <v>0.59820810000000002</v>
      </c>
      <c r="D1232" s="20">
        <v>183.6421</v>
      </c>
      <c r="E1232" s="20"/>
    </row>
    <row r="1233" spans="1:5">
      <c r="A1233">
        <f t="shared" si="19"/>
        <v>8.5486111111112901</v>
      </c>
      <c r="B1233" s="1">
        <v>43426.243055555555</v>
      </c>
      <c r="C1233" s="20">
        <v>0.64319899999999997</v>
      </c>
      <c r="D1233" s="20">
        <v>178.5746</v>
      </c>
      <c r="E1233" s="20"/>
    </row>
    <row r="1234" spans="1:5">
      <c r="A1234">
        <f t="shared" si="19"/>
        <v>8.5555555555557348</v>
      </c>
      <c r="B1234" s="1">
        <v>43426.25</v>
      </c>
      <c r="C1234" s="20">
        <v>0.80971409999999999</v>
      </c>
      <c r="D1234" s="20">
        <v>182.4066</v>
      </c>
      <c r="E1234" s="20"/>
    </row>
    <row r="1235" spans="1:5">
      <c r="A1235">
        <f t="shared" si="19"/>
        <v>8.5625000000001794</v>
      </c>
      <c r="B1235" s="1">
        <v>43426.256944444445</v>
      </c>
      <c r="C1235" s="20">
        <v>0.80971409999999999</v>
      </c>
      <c r="D1235" s="20">
        <v>182.4066</v>
      </c>
      <c r="E1235" s="20"/>
    </row>
    <row r="1236" spans="1:5">
      <c r="A1236">
        <f t="shared" si="19"/>
        <v>8.5694444444446241</v>
      </c>
      <c r="B1236" s="1">
        <v>43426.263888888891</v>
      </c>
      <c r="C1236" s="20">
        <v>0.81578919999999999</v>
      </c>
      <c r="D1236" s="20">
        <v>183.7954</v>
      </c>
      <c r="E1236" s="20"/>
    </row>
    <row r="1237" spans="1:5">
      <c r="A1237">
        <f t="shared" si="19"/>
        <v>8.5763888888890687</v>
      </c>
      <c r="B1237" s="1">
        <v>43426.270833333336</v>
      </c>
      <c r="C1237" s="20">
        <v>0.87574019999999997</v>
      </c>
      <c r="D1237" s="20">
        <v>182.35599999999999</v>
      </c>
      <c r="E1237" s="20"/>
    </row>
    <row r="1238" spans="1:5">
      <c r="A1238">
        <f t="shared" si="19"/>
        <v>8.5833333333335133</v>
      </c>
      <c r="B1238" s="1">
        <v>43426.277777777781</v>
      </c>
      <c r="C1238" s="20">
        <v>0.86181490000000005</v>
      </c>
      <c r="D1238" s="20">
        <v>185.3931</v>
      </c>
      <c r="E1238" s="20"/>
    </row>
    <row r="1239" spans="1:5">
      <c r="A1239">
        <f t="shared" si="19"/>
        <v>8.590277777777958</v>
      </c>
      <c r="B1239" s="1">
        <v>43426.284722222219</v>
      </c>
      <c r="C1239" s="20">
        <v>0.7648954</v>
      </c>
      <c r="D1239" s="20">
        <v>182.77260000000001</v>
      </c>
      <c r="E1239" s="20"/>
    </row>
    <row r="1240" spans="1:5">
      <c r="A1240">
        <f t="shared" si="19"/>
        <v>8.5972222222224026</v>
      </c>
      <c r="B1240" s="1">
        <v>43426.291666666664</v>
      </c>
      <c r="C1240" s="20">
        <v>0.8215479</v>
      </c>
      <c r="D1240" s="20">
        <v>182.09270000000001</v>
      </c>
      <c r="E1240" s="20"/>
    </row>
    <row r="1241" spans="1:5">
      <c r="A1241">
        <f t="shared" si="19"/>
        <v>8.6041666666668473</v>
      </c>
      <c r="B1241" s="1">
        <v>43426.298611111109</v>
      </c>
      <c r="C1241" s="20">
        <v>0.8215479</v>
      </c>
      <c r="D1241" s="20">
        <v>182.09270000000001</v>
      </c>
      <c r="E1241" s="20"/>
    </row>
    <row r="1242" spans="1:5">
      <c r="A1242">
        <f t="shared" si="19"/>
        <v>8.6111111111112919</v>
      </c>
      <c r="B1242" s="1">
        <v>43426.305555555555</v>
      </c>
      <c r="C1242" s="20">
        <v>0.75546679999999999</v>
      </c>
      <c r="D1242" s="20">
        <v>184.63140000000001</v>
      </c>
      <c r="E1242" s="20"/>
    </row>
    <row r="1243" spans="1:5">
      <c r="A1243">
        <f t="shared" si="19"/>
        <v>8.6180555555557365</v>
      </c>
      <c r="B1243" s="1">
        <v>43426.3125</v>
      </c>
      <c r="C1243" s="20">
        <v>0.87806209999999996</v>
      </c>
      <c r="D1243" s="20">
        <v>186.73650000000001</v>
      </c>
      <c r="E1243" s="20"/>
    </row>
    <row r="1244" spans="1:5">
      <c r="A1244">
        <f t="shared" si="19"/>
        <v>8.6250000000001812</v>
      </c>
      <c r="B1244" s="1">
        <v>43426.319444444445</v>
      </c>
      <c r="C1244" s="20">
        <v>0.74932299999999996</v>
      </c>
      <c r="D1244" s="20">
        <v>178.3176</v>
      </c>
      <c r="E1244" s="20"/>
    </row>
    <row r="1245" spans="1:5">
      <c r="A1245">
        <f t="shared" si="19"/>
        <v>8.6319444444446258</v>
      </c>
      <c r="B1245" s="1">
        <v>43426.326388888891</v>
      </c>
      <c r="C1245" s="20">
        <v>0.77681020000000001</v>
      </c>
      <c r="D1245" s="20">
        <v>183.91220000000001</v>
      </c>
      <c r="E1245" s="20"/>
    </row>
    <row r="1246" spans="1:5">
      <c r="A1246">
        <f t="shared" si="19"/>
        <v>8.6388888888890705</v>
      </c>
      <c r="B1246" s="1">
        <v>43426.333333333336</v>
      </c>
      <c r="C1246" s="20">
        <v>0.72606890000000002</v>
      </c>
      <c r="D1246" s="20">
        <v>179.21080000000001</v>
      </c>
      <c r="E1246" s="20"/>
    </row>
    <row r="1247" spans="1:5">
      <c r="A1247">
        <f t="shared" si="19"/>
        <v>8.6458333333335151</v>
      </c>
      <c r="B1247" s="1">
        <v>43426.340277777781</v>
      </c>
      <c r="C1247" s="20">
        <v>0.72606890000000002</v>
      </c>
      <c r="D1247" s="20">
        <v>179.21080000000001</v>
      </c>
      <c r="E1247" s="20"/>
    </row>
    <row r="1248" spans="1:5">
      <c r="A1248">
        <f t="shared" si="19"/>
        <v>8.6527777777779598</v>
      </c>
      <c r="B1248" s="1">
        <v>43426.347222222219</v>
      </c>
      <c r="C1248" s="20">
        <v>0.59654090000000004</v>
      </c>
      <c r="D1248" s="20">
        <v>185.2901</v>
      </c>
      <c r="E1248" s="20"/>
    </row>
    <row r="1249" spans="1:5">
      <c r="A1249">
        <f t="shared" si="19"/>
        <v>8.6597222222224044</v>
      </c>
      <c r="B1249" s="1">
        <v>43426.354166666664</v>
      </c>
      <c r="C1249" s="20">
        <v>0.58833999999999997</v>
      </c>
      <c r="D1249" s="20">
        <v>181.94810000000001</v>
      </c>
      <c r="E1249" s="20"/>
    </row>
    <row r="1250" spans="1:5">
      <c r="A1250">
        <f t="shared" si="19"/>
        <v>8.666666666666849</v>
      </c>
      <c r="B1250" s="1">
        <v>43426.361111111109</v>
      </c>
      <c r="C1250" s="20">
        <v>0.58174309999999996</v>
      </c>
      <c r="D1250" s="20">
        <v>175.5635</v>
      </c>
      <c r="E1250" s="20"/>
    </row>
    <row r="1251" spans="1:5">
      <c r="A1251">
        <f t="shared" si="19"/>
        <v>8.6736111111112937</v>
      </c>
      <c r="B1251" s="1">
        <v>43426.368055555555</v>
      </c>
      <c r="C1251" s="20">
        <v>0.46452130000000003</v>
      </c>
      <c r="D1251" s="20">
        <v>182.71459999999999</v>
      </c>
      <c r="E1251" s="20"/>
    </row>
    <row r="1252" spans="1:5">
      <c r="A1252">
        <f t="shared" si="19"/>
        <v>8.6805555555557383</v>
      </c>
      <c r="B1252" s="1">
        <v>43426.375</v>
      </c>
      <c r="C1252" s="20">
        <v>0.4627926</v>
      </c>
      <c r="D1252" s="20">
        <v>170.1713</v>
      </c>
      <c r="E1252" s="20"/>
    </row>
    <row r="1253" spans="1:5">
      <c r="A1253">
        <f t="shared" si="19"/>
        <v>8.687500000000183</v>
      </c>
      <c r="B1253" s="1">
        <v>43426.381944444445</v>
      </c>
      <c r="C1253" s="20">
        <v>0.4627926</v>
      </c>
      <c r="D1253" s="20">
        <v>170.1713</v>
      </c>
      <c r="E1253" s="20"/>
    </row>
    <row r="1254" spans="1:5">
      <c r="A1254">
        <f t="shared" si="19"/>
        <v>8.6944444444446276</v>
      </c>
      <c r="B1254" s="1">
        <v>43426.388888888891</v>
      </c>
      <c r="C1254" s="20">
        <v>0.33717950000000002</v>
      </c>
      <c r="D1254" s="20">
        <v>178.13050000000001</v>
      </c>
      <c r="E1254" s="20"/>
    </row>
    <row r="1255" spans="1:5">
      <c r="A1255">
        <f t="shared" si="19"/>
        <v>8.7013888888890722</v>
      </c>
      <c r="B1255" s="1">
        <v>43426.395833333336</v>
      </c>
      <c r="C1255" s="20">
        <v>0.38733060000000002</v>
      </c>
      <c r="D1255" s="20">
        <v>177.63249999999999</v>
      </c>
      <c r="E1255" s="20"/>
    </row>
    <row r="1256" spans="1:5">
      <c r="A1256">
        <f t="shared" si="19"/>
        <v>8.7083333333335169</v>
      </c>
      <c r="B1256" s="1">
        <v>43426.402777777781</v>
      </c>
      <c r="C1256" s="20">
        <v>0.26189499999999999</v>
      </c>
      <c r="D1256" s="20">
        <v>170.1061</v>
      </c>
      <c r="E1256" s="20"/>
    </row>
    <row r="1257" spans="1:5">
      <c r="A1257">
        <f t="shared" si="19"/>
        <v>8.7152777777779615</v>
      </c>
      <c r="B1257" s="1">
        <v>43426.409722222219</v>
      </c>
      <c r="C1257" s="20">
        <v>0.2254285</v>
      </c>
      <c r="D1257" s="20">
        <v>171.5823</v>
      </c>
      <c r="E1257" s="20"/>
    </row>
    <row r="1258" spans="1:5">
      <c r="A1258">
        <f t="shared" si="19"/>
        <v>8.7222222222224062</v>
      </c>
      <c r="B1258" s="1">
        <v>43426.416666666664</v>
      </c>
      <c r="C1258" s="20">
        <v>0.1655295</v>
      </c>
      <c r="D1258" s="20">
        <v>168.14699999999999</v>
      </c>
      <c r="E1258" s="20"/>
    </row>
    <row r="1259" spans="1:5">
      <c r="A1259">
        <f t="shared" si="19"/>
        <v>8.7291666666668508</v>
      </c>
      <c r="B1259" s="1">
        <v>43426.423611111109</v>
      </c>
      <c r="C1259" s="20">
        <v>0.1655295</v>
      </c>
      <c r="D1259" s="20">
        <v>168.14699999999999</v>
      </c>
      <c r="E1259" s="20"/>
    </row>
    <row r="1260" spans="1:5">
      <c r="A1260">
        <f t="shared" si="19"/>
        <v>8.7361111111112955</v>
      </c>
      <c r="B1260" s="1">
        <v>43426.430555555555</v>
      </c>
      <c r="C1260" s="20">
        <v>4.522168E-2</v>
      </c>
      <c r="D1260" s="20">
        <v>341.96570000000003</v>
      </c>
      <c r="E1260" s="20"/>
    </row>
    <row r="1261" spans="1:5">
      <c r="A1261">
        <f t="shared" si="19"/>
        <v>8.7430555555557401</v>
      </c>
      <c r="B1261" s="1">
        <v>43426.4375</v>
      </c>
      <c r="C1261" s="20">
        <v>0.23269719999999999</v>
      </c>
      <c r="D1261" s="20">
        <v>4.4364739999999996</v>
      </c>
      <c r="E1261" s="20"/>
    </row>
    <row r="1262" spans="1:5">
      <c r="A1262">
        <f t="shared" si="19"/>
        <v>8.7500000000001847</v>
      </c>
      <c r="B1262" s="1">
        <v>43426.444444444445</v>
      </c>
      <c r="C1262" s="20">
        <v>0.40804410000000002</v>
      </c>
      <c r="D1262" s="20">
        <v>17.102730000000001</v>
      </c>
      <c r="E1262" s="20"/>
    </row>
    <row r="1263" spans="1:5">
      <c r="A1263">
        <f t="shared" si="19"/>
        <v>8.7569444444446294</v>
      </c>
      <c r="B1263" s="1">
        <v>43426.451388888891</v>
      </c>
      <c r="C1263" s="20">
        <v>0.42856149999999998</v>
      </c>
      <c r="D1263" s="20">
        <v>17.377949999999998</v>
      </c>
      <c r="E1263" s="20"/>
    </row>
    <row r="1264" spans="1:5">
      <c r="A1264">
        <f t="shared" si="19"/>
        <v>8.763888888889074</v>
      </c>
      <c r="B1264" s="1">
        <v>43426.458333333336</v>
      </c>
      <c r="C1264" s="20">
        <v>0.54173150000000003</v>
      </c>
      <c r="D1264" s="20">
        <v>19.070430000000002</v>
      </c>
      <c r="E1264" s="20"/>
    </row>
    <row r="1265" spans="1:5">
      <c r="A1265">
        <f t="shared" si="19"/>
        <v>8.7708333333335187</v>
      </c>
      <c r="B1265" s="1">
        <v>43426.465277777781</v>
      </c>
      <c r="C1265" s="20">
        <v>0.54173150000000003</v>
      </c>
      <c r="D1265" s="20">
        <v>19.070430000000002</v>
      </c>
      <c r="E1265" s="20"/>
    </row>
    <row r="1266" spans="1:5">
      <c r="A1266">
        <f t="shared" si="19"/>
        <v>8.7777777777779633</v>
      </c>
      <c r="B1266" s="1">
        <v>43426.472222222219</v>
      </c>
      <c r="C1266" s="20">
        <v>0.55249700000000002</v>
      </c>
      <c r="D1266" s="20">
        <v>10.638769999999999</v>
      </c>
      <c r="E1266" s="20"/>
    </row>
    <row r="1267" spans="1:5">
      <c r="A1267">
        <f t="shared" si="19"/>
        <v>8.784722222222408</v>
      </c>
      <c r="B1267" s="1">
        <v>43426.479166666664</v>
      </c>
      <c r="C1267" s="20">
        <v>0.62091870000000005</v>
      </c>
      <c r="D1267" s="20">
        <v>11.708069999999999</v>
      </c>
      <c r="E1267" s="20"/>
    </row>
    <row r="1268" spans="1:5">
      <c r="A1268">
        <f t="shared" si="19"/>
        <v>8.7916666666668526</v>
      </c>
      <c r="B1268" s="1">
        <v>43426.486111111109</v>
      </c>
      <c r="C1268" s="20">
        <v>0.61839230000000001</v>
      </c>
      <c r="D1268" s="20">
        <v>11.945919999999999</v>
      </c>
      <c r="E1268" s="20"/>
    </row>
    <row r="1269" spans="1:5">
      <c r="A1269">
        <f t="shared" si="19"/>
        <v>8.7986111111112972</v>
      </c>
      <c r="B1269" s="1">
        <v>43426.493055555555</v>
      </c>
      <c r="C1269" s="20">
        <v>0.73578600000000005</v>
      </c>
      <c r="D1269" s="20">
        <v>2.6485289999999999</v>
      </c>
      <c r="E1269" s="20"/>
    </row>
    <row r="1270" spans="1:5">
      <c r="A1270">
        <f t="shared" si="19"/>
        <v>8.8055555555557419</v>
      </c>
      <c r="B1270" s="1">
        <v>43426.5</v>
      </c>
      <c r="C1270" s="20">
        <v>0.81468770000000001</v>
      </c>
      <c r="D1270" s="20">
        <v>10.89615</v>
      </c>
      <c r="E1270" s="20"/>
    </row>
    <row r="1271" spans="1:5">
      <c r="A1271">
        <f t="shared" si="19"/>
        <v>8.8125000000001865</v>
      </c>
      <c r="B1271" s="1">
        <v>43426.506944444445</v>
      </c>
      <c r="C1271" s="20">
        <v>0.81468770000000001</v>
      </c>
      <c r="D1271" s="20">
        <v>10.89615</v>
      </c>
      <c r="E1271" s="20"/>
    </row>
    <row r="1272" spans="1:5">
      <c r="A1272">
        <f t="shared" si="19"/>
        <v>8.8194444444446312</v>
      </c>
      <c r="B1272" s="1">
        <v>43426.513888888891</v>
      </c>
      <c r="C1272" s="20">
        <v>0.7375121</v>
      </c>
      <c r="D1272" s="20">
        <v>7.0093839999999998</v>
      </c>
      <c r="E1272" s="20"/>
    </row>
    <row r="1273" spans="1:5">
      <c r="A1273">
        <f t="shared" si="19"/>
        <v>8.8263888888890758</v>
      </c>
      <c r="B1273" s="1">
        <v>43426.520833333336</v>
      </c>
      <c r="C1273" s="20">
        <v>0.77218129999999996</v>
      </c>
      <c r="D1273" s="20">
        <v>4.307652</v>
      </c>
      <c r="E1273" s="20"/>
    </row>
    <row r="1274" spans="1:5">
      <c r="A1274">
        <f t="shared" si="19"/>
        <v>8.8333333333335204</v>
      </c>
      <c r="B1274" s="1">
        <v>43426.527777777781</v>
      </c>
      <c r="C1274" s="20">
        <v>0.88973029999999997</v>
      </c>
      <c r="D1274" s="20">
        <v>9.3141069999999999</v>
      </c>
      <c r="E1274" s="20"/>
    </row>
    <row r="1275" spans="1:5">
      <c r="A1275">
        <f t="shared" si="19"/>
        <v>8.8402777777779651</v>
      </c>
      <c r="B1275" s="1">
        <v>43426.534722222219</v>
      </c>
      <c r="C1275" s="20">
        <v>0.86201220000000001</v>
      </c>
      <c r="D1275" s="20">
        <v>8.7411089999999998</v>
      </c>
      <c r="E1275" s="20"/>
    </row>
    <row r="1276" spans="1:5">
      <c r="A1276">
        <f t="shared" si="19"/>
        <v>8.8472222222224097</v>
      </c>
      <c r="B1276" s="1">
        <v>43426.541666666664</v>
      </c>
      <c r="C1276" s="20">
        <v>0.94308959999999997</v>
      </c>
      <c r="D1276" s="20">
        <v>6.5146280000000001</v>
      </c>
      <c r="E1276" s="20"/>
    </row>
    <row r="1277" spans="1:5">
      <c r="A1277">
        <f t="shared" si="19"/>
        <v>8.8541666666668544</v>
      </c>
      <c r="B1277" s="1">
        <v>43426.548611111109</v>
      </c>
      <c r="C1277" s="20">
        <v>0.94308959999999997</v>
      </c>
      <c r="D1277" s="20">
        <v>6.5146280000000001</v>
      </c>
      <c r="E1277" s="20"/>
    </row>
    <row r="1278" spans="1:5">
      <c r="A1278">
        <f t="shared" si="19"/>
        <v>8.861111111111299</v>
      </c>
      <c r="B1278" s="1">
        <v>43426.555555555555</v>
      </c>
      <c r="C1278" s="20">
        <v>0.77901540000000002</v>
      </c>
      <c r="D1278" s="20">
        <v>4.1222979999999998</v>
      </c>
      <c r="E1278" s="20"/>
    </row>
    <row r="1279" spans="1:5">
      <c r="A1279">
        <f t="shared" si="19"/>
        <v>8.8680555555557437</v>
      </c>
      <c r="B1279" s="1">
        <v>43426.5625</v>
      </c>
      <c r="C1279" s="20">
        <v>0.74264730000000001</v>
      </c>
      <c r="D1279" s="20">
        <v>8.7520279999999993</v>
      </c>
      <c r="E1279" s="20"/>
    </row>
    <row r="1280" spans="1:5">
      <c r="A1280">
        <f t="shared" si="19"/>
        <v>8.8750000000001883</v>
      </c>
      <c r="B1280" s="1">
        <v>43426.569444444445</v>
      </c>
      <c r="C1280" s="20">
        <v>0.79956550000000004</v>
      </c>
      <c r="D1280" s="20">
        <v>4.5910640000000003</v>
      </c>
      <c r="E1280" s="20"/>
    </row>
    <row r="1281" spans="1:5">
      <c r="A1281">
        <f t="shared" si="19"/>
        <v>8.8819444444446329</v>
      </c>
      <c r="B1281" s="1">
        <v>43426.576388888891</v>
      </c>
      <c r="C1281" s="20">
        <v>0.6406887</v>
      </c>
      <c r="D1281" s="20">
        <v>9.9768969999999992</v>
      </c>
      <c r="E1281" s="20"/>
    </row>
    <row r="1282" spans="1:5">
      <c r="A1282">
        <f t="shared" si="19"/>
        <v>8.8888888888890776</v>
      </c>
      <c r="B1282" s="1">
        <v>43426.583333333336</v>
      </c>
      <c r="C1282" s="20">
        <v>0.71240440000000005</v>
      </c>
      <c r="D1282" s="20">
        <v>1.9305870000000001</v>
      </c>
      <c r="E1282" s="20"/>
    </row>
    <row r="1283" spans="1:5">
      <c r="A1283">
        <f t="shared" si="19"/>
        <v>8.8958333333335222</v>
      </c>
      <c r="B1283" s="1">
        <v>43426.590277777781</v>
      </c>
      <c r="C1283" s="20">
        <v>0.71240440000000005</v>
      </c>
      <c r="D1283" s="20">
        <v>1.9305870000000001</v>
      </c>
      <c r="E1283" s="20"/>
    </row>
    <row r="1284" spans="1:5">
      <c r="A1284">
        <f t="shared" ref="A1284:A1347" si="20">A1283+((10/60)/24)</f>
        <v>8.9027777777779669</v>
      </c>
      <c r="B1284" s="1">
        <v>43426.597222222219</v>
      </c>
      <c r="C1284" s="20">
        <v>0.68374040000000003</v>
      </c>
      <c r="D1284" s="20">
        <v>9.6827419999999993</v>
      </c>
      <c r="E1284" s="20"/>
    </row>
    <row r="1285" spans="1:5">
      <c r="A1285">
        <f t="shared" si="20"/>
        <v>8.9097222222224115</v>
      </c>
      <c r="B1285" s="1">
        <v>43426.604166666664</v>
      </c>
      <c r="C1285" s="20">
        <v>0.59403030000000001</v>
      </c>
      <c r="D1285" s="20">
        <v>359.42129999999997</v>
      </c>
      <c r="E1285" s="20"/>
    </row>
    <row r="1286" spans="1:5">
      <c r="A1286">
        <f t="shared" si="20"/>
        <v>8.9166666666668561</v>
      </c>
      <c r="B1286" s="1">
        <v>43426.611111111109</v>
      </c>
      <c r="C1286" s="20">
        <v>0.53601489999999996</v>
      </c>
      <c r="D1286" s="20">
        <v>0.42757250000000002</v>
      </c>
      <c r="E1286" s="20"/>
    </row>
    <row r="1287" spans="1:5">
      <c r="A1287">
        <f t="shared" si="20"/>
        <v>8.9236111111113008</v>
      </c>
      <c r="B1287" s="1">
        <v>43426.618055555555</v>
      </c>
      <c r="C1287" s="20">
        <v>0.47808469999999997</v>
      </c>
      <c r="D1287" s="20">
        <v>9.8760739999999991</v>
      </c>
      <c r="E1287" s="20"/>
    </row>
    <row r="1288" spans="1:5">
      <c r="A1288">
        <f t="shared" si="20"/>
        <v>8.9305555555557454</v>
      </c>
      <c r="B1288" s="1">
        <v>43426.625</v>
      </c>
      <c r="C1288" s="20">
        <v>0.41312100000000002</v>
      </c>
      <c r="D1288" s="20">
        <v>1.3870359999999999</v>
      </c>
      <c r="E1288" s="20"/>
    </row>
    <row r="1289" spans="1:5">
      <c r="A1289">
        <f t="shared" si="20"/>
        <v>8.9375000000001901</v>
      </c>
      <c r="B1289" s="1">
        <v>43426.631944444445</v>
      </c>
      <c r="C1289" s="20">
        <v>0.41312100000000002</v>
      </c>
      <c r="D1289" s="20">
        <v>1.3870359999999999</v>
      </c>
      <c r="E1289" s="20"/>
    </row>
    <row r="1290" spans="1:5">
      <c r="A1290">
        <f t="shared" si="20"/>
        <v>8.9444444444446347</v>
      </c>
      <c r="B1290" s="1">
        <v>43426.638888888891</v>
      </c>
      <c r="C1290" s="20">
        <v>0.31693850000000001</v>
      </c>
      <c r="D1290" s="20">
        <v>353.65980000000002</v>
      </c>
      <c r="E1290" s="20"/>
    </row>
    <row r="1291" spans="1:5">
      <c r="A1291">
        <f t="shared" si="20"/>
        <v>8.9513888888890794</v>
      </c>
      <c r="B1291" s="1">
        <v>43426.645833333336</v>
      </c>
      <c r="C1291" s="20">
        <v>0.24616250000000001</v>
      </c>
      <c r="D1291" s="20">
        <v>343.47910000000002</v>
      </c>
      <c r="E1291" s="20"/>
    </row>
    <row r="1292" spans="1:5">
      <c r="A1292">
        <f t="shared" si="20"/>
        <v>8.958333333333524</v>
      </c>
      <c r="B1292" s="1">
        <v>43426.652777777781</v>
      </c>
      <c r="C1292" s="20">
        <v>0.26809139999999998</v>
      </c>
      <c r="D1292" s="20">
        <v>1.496191</v>
      </c>
      <c r="E1292" s="20"/>
    </row>
    <row r="1293" spans="1:5">
      <c r="A1293">
        <f t="shared" si="20"/>
        <v>8.9652777777779686</v>
      </c>
      <c r="B1293" s="1">
        <v>43426.659722222219</v>
      </c>
      <c r="C1293" s="20">
        <v>0.24205160000000001</v>
      </c>
      <c r="D1293" s="20">
        <v>346.13600000000002</v>
      </c>
      <c r="E1293" s="20"/>
    </row>
    <row r="1294" spans="1:5">
      <c r="A1294">
        <f t="shared" si="20"/>
        <v>8.9722222222224133</v>
      </c>
      <c r="B1294" s="1">
        <v>43426.666666666664</v>
      </c>
      <c r="C1294" s="20">
        <v>0.1850243</v>
      </c>
      <c r="D1294" s="20">
        <v>0.92903930000000001</v>
      </c>
      <c r="E1294" s="20"/>
    </row>
    <row r="1295" spans="1:5">
      <c r="A1295">
        <f t="shared" si="20"/>
        <v>8.9791666666668579</v>
      </c>
      <c r="B1295" s="1">
        <v>43426.673611111109</v>
      </c>
      <c r="C1295" s="20">
        <v>0.1850243</v>
      </c>
      <c r="D1295" s="20">
        <v>0.92903930000000001</v>
      </c>
      <c r="E1295" s="20"/>
    </row>
    <row r="1296" spans="1:5">
      <c r="A1296">
        <f t="shared" si="20"/>
        <v>8.9861111111113026</v>
      </c>
      <c r="B1296" s="1">
        <v>43426.680555555555</v>
      </c>
      <c r="C1296" s="20">
        <v>0.1053043</v>
      </c>
      <c r="D1296" s="20">
        <v>274.35700000000003</v>
      </c>
      <c r="E1296" s="20"/>
    </row>
    <row r="1297" spans="1:5">
      <c r="A1297">
        <f t="shared" si="20"/>
        <v>8.9930555555557472</v>
      </c>
      <c r="B1297" s="1">
        <v>43426.6875</v>
      </c>
      <c r="C1297" s="20">
        <v>4.7413080000000003E-2</v>
      </c>
      <c r="D1297" s="20">
        <v>242.35400000000001</v>
      </c>
      <c r="E1297" s="20"/>
    </row>
    <row r="1298" spans="1:5">
      <c r="A1298">
        <f t="shared" si="20"/>
        <v>9.0000000000001918</v>
      </c>
      <c r="B1298" s="1">
        <v>43426.694444444445</v>
      </c>
      <c r="C1298" s="20">
        <v>0.1276127</v>
      </c>
      <c r="D1298" s="20">
        <v>217.6781</v>
      </c>
      <c r="E1298" s="20"/>
    </row>
    <row r="1299" spans="1:5">
      <c r="A1299">
        <f t="shared" si="20"/>
        <v>9.0069444444446365</v>
      </c>
      <c r="B1299" s="1">
        <v>43426.701388888891</v>
      </c>
      <c r="C1299" s="20">
        <v>0.26853860000000002</v>
      </c>
      <c r="D1299" s="20">
        <v>202.55420000000001</v>
      </c>
      <c r="E1299" s="20"/>
    </row>
    <row r="1300" spans="1:5">
      <c r="A1300">
        <f t="shared" si="20"/>
        <v>9.0138888888890811</v>
      </c>
      <c r="B1300" s="1">
        <v>43426.708333333336</v>
      </c>
      <c r="C1300" s="20">
        <v>0.39184180000000002</v>
      </c>
      <c r="D1300" s="20">
        <v>205.3879</v>
      </c>
      <c r="E1300" s="20"/>
    </row>
    <row r="1301" spans="1:5">
      <c r="A1301">
        <f t="shared" si="20"/>
        <v>9.0208333333335258</v>
      </c>
      <c r="B1301" s="1">
        <v>43426.715277777781</v>
      </c>
      <c r="C1301" s="20">
        <v>0.39184180000000002</v>
      </c>
      <c r="D1301" s="20">
        <v>205.3879</v>
      </c>
      <c r="E1301" s="20"/>
    </row>
    <row r="1302" spans="1:5">
      <c r="A1302">
        <f t="shared" si="20"/>
        <v>9.0277777777779704</v>
      </c>
      <c r="B1302" s="1">
        <v>43426.722222222219</v>
      </c>
      <c r="C1302" s="20">
        <v>0.45625650000000001</v>
      </c>
      <c r="D1302" s="20">
        <v>194.8586</v>
      </c>
      <c r="E1302" s="20"/>
    </row>
    <row r="1303" spans="1:5">
      <c r="A1303">
        <f t="shared" si="20"/>
        <v>9.0347222222224151</v>
      </c>
      <c r="B1303" s="1">
        <v>43426.729166666664</v>
      </c>
      <c r="C1303" s="20">
        <v>0.53171520000000005</v>
      </c>
      <c r="D1303" s="20">
        <v>192.0496</v>
      </c>
      <c r="E1303" s="20"/>
    </row>
    <row r="1304" spans="1:5">
      <c r="A1304">
        <f t="shared" si="20"/>
        <v>9.0416666666668597</v>
      </c>
      <c r="B1304" s="1">
        <v>43426.736111111109</v>
      </c>
      <c r="C1304" s="20">
        <v>0.60003329999999999</v>
      </c>
      <c r="D1304" s="20">
        <v>194.08260000000001</v>
      </c>
      <c r="E1304" s="20"/>
    </row>
    <row r="1305" spans="1:5">
      <c r="A1305">
        <f t="shared" si="20"/>
        <v>9.0486111111113043</v>
      </c>
      <c r="B1305" s="1">
        <v>43426.743055555555</v>
      </c>
      <c r="C1305" s="20">
        <v>0.66536079999999997</v>
      </c>
      <c r="D1305" s="20">
        <v>184.828</v>
      </c>
      <c r="E1305" s="20"/>
    </row>
    <row r="1306" spans="1:5">
      <c r="A1306">
        <f t="shared" si="20"/>
        <v>9.055555555555749</v>
      </c>
      <c r="B1306" s="1">
        <v>43426.75</v>
      </c>
      <c r="C1306" s="20">
        <v>0.58488289999999998</v>
      </c>
      <c r="D1306" s="20">
        <v>185.69110000000001</v>
      </c>
      <c r="E1306" s="20"/>
    </row>
    <row r="1307" spans="1:5">
      <c r="A1307">
        <f t="shared" si="20"/>
        <v>9.0625000000001936</v>
      </c>
      <c r="B1307" s="1">
        <v>43426.756944444445</v>
      </c>
      <c r="C1307" s="20">
        <v>0.58488289999999998</v>
      </c>
      <c r="D1307" s="20">
        <v>185.69110000000001</v>
      </c>
      <c r="E1307" s="20"/>
    </row>
    <row r="1308" spans="1:5">
      <c r="A1308">
        <f t="shared" si="20"/>
        <v>9.0694444444446383</v>
      </c>
      <c r="B1308" s="1">
        <v>43426.763888888891</v>
      </c>
      <c r="C1308" s="20">
        <v>0.74813099999999999</v>
      </c>
      <c r="D1308" s="20">
        <v>181.07230000000001</v>
      </c>
      <c r="E1308" s="20"/>
    </row>
    <row r="1309" spans="1:5">
      <c r="A1309">
        <f t="shared" si="20"/>
        <v>9.0763888888890829</v>
      </c>
      <c r="B1309" s="1">
        <v>43426.770833333336</v>
      </c>
      <c r="C1309" s="20">
        <v>0.74185239999999997</v>
      </c>
      <c r="D1309" s="20">
        <v>187.20169999999999</v>
      </c>
      <c r="E1309" s="20"/>
    </row>
    <row r="1310" spans="1:5">
      <c r="A1310">
        <f t="shared" si="20"/>
        <v>9.0833333333335275</v>
      </c>
      <c r="B1310" s="1">
        <v>43426.777777777781</v>
      </c>
      <c r="C1310" s="20">
        <v>0.80787439999999999</v>
      </c>
      <c r="D1310" s="20">
        <v>183.90369999999999</v>
      </c>
      <c r="E1310" s="20"/>
    </row>
    <row r="1311" spans="1:5">
      <c r="A1311">
        <f t="shared" si="20"/>
        <v>9.0902777777779722</v>
      </c>
      <c r="B1311" s="1">
        <v>43426.784722222219</v>
      </c>
      <c r="C1311" s="20">
        <v>0.71244719999999995</v>
      </c>
      <c r="D1311" s="20">
        <v>184.75030000000001</v>
      </c>
      <c r="E1311" s="20"/>
    </row>
    <row r="1312" spans="1:5">
      <c r="A1312">
        <f t="shared" si="20"/>
        <v>9.0972222222224168</v>
      </c>
      <c r="B1312" s="1">
        <v>43426.791666666664</v>
      </c>
      <c r="C1312" s="20">
        <v>0.76299740000000005</v>
      </c>
      <c r="D1312" s="20">
        <v>182.9299</v>
      </c>
      <c r="E1312" s="20"/>
    </row>
    <row r="1313" spans="1:5">
      <c r="A1313">
        <f t="shared" si="20"/>
        <v>9.1041666666668615</v>
      </c>
      <c r="B1313" s="1">
        <v>43426.798611111109</v>
      </c>
      <c r="C1313" s="20">
        <v>0.76299740000000005</v>
      </c>
      <c r="D1313" s="20">
        <v>182.9299</v>
      </c>
      <c r="E1313" s="20"/>
    </row>
    <row r="1314" spans="1:5">
      <c r="A1314">
        <f t="shared" si="20"/>
        <v>9.1111111111113061</v>
      </c>
      <c r="B1314" s="1">
        <v>43426.805555555555</v>
      </c>
      <c r="C1314" s="20">
        <v>0.74204309999999996</v>
      </c>
      <c r="D1314" s="20">
        <v>180.61770000000001</v>
      </c>
      <c r="E1314" s="20"/>
    </row>
    <row r="1315" spans="1:5">
      <c r="A1315">
        <f t="shared" si="20"/>
        <v>9.1180555555557508</v>
      </c>
      <c r="B1315" s="1">
        <v>43426.8125</v>
      </c>
      <c r="C1315" s="20">
        <v>0.79710729999999996</v>
      </c>
      <c r="D1315" s="20">
        <v>183.02029999999999</v>
      </c>
      <c r="E1315" s="20"/>
    </row>
    <row r="1316" spans="1:5">
      <c r="A1316">
        <f t="shared" si="20"/>
        <v>9.1250000000001954</v>
      </c>
      <c r="B1316" s="1">
        <v>43426.819444444445</v>
      </c>
      <c r="C1316" s="20">
        <v>0.87355020000000005</v>
      </c>
      <c r="D1316" s="20">
        <v>182.03370000000001</v>
      </c>
      <c r="E1316" s="20"/>
    </row>
    <row r="1317" spans="1:5">
      <c r="A1317">
        <f t="shared" si="20"/>
        <v>9.13194444444464</v>
      </c>
      <c r="B1317" s="1">
        <v>43426.826388888891</v>
      </c>
      <c r="C1317" s="20">
        <v>0.79201580000000005</v>
      </c>
      <c r="D1317" s="20">
        <v>180.36170000000001</v>
      </c>
      <c r="E1317" s="20"/>
    </row>
    <row r="1318" spans="1:5">
      <c r="A1318">
        <f t="shared" si="20"/>
        <v>9.1388888888890847</v>
      </c>
      <c r="B1318" s="1">
        <v>43426.833333333336</v>
      </c>
      <c r="C1318" s="20">
        <v>0.76334659999999999</v>
      </c>
      <c r="D1318" s="20">
        <v>181.72659999999999</v>
      </c>
      <c r="E1318" s="20"/>
    </row>
    <row r="1319" spans="1:5">
      <c r="A1319">
        <f t="shared" si="20"/>
        <v>9.1458333333335293</v>
      </c>
      <c r="B1319" s="1">
        <v>43426.840277777781</v>
      </c>
      <c r="C1319" s="20">
        <v>0.76334659999999999</v>
      </c>
      <c r="D1319" s="20">
        <v>181.72659999999999</v>
      </c>
      <c r="E1319" s="20"/>
    </row>
    <row r="1320" spans="1:5">
      <c r="A1320">
        <f t="shared" si="20"/>
        <v>9.152777777777974</v>
      </c>
      <c r="B1320" s="1">
        <v>43426.847222222219</v>
      </c>
      <c r="C1320" s="20">
        <v>0.73963509999999999</v>
      </c>
      <c r="D1320" s="20">
        <v>171.7603</v>
      </c>
      <c r="E1320" s="20"/>
    </row>
    <row r="1321" spans="1:5">
      <c r="A1321">
        <f t="shared" si="20"/>
        <v>9.1597222222224186</v>
      </c>
      <c r="B1321" s="1">
        <v>43426.854166666664</v>
      </c>
      <c r="C1321" s="20">
        <v>0.68679330000000005</v>
      </c>
      <c r="D1321" s="20">
        <v>177.24590000000001</v>
      </c>
      <c r="E1321" s="20"/>
    </row>
    <row r="1322" spans="1:5">
      <c r="A1322">
        <f t="shared" si="20"/>
        <v>9.1666666666668633</v>
      </c>
      <c r="B1322" s="1">
        <v>43426.861111111109</v>
      </c>
      <c r="C1322" s="20">
        <v>0.58553390000000005</v>
      </c>
      <c r="D1322" s="20">
        <v>177.55289999999999</v>
      </c>
      <c r="E1322" s="20"/>
    </row>
    <row r="1323" spans="1:5">
      <c r="A1323">
        <f t="shared" si="20"/>
        <v>9.1736111111113079</v>
      </c>
      <c r="B1323" s="1">
        <v>43426.868055555555</v>
      </c>
      <c r="C1323" s="20">
        <v>0.69800649999999997</v>
      </c>
      <c r="D1323" s="20">
        <v>179.75370000000001</v>
      </c>
      <c r="E1323" s="20"/>
    </row>
    <row r="1324" spans="1:5">
      <c r="A1324">
        <f t="shared" si="20"/>
        <v>9.1805555555557525</v>
      </c>
      <c r="B1324" s="1">
        <v>43426.875</v>
      </c>
      <c r="C1324" s="20">
        <v>0.56094560000000004</v>
      </c>
      <c r="D1324" s="20">
        <v>170.9743</v>
      </c>
      <c r="E1324" s="20"/>
    </row>
    <row r="1325" spans="1:5">
      <c r="A1325">
        <f t="shared" si="20"/>
        <v>9.1875000000001972</v>
      </c>
      <c r="B1325" s="1">
        <v>43426.881944444445</v>
      </c>
      <c r="C1325" s="20">
        <v>0.56094560000000004</v>
      </c>
      <c r="D1325" s="20">
        <v>170.9743</v>
      </c>
      <c r="E1325" s="20"/>
    </row>
    <row r="1326" spans="1:5">
      <c r="A1326">
        <f t="shared" si="20"/>
        <v>9.1944444444446418</v>
      </c>
      <c r="B1326" s="1">
        <v>43426.888888888891</v>
      </c>
      <c r="C1326" s="20">
        <v>0.62909619999999999</v>
      </c>
      <c r="D1326" s="20">
        <v>178.99809999999999</v>
      </c>
      <c r="E1326" s="20"/>
    </row>
    <row r="1327" spans="1:5">
      <c r="A1327">
        <f t="shared" si="20"/>
        <v>9.2013888888890865</v>
      </c>
      <c r="B1327" s="1">
        <v>43426.895833333336</v>
      </c>
      <c r="C1327" s="20">
        <v>0.46623599999999998</v>
      </c>
      <c r="D1327" s="20">
        <v>189.38149999999999</v>
      </c>
      <c r="E1327" s="20"/>
    </row>
    <row r="1328" spans="1:5">
      <c r="A1328">
        <f t="shared" si="20"/>
        <v>9.2083333333335311</v>
      </c>
      <c r="B1328" s="1">
        <v>43426.902777777781</v>
      </c>
      <c r="C1328" s="20">
        <v>0.51918880000000001</v>
      </c>
      <c r="D1328" s="20">
        <v>178.45480000000001</v>
      </c>
      <c r="E1328" s="20"/>
    </row>
    <row r="1329" spans="1:5">
      <c r="A1329">
        <f t="shared" si="20"/>
        <v>9.2152777777779757</v>
      </c>
      <c r="B1329" s="1">
        <v>43426.909722222219</v>
      </c>
      <c r="C1329" s="20">
        <v>0.39588000000000001</v>
      </c>
      <c r="D1329" s="20">
        <v>163.7166</v>
      </c>
      <c r="E1329" s="20"/>
    </row>
    <row r="1330" spans="1:5">
      <c r="A1330">
        <f t="shared" si="20"/>
        <v>9.2222222222224204</v>
      </c>
      <c r="B1330" s="1">
        <v>43426.916666666664</v>
      </c>
      <c r="C1330" s="20">
        <v>0.40273189999999998</v>
      </c>
      <c r="D1330" s="20">
        <v>167.37860000000001</v>
      </c>
      <c r="E1330" s="20"/>
    </row>
    <row r="1331" spans="1:5">
      <c r="A1331">
        <f t="shared" si="20"/>
        <v>9.229166666666865</v>
      </c>
      <c r="B1331" s="1">
        <v>43426.923611111109</v>
      </c>
      <c r="C1331" s="20">
        <v>0.40273189999999998</v>
      </c>
      <c r="D1331" s="20">
        <v>167.37860000000001</v>
      </c>
      <c r="E1331" s="20"/>
    </row>
    <row r="1332" spans="1:5">
      <c r="A1332">
        <f t="shared" si="20"/>
        <v>9.2361111111113097</v>
      </c>
      <c r="B1332" s="1">
        <v>43426.930555555555</v>
      </c>
      <c r="C1332" s="20">
        <v>0.3492807</v>
      </c>
      <c r="D1332" s="20">
        <v>177.7028</v>
      </c>
      <c r="E1332" s="20"/>
    </row>
    <row r="1333" spans="1:5">
      <c r="A1333">
        <f t="shared" si="20"/>
        <v>9.2430555555557543</v>
      </c>
      <c r="B1333" s="1">
        <v>43426.9375</v>
      </c>
      <c r="C1333" s="20">
        <v>0.1481924</v>
      </c>
      <c r="D1333" s="20">
        <v>166.3389</v>
      </c>
      <c r="E1333" s="20"/>
    </row>
    <row r="1334" spans="1:5">
      <c r="A1334">
        <f t="shared" si="20"/>
        <v>9.250000000000199</v>
      </c>
      <c r="B1334" s="1">
        <v>43426.944444444445</v>
      </c>
      <c r="C1334" s="20">
        <v>0.1368539</v>
      </c>
      <c r="D1334" s="20">
        <v>153.9967</v>
      </c>
      <c r="E1334" s="20"/>
    </row>
    <row r="1335" spans="1:5">
      <c r="A1335">
        <f t="shared" si="20"/>
        <v>9.2569444444446436</v>
      </c>
      <c r="B1335" s="1">
        <v>43426.951388888891</v>
      </c>
      <c r="C1335" s="20">
        <v>1.029563E-2</v>
      </c>
      <c r="D1335" s="20">
        <v>119.05459999999999</v>
      </c>
      <c r="E1335" s="20"/>
    </row>
    <row r="1336" spans="1:5">
      <c r="A1336">
        <f t="shared" si="20"/>
        <v>9.2638888888890882</v>
      </c>
      <c r="B1336" s="1">
        <v>43426.958333333336</v>
      </c>
      <c r="C1336" s="20">
        <v>9.0801980000000004E-2</v>
      </c>
      <c r="D1336" s="20">
        <v>36.491289999999999</v>
      </c>
      <c r="E1336" s="20"/>
    </row>
    <row r="1337" spans="1:5">
      <c r="A1337">
        <f t="shared" si="20"/>
        <v>9.2708333333335329</v>
      </c>
      <c r="B1337" s="1">
        <v>43426.965277777781</v>
      </c>
      <c r="C1337" s="20">
        <v>9.0801980000000004E-2</v>
      </c>
      <c r="D1337" s="20">
        <v>36.491289999999999</v>
      </c>
      <c r="E1337" s="20"/>
    </row>
    <row r="1338" spans="1:5">
      <c r="A1338">
        <f t="shared" si="20"/>
        <v>9.2777777777779775</v>
      </c>
      <c r="B1338" s="1">
        <v>43426.972222222219</v>
      </c>
      <c r="C1338" s="20">
        <v>0.4405462</v>
      </c>
      <c r="D1338" s="20">
        <v>15.266529999999999</v>
      </c>
      <c r="E1338" s="20"/>
    </row>
    <row r="1339" spans="1:5">
      <c r="A1339">
        <f t="shared" si="20"/>
        <v>9.2847222222224222</v>
      </c>
      <c r="B1339" s="1">
        <v>43426.979166666664</v>
      </c>
      <c r="C1339" s="20">
        <v>0.51893449999999997</v>
      </c>
      <c r="D1339" s="20">
        <v>18.190539999999999</v>
      </c>
      <c r="E1339" s="20"/>
    </row>
    <row r="1340" spans="1:5">
      <c r="A1340">
        <f t="shared" si="20"/>
        <v>9.2916666666668668</v>
      </c>
      <c r="B1340" s="1">
        <v>43426.986111111109</v>
      </c>
      <c r="C1340" s="20">
        <v>0.48036030000000002</v>
      </c>
      <c r="D1340" s="20">
        <v>16.322230000000001</v>
      </c>
      <c r="E1340" s="20"/>
    </row>
    <row r="1341" spans="1:5">
      <c r="A1341">
        <f t="shared" si="20"/>
        <v>9.2986111111113114</v>
      </c>
      <c r="B1341" s="1">
        <v>43426.993055555555</v>
      </c>
      <c r="C1341" s="20">
        <v>0.51790449999999999</v>
      </c>
      <c r="D1341" s="20">
        <v>15.109579999999999</v>
      </c>
      <c r="E1341" s="20"/>
    </row>
    <row r="1342" spans="1:5">
      <c r="A1342">
        <f t="shared" si="20"/>
        <v>9.3055555555557561</v>
      </c>
      <c r="B1342" s="1">
        <v>43427</v>
      </c>
      <c r="C1342" s="20">
        <v>0.56031600000000004</v>
      </c>
      <c r="D1342" s="20">
        <v>7.8987220000000002</v>
      </c>
      <c r="E1342" s="20"/>
    </row>
    <row r="1343" spans="1:5">
      <c r="A1343">
        <f t="shared" si="20"/>
        <v>9.3125000000002007</v>
      </c>
      <c r="B1343" s="1">
        <v>43427.006944444445</v>
      </c>
      <c r="C1343" s="20">
        <v>0.56031600000000004</v>
      </c>
      <c r="D1343" s="20">
        <v>7.8987220000000002</v>
      </c>
      <c r="E1343" s="20"/>
    </row>
    <row r="1344" spans="1:5">
      <c r="A1344">
        <f t="shared" si="20"/>
        <v>9.3194444444446454</v>
      </c>
      <c r="B1344" s="1">
        <v>43427.013888888891</v>
      </c>
      <c r="C1344" s="20">
        <v>0.70677999999999996</v>
      </c>
      <c r="D1344" s="20">
        <v>5.9283849999999996</v>
      </c>
      <c r="E1344" s="20"/>
    </row>
    <row r="1345" spans="1:5">
      <c r="A1345">
        <f t="shared" si="20"/>
        <v>9.32638888888909</v>
      </c>
      <c r="B1345" s="1">
        <v>43427.020833333336</v>
      </c>
      <c r="C1345" s="20">
        <v>0.82591829999999999</v>
      </c>
      <c r="D1345" s="20">
        <v>6.255922</v>
      </c>
      <c r="E1345" s="20"/>
    </row>
    <row r="1346" spans="1:5">
      <c r="A1346">
        <f t="shared" si="20"/>
        <v>9.3333333333335347</v>
      </c>
      <c r="B1346" s="1">
        <v>43427.027777777781</v>
      </c>
      <c r="C1346" s="20">
        <v>0.7871245</v>
      </c>
      <c r="D1346" s="20">
        <v>7.1521020000000002</v>
      </c>
      <c r="E1346" s="20"/>
    </row>
    <row r="1347" spans="1:5">
      <c r="A1347">
        <f t="shared" si="20"/>
        <v>9.3402777777779793</v>
      </c>
      <c r="B1347" s="1">
        <v>43427.034722222219</v>
      </c>
      <c r="C1347" s="20">
        <v>0.88004660000000001</v>
      </c>
      <c r="D1347" s="20">
        <v>9.0877060000000007</v>
      </c>
      <c r="E1347" s="20"/>
    </row>
    <row r="1348" spans="1:5">
      <c r="A1348">
        <f t="shared" ref="A1348:A1411" si="21">A1347+((10/60)/24)</f>
        <v>9.3472222222224239</v>
      </c>
      <c r="B1348" s="1">
        <v>43427.041666666664</v>
      </c>
      <c r="C1348" s="20">
        <v>0.88178279999999998</v>
      </c>
      <c r="D1348" s="20">
        <v>4.5531949999999997</v>
      </c>
      <c r="E1348" s="20"/>
    </row>
    <row r="1349" spans="1:5">
      <c r="A1349">
        <f t="shared" si="21"/>
        <v>9.3541666666668686</v>
      </c>
      <c r="B1349" s="1">
        <v>43427.048611111109</v>
      </c>
      <c r="C1349" s="20">
        <v>0.88178279999999998</v>
      </c>
      <c r="D1349" s="20">
        <v>4.5531949999999997</v>
      </c>
      <c r="E1349" s="20"/>
    </row>
    <row r="1350" spans="1:5">
      <c r="A1350">
        <f t="shared" si="21"/>
        <v>9.3611111111113132</v>
      </c>
      <c r="B1350" s="1">
        <v>43427.055555555555</v>
      </c>
      <c r="C1350" s="20">
        <v>0.91873009999999999</v>
      </c>
      <c r="D1350" s="20">
        <v>6.939368</v>
      </c>
      <c r="E1350" s="20"/>
    </row>
    <row r="1351" spans="1:5">
      <c r="A1351">
        <f t="shared" si="21"/>
        <v>9.3680555555557579</v>
      </c>
      <c r="B1351" s="1">
        <v>43427.0625</v>
      </c>
      <c r="C1351" s="20">
        <v>0.87130479999999999</v>
      </c>
      <c r="D1351" s="20">
        <v>6.3256680000000003</v>
      </c>
      <c r="E1351" s="20"/>
    </row>
    <row r="1352" spans="1:5">
      <c r="A1352">
        <f t="shared" si="21"/>
        <v>9.3750000000002025</v>
      </c>
      <c r="B1352" s="1">
        <v>43427.069444444445</v>
      </c>
      <c r="C1352" s="20">
        <v>0.78858419999999996</v>
      </c>
      <c r="D1352" s="20">
        <v>11.40968</v>
      </c>
      <c r="E1352" s="20"/>
    </row>
    <row r="1353" spans="1:5">
      <c r="A1353">
        <f t="shared" si="21"/>
        <v>9.3819444444446471</v>
      </c>
      <c r="B1353" s="1">
        <v>43427.076388888891</v>
      </c>
      <c r="C1353" s="20">
        <v>0.90935140000000003</v>
      </c>
      <c r="D1353" s="20">
        <v>4.9206159999999999</v>
      </c>
      <c r="E1353" s="20"/>
    </row>
    <row r="1354" spans="1:5">
      <c r="A1354">
        <f t="shared" si="21"/>
        <v>9.3888888888890918</v>
      </c>
      <c r="B1354" s="1">
        <v>43427.083333333336</v>
      </c>
      <c r="C1354" s="20">
        <v>0.79754939999999996</v>
      </c>
      <c r="D1354" s="20">
        <v>7.3477829999999997</v>
      </c>
      <c r="E1354" s="20"/>
    </row>
    <row r="1355" spans="1:5">
      <c r="A1355">
        <f t="shared" si="21"/>
        <v>9.3958333333335364</v>
      </c>
      <c r="B1355" s="1">
        <v>43427.090277777781</v>
      </c>
      <c r="C1355" s="20">
        <v>0.79754939999999996</v>
      </c>
      <c r="D1355" s="20">
        <v>7.3477829999999997</v>
      </c>
      <c r="E1355" s="20"/>
    </row>
    <row r="1356" spans="1:5">
      <c r="A1356">
        <f t="shared" si="21"/>
        <v>9.4027777777779811</v>
      </c>
      <c r="B1356" s="1">
        <v>43427.097222222219</v>
      </c>
      <c r="C1356" s="20">
        <v>0.75451970000000002</v>
      </c>
      <c r="D1356" s="20">
        <v>2.1267179999999999</v>
      </c>
      <c r="E1356" s="20"/>
    </row>
    <row r="1357" spans="1:5">
      <c r="A1357">
        <f t="shared" si="21"/>
        <v>9.4097222222224257</v>
      </c>
      <c r="B1357" s="1">
        <v>43427.104166666664</v>
      </c>
      <c r="C1357" s="20">
        <v>0.66747279999999998</v>
      </c>
      <c r="D1357" s="20">
        <v>5.8472549999999996</v>
      </c>
      <c r="E1357" s="20"/>
    </row>
    <row r="1358" spans="1:5">
      <c r="A1358">
        <f t="shared" si="21"/>
        <v>9.4166666666668704</v>
      </c>
      <c r="B1358" s="1">
        <v>43427.111111111109</v>
      </c>
      <c r="C1358" s="20">
        <v>0.68309439999999999</v>
      </c>
      <c r="D1358" s="20">
        <v>9.8622139999999998</v>
      </c>
      <c r="E1358" s="20"/>
    </row>
    <row r="1359" spans="1:5">
      <c r="A1359">
        <f t="shared" si="21"/>
        <v>9.423611111111315</v>
      </c>
      <c r="B1359" s="1">
        <v>43427.118055555555</v>
      </c>
      <c r="C1359" s="20">
        <v>0.5946806</v>
      </c>
      <c r="D1359" s="20">
        <v>7.925719</v>
      </c>
      <c r="E1359" s="20"/>
    </row>
    <row r="1360" spans="1:5">
      <c r="A1360">
        <f t="shared" si="21"/>
        <v>9.4305555555557596</v>
      </c>
      <c r="B1360" s="1">
        <v>43427.125</v>
      </c>
      <c r="C1360" s="20">
        <v>0.485066</v>
      </c>
      <c r="D1360" s="20">
        <v>359.05500000000001</v>
      </c>
      <c r="E1360" s="20"/>
    </row>
    <row r="1361" spans="1:5">
      <c r="A1361">
        <f t="shared" si="21"/>
        <v>9.4375000000002043</v>
      </c>
      <c r="B1361" s="1">
        <v>43427.131944444445</v>
      </c>
      <c r="C1361" s="20">
        <v>0.485066</v>
      </c>
      <c r="D1361" s="20">
        <v>359.05500000000001</v>
      </c>
      <c r="E1361" s="20"/>
    </row>
    <row r="1362" spans="1:5">
      <c r="A1362">
        <f t="shared" si="21"/>
        <v>9.4444444444446489</v>
      </c>
      <c r="B1362" s="1">
        <v>43427.138888888891</v>
      </c>
      <c r="C1362" s="20">
        <v>0.45609759999999999</v>
      </c>
      <c r="D1362" s="20">
        <v>12.66506</v>
      </c>
      <c r="E1362" s="20"/>
    </row>
    <row r="1363" spans="1:5">
      <c r="A1363">
        <f t="shared" si="21"/>
        <v>9.4513888888890936</v>
      </c>
      <c r="B1363" s="1">
        <v>43427.145833333336</v>
      </c>
      <c r="C1363" s="20">
        <v>0.38433450000000002</v>
      </c>
      <c r="D1363" s="20">
        <v>355.22399999999999</v>
      </c>
      <c r="E1363" s="20"/>
    </row>
    <row r="1364" spans="1:5">
      <c r="A1364">
        <f t="shared" si="21"/>
        <v>9.4583333333335382</v>
      </c>
      <c r="B1364" s="1">
        <v>43427.152777777781</v>
      </c>
      <c r="C1364" s="20">
        <v>0.41300480000000001</v>
      </c>
      <c r="D1364" s="20">
        <v>0.27745920000000002</v>
      </c>
      <c r="E1364" s="20"/>
    </row>
    <row r="1365" spans="1:5">
      <c r="A1365">
        <f t="shared" si="21"/>
        <v>9.4652777777779828</v>
      </c>
      <c r="B1365" s="1">
        <v>43427.159722222219</v>
      </c>
      <c r="C1365" s="20">
        <v>0.2931706</v>
      </c>
      <c r="D1365" s="20">
        <v>351.5659</v>
      </c>
      <c r="E1365" s="20"/>
    </row>
    <row r="1366" spans="1:5">
      <c r="A1366">
        <f t="shared" si="21"/>
        <v>9.4722222222224275</v>
      </c>
      <c r="B1366" s="1">
        <v>43427.166666666664</v>
      </c>
      <c r="C1366" s="20">
        <v>0.33612049999999999</v>
      </c>
      <c r="D1366" s="20">
        <v>358.46570000000003</v>
      </c>
      <c r="E1366" s="20"/>
    </row>
    <row r="1367" spans="1:5">
      <c r="A1367">
        <f t="shared" si="21"/>
        <v>9.4791666666668721</v>
      </c>
      <c r="B1367" s="1">
        <v>43427.173611111109</v>
      </c>
      <c r="C1367" s="20">
        <v>0.33612049999999999</v>
      </c>
      <c r="D1367" s="20">
        <v>358.46570000000003</v>
      </c>
      <c r="E1367" s="20"/>
    </row>
    <row r="1368" spans="1:5">
      <c r="A1368">
        <f t="shared" si="21"/>
        <v>9.4861111111113168</v>
      </c>
      <c r="B1368" s="1">
        <v>43427.180555555555</v>
      </c>
      <c r="C1368" s="20">
        <v>5.6222769999999998E-2</v>
      </c>
      <c r="D1368" s="20">
        <v>5.1021650000000003</v>
      </c>
      <c r="E1368" s="20"/>
    </row>
    <row r="1369" spans="1:5">
      <c r="A1369">
        <f t="shared" si="21"/>
        <v>9.4930555555557614</v>
      </c>
      <c r="B1369" s="1">
        <v>43427.1875</v>
      </c>
      <c r="C1369" s="20">
        <v>9.0138789999999996E-2</v>
      </c>
      <c r="D1369" s="20">
        <v>319.95030000000003</v>
      </c>
      <c r="E1369" s="20"/>
    </row>
    <row r="1370" spans="1:5">
      <c r="A1370">
        <f t="shared" si="21"/>
        <v>9.5000000000002061</v>
      </c>
      <c r="B1370" s="1">
        <v>43427.194444444445</v>
      </c>
      <c r="C1370" s="20">
        <v>0.13152949999999999</v>
      </c>
      <c r="D1370" s="20">
        <v>298.12369999999999</v>
      </c>
      <c r="E1370" s="20"/>
    </row>
    <row r="1371" spans="1:5">
      <c r="A1371">
        <f t="shared" si="21"/>
        <v>9.5069444444446507</v>
      </c>
      <c r="B1371" s="1">
        <v>43427.201388888891</v>
      </c>
      <c r="C1371" s="20">
        <v>0.1192686</v>
      </c>
      <c r="D1371" s="20">
        <v>213.0239</v>
      </c>
      <c r="E1371" s="20"/>
    </row>
    <row r="1372" spans="1:5">
      <c r="A1372">
        <f t="shared" si="21"/>
        <v>9.5138888888890953</v>
      </c>
      <c r="B1372" s="1">
        <v>43427.208333333336</v>
      </c>
      <c r="C1372" s="20">
        <v>0.1490302</v>
      </c>
      <c r="D1372" s="20">
        <v>215.71639999999999</v>
      </c>
      <c r="E1372" s="20"/>
    </row>
    <row r="1373" spans="1:5">
      <c r="A1373">
        <f t="shared" si="21"/>
        <v>9.52083333333354</v>
      </c>
      <c r="B1373" s="1">
        <v>43427.215277777781</v>
      </c>
      <c r="C1373" s="20">
        <v>0.1490302</v>
      </c>
      <c r="D1373" s="20">
        <v>215.71639999999999</v>
      </c>
      <c r="E1373" s="20"/>
    </row>
    <row r="1374" spans="1:5">
      <c r="A1374">
        <f t="shared" si="21"/>
        <v>9.5277777777779846</v>
      </c>
      <c r="B1374" s="1">
        <v>43427.222222222219</v>
      </c>
      <c r="C1374" s="20">
        <v>0.38508829999999999</v>
      </c>
      <c r="D1374" s="20">
        <v>207.36349999999999</v>
      </c>
      <c r="E1374" s="20"/>
    </row>
    <row r="1375" spans="1:5">
      <c r="A1375">
        <f t="shared" si="21"/>
        <v>9.5347222222224293</v>
      </c>
      <c r="B1375" s="1">
        <v>43427.229166666664</v>
      </c>
      <c r="C1375" s="20">
        <v>0.50948009999999999</v>
      </c>
      <c r="D1375" s="20">
        <v>200.5692</v>
      </c>
      <c r="E1375" s="20"/>
    </row>
    <row r="1376" spans="1:5">
      <c r="A1376">
        <f t="shared" si="21"/>
        <v>9.5416666666668739</v>
      </c>
      <c r="B1376" s="1">
        <v>43427.236111111109</v>
      </c>
      <c r="C1376" s="20">
        <v>0.48437279999999999</v>
      </c>
      <c r="D1376" s="20">
        <v>196.67660000000001</v>
      </c>
      <c r="E1376" s="20"/>
    </row>
    <row r="1377" spans="1:5">
      <c r="A1377">
        <f t="shared" si="21"/>
        <v>9.5486111111113186</v>
      </c>
      <c r="B1377" s="1">
        <v>43427.243055555555</v>
      </c>
      <c r="C1377" s="20">
        <v>0.47974159999999999</v>
      </c>
      <c r="D1377" s="20">
        <v>188.8733</v>
      </c>
      <c r="E1377" s="20"/>
    </row>
    <row r="1378" spans="1:5">
      <c r="A1378">
        <f t="shared" si="21"/>
        <v>9.5555555555557632</v>
      </c>
      <c r="B1378" s="1">
        <v>43427.25</v>
      </c>
      <c r="C1378" s="20">
        <v>0.59600089999999994</v>
      </c>
      <c r="D1378" s="20">
        <v>179.90389999999999</v>
      </c>
      <c r="E1378" s="20"/>
    </row>
    <row r="1379" spans="1:5">
      <c r="A1379">
        <f t="shared" si="21"/>
        <v>9.5625000000002078</v>
      </c>
      <c r="B1379" s="1">
        <v>43427.256944444445</v>
      </c>
      <c r="C1379" s="20">
        <v>0.59600089999999994</v>
      </c>
      <c r="D1379" s="20">
        <v>179.90389999999999</v>
      </c>
      <c r="E1379" s="20"/>
    </row>
    <row r="1380" spans="1:5">
      <c r="A1380">
        <f t="shared" si="21"/>
        <v>9.5694444444446525</v>
      </c>
      <c r="B1380" s="1">
        <v>43427.263888888891</v>
      </c>
      <c r="C1380" s="20">
        <v>0.5676909</v>
      </c>
      <c r="D1380" s="20">
        <v>182.8271</v>
      </c>
      <c r="E1380" s="20"/>
    </row>
    <row r="1381" spans="1:5">
      <c r="A1381">
        <f t="shared" si="21"/>
        <v>9.5763888888890971</v>
      </c>
      <c r="B1381" s="1">
        <v>43427.270833333336</v>
      </c>
      <c r="C1381" s="20">
        <v>0.67418990000000001</v>
      </c>
      <c r="D1381" s="20">
        <v>181.35990000000001</v>
      </c>
      <c r="E1381" s="20"/>
    </row>
    <row r="1382" spans="1:5">
      <c r="A1382">
        <f t="shared" si="21"/>
        <v>9.5833333333335418</v>
      </c>
      <c r="B1382" s="1">
        <v>43427.277777777781</v>
      </c>
      <c r="C1382" s="20">
        <v>0.63447620000000005</v>
      </c>
      <c r="D1382" s="20">
        <v>185.06360000000001</v>
      </c>
      <c r="E1382" s="20"/>
    </row>
    <row r="1383" spans="1:5">
      <c r="A1383">
        <f t="shared" si="21"/>
        <v>9.5902777777779864</v>
      </c>
      <c r="B1383" s="1">
        <v>43427.284722222219</v>
      </c>
      <c r="C1383" s="20">
        <v>0.70600280000000004</v>
      </c>
      <c r="D1383" s="20">
        <v>180.16229999999999</v>
      </c>
      <c r="E1383" s="20"/>
    </row>
    <row r="1384" spans="1:5">
      <c r="A1384">
        <f t="shared" si="21"/>
        <v>9.597222222222431</v>
      </c>
      <c r="B1384" s="1">
        <v>43427.291666666664</v>
      </c>
      <c r="C1384" s="20">
        <v>0.72249569999999996</v>
      </c>
      <c r="D1384" s="20">
        <v>175.2364</v>
      </c>
      <c r="E1384" s="20"/>
    </row>
    <row r="1385" spans="1:5">
      <c r="A1385">
        <f t="shared" si="21"/>
        <v>9.6041666666668757</v>
      </c>
      <c r="B1385" s="1">
        <v>43427.298611111109</v>
      </c>
      <c r="C1385" s="20">
        <v>0.72249569999999996</v>
      </c>
      <c r="D1385" s="20">
        <v>175.2364</v>
      </c>
      <c r="E1385" s="20"/>
    </row>
    <row r="1386" spans="1:5">
      <c r="A1386">
        <f t="shared" si="21"/>
        <v>9.6111111111113203</v>
      </c>
      <c r="B1386" s="1">
        <v>43427.305555555555</v>
      </c>
      <c r="C1386" s="20">
        <v>0.83294659999999998</v>
      </c>
      <c r="D1386" s="20">
        <v>175.17920000000001</v>
      </c>
      <c r="E1386" s="20"/>
    </row>
    <row r="1387" spans="1:5">
      <c r="A1387">
        <f t="shared" si="21"/>
        <v>9.618055555555765</v>
      </c>
      <c r="B1387" s="1">
        <v>43427.3125</v>
      </c>
      <c r="C1387" s="20">
        <v>0.89034939999999996</v>
      </c>
      <c r="D1387" s="20">
        <v>183.15479999999999</v>
      </c>
      <c r="E1387" s="20"/>
    </row>
    <row r="1388" spans="1:5">
      <c r="A1388">
        <f t="shared" si="21"/>
        <v>9.6250000000002096</v>
      </c>
      <c r="B1388" s="1">
        <v>43427.319444444445</v>
      </c>
      <c r="C1388" s="20">
        <v>0.77218719999999996</v>
      </c>
      <c r="D1388" s="20">
        <v>181.26150000000001</v>
      </c>
      <c r="E1388" s="20"/>
    </row>
    <row r="1389" spans="1:5">
      <c r="A1389">
        <f t="shared" si="21"/>
        <v>9.6319444444446543</v>
      </c>
      <c r="B1389" s="1">
        <v>43427.326388888891</v>
      </c>
      <c r="C1389" s="20">
        <v>0.74604289999999995</v>
      </c>
      <c r="D1389" s="20">
        <v>189.4118</v>
      </c>
      <c r="E1389" s="20"/>
    </row>
    <row r="1390" spans="1:5">
      <c r="A1390">
        <f t="shared" si="21"/>
        <v>9.6388888888890989</v>
      </c>
      <c r="B1390" s="1">
        <v>43427.333333333336</v>
      </c>
      <c r="C1390" s="20">
        <v>0.7990507</v>
      </c>
      <c r="D1390" s="20">
        <v>180.6454</v>
      </c>
      <c r="E1390" s="20"/>
    </row>
    <row r="1391" spans="1:5">
      <c r="A1391">
        <f t="shared" si="21"/>
        <v>9.6458333333335435</v>
      </c>
      <c r="B1391" s="1">
        <v>43427.340277777781</v>
      </c>
      <c r="C1391" s="20">
        <v>0.7990507</v>
      </c>
      <c r="D1391" s="20">
        <v>180.6454</v>
      </c>
      <c r="E1391" s="20"/>
    </row>
    <row r="1392" spans="1:5">
      <c r="A1392">
        <f t="shared" si="21"/>
        <v>9.6527777777779882</v>
      </c>
      <c r="B1392" s="1">
        <v>43427.347222222219</v>
      </c>
      <c r="C1392" s="20">
        <v>0.74538919999999997</v>
      </c>
      <c r="D1392" s="20">
        <v>185.4658</v>
      </c>
      <c r="E1392" s="20"/>
    </row>
    <row r="1393" spans="1:5">
      <c r="A1393">
        <f t="shared" si="21"/>
        <v>9.6597222222224328</v>
      </c>
      <c r="B1393" s="1">
        <v>43427.354166666664</v>
      </c>
      <c r="C1393" s="20">
        <v>0.76310029999999995</v>
      </c>
      <c r="D1393" s="20">
        <v>185.94220000000001</v>
      </c>
      <c r="E1393" s="20"/>
    </row>
    <row r="1394" spans="1:5">
      <c r="A1394">
        <f t="shared" si="21"/>
        <v>9.6666666666668775</v>
      </c>
      <c r="B1394" s="1">
        <v>43427.361111111109</v>
      </c>
      <c r="C1394" s="20">
        <v>0.64319210000000004</v>
      </c>
      <c r="D1394" s="20">
        <v>185.7106</v>
      </c>
      <c r="E1394" s="20"/>
    </row>
    <row r="1395" spans="1:5">
      <c r="A1395">
        <f t="shared" si="21"/>
        <v>9.6736111111113221</v>
      </c>
      <c r="B1395" s="1">
        <v>43427.368055555555</v>
      </c>
      <c r="C1395" s="20">
        <v>0.72715960000000002</v>
      </c>
      <c r="D1395" s="20">
        <v>184.41679999999999</v>
      </c>
      <c r="E1395" s="20"/>
    </row>
    <row r="1396" spans="1:5">
      <c r="A1396">
        <f t="shared" si="21"/>
        <v>9.6805555555557667</v>
      </c>
      <c r="B1396" s="1">
        <v>43427.375</v>
      </c>
      <c r="C1396" s="20">
        <v>0.68161720000000003</v>
      </c>
      <c r="D1396" s="20">
        <v>177.5616</v>
      </c>
      <c r="E1396" s="20"/>
    </row>
    <row r="1397" spans="1:5">
      <c r="A1397">
        <f t="shared" si="21"/>
        <v>9.6875000000002114</v>
      </c>
      <c r="B1397" s="1">
        <v>43427.381944444445</v>
      </c>
      <c r="C1397" s="20">
        <v>0.68161720000000003</v>
      </c>
      <c r="D1397" s="20">
        <v>177.5616</v>
      </c>
      <c r="E1397" s="20"/>
    </row>
    <row r="1398" spans="1:5">
      <c r="A1398">
        <f t="shared" si="21"/>
        <v>9.694444444444656</v>
      </c>
      <c r="B1398" s="1">
        <v>43427.388888888891</v>
      </c>
      <c r="C1398" s="20">
        <v>0.52259829999999996</v>
      </c>
      <c r="D1398" s="20">
        <v>177.25800000000001</v>
      </c>
      <c r="E1398" s="20"/>
    </row>
    <row r="1399" spans="1:5">
      <c r="A1399">
        <f t="shared" si="21"/>
        <v>9.7013888888891007</v>
      </c>
      <c r="B1399" s="1">
        <v>43427.395833333336</v>
      </c>
      <c r="C1399" s="20">
        <v>0.61523740000000005</v>
      </c>
      <c r="D1399" s="20">
        <v>176.3656</v>
      </c>
      <c r="E1399" s="20"/>
    </row>
    <row r="1400" spans="1:5">
      <c r="A1400">
        <f t="shared" si="21"/>
        <v>9.7083333333335453</v>
      </c>
      <c r="B1400" s="1">
        <v>43427.402777777781</v>
      </c>
      <c r="C1400" s="20">
        <v>0.44481910000000002</v>
      </c>
      <c r="D1400" s="20">
        <v>186.45400000000001</v>
      </c>
      <c r="E1400" s="20"/>
    </row>
    <row r="1401" spans="1:5">
      <c r="A1401">
        <f t="shared" si="21"/>
        <v>9.71527777777799</v>
      </c>
      <c r="B1401" s="1">
        <v>43427.409722222219</v>
      </c>
      <c r="C1401" s="20">
        <v>0.41018290000000002</v>
      </c>
      <c r="D1401" s="20">
        <v>187.14230000000001</v>
      </c>
      <c r="E1401" s="20"/>
    </row>
    <row r="1402" spans="1:5">
      <c r="A1402">
        <f t="shared" si="21"/>
        <v>9.7222222222224346</v>
      </c>
      <c r="B1402" s="1">
        <v>43427.416666666664</v>
      </c>
      <c r="C1402" s="20">
        <v>0.44047360000000002</v>
      </c>
      <c r="D1402" s="20">
        <v>184.68799999999999</v>
      </c>
      <c r="E1402" s="20"/>
    </row>
    <row r="1403" spans="1:5">
      <c r="A1403">
        <f t="shared" si="21"/>
        <v>9.7291666666668792</v>
      </c>
      <c r="B1403" s="1">
        <v>43427.423611111109</v>
      </c>
      <c r="C1403" s="20">
        <v>0.44047360000000002</v>
      </c>
      <c r="D1403" s="20">
        <v>184.68799999999999</v>
      </c>
      <c r="E1403" s="20"/>
    </row>
    <row r="1404" spans="1:5">
      <c r="A1404">
        <f t="shared" si="21"/>
        <v>9.7361111111113239</v>
      </c>
      <c r="B1404" s="1">
        <v>43427.430555555555</v>
      </c>
      <c r="C1404" s="20">
        <v>0.32489079999999998</v>
      </c>
      <c r="D1404" s="20">
        <v>173.81559999999999</v>
      </c>
      <c r="E1404" s="20"/>
    </row>
    <row r="1405" spans="1:5">
      <c r="A1405">
        <f t="shared" si="21"/>
        <v>9.7430555555557685</v>
      </c>
      <c r="B1405" s="1">
        <v>43427.4375</v>
      </c>
      <c r="C1405" s="20">
        <v>0.21115400000000001</v>
      </c>
      <c r="D1405" s="20">
        <v>157.4427</v>
      </c>
      <c r="E1405" s="20"/>
    </row>
    <row r="1406" spans="1:5">
      <c r="A1406">
        <f t="shared" si="21"/>
        <v>9.7500000000002132</v>
      </c>
      <c r="B1406" s="1">
        <v>43427.444444444445</v>
      </c>
      <c r="C1406" s="20">
        <v>0.12913949999999999</v>
      </c>
      <c r="D1406" s="20">
        <v>149.2645</v>
      </c>
      <c r="E1406" s="20"/>
    </row>
    <row r="1407" spans="1:5">
      <c r="A1407">
        <f t="shared" si="21"/>
        <v>9.7569444444446578</v>
      </c>
      <c r="B1407" s="1">
        <v>43427.451388888891</v>
      </c>
      <c r="C1407" s="20">
        <v>0.1347294</v>
      </c>
      <c r="D1407" s="20">
        <v>95.964489999999998</v>
      </c>
      <c r="E1407" s="20"/>
    </row>
    <row r="1408" spans="1:5">
      <c r="A1408">
        <f t="shared" si="21"/>
        <v>9.7638888888891024</v>
      </c>
      <c r="B1408" s="1">
        <v>43427.458333333336</v>
      </c>
      <c r="C1408" s="20">
        <v>0.1210372</v>
      </c>
      <c r="D1408" s="20">
        <v>51.70984</v>
      </c>
      <c r="E1408" s="20"/>
    </row>
    <row r="1409" spans="1:5">
      <c r="A1409">
        <f t="shared" si="21"/>
        <v>9.7708333333335471</v>
      </c>
      <c r="B1409" s="1">
        <v>43427.465277777781</v>
      </c>
      <c r="C1409" s="20">
        <v>0.1210372</v>
      </c>
      <c r="D1409" s="20">
        <v>51.70984</v>
      </c>
      <c r="E1409" s="20"/>
    </row>
    <row r="1410" spans="1:5">
      <c r="A1410">
        <f t="shared" si="21"/>
        <v>9.7777777777779917</v>
      </c>
      <c r="B1410" s="1">
        <v>43427.472222222219</v>
      </c>
      <c r="C1410" s="20">
        <v>0.43200110000000003</v>
      </c>
      <c r="D1410" s="20">
        <v>20.742319999999999</v>
      </c>
      <c r="E1410" s="20"/>
    </row>
    <row r="1411" spans="1:5">
      <c r="A1411">
        <f t="shared" si="21"/>
        <v>9.7847222222224364</v>
      </c>
      <c r="B1411" s="1">
        <v>43427.479166666664</v>
      </c>
      <c r="C1411" s="20">
        <v>0.47919309999999998</v>
      </c>
      <c r="D1411" s="20">
        <v>24.800190000000001</v>
      </c>
      <c r="E1411" s="20"/>
    </row>
    <row r="1412" spans="1:5">
      <c r="A1412">
        <f t="shared" ref="A1412:A1475" si="22">A1411+((10/60)/24)</f>
        <v>9.791666666666881</v>
      </c>
      <c r="B1412" s="1">
        <v>43427.486111111109</v>
      </c>
      <c r="C1412" s="20">
        <v>0.56050069999999996</v>
      </c>
      <c r="D1412" s="20">
        <v>13.93707</v>
      </c>
      <c r="E1412" s="20"/>
    </row>
    <row r="1413" spans="1:5">
      <c r="A1413">
        <f t="shared" si="22"/>
        <v>9.7986111111113257</v>
      </c>
      <c r="B1413" s="1">
        <v>43427.493055555555</v>
      </c>
      <c r="C1413" s="20">
        <v>0.58349379999999995</v>
      </c>
      <c r="D1413" s="20">
        <v>2.357329</v>
      </c>
      <c r="E1413" s="20"/>
    </row>
    <row r="1414" spans="1:5">
      <c r="A1414">
        <f t="shared" si="22"/>
        <v>9.8055555555557703</v>
      </c>
      <c r="B1414" s="1">
        <v>43427.5</v>
      </c>
      <c r="C1414" s="20">
        <v>0.54095939999999998</v>
      </c>
      <c r="D1414" s="20">
        <v>4.8779870000000001</v>
      </c>
      <c r="E1414" s="20"/>
    </row>
    <row r="1415" spans="1:5">
      <c r="A1415">
        <f t="shared" si="22"/>
        <v>9.8125000000002149</v>
      </c>
      <c r="B1415" s="1">
        <v>43427.506944444445</v>
      </c>
      <c r="C1415" s="20">
        <v>0.54095939999999998</v>
      </c>
      <c r="D1415" s="20">
        <v>4.8779870000000001</v>
      </c>
      <c r="E1415" s="20"/>
    </row>
    <row r="1416" spans="1:5">
      <c r="A1416">
        <f t="shared" si="22"/>
        <v>9.8194444444446596</v>
      </c>
      <c r="B1416" s="1">
        <v>43427.513888888891</v>
      </c>
      <c r="C1416" s="20">
        <v>0.68363799999999997</v>
      </c>
      <c r="D1416" s="20">
        <v>5.0350849999999996</v>
      </c>
      <c r="E1416" s="20"/>
    </row>
    <row r="1417" spans="1:5">
      <c r="A1417">
        <f t="shared" si="22"/>
        <v>9.8263888888891042</v>
      </c>
      <c r="B1417" s="1">
        <v>43427.520833333336</v>
      </c>
      <c r="C1417" s="20">
        <v>0.84765380000000001</v>
      </c>
      <c r="D1417" s="20">
        <v>7.1837039999999996</v>
      </c>
      <c r="E1417" s="20"/>
    </row>
    <row r="1418" spans="1:5">
      <c r="A1418">
        <f t="shared" si="22"/>
        <v>9.8333333333335489</v>
      </c>
      <c r="B1418" s="1">
        <v>43427.527777777781</v>
      </c>
      <c r="C1418" s="20">
        <v>0.81317280000000003</v>
      </c>
      <c r="D1418" s="20">
        <v>8.1301020000000008</v>
      </c>
      <c r="E1418" s="20"/>
    </row>
    <row r="1419" spans="1:5">
      <c r="A1419">
        <f t="shared" si="22"/>
        <v>9.8402777777779935</v>
      </c>
      <c r="B1419" s="1">
        <v>43427.534722222219</v>
      </c>
      <c r="C1419" s="20">
        <v>0.83448960000000005</v>
      </c>
      <c r="D1419" s="20">
        <v>9.5187600000000003</v>
      </c>
      <c r="E1419" s="20"/>
    </row>
    <row r="1420" spans="1:5">
      <c r="A1420">
        <f t="shared" si="22"/>
        <v>9.8472222222224381</v>
      </c>
      <c r="B1420" s="1">
        <v>43427.541666666664</v>
      </c>
      <c r="C1420" s="20">
        <v>0.8942869</v>
      </c>
      <c r="D1420" s="20">
        <v>13.38359</v>
      </c>
      <c r="E1420" s="20"/>
    </row>
    <row r="1421" spans="1:5">
      <c r="A1421">
        <f t="shared" si="22"/>
        <v>9.8541666666668828</v>
      </c>
      <c r="B1421" s="1">
        <v>43427.548611111109</v>
      </c>
      <c r="C1421" s="20">
        <v>0.8942869</v>
      </c>
      <c r="D1421" s="20">
        <v>13.38359</v>
      </c>
      <c r="E1421" s="20"/>
    </row>
    <row r="1422" spans="1:5">
      <c r="A1422">
        <f t="shared" si="22"/>
        <v>9.8611111111113274</v>
      </c>
      <c r="B1422" s="1">
        <v>43427.555555555555</v>
      </c>
      <c r="C1422" s="20">
        <v>0.85750570000000004</v>
      </c>
      <c r="D1422" s="20">
        <v>9.3964149999999993</v>
      </c>
      <c r="E1422" s="20"/>
    </row>
    <row r="1423" spans="1:5">
      <c r="A1423">
        <f t="shared" si="22"/>
        <v>9.8680555555557721</v>
      </c>
      <c r="B1423" s="1">
        <v>43427.5625</v>
      </c>
      <c r="C1423" s="20">
        <v>0.88186450000000005</v>
      </c>
      <c r="D1423" s="20">
        <v>9.0030260000000002</v>
      </c>
      <c r="E1423" s="20"/>
    </row>
    <row r="1424" spans="1:5">
      <c r="A1424">
        <f t="shared" si="22"/>
        <v>9.8750000000002167</v>
      </c>
      <c r="B1424" s="1">
        <v>43427.569444444445</v>
      </c>
      <c r="C1424" s="20">
        <v>0.86722080000000001</v>
      </c>
      <c r="D1424" s="20">
        <v>3.0405669999999998</v>
      </c>
      <c r="E1424" s="20"/>
    </row>
    <row r="1425" spans="1:5">
      <c r="A1425">
        <f t="shared" si="22"/>
        <v>9.8819444444446614</v>
      </c>
      <c r="B1425" s="1">
        <v>43427.576388888891</v>
      </c>
      <c r="C1425" s="20">
        <v>0.80103060000000004</v>
      </c>
      <c r="D1425" s="20">
        <v>12.179679999999999</v>
      </c>
      <c r="E1425" s="20"/>
    </row>
    <row r="1426" spans="1:5">
      <c r="A1426">
        <f t="shared" si="22"/>
        <v>9.888888888889106</v>
      </c>
      <c r="B1426" s="1">
        <v>43427.583333333336</v>
      </c>
      <c r="C1426" s="20">
        <v>0.85693229999999998</v>
      </c>
      <c r="D1426" s="20">
        <v>5.4910449999999997</v>
      </c>
      <c r="E1426" s="20"/>
    </row>
    <row r="1427" spans="1:5">
      <c r="A1427">
        <f t="shared" si="22"/>
        <v>9.8958333333335506</v>
      </c>
      <c r="B1427" s="1">
        <v>43427.590277777781</v>
      </c>
      <c r="C1427" s="20">
        <v>0.85693229999999998</v>
      </c>
      <c r="D1427" s="20">
        <v>5.4910449999999997</v>
      </c>
      <c r="E1427" s="20"/>
    </row>
    <row r="1428" spans="1:5">
      <c r="A1428">
        <f t="shared" si="22"/>
        <v>9.9027777777779953</v>
      </c>
      <c r="B1428" s="1">
        <v>43427.597222222219</v>
      </c>
      <c r="C1428" s="20">
        <v>0.89463510000000002</v>
      </c>
      <c r="D1428" s="20">
        <v>7.9670730000000001</v>
      </c>
      <c r="E1428" s="20"/>
    </row>
    <row r="1429" spans="1:5">
      <c r="A1429">
        <f t="shared" si="22"/>
        <v>9.9097222222224399</v>
      </c>
      <c r="B1429" s="1">
        <v>43427.604166666664</v>
      </c>
      <c r="C1429" s="20">
        <v>0.77953899999999998</v>
      </c>
      <c r="D1429" s="20">
        <v>6.185975</v>
      </c>
      <c r="E1429" s="20"/>
    </row>
    <row r="1430" spans="1:5">
      <c r="A1430">
        <f t="shared" si="22"/>
        <v>9.9166666666668846</v>
      </c>
      <c r="B1430" s="1">
        <v>43427.611111111109</v>
      </c>
      <c r="C1430" s="20">
        <v>0.74015200000000003</v>
      </c>
      <c r="D1430" s="20">
        <v>9.9586520000000007</v>
      </c>
      <c r="E1430" s="20"/>
    </row>
    <row r="1431" spans="1:5">
      <c r="A1431">
        <f t="shared" si="22"/>
        <v>9.9236111111113292</v>
      </c>
      <c r="B1431" s="1">
        <v>43427.618055555555</v>
      </c>
      <c r="C1431" s="20">
        <v>0.72897259999999997</v>
      </c>
      <c r="D1431" s="20">
        <v>6.6960620000000004</v>
      </c>
      <c r="E1431" s="20"/>
    </row>
    <row r="1432" spans="1:5">
      <c r="A1432">
        <f t="shared" si="22"/>
        <v>9.9305555555557739</v>
      </c>
      <c r="B1432" s="1">
        <v>43427.625</v>
      </c>
      <c r="C1432" s="20">
        <v>0.65877540000000001</v>
      </c>
      <c r="D1432" s="20">
        <v>10.84939</v>
      </c>
      <c r="E1432" s="20"/>
    </row>
    <row r="1433" spans="1:5">
      <c r="A1433">
        <f t="shared" si="22"/>
        <v>9.9375000000002185</v>
      </c>
      <c r="B1433" s="1">
        <v>43427.631944444445</v>
      </c>
      <c r="C1433" s="20">
        <v>0.65877540000000001</v>
      </c>
      <c r="D1433" s="20">
        <v>10.84939</v>
      </c>
      <c r="E1433" s="20"/>
    </row>
    <row r="1434" spans="1:5">
      <c r="A1434">
        <f t="shared" si="22"/>
        <v>9.9444444444446631</v>
      </c>
      <c r="B1434" s="1">
        <v>43427.638888888891</v>
      </c>
      <c r="C1434" s="20">
        <v>0.5357172</v>
      </c>
      <c r="D1434" s="20">
        <v>6.7535740000000004</v>
      </c>
      <c r="E1434" s="20"/>
    </row>
    <row r="1435" spans="1:5">
      <c r="A1435">
        <f t="shared" si="22"/>
        <v>9.9513888888891078</v>
      </c>
      <c r="B1435" s="1">
        <v>43427.645833333336</v>
      </c>
      <c r="C1435" s="20">
        <v>0.46796690000000002</v>
      </c>
      <c r="D1435" s="20">
        <v>8.3551979999999997</v>
      </c>
      <c r="E1435" s="20"/>
    </row>
    <row r="1436" spans="1:5">
      <c r="A1436">
        <f t="shared" si="22"/>
        <v>9.9583333333335524</v>
      </c>
      <c r="B1436" s="1">
        <v>43427.652777777781</v>
      </c>
      <c r="C1436" s="20">
        <v>0.43600460000000002</v>
      </c>
      <c r="D1436" s="20">
        <v>0.26282280000000002</v>
      </c>
      <c r="E1436" s="20"/>
    </row>
    <row r="1437" spans="1:5">
      <c r="A1437">
        <f t="shared" si="22"/>
        <v>9.9652777777779971</v>
      </c>
      <c r="B1437" s="1">
        <v>43427.659722222219</v>
      </c>
      <c r="C1437" s="20">
        <v>0.46159939999999999</v>
      </c>
      <c r="D1437" s="20">
        <v>8.0949950000000008</v>
      </c>
      <c r="E1437" s="20"/>
    </row>
    <row r="1438" spans="1:5">
      <c r="A1438">
        <f t="shared" si="22"/>
        <v>9.9722222222224417</v>
      </c>
      <c r="B1438" s="1">
        <v>43427.666666666664</v>
      </c>
      <c r="C1438" s="20">
        <v>0.4320428</v>
      </c>
      <c r="D1438" s="20">
        <v>3.9816829999999999</v>
      </c>
      <c r="E1438" s="20"/>
    </row>
    <row r="1439" spans="1:5">
      <c r="A1439">
        <f t="shared" si="22"/>
        <v>9.9791666666668863</v>
      </c>
      <c r="B1439" s="1">
        <v>43427.673611111109</v>
      </c>
      <c r="C1439" s="20">
        <v>0.4320428</v>
      </c>
      <c r="D1439" s="20">
        <v>3.9816829999999999</v>
      </c>
      <c r="E1439" s="20"/>
    </row>
    <row r="1440" spans="1:5">
      <c r="A1440">
        <f t="shared" si="22"/>
        <v>9.986111111111331</v>
      </c>
      <c r="B1440" s="1">
        <v>43427.680555555555</v>
      </c>
      <c r="C1440" s="20">
        <v>0.37109839999999999</v>
      </c>
      <c r="D1440" s="20">
        <v>351.4769</v>
      </c>
      <c r="E1440" s="20"/>
    </row>
    <row r="1441" spans="1:5">
      <c r="A1441">
        <f t="shared" si="22"/>
        <v>9.9930555555557756</v>
      </c>
      <c r="B1441" s="1">
        <v>43427.6875</v>
      </c>
      <c r="C1441" s="20">
        <v>0.32035140000000001</v>
      </c>
      <c r="D1441" s="20">
        <v>357.31619999999998</v>
      </c>
      <c r="E1441" s="20"/>
    </row>
    <row r="1442" spans="1:5">
      <c r="A1442">
        <f t="shared" si="22"/>
        <v>10.00000000000022</v>
      </c>
      <c r="B1442" s="1">
        <v>43427.694444444445</v>
      </c>
      <c r="C1442" s="20">
        <v>0.23368349999999999</v>
      </c>
      <c r="D1442" s="20">
        <v>6.881723</v>
      </c>
      <c r="E1442" s="20"/>
    </row>
    <row r="1443" spans="1:5">
      <c r="A1443">
        <f t="shared" si="22"/>
        <v>10.006944444444665</v>
      </c>
      <c r="B1443" s="1">
        <v>43427.701388888891</v>
      </c>
      <c r="C1443" s="20">
        <v>0.13553229999999999</v>
      </c>
      <c r="D1443" s="20">
        <v>332.3005</v>
      </c>
      <c r="E1443" s="20"/>
    </row>
    <row r="1444" spans="1:5">
      <c r="A1444">
        <f t="shared" si="22"/>
        <v>10.01388888888911</v>
      </c>
      <c r="B1444" s="1">
        <v>43427.708333333336</v>
      </c>
      <c r="C1444" s="20">
        <v>0.1463216</v>
      </c>
      <c r="D1444" s="20">
        <v>335.36160000000001</v>
      </c>
      <c r="E1444" s="20"/>
    </row>
    <row r="1445" spans="1:5">
      <c r="A1445">
        <f t="shared" si="22"/>
        <v>10.020833333333554</v>
      </c>
      <c r="B1445" s="1">
        <v>43427.715277777781</v>
      </c>
      <c r="C1445" s="20">
        <v>0.1463216</v>
      </c>
      <c r="D1445" s="20">
        <v>335.36160000000001</v>
      </c>
      <c r="E1445" s="20"/>
    </row>
    <row r="1446" spans="1:5">
      <c r="A1446">
        <f t="shared" si="22"/>
        <v>10.027777777777999</v>
      </c>
      <c r="B1446" s="1">
        <v>43427.722222222219</v>
      </c>
      <c r="C1446" s="20">
        <v>0.1403567</v>
      </c>
      <c r="D1446" s="20">
        <v>229.0445</v>
      </c>
      <c r="E1446" s="20"/>
    </row>
    <row r="1447" spans="1:5">
      <c r="A1447">
        <f t="shared" si="22"/>
        <v>10.034722222222443</v>
      </c>
      <c r="B1447" s="1">
        <v>43427.729166666664</v>
      </c>
      <c r="C1447" s="20">
        <v>0.2478427</v>
      </c>
      <c r="D1447" s="20">
        <v>215.8064</v>
      </c>
      <c r="E1447" s="20"/>
    </row>
    <row r="1448" spans="1:5">
      <c r="A1448">
        <f t="shared" si="22"/>
        <v>10.041666666666888</v>
      </c>
      <c r="B1448" s="1">
        <v>43427.736111111109</v>
      </c>
      <c r="C1448" s="20">
        <v>0.3286</v>
      </c>
      <c r="D1448" s="20">
        <v>216.83500000000001</v>
      </c>
      <c r="E1448" s="20"/>
    </row>
    <row r="1449" spans="1:5">
      <c r="A1449">
        <f t="shared" si="22"/>
        <v>10.048611111111333</v>
      </c>
      <c r="B1449" s="1">
        <v>43427.743055555555</v>
      </c>
      <c r="C1449" s="20">
        <v>0.39131189999999999</v>
      </c>
      <c r="D1449" s="20">
        <v>206.565</v>
      </c>
      <c r="E1449" s="20"/>
    </row>
    <row r="1450" spans="1:5">
      <c r="A1450">
        <f t="shared" si="22"/>
        <v>10.055555555555777</v>
      </c>
      <c r="B1450" s="1">
        <v>43427.75</v>
      </c>
      <c r="C1450" s="20">
        <v>0.44723590000000002</v>
      </c>
      <c r="D1450" s="20">
        <v>193.97409999999999</v>
      </c>
      <c r="E1450" s="20"/>
    </row>
    <row r="1451" spans="1:5">
      <c r="A1451">
        <f t="shared" si="22"/>
        <v>10.062500000000222</v>
      </c>
      <c r="B1451" s="1">
        <v>43427.756944444445</v>
      </c>
      <c r="C1451" s="20">
        <v>0.44723590000000002</v>
      </c>
      <c r="D1451" s="20">
        <v>193.97409999999999</v>
      </c>
      <c r="E1451" s="20"/>
    </row>
    <row r="1452" spans="1:5">
      <c r="A1452">
        <f t="shared" si="22"/>
        <v>10.069444444444667</v>
      </c>
      <c r="B1452" s="1">
        <v>43427.763888888891</v>
      </c>
      <c r="C1452" s="20">
        <v>0.54186809999999996</v>
      </c>
      <c r="D1452" s="20">
        <v>189.13200000000001</v>
      </c>
      <c r="E1452" s="20"/>
    </row>
    <row r="1453" spans="1:5">
      <c r="A1453">
        <f t="shared" si="22"/>
        <v>10.076388888889111</v>
      </c>
      <c r="B1453" s="1">
        <v>43427.770833333336</v>
      </c>
      <c r="C1453" s="20">
        <v>0.55324490000000004</v>
      </c>
      <c r="D1453" s="20">
        <v>187.89580000000001</v>
      </c>
      <c r="E1453" s="20"/>
    </row>
    <row r="1454" spans="1:5">
      <c r="A1454">
        <f t="shared" si="22"/>
        <v>10.083333333333556</v>
      </c>
      <c r="B1454" s="1">
        <v>43427.777777777781</v>
      </c>
      <c r="C1454" s="20">
        <v>0.69826429999999995</v>
      </c>
      <c r="D1454" s="20">
        <v>183.44839999999999</v>
      </c>
      <c r="E1454" s="20"/>
    </row>
    <row r="1455" spans="1:5">
      <c r="A1455">
        <f t="shared" si="22"/>
        <v>10.090277777778001</v>
      </c>
      <c r="B1455" s="1">
        <v>43427.784722222219</v>
      </c>
      <c r="C1455" s="20">
        <v>0.68689230000000001</v>
      </c>
      <c r="D1455" s="20">
        <v>177.07929999999999</v>
      </c>
      <c r="E1455" s="20"/>
    </row>
    <row r="1456" spans="1:5">
      <c r="A1456">
        <f t="shared" si="22"/>
        <v>10.097222222222445</v>
      </c>
      <c r="B1456" s="1">
        <v>43427.791666666664</v>
      </c>
      <c r="C1456" s="20">
        <v>0.64261029999999997</v>
      </c>
      <c r="D1456" s="20">
        <v>182.4973</v>
      </c>
      <c r="E1456" s="20"/>
    </row>
    <row r="1457" spans="1:5">
      <c r="A1457">
        <f t="shared" si="22"/>
        <v>10.10416666666689</v>
      </c>
      <c r="B1457" s="1">
        <v>43427.798611111109</v>
      </c>
      <c r="C1457" s="20">
        <v>0.64261029999999997</v>
      </c>
      <c r="D1457" s="20">
        <v>182.4973</v>
      </c>
      <c r="E1457" s="20"/>
    </row>
    <row r="1458" spans="1:5">
      <c r="A1458">
        <f t="shared" si="22"/>
        <v>10.111111111111335</v>
      </c>
      <c r="B1458" s="1">
        <v>43427.805555555555</v>
      </c>
      <c r="C1458" s="20">
        <v>0.73978440000000001</v>
      </c>
      <c r="D1458" s="20">
        <v>186.5198</v>
      </c>
      <c r="E1458" s="20"/>
    </row>
    <row r="1459" spans="1:5">
      <c r="A1459">
        <f t="shared" si="22"/>
        <v>10.118055555555779</v>
      </c>
      <c r="B1459" s="1">
        <v>43427.8125</v>
      </c>
      <c r="C1459" s="20">
        <v>0.70862749999999997</v>
      </c>
      <c r="D1459" s="20">
        <v>183.88399999999999</v>
      </c>
      <c r="E1459" s="20"/>
    </row>
    <row r="1460" spans="1:5">
      <c r="A1460">
        <f t="shared" si="22"/>
        <v>10.125000000000224</v>
      </c>
      <c r="B1460" s="1">
        <v>43427.819444444445</v>
      </c>
      <c r="C1460" s="20">
        <v>0.85008470000000003</v>
      </c>
      <c r="D1460" s="20">
        <v>180.80879999999999</v>
      </c>
      <c r="E1460" s="20"/>
    </row>
    <row r="1461" spans="1:5">
      <c r="A1461">
        <f t="shared" si="22"/>
        <v>10.131944444444668</v>
      </c>
      <c r="B1461" s="1">
        <v>43427.826388888891</v>
      </c>
      <c r="C1461" s="20">
        <v>0.75204919999999997</v>
      </c>
      <c r="D1461" s="20">
        <v>186.6431</v>
      </c>
      <c r="E1461" s="20"/>
    </row>
    <row r="1462" spans="1:5">
      <c r="A1462">
        <f t="shared" si="22"/>
        <v>10.138888888889113</v>
      </c>
      <c r="B1462" s="1">
        <v>43427.833333333336</v>
      </c>
      <c r="C1462" s="20">
        <v>0.81093839999999995</v>
      </c>
      <c r="D1462" s="20">
        <v>182.75659999999999</v>
      </c>
      <c r="E1462" s="20"/>
    </row>
    <row r="1463" spans="1:5">
      <c r="A1463">
        <f t="shared" si="22"/>
        <v>10.145833333333558</v>
      </c>
      <c r="B1463" s="1">
        <v>43427.840277777781</v>
      </c>
      <c r="C1463" s="20">
        <v>0.81093839999999995</v>
      </c>
      <c r="D1463" s="20">
        <v>182.75659999999999</v>
      </c>
      <c r="E1463" s="20"/>
    </row>
    <row r="1464" spans="1:5">
      <c r="A1464">
        <f t="shared" si="22"/>
        <v>10.152777777778002</v>
      </c>
      <c r="B1464" s="1">
        <v>43427.847222222219</v>
      </c>
      <c r="C1464" s="20">
        <v>0.797296</v>
      </c>
      <c r="D1464" s="20">
        <v>187.20519999999999</v>
      </c>
      <c r="E1464" s="20"/>
    </row>
    <row r="1465" spans="1:5">
      <c r="A1465">
        <f t="shared" si="22"/>
        <v>10.159722222222447</v>
      </c>
      <c r="B1465" s="1">
        <v>43427.854166666664</v>
      </c>
      <c r="C1465" s="20">
        <v>0.96299789999999996</v>
      </c>
      <c r="D1465" s="20">
        <v>183.69139999999999</v>
      </c>
      <c r="E1465" s="20"/>
    </row>
    <row r="1466" spans="1:5">
      <c r="A1466">
        <f t="shared" si="22"/>
        <v>10.166666666666892</v>
      </c>
      <c r="B1466" s="1">
        <v>43427.861111111109</v>
      </c>
      <c r="C1466" s="20">
        <v>0.81448140000000002</v>
      </c>
      <c r="D1466" s="20">
        <v>181.9701</v>
      </c>
      <c r="E1466" s="20"/>
    </row>
    <row r="1467" spans="1:5">
      <c r="A1467">
        <f t="shared" si="22"/>
        <v>10.173611111111336</v>
      </c>
      <c r="B1467" s="1">
        <v>43427.868055555555</v>
      </c>
      <c r="C1467" s="20">
        <v>0.80496279999999998</v>
      </c>
      <c r="D1467" s="20">
        <v>184.91730000000001</v>
      </c>
      <c r="E1467" s="20"/>
    </row>
    <row r="1468" spans="1:5">
      <c r="A1468">
        <f t="shared" si="22"/>
        <v>10.180555555555781</v>
      </c>
      <c r="B1468" s="1">
        <v>43427.875</v>
      </c>
      <c r="C1468" s="20">
        <v>0.70869599999999999</v>
      </c>
      <c r="D1468" s="20">
        <v>183.96469999999999</v>
      </c>
      <c r="E1468" s="20"/>
    </row>
    <row r="1469" spans="1:5">
      <c r="A1469">
        <f t="shared" si="22"/>
        <v>10.187500000000226</v>
      </c>
      <c r="B1469" s="1">
        <v>43427.881944444445</v>
      </c>
      <c r="C1469" s="20">
        <v>0.70869599999999999</v>
      </c>
      <c r="D1469" s="20">
        <v>183.96469999999999</v>
      </c>
      <c r="E1469" s="20"/>
    </row>
    <row r="1470" spans="1:5">
      <c r="A1470">
        <f t="shared" si="22"/>
        <v>10.19444444444467</v>
      </c>
      <c r="B1470" s="1">
        <v>43427.888888888891</v>
      </c>
      <c r="C1470" s="20">
        <v>0.71680679999999997</v>
      </c>
      <c r="D1470" s="20">
        <v>177.28129999999999</v>
      </c>
      <c r="E1470" s="20"/>
    </row>
    <row r="1471" spans="1:5">
      <c r="A1471">
        <f t="shared" si="22"/>
        <v>10.201388888889115</v>
      </c>
      <c r="B1471" s="1">
        <v>43427.895833333336</v>
      </c>
      <c r="C1471" s="20">
        <v>0.65600689999999995</v>
      </c>
      <c r="D1471" s="20">
        <v>179.738</v>
      </c>
      <c r="E1471" s="20"/>
    </row>
    <row r="1472" spans="1:5">
      <c r="A1472">
        <f t="shared" si="22"/>
        <v>10.20833333333356</v>
      </c>
      <c r="B1472" s="1">
        <v>43427.902777777781</v>
      </c>
      <c r="C1472" s="20">
        <v>0.6800117</v>
      </c>
      <c r="D1472" s="20">
        <v>180.33699999999999</v>
      </c>
      <c r="E1472" s="20"/>
    </row>
    <row r="1473" spans="1:5">
      <c r="A1473">
        <f t="shared" si="22"/>
        <v>10.215277777778004</v>
      </c>
      <c r="B1473" s="1">
        <v>43427.909722222219</v>
      </c>
      <c r="C1473" s="20">
        <v>0.59016100000000005</v>
      </c>
      <c r="D1473" s="20">
        <v>176.40549999999999</v>
      </c>
      <c r="E1473" s="20"/>
    </row>
    <row r="1474" spans="1:5">
      <c r="A1474">
        <f t="shared" si="22"/>
        <v>10.222222222222449</v>
      </c>
      <c r="B1474" s="1">
        <v>43427.916666666664</v>
      </c>
      <c r="C1474" s="20">
        <v>0.57314920000000003</v>
      </c>
      <c r="D1474" s="20">
        <v>173.99100000000001</v>
      </c>
      <c r="E1474" s="20"/>
    </row>
    <row r="1475" spans="1:5">
      <c r="A1475">
        <f t="shared" si="22"/>
        <v>10.229166666666893</v>
      </c>
      <c r="B1475" s="1">
        <v>43427.923611111109</v>
      </c>
      <c r="C1475" s="20">
        <v>0.57314920000000003</v>
      </c>
      <c r="D1475" s="20">
        <v>173.99100000000001</v>
      </c>
      <c r="E1475" s="20"/>
    </row>
    <row r="1476" spans="1:5">
      <c r="A1476">
        <f t="shared" ref="A1476:A1539" si="23">A1475+((10/60)/24)</f>
        <v>10.236111111111338</v>
      </c>
      <c r="B1476" s="1">
        <v>43427.930555555555</v>
      </c>
      <c r="C1476" s="20">
        <v>0.57376740000000004</v>
      </c>
      <c r="D1476" s="20">
        <v>175.5017</v>
      </c>
      <c r="E1476" s="20"/>
    </row>
    <row r="1477" spans="1:5">
      <c r="A1477">
        <f t="shared" si="23"/>
        <v>10.243055555555783</v>
      </c>
      <c r="B1477" s="1">
        <v>43427.9375</v>
      </c>
      <c r="C1477" s="20">
        <v>0.51487479999999997</v>
      </c>
      <c r="D1477" s="20">
        <v>183.34030000000001</v>
      </c>
      <c r="E1477" s="20"/>
    </row>
    <row r="1478" spans="1:5">
      <c r="A1478">
        <f t="shared" si="23"/>
        <v>10.250000000000227</v>
      </c>
      <c r="B1478" s="1">
        <v>43427.944444444445</v>
      </c>
      <c r="C1478" s="20">
        <v>0.44553900000000002</v>
      </c>
      <c r="D1478" s="20">
        <v>175.2364</v>
      </c>
      <c r="E1478" s="20"/>
    </row>
    <row r="1479" spans="1:5">
      <c r="A1479">
        <f t="shared" si="23"/>
        <v>10.256944444444672</v>
      </c>
      <c r="B1479" s="1">
        <v>43427.951388888891</v>
      </c>
      <c r="C1479" s="20">
        <v>0.2311385</v>
      </c>
      <c r="D1479" s="20">
        <v>181.98349999999999</v>
      </c>
      <c r="E1479" s="20"/>
    </row>
    <row r="1480" spans="1:5">
      <c r="A1480">
        <f t="shared" si="23"/>
        <v>10.263888888889117</v>
      </c>
      <c r="B1480" s="1">
        <v>43427.958333333336</v>
      </c>
      <c r="C1480" s="20">
        <v>0.2695515</v>
      </c>
      <c r="D1480" s="20">
        <v>172.1104</v>
      </c>
      <c r="E1480" s="20"/>
    </row>
    <row r="1481" spans="1:5">
      <c r="A1481">
        <f t="shared" si="23"/>
        <v>10.270833333333561</v>
      </c>
      <c r="B1481" s="1">
        <v>43427.965277777781</v>
      </c>
      <c r="C1481" s="20">
        <v>0.2695515</v>
      </c>
      <c r="D1481" s="20">
        <v>172.1104</v>
      </c>
      <c r="E1481" s="20"/>
    </row>
    <row r="1482" spans="1:5">
      <c r="A1482">
        <f t="shared" si="23"/>
        <v>10.277777777778006</v>
      </c>
      <c r="B1482" s="1">
        <v>43427.972222222219</v>
      </c>
      <c r="C1482" s="20">
        <v>0.1055509</v>
      </c>
      <c r="D1482" s="20">
        <v>154.16319999999999</v>
      </c>
      <c r="E1482" s="20"/>
    </row>
    <row r="1483" spans="1:5">
      <c r="A1483">
        <f t="shared" si="23"/>
        <v>10.284722222222451</v>
      </c>
      <c r="B1483" s="1">
        <v>43427.979166666664</v>
      </c>
      <c r="C1483" s="20">
        <v>4.9648770000000002E-2</v>
      </c>
      <c r="D1483" s="20">
        <v>18.799880000000002</v>
      </c>
      <c r="E1483" s="20"/>
    </row>
    <row r="1484" spans="1:5">
      <c r="A1484">
        <f t="shared" si="23"/>
        <v>10.291666666666895</v>
      </c>
      <c r="B1484" s="1">
        <v>43427.986111111109</v>
      </c>
      <c r="C1484" s="20">
        <v>0.1991231</v>
      </c>
      <c r="D1484" s="20">
        <v>2.014599</v>
      </c>
      <c r="E1484" s="20"/>
    </row>
    <row r="1485" spans="1:5">
      <c r="A1485">
        <f t="shared" si="23"/>
        <v>10.29861111111134</v>
      </c>
      <c r="B1485" s="1">
        <v>43427.993055555555</v>
      </c>
      <c r="C1485" s="20">
        <v>0.32674150000000002</v>
      </c>
      <c r="D1485" s="20">
        <v>24.211749999999999</v>
      </c>
      <c r="E1485" s="20"/>
    </row>
    <row r="1486" spans="1:5">
      <c r="A1486">
        <f t="shared" si="23"/>
        <v>10.305555555555785</v>
      </c>
      <c r="B1486" s="1">
        <v>43428</v>
      </c>
      <c r="C1486" s="20">
        <v>0.43442029999999998</v>
      </c>
      <c r="D1486" s="20">
        <v>14.803979999999999</v>
      </c>
      <c r="E1486" s="20"/>
    </row>
    <row r="1487" spans="1:5">
      <c r="A1487">
        <f t="shared" si="23"/>
        <v>10.312500000000229</v>
      </c>
      <c r="B1487" s="1">
        <v>43428.006944444445</v>
      </c>
      <c r="C1487" s="20">
        <v>0.43442029999999998</v>
      </c>
      <c r="D1487" s="20">
        <v>14.803979999999999</v>
      </c>
      <c r="E1487" s="20"/>
    </row>
    <row r="1488" spans="1:5">
      <c r="A1488">
        <f t="shared" si="23"/>
        <v>10.319444444444674</v>
      </c>
      <c r="B1488" s="1">
        <v>43428.013888888891</v>
      </c>
      <c r="C1488" s="20">
        <v>0.54929859999999997</v>
      </c>
      <c r="D1488" s="20">
        <v>18.797779999999999</v>
      </c>
      <c r="E1488" s="20"/>
    </row>
    <row r="1489" spans="1:5">
      <c r="A1489">
        <f t="shared" si="23"/>
        <v>10.326388888889118</v>
      </c>
      <c r="B1489" s="1">
        <v>43428.020833333336</v>
      </c>
      <c r="C1489" s="20">
        <v>0.62912400000000002</v>
      </c>
      <c r="D1489" s="20">
        <v>15.582610000000001</v>
      </c>
      <c r="E1489" s="20"/>
    </row>
    <row r="1490" spans="1:5">
      <c r="A1490">
        <f t="shared" si="23"/>
        <v>10.333333333333563</v>
      </c>
      <c r="B1490" s="1">
        <v>43428.027777777781</v>
      </c>
      <c r="C1490" s="20">
        <v>0.61518209999999995</v>
      </c>
      <c r="D1490" s="20">
        <v>9.3551420000000007</v>
      </c>
      <c r="E1490" s="20"/>
    </row>
    <row r="1491" spans="1:5">
      <c r="A1491">
        <f t="shared" si="23"/>
        <v>10.340277777778008</v>
      </c>
      <c r="B1491" s="1">
        <v>43428.034722222219</v>
      </c>
      <c r="C1491" s="20">
        <v>0.73211539999999997</v>
      </c>
      <c r="D1491" s="20">
        <v>11.662940000000001</v>
      </c>
      <c r="E1491" s="20"/>
    </row>
    <row r="1492" spans="1:5">
      <c r="A1492">
        <f t="shared" si="23"/>
        <v>10.347222222222452</v>
      </c>
      <c r="B1492" s="1">
        <v>43428.041666666664</v>
      </c>
      <c r="C1492" s="20">
        <v>0.8107898</v>
      </c>
      <c r="D1492" s="20">
        <v>6.2309380000000001</v>
      </c>
      <c r="E1492" s="20"/>
    </row>
    <row r="1493" spans="1:5">
      <c r="A1493">
        <f t="shared" si="23"/>
        <v>10.354166666666897</v>
      </c>
      <c r="B1493" s="1">
        <v>43428.048611111109</v>
      </c>
      <c r="C1493" s="20">
        <v>0.8107898</v>
      </c>
      <c r="D1493" s="20">
        <v>6.2309380000000001</v>
      </c>
      <c r="E1493" s="20"/>
    </row>
    <row r="1494" spans="1:5">
      <c r="A1494">
        <f t="shared" si="23"/>
        <v>10.361111111111342</v>
      </c>
      <c r="B1494" s="1">
        <v>43428.055555555555</v>
      </c>
      <c r="C1494" s="20">
        <v>0.70921429999999996</v>
      </c>
      <c r="D1494" s="20">
        <v>4.5288240000000002</v>
      </c>
      <c r="E1494" s="20"/>
    </row>
    <row r="1495" spans="1:5">
      <c r="A1495">
        <f t="shared" si="23"/>
        <v>10.368055555555786</v>
      </c>
      <c r="B1495" s="1">
        <v>43428.0625</v>
      </c>
      <c r="C1495" s="20">
        <v>0.77980830000000001</v>
      </c>
      <c r="D1495" s="20">
        <v>6.9974290000000003</v>
      </c>
      <c r="E1495" s="20"/>
    </row>
    <row r="1496" spans="1:5">
      <c r="A1496">
        <f t="shared" si="23"/>
        <v>10.375000000000231</v>
      </c>
      <c r="B1496" s="1">
        <v>43428.069444444445</v>
      </c>
      <c r="C1496" s="20">
        <v>0.87457479999999999</v>
      </c>
      <c r="D1496" s="20">
        <v>12.14509</v>
      </c>
      <c r="E1496" s="20"/>
    </row>
    <row r="1497" spans="1:5">
      <c r="A1497">
        <f t="shared" si="23"/>
        <v>10.381944444444676</v>
      </c>
      <c r="B1497" s="1">
        <v>43428.076388888891</v>
      </c>
      <c r="C1497" s="20">
        <v>0.85176640000000003</v>
      </c>
      <c r="D1497" s="20">
        <v>9.1195029999999999</v>
      </c>
      <c r="E1497" s="20"/>
    </row>
    <row r="1498" spans="1:5">
      <c r="A1498">
        <f t="shared" si="23"/>
        <v>10.38888888888912</v>
      </c>
      <c r="B1498" s="1">
        <v>43428.083333333336</v>
      </c>
      <c r="C1498" s="20">
        <v>0.83626789999999995</v>
      </c>
      <c r="D1498" s="20">
        <v>13.83684</v>
      </c>
      <c r="E1498" s="20"/>
    </row>
    <row r="1499" spans="1:5">
      <c r="A1499">
        <f t="shared" si="23"/>
        <v>10.395833333333565</v>
      </c>
      <c r="B1499" s="1">
        <v>43428.090277777781</v>
      </c>
      <c r="C1499" s="20">
        <v>0.83626789999999995</v>
      </c>
      <c r="D1499" s="20">
        <v>13.83684</v>
      </c>
      <c r="E1499" s="20"/>
    </row>
    <row r="1500" spans="1:5">
      <c r="A1500">
        <f t="shared" si="23"/>
        <v>10.402777777778009</v>
      </c>
      <c r="B1500" s="1">
        <v>43428.097222222219</v>
      </c>
      <c r="C1500" s="20">
        <v>0.81299999999999994</v>
      </c>
      <c r="D1500" s="20">
        <v>0</v>
      </c>
      <c r="E1500" s="20"/>
    </row>
    <row r="1501" spans="1:5">
      <c r="A1501">
        <f t="shared" si="23"/>
        <v>10.409722222222454</v>
      </c>
      <c r="B1501" s="1">
        <v>43428.104166666664</v>
      </c>
      <c r="C1501" s="20">
        <v>0.70322830000000003</v>
      </c>
      <c r="D1501" s="20">
        <v>6.2862070000000001</v>
      </c>
      <c r="E1501" s="20"/>
    </row>
    <row r="1502" spans="1:5">
      <c r="A1502">
        <f t="shared" si="23"/>
        <v>10.416666666666899</v>
      </c>
      <c r="B1502" s="1">
        <v>43428.111111111109</v>
      </c>
      <c r="C1502" s="20">
        <v>0.75555680000000003</v>
      </c>
      <c r="D1502" s="20">
        <v>2.199684</v>
      </c>
      <c r="E1502" s="20"/>
    </row>
    <row r="1503" spans="1:5">
      <c r="A1503">
        <f t="shared" si="23"/>
        <v>10.423611111111343</v>
      </c>
      <c r="B1503" s="1">
        <v>43428.118055555555</v>
      </c>
      <c r="C1503" s="20">
        <v>0.59065389999999995</v>
      </c>
      <c r="D1503" s="20">
        <v>7.1972069999999997</v>
      </c>
      <c r="E1503" s="20"/>
    </row>
    <row r="1504" spans="1:5">
      <c r="A1504">
        <f t="shared" si="23"/>
        <v>10.430555555555788</v>
      </c>
      <c r="B1504" s="1">
        <v>43428.125</v>
      </c>
      <c r="C1504" s="20">
        <v>0.69571620000000001</v>
      </c>
      <c r="D1504" s="20">
        <v>7.3497450000000004</v>
      </c>
      <c r="E1504" s="20"/>
    </row>
    <row r="1505" spans="1:5">
      <c r="A1505">
        <f t="shared" si="23"/>
        <v>10.437500000000233</v>
      </c>
      <c r="B1505" s="1">
        <v>43428.131944444445</v>
      </c>
      <c r="C1505" s="20">
        <v>0.69571620000000001</v>
      </c>
      <c r="D1505" s="20">
        <v>7.3497450000000004</v>
      </c>
      <c r="E1505" s="20"/>
    </row>
    <row r="1506" spans="1:5">
      <c r="A1506">
        <f t="shared" si="23"/>
        <v>10.444444444444677</v>
      </c>
      <c r="B1506" s="1">
        <v>43428.138888888891</v>
      </c>
      <c r="C1506" s="20">
        <v>0.58910269999999998</v>
      </c>
      <c r="D1506" s="20">
        <v>358.93009999999998</v>
      </c>
      <c r="E1506" s="20"/>
    </row>
    <row r="1507" spans="1:5">
      <c r="A1507">
        <f t="shared" si="23"/>
        <v>10.451388888889122</v>
      </c>
      <c r="B1507" s="1">
        <v>43428.145833333336</v>
      </c>
      <c r="C1507" s="20">
        <v>0.59697659999999997</v>
      </c>
      <c r="D1507" s="20">
        <v>8.7680530000000001</v>
      </c>
      <c r="E1507" s="20"/>
    </row>
    <row r="1508" spans="1:5">
      <c r="A1508">
        <f t="shared" si="23"/>
        <v>10.458333333333567</v>
      </c>
      <c r="B1508" s="1">
        <v>43428.152777777781</v>
      </c>
      <c r="C1508" s="20">
        <v>0.61987899999999996</v>
      </c>
      <c r="D1508" s="20">
        <v>3.0516519999999998</v>
      </c>
      <c r="E1508" s="20"/>
    </row>
    <row r="1509" spans="1:5">
      <c r="A1509">
        <f t="shared" si="23"/>
        <v>10.465277777778011</v>
      </c>
      <c r="B1509" s="1">
        <v>43428.159722222219</v>
      </c>
      <c r="C1509" s="20">
        <v>0.58541350000000003</v>
      </c>
      <c r="D1509" s="20">
        <v>357.84629999999999</v>
      </c>
      <c r="E1509" s="20"/>
    </row>
    <row r="1510" spans="1:5">
      <c r="A1510">
        <f t="shared" si="23"/>
        <v>10.472222222222456</v>
      </c>
      <c r="B1510" s="1">
        <v>43428.166666666664</v>
      </c>
      <c r="C1510" s="20">
        <v>0.4682403</v>
      </c>
      <c r="D1510" s="20">
        <v>358.16419999999999</v>
      </c>
      <c r="E1510" s="20"/>
    </row>
    <row r="1511" spans="1:5">
      <c r="A1511">
        <f t="shared" si="23"/>
        <v>10.479166666666901</v>
      </c>
      <c r="B1511" s="1">
        <v>43428.173611111109</v>
      </c>
      <c r="C1511" s="20">
        <v>0.4682403</v>
      </c>
      <c r="D1511" s="20">
        <v>358.16419999999999</v>
      </c>
      <c r="E1511" s="20"/>
    </row>
    <row r="1512" spans="1:5">
      <c r="A1512">
        <f t="shared" si="23"/>
        <v>10.486111111111345</v>
      </c>
      <c r="B1512" s="1">
        <v>43428.180555555555</v>
      </c>
      <c r="C1512" s="20">
        <v>0.38033670000000003</v>
      </c>
      <c r="D1512" s="20">
        <v>2.4110299999999998</v>
      </c>
      <c r="E1512" s="20"/>
    </row>
    <row r="1513" spans="1:5">
      <c r="A1513">
        <f t="shared" si="23"/>
        <v>10.49305555555579</v>
      </c>
      <c r="B1513" s="1">
        <v>43428.1875</v>
      </c>
      <c r="C1513" s="20">
        <v>0.38401170000000001</v>
      </c>
      <c r="D1513" s="20">
        <v>0.44761420000000002</v>
      </c>
      <c r="E1513" s="20"/>
    </row>
    <row r="1514" spans="1:5">
      <c r="A1514">
        <f t="shared" si="23"/>
        <v>10.500000000000234</v>
      </c>
      <c r="B1514" s="1">
        <v>43428.194444444445</v>
      </c>
      <c r="C1514" s="20">
        <v>0.29390139999999998</v>
      </c>
      <c r="D1514" s="20">
        <v>355.51159999999999</v>
      </c>
      <c r="E1514" s="20"/>
    </row>
    <row r="1515" spans="1:5">
      <c r="A1515">
        <f t="shared" si="23"/>
        <v>10.506944444444679</v>
      </c>
      <c r="B1515" s="1">
        <v>43428.201388888891</v>
      </c>
      <c r="C1515" s="20">
        <v>0.1811767</v>
      </c>
      <c r="D1515" s="20">
        <v>357.4692</v>
      </c>
      <c r="E1515" s="20"/>
    </row>
    <row r="1516" spans="1:5">
      <c r="A1516">
        <f t="shared" si="23"/>
        <v>10.513888888889124</v>
      </c>
      <c r="B1516" s="1">
        <v>43428.208333333336</v>
      </c>
      <c r="C1516" s="20">
        <v>0.1721424</v>
      </c>
      <c r="D1516" s="20">
        <v>357.66950000000003</v>
      </c>
      <c r="E1516" s="20"/>
    </row>
    <row r="1517" spans="1:5">
      <c r="A1517">
        <f t="shared" si="23"/>
        <v>10.520833333333568</v>
      </c>
      <c r="B1517" s="1">
        <v>43428.215277777781</v>
      </c>
      <c r="C1517" s="20">
        <v>0.1721424</v>
      </c>
      <c r="D1517" s="20">
        <v>357.66950000000003</v>
      </c>
      <c r="E1517" s="20"/>
    </row>
    <row r="1518" spans="1:5">
      <c r="A1518">
        <f t="shared" si="23"/>
        <v>10.527777777778013</v>
      </c>
      <c r="B1518" s="1">
        <v>43428.222222222219</v>
      </c>
      <c r="C1518" s="20">
        <v>0.1323783</v>
      </c>
      <c r="D1518" s="20">
        <v>296.9522</v>
      </c>
      <c r="E1518" s="20"/>
    </row>
    <row r="1519" spans="1:5">
      <c r="A1519">
        <f t="shared" si="23"/>
        <v>10.534722222222458</v>
      </c>
      <c r="B1519" s="1">
        <v>43428.229166666664</v>
      </c>
      <c r="C1519" s="20">
        <v>0.15121180000000001</v>
      </c>
      <c r="D1519" s="20">
        <v>230.09739999999999</v>
      </c>
      <c r="E1519" s="20"/>
    </row>
    <row r="1520" spans="1:5">
      <c r="A1520">
        <f t="shared" si="23"/>
        <v>10.541666666666902</v>
      </c>
      <c r="B1520" s="1">
        <v>43428.236111111109</v>
      </c>
      <c r="C1520" s="20">
        <v>0.1938685</v>
      </c>
      <c r="D1520" s="20">
        <v>213.85400000000001</v>
      </c>
      <c r="E1520" s="20"/>
    </row>
    <row r="1521" spans="1:5">
      <c r="A1521">
        <f t="shared" si="23"/>
        <v>10.548611111111347</v>
      </c>
      <c r="B1521" s="1">
        <v>43428.243055555555</v>
      </c>
      <c r="C1521" s="20">
        <v>0.25547209999999998</v>
      </c>
      <c r="D1521" s="20">
        <v>208.2704</v>
      </c>
      <c r="E1521" s="20"/>
    </row>
    <row r="1522" spans="1:5">
      <c r="A1522">
        <f t="shared" si="23"/>
        <v>10.555555555555792</v>
      </c>
      <c r="B1522" s="1">
        <v>43428.25</v>
      </c>
      <c r="C1522" s="20">
        <v>0.44631939999999998</v>
      </c>
      <c r="D1522" s="20">
        <v>199.7747</v>
      </c>
      <c r="E1522" s="20"/>
    </row>
    <row r="1523" spans="1:5">
      <c r="A1523">
        <f t="shared" si="23"/>
        <v>10.562500000000236</v>
      </c>
      <c r="B1523" s="1">
        <v>43428.256944444445</v>
      </c>
      <c r="C1523" s="20">
        <v>0.44631939999999998</v>
      </c>
      <c r="D1523" s="20">
        <v>199.7747</v>
      </c>
      <c r="E1523" s="20"/>
    </row>
    <row r="1524" spans="1:5">
      <c r="A1524">
        <f t="shared" si="23"/>
        <v>10.569444444444681</v>
      </c>
      <c r="B1524" s="1">
        <v>43428.263888888891</v>
      </c>
      <c r="C1524" s="20">
        <v>0.69636339999999997</v>
      </c>
      <c r="D1524" s="20">
        <v>188.33959999999999</v>
      </c>
      <c r="E1524" s="20"/>
    </row>
    <row r="1525" spans="1:5">
      <c r="A1525">
        <f t="shared" si="23"/>
        <v>10.576388888889126</v>
      </c>
      <c r="B1525" s="1">
        <v>43428.270833333336</v>
      </c>
      <c r="C1525" s="20">
        <v>0.61911629999999995</v>
      </c>
      <c r="D1525" s="20">
        <v>181.11060000000001</v>
      </c>
      <c r="E1525" s="20"/>
    </row>
    <row r="1526" spans="1:5">
      <c r="A1526">
        <f t="shared" si="23"/>
        <v>10.58333333333357</v>
      </c>
      <c r="B1526" s="1">
        <v>43428.277777777781</v>
      </c>
      <c r="C1526" s="20">
        <v>0.61136080000000004</v>
      </c>
      <c r="D1526" s="20">
        <v>178.03149999999999</v>
      </c>
      <c r="E1526" s="20"/>
    </row>
    <row r="1527" spans="1:5">
      <c r="A1527">
        <f t="shared" si="23"/>
        <v>10.590277777778015</v>
      </c>
      <c r="B1527" s="1">
        <v>43428.284722222219</v>
      </c>
      <c r="C1527" s="20">
        <v>0.60574910000000004</v>
      </c>
      <c r="D1527" s="20">
        <v>175.6448</v>
      </c>
      <c r="E1527" s="20"/>
    </row>
    <row r="1528" spans="1:5">
      <c r="A1528">
        <f t="shared" si="23"/>
        <v>10.597222222222459</v>
      </c>
      <c r="B1528" s="1">
        <v>43428.291666666664</v>
      </c>
      <c r="C1528" s="20">
        <v>0.64370879999999997</v>
      </c>
      <c r="D1528" s="20">
        <v>186.1534</v>
      </c>
      <c r="E1528" s="20"/>
    </row>
    <row r="1529" spans="1:5">
      <c r="A1529">
        <f t="shared" si="23"/>
        <v>10.604166666666904</v>
      </c>
      <c r="B1529" s="1">
        <v>43428.298611111109</v>
      </c>
      <c r="C1529" s="20">
        <v>0.64370879999999997</v>
      </c>
      <c r="D1529" s="20">
        <v>186.1534</v>
      </c>
      <c r="E1529" s="20"/>
    </row>
    <row r="1530" spans="1:5">
      <c r="A1530">
        <f t="shared" si="23"/>
        <v>10.611111111111349</v>
      </c>
      <c r="B1530" s="1">
        <v>43428.305555555555</v>
      </c>
      <c r="C1530" s="20">
        <v>0.84664340000000005</v>
      </c>
      <c r="D1530" s="20">
        <v>182.2338</v>
      </c>
      <c r="E1530" s="20"/>
    </row>
    <row r="1531" spans="1:5">
      <c r="A1531">
        <f t="shared" si="23"/>
        <v>10.618055555555793</v>
      </c>
      <c r="B1531" s="1">
        <v>43428.3125</v>
      </c>
      <c r="C1531" s="20">
        <v>0.78345710000000002</v>
      </c>
      <c r="D1531" s="20">
        <v>184.53890000000001</v>
      </c>
      <c r="E1531" s="20"/>
    </row>
    <row r="1532" spans="1:5">
      <c r="A1532">
        <f t="shared" si="23"/>
        <v>10.625000000000238</v>
      </c>
      <c r="B1532" s="1">
        <v>43428.319444444445</v>
      </c>
      <c r="C1532" s="20">
        <v>0.89614729999999998</v>
      </c>
      <c r="D1532" s="20">
        <v>183.96719999999999</v>
      </c>
      <c r="E1532" s="20"/>
    </row>
    <row r="1533" spans="1:5">
      <c r="A1533">
        <f t="shared" si="23"/>
        <v>10.631944444444683</v>
      </c>
      <c r="B1533" s="1">
        <v>43428.326388888891</v>
      </c>
      <c r="C1533" s="20">
        <v>0.80703970000000003</v>
      </c>
      <c r="D1533" s="20">
        <v>179.43199999999999</v>
      </c>
      <c r="E1533" s="20"/>
    </row>
    <row r="1534" spans="1:5">
      <c r="A1534">
        <f t="shared" si="23"/>
        <v>10.638888888889127</v>
      </c>
      <c r="B1534" s="1">
        <v>43428.333333333336</v>
      </c>
      <c r="C1534" s="20">
        <v>0.80302549999999995</v>
      </c>
      <c r="D1534" s="20">
        <v>184.07040000000001</v>
      </c>
      <c r="E1534" s="20"/>
    </row>
    <row r="1535" spans="1:5">
      <c r="A1535">
        <f t="shared" si="23"/>
        <v>10.645833333333572</v>
      </c>
      <c r="B1535" s="1">
        <v>43428.340277777781</v>
      </c>
      <c r="C1535" s="20">
        <v>0.80302549999999995</v>
      </c>
      <c r="D1535" s="20">
        <v>184.07040000000001</v>
      </c>
      <c r="E1535" s="20"/>
    </row>
    <row r="1536" spans="1:5">
      <c r="A1536">
        <f t="shared" si="23"/>
        <v>10.652777777778017</v>
      </c>
      <c r="B1536" s="1">
        <v>43428.347222222219</v>
      </c>
      <c r="C1536" s="20">
        <v>0.92252100000000004</v>
      </c>
      <c r="D1536" s="20">
        <v>181.92570000000001</v>
      </c>
      <c r="E1536" s="20"/>
    </row>
    <row r="1537" spans="1:5">
      <c r="A1537">
        <f t="shared" si="23"/>
        <v>10.659722222222461</v>
      </c>
      <c r="B1537" s="1">
        <v>43428.354166666664</v>
      </c>
      <c r="C1537" s="20">
        <v>0.87866999999999995</v>
      </c>
      <c r="D1537" s="20">
        <v>188.50819999999999</v>
      </c>
      <c r="E1537" s="20"/>
    </row>
    <row r="1538" spans="1:5">
      <c r="A1538">
        <f t="shared" si="23"/>
        <v>10.666666666666906</v>
      </c>
      <c r="B1538" s="1">
        <v>43428.361111111109</v>
      </c>
      <c r="C1538" s="20">
        <v>0.91410720000000001</v>
      </c>
      <c r="D1538" s="20">
        <v>180.8775</v>
      </c>
      <c r="E1538" s="20"/>
    </row>
    <row r="1539" spans="1:5">
      <c r="A1539">
        <f t="shared" si="23"/>
        <v>10.673611111111351</v>
      </c>
      <c r="B1539" s="1">
        <v>43428.368055555555</v>
      </c>
      <c r="C1539" s="20">
        <v>0.74309689999999995</v>
      </c>
      <c r="D1539" s="20">
        <v>179.07470000000001</v>
      </c>
      <c r="E1539" s="20"/>
    </row>
    <row r="1540" spans="1:5">
      <c r="A1540">
        <f t="shared" ref="A1540:A1603" si="24">A1539+((10/60)/24)</f>
        <v>10.680555555555795</v>
      </c>
      <c r="B1540" s="1">
        <v>43428.375</v>
      </c>
      <c r="C1540" s="20">
        <v>0.71600629999999998</v>
      </c>
      <c r="D1540" s="20">
        <v>180.24010000000001</v>
      </c>
      <c r="E1540" s="20"/>
    </row>
    <row r="1541" spans="1:5">
      <c r="A1541">
        <f t="shared" si="24"/>
        <v>10.68750000000024</v>
      </c>
      <c r="B1541" s="1">
        <v>43428.381944444445</v>
      </c>
      <c r="C1541" s="20">
        <v>0.71600629999999998</v>
      </c>
      <c r="D1541" s="20">
        <v>180.24010000000001</v>
      </c>
      <c r="E1541" s="20"/>
    </row>
    <row r="1542" spans="1:5">
      <c r="A1542">
        <f t="shared" si="24"/>
        <v>10.694444444444684</v>
      </c>
      <c r="B1542" s="1">
        <v>43428.388888888891</v>
      </c>
      <c r="C1542" s="20">
        <v>0.81970540000000003</v>
      </c>
      <c r="D1542" s="20">
        <v>177.62280000000001</v>
      </c>
      <c r="E1542" s="20"/>
    </row>
    <row r="1543" spans="1:5">
      <c r="A1543">
        <f t="shared" si="24"/>
        <v>10.701388888889129</v>
      </c>
      <c r="B1543" s="1">
        <v>43428.395833333336</v>
      </c>
      <c r="C1543" s="20">
        <v>0.77964739999999999</v>
      </c>
      <c r="D1543" s="20">
        <v>186.25899999999999</v>
      </c>
      <c r="E1543" s="20"/>
    </row>
    <row r="1544" spans="1:5">
      <c r="A1544">
        <f t="shared" si="24"/>
        <v>10.708333333333574</v>
      </c>
      <c r="B1544" s="1">
        <v>43428.402777777781</v>
      </c>
      <c r="C1544" s="20">
        <v>0.75702380000000002</v>
      </c>
      <c r="D1544" s="20">
        <v>180.45410000000001</v>
      </c>
      <c r="E1544" s="20"/>
    </row>
    <row r="1545" spans="1:5">
      <c r="A1545">
        <f t="shared" si="24"/>
        <v>10.715277777778018</v>
      </c>
      <c r="B1545" s="1">
        <v>43428.409722222219</v>
      </c>
      <c r="C1545" s="20">
        <v>0.72031239999999996</v>
      </c>
      <c r="D1545" s="20">
        <v>174.50309999999999</v>
      </c>
      <c r="E1545" s="20"/>
    </row>
    <row r="1546" spans="1:5">
      <c r="A1546">
        <f t="shared" si="24"/>
        <v>10.722222222222463</v>
      </c>
      <c r="B1546" s="1">
        <v>43428.416666666664</v>
      </c>
      <c r="C1546" s="20">
        <v>0.69877959999999995</v>
      </c>
      <c r="D1546" s="20">
        <v>182.70679999999999</v>
      </c>
      <c r="E1546" s="20"/>
    </row>
    <row r="1547" spans="1:5">
      <c r="A1547">
        <f t="shared" si="24"/>
        <v>10.729166666666908</v>
      </c>
      <c r="B1547" s="1">
        <v>43428.423611111109</v>
      </c>
      <c r="C1547" s="20">
        <v>0.69877959999999995</v>
      </c>
      <c r="D1547" s="20">
        <v>182.70679999999999</v>
      </c>
      <c r="E1547" s="20"/>
    </row>
    <row r="1548" spans="1:5">
      <c r="A1548">
        <f t="shared" si="24"/>
        <v>10.736111111111352</v>
      </c>
      <c r="B1548" s="1">
        <v>43428.430555555555</v>
      </c>
      <c r="C1548" s="20">
        <v>0.62395509999999998</v>
      </c>
      <c r="D1548" s="20">
        <v>172.07769999999999</v>
      </c>
      <c r="E1548" s="20"/>
    </row>
    <row r="1549" spans="1:5">
      <c r="A1549">
        <f t="shared" si="24"/>
        <v>10.743055555555797</v>
      </c>
      <c r="B1549" s="1">
        <v>43428.4375</v>
      </c>
      <c r="C1549" s="20">
        <v>0.5801655</v>
      </c>
      <c r="D1549" s="20">
        <v>193.55719999999999</v>
      </c>
      <c r="E1549" s="20"/>
    </row>
    <row r="1550" spans="1:5">
      <c r="A1550">
        <f t="shared" si="24"/>
        <v>10.750000000000242</v>
      </c>
      <c r="B1550" s="1">
        <v>43428.444444444445</v>
      </c>
      <c r="C1550" s="20">
        <v>0.57487829999999995</v>
      </c>
      <c r="D1550" s="20">
        <v>188.20060000000001</v>
      </c>
      <c r="E1550" s="20"/>
    </row>
    <row r="1551" spans="1:5">
      <c r="A1551">
        <f t="shared" si="24"/>
        <v>10.756944444444686</v>
      </c>
      <c r="B1551" s="1">
        <v>43428.451388888891</v>
      </c>
      <c r="C1551" s="20">
        <v>0.49451390000000001</v>
      </c>
      <c r="D1551" s="20">
        <v>170.6901</v>
      </c>
      <c r="E1551" s="20"/>
    </row>
    <row r="1552" spans="1:5">
      <c r="A1552">
        <f t="shared" si="24"/>
        <v>10.763888888889131</v>
      </c>
      <c r="B1552" s="1">
        <v>43428.458333333336</v>
      </c>
      <c r="C1552" s="20">
        <v>0.44618940000000001</v>
      </c>
      <c r="D1552" s="20">
        <v>181.6696</v>
      </c>
      <c r="E1552" s="20"/>
    </row>
    <row r="1553" spans="1:5">
      <c r="A1553">
        <f t="shared" si="24"/>
        <v>10.770833333333576</v>
      </c>
      <c r="B1553" s="1">
        <v>43428.465277777781</v>
      </c>
      <c r="C1553" s="20">
        <v>0.44618940000000001</v>
      </c>
      <c r="D1553" s="20">
        <v>181.6696</v>
      </c>
      <c r="E1553" s="20"/>
    </row>
    <row r="1554" spans="1:5">
      <c r="A1554">
        <f t="shared" si="24"/>
        <v>10.77777777777802</v>
      </c>
      <c r="B1554" s="1">
        <v>43428.472222222219</v>
      </c>
      <c r="C1554" s="20">
        <v>0.24724479999999999</v>
      </c>
      <c r="D1554" s="20">
        <v>182.54990000000001</v>
      </c>
      <c r="E1554" s="20"/>
    </row>
    <row r="1555" spans="1:5">
      <c r="A1555">
        <f t="shared" si="24"/>
        <v>10.784722222222465</v>
      </c>
      <c r="B1555" s="1">
        <v>43428.479166666664</v>
      </c>
      <c r="C1555" s="20">
        <v>0.1774965</v>
      </c>
      <c r="D1555" s="20">
        <v>172.5547</v>
      </c>
      <c r="E1555" s="20"/>
    </row>
    <row r="1556" spans="1:5">
      <c r="A1556">
        <f t="shared" si="24"/>
        <v>10.791666666666909</v>
      </c>
      <c r="B1556" s="1">
        <v>43428.486111111109</v>
      </c>
      <c r="C1556" s="20">
        <v>9.8716769999999995E-2</v>
      </c>
      <c r="D1556" s="20">
        <v>103.47320000000001</v>
      </c>
      <c r="E1556" s="20"/>
    </row>
    <row r="1557" spans="1:5">
      <c r="A1557">
        <f t="shared" si="24"/>
        <v>10.798611111111354</v>
      </c>
      <c r="B1557" s="1">
        <v>43428.493055555555</v>
      </c>
      <c r="C1557" s="20">
        <v>0.14805399999999999</v>
      </c>
      <c r="D1557" s="20">
        <v>51.581940000000003</v>
      </c>
      <c r="E1557" s="20"/>
    </row>
    <row r="1558" spans="1:5">
      <c r="A1558">
        <f t="shared" si="24"/>
        <v>10.805555555555799</v>
      </c>
      <c r="B1558" s="1">
        <v>43428.5</v>
      </c>
      <c r="C1558" s="20">
        <v>0.26025559999999998</v>
      </c>
      <c r="D1558" s="20">
        <v>18.36533</v>
      </c>
      <c r="E1558" s="20"/>
    </row>
    <row r="1559" spans="1:5">
      <c r="A1559">
        <f t="shared" si="24"/>
        <v>10.812500000000243</v>
      </c>
      <c r="B1559" s="1">
        <v>43428.506944444445</v>
      </c>
      <c r="C1559" s="20">
        <v>0.26025559999999998</v>
      </c>
      <c r="D1559" s="20">
        <v>18.36533</v>
      </c>
      <c r="E1559" s="20"/>
    </row>
    <row r="1560" spans="1:5">
      <c r="A1560">
        <f t="shared" si="24"/>
        <v>10.819444444444688</v>
      </c>
      <c r="B1560" s="1">
        <v>43428.513888888891</v>
      </c>
      <c r="C1560" s="20">
        <v>0.46833429999999998</v>
      </c>
      <c r="D1560" s="20">
        <v>18.551010000000002</v>
      </c>
      <c r="E1560" s="20"/>
    </row>
    <row r="1561" spans="1:5">
      <c r="A1561">
        <f t="shared" si="24"/>
        <v>10.826388888889133</v>
      </c>
      <c r="B1561" s="1">
        <v>43428.520833333336</v>
      </c>
      <c r="C1561" s="20">
        <v>0.54616120000000001</v>
      </c>
      <c r="D1561" s="20">
        <v>16.377700000000001</v>
      </c>
      <c r="E1561" s="20"/>
    </row>
    <row r="1562" spans="1:5">
      <c r="A1562">
        <f t="shared" si="24"/>
        <v>10.833333333333577</v>
      </c>
      <c r="B1562" s="1">
        <v>43428.527777777781</v>
      </c>
      <c r="C1562" s="20">
        <v>0.57462420000000003</v>
      </c>
      <c r="D1562" s="20">
        <v>8.708259</v>
      </c>
      <c r="E1562" s="20"/>
    </row>
    <row r="1563" spans="1:5">
      <c r="A1563">
        <f t="shared" si="24"/>
        <v>10.840277777778022</v>
      </c>
      <c r="B1563" s="1">
        <v>43428.534722222219</v>
      </c>
      <c r="C1563" s="20">
        <v>0.61264669999999999</v>
      </c>
      <c r="D1563" s="20">
        <v>8.4475269999999991</v>
      </c>
      <c r="E1563" s="20"/>
    </row>
    <row r="1564" spans="1:5">
      <c r="A1564">
        <f t="shared" si="24"/>
        <v>10.847222222222467</v>
      </c>
      <c r="B1564" s="1">
        <v>43428.541666666664</v>
      </c>
      <c r="C1564" s="20">
        <v>0.55764139999999995</v>
      </c>
      <c r="D1564" s="20">
        <v>9.496105</v>
      </c>
      <c r="E1564" s="20"/>
    </row>
    <row r="1565" spans="1:5">
      <c r="A1565">
        <f t="shared" si="24"/>
        <v>10.854166666666911</v>
      </c>
      <c r="B1565" s="1">
        <v>43428.548611111109</v>
      </c>
      <c r="C1565" s="20">
        <v>0.55764139999999995</v>
      </c>
      <c r="D1565" s="20">
        <v>9.496105</v>
      </c>
      <c r="E1565" s="20"/>
    </row>
    <row r="1566" spans="1:5">
      <c r="A1566">
        <f t="shared" si="24"/>
        <v>10.861111111111356</v>
      </c>
      <c r="B1566" s="1">
        <v>43428.555555555555</v>
      </c>
      <c r="C1566" s="20">
        <v>0.67972049999999995</v>
      </c>
      <c r="D1566" s="20">
        <v>7.4386760000000001</v>
      </c>
      <c r="E1566" s="20"/>
    </row>
    <row r="1567" spans="1:5">
      <c r="A1567">
        <f t="shared" si="24"/>
        <v>10.8680555555558</v>
      </c>
      <c r="B1567" s="1">
        <v>43428.5625</v>
      </c>
      <c r="C1567" s="20">
        <v>0.77303359999999999</v>
      </c>
      <c r="D1567" s="20">
        <v>12.400180000000001</v>
      </c>
      <c r="E1567" s="20"/>
    </row>
    <row r="1568" spans="1:5">
      <c r="A1568">
        <f t="shared" si="24"/>
        <v>10.875000000000245</v>
      </c>
      <c r="B1568" s="1">
        <v>43428.569444444445</v>
      </c>
      <c r="C1568" s="20">
        <v>0.91504810000000003</v>
      </c>
      <c r="D1568" s="20">
        <v>9.3079149999999995</v>
      </c>
      <c r="E1568" s="20"/>
    </row>
    <row r="1569" spans="1:5">
      <c r="A1569">
        <f t="shared" si="24"/>
        <v>10.88194444444469</v>
      </c>
      <c r="B1569" s="1">
        <v>43428.576388888891</v>
      </c>
      <c r="C1569" s="20">
        <v>0.83368640000000005</v>
      </c>
      <c r="D1569" s="20">
        <v>3.6449259999999999</v>
      </c>
      <c r="E1569" s="20"/>
    </row>
    <row r="1570" spans="1:5">
      <c r="A1570">
        <f t="shared" si="24"/>
        <v>10.888888888889134</v>
      </c>
      <c r="B1570" s="1">
        <v>43428.583333333336</v>
      </c>
      <c r="C1570" s="20">
        <v>0.77696969999999999</v>
      </c>
      <c r="D1570" s="20">
        <v>8.2135320000000007</v>
      </c>
      <c r="E1570" s="20"/>
    </row>
    <row r="1571" spans="1:5">
      <c r="A1571">
        <f t="shared" si="24"/>
        <v>10.895833333333579</v>
      </c>
      <c r="B1571" s="1">
        <v>43428.590277777781</v>
      </c>
      <c r="C1571" s="20">
        <v>0.77696969999999999</v>
      </c>
      <c r="D1571" s="20">
        <v>8.2135320000000007</v>
      </c>
      <c r="E1571" s="20"/>
    </row>
    <row r="1572" spans="1:5">
      <c r="A1572">
        <f t="shared" si="24"/>
        <v>10.902777777778024</v>
      </c>
      <c r="B1572" s="1">
        <v>43428.597222222219</v>
      </c>
      <c r="C1572" s="20">
        <v>0.77385340000000002</v>
      </c>
      <c r="D1572" s="20">
        <v>7.0515480000000004</v>
      </c>
      <c r="E1572" s="20"/>
    </row>
    <row r="1573" spans="1:5">
      <c r="A1573">
        <f t="shared" si="24"/>
        <v>10.909722222222468</v>
      </c>
      <c r="B1573" s="1">
        <v>43428.604166666664</v>
      </c>
      <c r="C1573" s="20">
        <v>0.81785140000000001</v>
      </c>
      <c r="D1573" s="20">
        <v>3.8560159999999999</v>
      </c>
      <c r="E1573" s="20"/>
    </row>
    <row r="1574" spans="1:5">
      <c r="A1574">
        <f t="shared" si="24"/>
        <v>10.916666666666913</v>
      </c>
      <c r="B1574" s="1">
        <v>43428.611111111109</v>
      </c>
      <c r="C1574" s="20">
        <v>0.89912460000000005</v>
      </c>
      <c r="D1574" s="20">
        <v>9.0223200000000006</v>
      </c>
      <c r="E1574" s="20"/>
    </row>
    <row r="1575" spans="1:5">
      <c r="A1575">
        <f t="shared" si="24"/>
        <v>10.923611111111358</v>
      </c>
      <c r="B1575" s="1">
        <v>43428.618055555555</v>
      </c>
      <c r="C1575" s="20">
        <v>0.7604341</v>
      </c>
      <c r="D1575" s="20">
        <v>6.1904209999999997</v>
      </c>
      <c r="E1575" s="20"/>
    </row>
    <row r="1576" spans="1:5">
      <c r="A1576">
        <f t="shared" si="24"/>
        <v>10.930555555555802</v>
      </c>
      <c r="B1576" s="1">
        <v>43428.625</v>
      </c>
      <c r="C1576" s="20">
        <v>0.73992570000000002</v>
      </c>
      <c r="D1576" s="20">
        <v>7.8453780000000002</v>
      </c>
      <c r="E1576" s="20"/>
    </row>
    <row r="1577" spans="1:5">
      <c r="A1577">
        <f t="shared" si="24"/>
        <v>10.937500000000247</v>
      </c>
      <c r="B1577" s="1">
        <v>43428.631944444445</v>
      </c>
      <c r="C1577" s="20">
        <v>0.73992570000000002</v>
      </c>
      <c r="D1577" s="20">
        <v>7.8453780000000002</v>
      </c>
      <c r="E1577" s="20"/>
    </row>
    <row r="1578" spans="1:5">
      <c r="A1578">
        <f t="shared" si="24"/>
        <v>10.944444444444692</v>
      </c>
      <c r="B1578" s="1">
        <v>43428.638888888891</v>
      </c>
      <c r="C1578" s="20">
        <v>0.78906589999999999</v>
      </c>
      <c r="D1578" s="20">
        <v>5.8189710000000003</v>
      </c>
      <c r="E1578" s="20"/>
    </row>
    <row r="1579" spans="1:5">
      <c r="A1579">
        <f t="shared" si="24"/>
        <v>10.951388888889136</v>
      </c>
      <c r="B1579" s="1">
        <v>43428.645833333336</v>
      </c>
      <c r="C1579" s="20">
        <v>0.73300069999999995</v>
      </c>
      <c r="D1579" s="20">
        <v>7.8166089999999994E-2</v>
      </c>
      <c r="E1579" s="20"/>
    </row>
    <row r="1580" spans="1:5">
      <c r="A1580">
        <f t="shared" si="24"/>
        <v>10.958333333333581</v>
      </c>
      <c r="B1580" s="1">
        <v>43428.652777777781</v>
      </c>
      <c r="C1580" s="20">
        <v>0.60604040000000003</v>
      </c>
      <c r="D1580" s="20">
        <v>359.33819999999997</v>
      </c>
      <c r="E1580" s="20"/>
    </row>
    <row r="1581" spans="1:5">
      <c r="A1581">
        <f t="shared" si="24"/>
        <v>10.965277777778025</v>
      </c>
      <c r="B1581" s="1">
        <v>43428.659722222219</v>
      </c>
      <c r="C1581" s="20">
        <v>0.68229759999999995</v>
      </c>
      <c r="D1581" s="20">
        <v>5.6353910000000003</v>
      </c>
      <c r="E1581" s="20"/>
    </row>
    <row r="1582" spans="1:5">
      <c r="A1582">
        <f t="shared" si="24"/>
        <v>10.97222222222247</v>
      </c>
      <c r="B1582" s="1">
        <v>43428.666666666664</v>
      </c>
      <c r="C1582" s="20">
        <v>0.61782930000000003</v>
      </c>
      <c r="D1582" s="20">
        <v>2.9689199999999998</v>
      </c>
      <c r="E1582" s="20"/>
    </row>
    <row r="1583" spans="1:5">
      <c r="A1583">
        <f t="shared" si="24"/>
        <v>10.979166666666915</v>
      </c>
      <c r="B1583" s="1">
        <v>43428.673611111109</v>
      </c>
      <c r="C1583" s="20">
        <v>0.61782930000000003</v>
      </c>
      <c r="D1583" s="20">
        <v>2.9689199999999998</v>
      </c>
      <c r="E1583" s="20"/>
    </row>
    <row r="1584" spans="1:5">
      <c r="A1584">
        <f t="shared" si="24"/>
        <v>10.986111111111359</v>
      </c>
      <c r="B1584" s="1">
        <v>43428.680555555555</v>
      </c>
      <c r="C1584" s="20">
        <v>0.57205589999999995</v>
      </c>
      <c r="D1584" s="20">
        <v>359.19869999999997</v>
      </c>
      <c r="E1584" s="20"/>
    </row>
    <row r="1585" spans="1:5">
      <c r="A1585">
        <f t="shared" si="24"/>
        <v>10.993055555555804</v>
      </c>
      <c r="B1585" s="1">
        <v>43428.6875</v>
      </c>
      <c r="C1585" s="20">
        <v>0.44001820000000003</v>
      </c>
      <c r="D1585" s="20">
        <v>0.5208564</v>
      </c>
      <c r="E1585" s="20"/>
    </row>
    <row r="1586" spans="1:5">
      <c r="A1586">
        <f t="shared" si="24"/>
        <v>11.000000000000249</v>
      </c>
      <c r="B1586" s="1">
        <v>43428.694444444445</v>
      </c>
      <c r="C1586" s="20">
        <v>0.39100000000000001</v>
      </c>
      <c r="D1586" s="20">
        <v>0</v>
      </c>
      <c r="E1586" s="20"/>
    </row>
    <row r="1587" spans="1:5">
      <c r="A1587">
        <f t="shared" si="24"/>
        <v>11.006944444444693</v>
      </c>
      <c r="B1587" s="1">
        <v>43428.701388888891</v>
      </c>
      <c r="C1587" s="20">
        <v>0.36496580000000001</v>
      </c>
      <c r="D1587" s="20">
        <v>350.53769999999997</v>
      </c>
      <c r="E1587" s="20"/>
    </row>
    <row r="1588" spans="1:5">
      <c r="A1588">
        <f t="shared" si="24"/>
        <v>11.013888888889138</v>
      </c>
      <c r="B1588" s="1">
        <v>43428.708333333336</v>
      </c>
      <c r="C1588" s="20">
        <v>0.30778729999999999</v>
      </c>
      <c r="D1588" s="20">
        <v>4.0988800000000003</v>
      </c>
      <c r="E1588" s="20"/>
    </row>
    <row r="1589" spans="1:5">
      <c r="A1589">
        <f t="shared" si="24"/>
        <v>11.020833333333583</v>
      </c>
      <c r="B1589" s="1">
        <v>43428.715277777781</v>
      </c>
      <c r="C1589" s="20">
        <v>0.30778729999999999</v>
      </c>
      <c r="D1589" s="20">
        <v>4.0988800000000003</v>
      </c>
      <c r="E1589" s="20"/>
    </row>
    <row r="1590" spans="1:5">
      <c r="A1590">
        <f t="shared" si="24"/>
        <v>11.027777777778027</v>
      </c>
      <c r="B1590" s="1">
        <v>43428.722222222219</v>
      </c>
      <c r="C1590" s="20">
        <v>0.21085780000000001</v>
      </c>
      <c r="D1590" s="20">
        <v>347.67750000000001</v>
      </c>
      <c r="E1590" s="20"/>
    </row>
    <row r="1591" spans="1:5">
      <c r="A1591">
        <f t="shared" si="24"/>
        <v>11.034722222222472</v>
      </c>
      <c r="B1591" s="1">
        <v>43428.729166666664</v>
      </c>
      <c r="C1591" s="20">
        <v>0.14144960000000001</v>
      </c>
      <c r="D1591" s="20">
        <v>313.85419999999999</v>
      </c>
      <c r="E1591" s="20"/>
    </row>
    <row r="1592" spans="1:5">
      <c r="A1592">
        <f t="shared" si="24"/>
        <v>11.041666666666917</v>
      </c>
      <c r="B1592" s="1">
        <v>43428.736111111109</v>
      </c>
      <c r="C1592" s="20">
        <v>0.13624240000000001</v>
      </c>
      <c r="D1592" s="20">
        <v>324.56009999999998</v>
      </c>
      <c r="E1592" s="20"/>
    </row>
    <row r="1593" spans="1:5">
      <c r="A1593">
        <f t="shared" si="24"/>
        <v>11.048611111111361</v>
      </c>
      <c r="B1593" s="1">
        <v>43428.743055555555</v>
      </c>
      <c r="C1593" s="20">
        <v>0.15316009999999999</v>
      </c>
      <c r="D1593" s="20">
        <v>253.69489999999999</v>
      </c>
      <c r="E1593" s="20"/>
    </row>
    <row r="1594" spans="1:5">
      <c r="A1594">
        <f t="shared" si="24"/>
        <v>11.055555555555806</v>
      </c>
      <c r="B1594" s="1">
        <v>43428.75</v>
      </c>
      <c r="C1594" s="20">
        <v>0.15961520000000001</v>
      </c>
      <c r="D1594" s="20">
        <v>216.08019999999999</v>
      </c>
      <c r="E1594" s="20"/>
    </row>
    <row r="1595" spans="1:5">
      <c r="A1595">
        <f t="shared" si="24"/>
        <v>11.06250000000025</v>
      </c>
      <c r="B1595" s="1">
        <v>43428.756944444445</v>
      </c>
      <c r="C1595" s="20">
        <v>0.15961520000000001</v>
      </c>
      <c r="D1595" s="20">
        <v>216.08019999999999</v>
      </c>
      <c r="E1595" s="20"/>
    </row>
    <row r="1596" spans="1:5">
      <c r="A1596">
        <f t="shared" si="24"/>
        <v>11.069444444444695</v>
      </c>
      <c r="B1596" s="1">
        <v>43428.763888888891</v>
      </c>
      <c r="C1596" s="20">
        <v>0.36504520000000001</v>
      </c>
      <c r="D1596" s="20">
        <v>194.7595</v>
      </c>
      <c r="E1596" s="20"/>
    </row>
    <row r="1597" spans="1:5">
      <c r="A1597">
        <f t="shared" si="24"/>
        <v>11.07638888888914</v>
      </c>
      <c r="B1597" s="1">
        <v>43428.770833333336</v>
      </c>
      <c r="C1597" s="20">
        <v>0.44193209999999999</v>
      </c>
      <c r="D1597" s="20">
        <v>193.34450000000001</v>
      </c>
      <c r="E1597" s="20"/>
    </row>
    <row r="1598" spans="1:5">
      <c r="A1598">
        <f t="shared" si="24"/>
        <v>11.083333333333584</v>
      </c>
      <c r="B1598" s="1">
        <v>43428.777777777781</v>
      </c>
      <c r="C1598" s="20">
        <v>0.46410020000000002</v>
      </c>
      <c r="D1598" s="20">
        <v>189.3</v>
      </c>
      <c r="E1598" s="20"/>
    </row>
    <row r="1599" spans="1:5">
      <c r="A1599">
        <f t="shared" si="24"/>
        <v>11.090277777778029</v>
      </c>
      <c r="B1599" s="1">
        <v>43428.784722222219</v>
      </c>
      <c r="C1599" s="20">
        <v>0.47717710000000002</v>
      </c>
      <c r="D1599" s="20">
        <v>187.58670000000001</v>
      </c>
      <c r="E1599" s="20"/>
    </row>
    <row r="1600" spans="1:5">
      <c r="A1600">
        <f t="shared" si="24"/>
        <v>11.097222222222474</v>
      </c>
      <c r="B1600" s="1">
        <v>43428.791666666664</v>
      </c>
      <c r="C1600" s="20">
        <v>0.64844429999999997</v>
      </c>
      <c r="D1600" s="20">
        <v>182.12110000000001</v>
      </c>
      <c r="E1600" s="20"/>
    </row>
    <row r="1601" spans="1:5">
      <c r="A1601">
        <f t="shared" si="24"/>
        <v>11.104166666666918</v>
      </c>
      <c r="B1601" s="1">
        <v>43428.798611111109</v>
      </c>
      <c r="C1601" s="20">
        <v>0.64844429999999997</v>
      </c>
      <c r="D1601" s="20">
        <v>182.12110000000001</v>
      </c>
      <c r="E1601" s="20"/>
    </row>
    <row r="1602" spans="1:5">
      <c r="A1602">
        <f t="shared" si="24"/>
        <v>11.111111111111363</v>
      </c>
      <c r="B1602" s="1">
        <v>43428.805555555555</v>
      </c>
      <c r="C1602" s="20">
        <v>0.81434390000000001</v>
      </c>
      <c r="D1602" s="20">
        <v>185.92060000000001</v>
      </c>
      <c r="E1602" s="20"/>
    </row>
    <row r="1603" spans="1:5">
      <c r="A1603">
        <f t="shared" si="24"/>
        <v>11.118055555555808</v>
      </c>
      <c r="B1603" s="1">
        <v>43428.8125</v>
      </c>
      <c r="C1603" s="20">
        <v>0.74897060000000004</v>
      </c>
      <c r="D1603" s="20">
        <v>191.47499999999999</v>
      </c>
      <c r="E1603" s="20"/>
    </row>
    <row r="1604" spans="1:5">
      <c r="A1604">
        <f t="shared" ref="A1604:A1667" si="25">A1603+((10/60)/24)</f>
        <v>11.125000000000252</v>
      </c>
      <c r="B1604" s="1">
        <v>43428.819444444445</v>
      </c>
      <c r="C1604" s="20">
        <v>0.75068239999999997</v>
      </c>
      <c r="D1604" s="20">
        <v>182.44309999999999</v>
      </c>
      <c r="E1604" s="20"/>
    </row>
    <row r="1605" spans="1:5">
      <c r="A1605">
        <f t="shared" si="25"/>
        <v>11.131944444444697</v>
      </c>
      <c r="B1605" s="1">
        <v>43428.826388888891</v>
      </c>
      <c r="C1605" s="20">
        <v>0.88608129999999996</v>
      </c>
      <c r="D1605" s="20">
        <v>180.77600000000001</v>
      </c>
      <c r="E1605" s="20"/>
    </row>
    <row r="1606" spans="1:5">
      <c r="A1606">
        <f t="shared" si="25"/>
        <v>11.138888888889142</v>
      </c>
      <c r="B1606" s="1">
        <v>43428.833333333336</v>
      </c>
      <c r="C1606" s="20">
        <v>0.88638649999999997</v>
      </c>
      <c r="D1606" s="20">
        <v>184.2054</v>
      </c>
      <c r="E1606" s="20"/>
    </row>
    <row r="1607" spans="1:5">
      <c r="A1607">
        <f t="shared" si="25"/>
        <v>11.145833333333586</v>
      </c>
      <c r="B1607" s="1">
        <v>43428.840277777781</v>
      </c>
      <c r="C1607" s="20">
        <v>0.88638649999999997</v>
      </c>
      <c r="D1607" s="20">
        <v>184.2054</v>
      </c>
      <c r="E1607" s="20"/>
    </row>
    <row r="1608" spans="1:5">
      <c r="A1608">
        <f t="shared" si="25"/>
        <v>11.152777777778031</v>
      </c>
      <c r="B1608" s="1">
        <v>43428.847222222219</v>
      </c>
      <c r="C1608" s="20">
        <v>0.79975309999999999</v>
      </c>
      <c r="D1608" s="20">
        <v>188.4847</v>
      </c>
      <c r="E1608" s="20"/>
    </row>
    <row r="1609" spans="1:5">
      <c r="A1609">
        <f t="shared" si="25"/>
        <v>11.159722222222475</v>
      </c>
      <c r="B1609" s="1">
        <v>43428.854166666664</v>
      </c>
      <c r="C1609" s="20">
        <v>0.85505850000000005</v>
      </c>
      <c r="D1609" s="20">
        <v>179.32990000000001</v>
      </c>
      <c r="E1609" s="20"/>
    </row>
    <row r="1610" spans="1:5">
      <c r="A1610">
        <f t="shared" si="25"/>
        <v>11.16666666666692</v>
      </c>
      <c r="B1610" s="1">
        <v>43428.861111111109</v>
      </c>
      <c r="C1610" s="20">
        <v>0.86509769999999997</v>
      </c>
      <c r="D1610" s="20">
        <v>180.86099999999999</v>
      </c>
      <c r="E1610" s="20"/>
    </row>
    <row r="1611" spans="1:5">
      <c r="A1611">
        <f t="shared" si="25"/>
        <v>11.173611111111365</v>
      </c>
      <c r="B1611" s="1">
        <v>43428.868055555555</v>
      </c>
      <c r="C1611" s="20">
        <v>0.83713439999999995</v>
      </c>
      <c r="D1611" s="20">
        <v>178.97329999999999</v>
      </c>
      <c r="E1611" s="20"/>
    </row>
    <row r="1612" spans="1:5">
      <c r="A1612">
        <f t="shared" si="25"/>
        <v>11.180555555555809</v>
      </c>
      <c r="B1612" s="1">
        <v>43428.875</v>
      </c>
      <c r="C1612" s="20">
        <v>0.83607240000000005</v>
      </c>
      <c r="D1612" s="20">
        <v>179.24619999999999</v>
      </c>
      <c r="E1612" s="20"/>
    </row>
    <row r="1613" spans="1:5">
      <c r="A1613">
        <f t="shared" si="25"/>
        <v>11.187500000000254</v>
      </c>
      <c r="B1613" s="1">
        <v>43428.881944444445</v>
      </c>
      <c r="C1613" s="20">
        <v>0.83607240000000005</v>
      </c>
      <c r="D1613" s="20">
        <v>179.24619999999999</v>
      </c>
      <c r="E1613" s="20"/>
    </row>
    <row r="1614" spans="1:5">
      <c r="A1614">
        <f t="shared" si="25"/>
        <v>11.194444444444699</v>
      </c>
      <c r="B1614" s="1">
        <v>43428.888888888891</v>
      </c>
      <c r="C1614" s="20">
        <v>0.91902669999999997</v>
      </c>
      <c r="D1614" s="20">
        <v>183.8058</v>
      </c>
      <c r="E1614" s="20"/>
    </row>
    <row r="1615" spans="1:5">
      <c r="A1615">
        <f t="shared" si="25"/>
        <v>11.201388888889143</v>
      </c>
      <c r="B1615" s="1">
        <v>43428.895833333336</v>
      </c>
      <c r="C1615" s="20">
        <v>0.81106469999999997</v>
      </c>
      <c r="D1615" s="20">
        <v>187.0111</v>
      </c>
      <c r="E1615" s="20"/>
    </row>
    <row r="1616" spans="1:5">
      <c r="A1616">
        <f t="shared" si="25"/>
        <v>11.208333333333588</v>
      </c>
      <c r="B1616" s="1">
        <v>43428.902777777781</v>
      </c>
      <c r="C1616" s="20">
        <v>0.8024076</v>
      </c>
      <c r="D1616" s="20">
        <v>186.65559999999999</v>
      </c>
      <c r="E1616" s="20"/>
    </row>
    <row r="1617" spans="1:5">
      <c r="A1617">
        <f t="shared" si="25"/>
        <v>11.215277777778033</v>
      </c>
      <c r="B1617" s="1">
        <v>43428.909722222219</v>
      </c>
      <c r="C1617" s="20">
        <v>0.70082520000000004</v>
      </c>
      <c r="D1617" s="20">
        <v>182.7807</v>
      </c>
      <c r="E1617" s="20"/>
    </row>
    <row r="1618" spans="1:5">
      <c r="A1618">
        <f t="shared" si="25"/>
        <v>11.222222222222477</v>
      </c>
      <c r="B1618" s="1">
        <v>43428.916666666664</v>
      </c>
      <c r="C1618" s="20">
        <v>0.84956569999999998</v>
      </c>
      <c r="D1618" s="20">
        <v>182.09110000000001</v>
      </c>
      <c r="E1618" s="20"/>
    </row>
    <row r="1619" spans="1:5">
      <c r="A1619">
        <f t="shared" si="25"/>
        <v>11.229166666666922</v>
      </c>
      <c r="B1619" s="1">
        <v>43428.923611111109</v>
      </c>
      <c r="C1619" s="20">
        <v>0.84956569999999998</v>
      </c>
      <c r="D1619" s="20">
        <v>182.09110000000001</v>
      </c>
      <c r="E1619" s="20"/>
    </row>
    <row r="1620" spans="1:5">
      <c r="A1620">
        <f t="shared" si="25"/>
        <v>11.236111111111367</v>
      </c>
      <c r="B1620" s="1">
        <v>43428.930555555555</v>
      </c>
      <c r="C1620" s="20">
        <v>0.73897559999999995</v>
      </c>
      <c r="D1620" s="20">
        <v>184.19059999999999</v>
      </c>
      <c r="E1620" s="20"/>
    </row>
    <row r="1621" spans="1:5">
      <c r="A1621">
        <f t="shared" si="25"/>
        <v>11.243055555555811</v>
      </c>
      <c r="B1621" s="1">
        <v>43428.9375</v>
      </c>
      <c r="C1621" s="20">
        <v>0.68200439999999996</v>
      </c>
      <c r="D1621" s="20">
        <v>183.10990000000001</v>
      </c>
      <c r="E1621" s="20"/>
    </row>
    <row r="1622" spans="1:5">
      <c r="A1622">
        <f t="shared" si="25"/>
        <v>11.250000000000256</v>
      </c>
      <c r="B1622" s="1">
        <v>43428.944444444445</v>
      </c>
      <c r="C1622" s="20">
        <v>0.74377749999999998</v>
      </c>
      <c r="D1622" s="20">
        <v>182.62010000000001</v>
      </c>
      <c r="E1622" s="20"/>
    </row>
    <row r="1623" spans="1:5">
      <c r="A1623">
        <f t="shared" si="25"/>
        <v>11.2569444444447</v>
      </c>
      <c r="B1623" s="1">
        <v>43428.951388888891</v>
      </c>
      <c r="C1623" s="20">
        <v>0.48308380000000001</v>
      </c>
      <c r="D1623" s="20">
        <v>178.9325</v>
      </c>
      <c r="E1623" s="20"/>
    </row>
    <row r="1624" spans="1:5">
      <c r="A1624">
        <f t="shared" si="25"/>
        <v>11.263888888889145</v>
      </c>
      <c r="B1624" s="1">
        <v>43428.958333333336</v>
      </c>
      <c r="C1624" s="20">
        <v>0.54303310000000005</v>
      </c>
      <c r="D1624" s="20">
        <v>179.36689999999999</v>
      </c>
      <c r="E1624" s="20"/>
    </row>
    <row r="1625" spans="1:5">
      <c r="A1625">
        <f t="shared" si="25"/>
        <v>11.27083333333359</v>
      </c>
      <c r="B1625" s="1">
        <v>43428.965277777781</v>
      </c>
      <c r="C1625" s="20">
        <v>0.54303310000000005</v>
      </c>
      <c r="D1625" s="20">
        <v>179.36689999999999</v>
      </c>
      <c r="E1625" s="20"/>
    </row>
    <row r="1626" spans="1:5">
      <c r="A1626">
        <f t="shared" si="25"/>
        <v>11.277777777778034</v>
      </c>
      <c r="B1626" s="1">
        <v>43428.972222222219</v>
      </c>
      <c r="C1626" s="20">
        <v>0.3541144</v>
      </c>
      <c r="D1626" s="20">
        <v>178.5436</v>
      </c>
      <c r="E1626" s="20"/>
    </row>
    <row r="1627" spans="1:5">
      <c r="A1627">
        <f t="shared" si="25"/>
        <v>11.284722222222479</v>
      </c>
      <c r="B1627" s="1">
        <v>43428.979166666664</v>
      </c>
      <c r="C1627" s="20">
        <v>0.37244729999999998</v>
      </c>
      <c r="D1627" s="20">
        <v>169.3236</v>
      </c>
      <c r="E1627" s="20"/>
    </row>
    <row r="1628" spans="1:5">
      <c r="A1628">
        <f t="shared" si="25"/>
        <v>11.291666666666924</v>
      </c>
      <c r="B1628" s="1">
        <v>43428.986111111109</v>
      </c>
      <c r="C1628" s="20">
        <v>0.25809490000000002</v>
      </c>
      <c r="D1628" s="20">
        <v>178.44579999999999</v>
      </c>
      <c r="E1628" s="20"/>
    </row>
    <row r="1629" spans="1:5">
      <c r="A1629">
        <f t="shared" si="25"/>
        <v>11.298611111111368</v>
      </c>
      <c r="B1629" s="1">
        <v>43428.993055555555</v>
      </c>
      <c r="C1629" s="20">
        <v>0.2107368</v>
      </c>
      <c r="D1629" s="20">
        <v>172.63890000000001</v>
      </c>
      <c r="E1629" s="20"/>
    </row>
    <row r="1630" spans="1:5">
      <c r="A1630">
        <f t="shared" si="25"/>
        <v>11.305555555555813</v>
      </c>
      <c r="B1630" s="1">
        <v>43429</v>
      </c>
      <c r="C1630" s="20">
        <v>7.602631E-2</v>
      </c>
      <c r="D1630" s="20">
        <v>144.63749999999999</v>
      </c>
      <c r="E1630" s="20"/>
    </row>
    <row r="1631" spans="1:5">
      <c r="A1631">
        <f t="shared" si="25"/>
        <v>11.312500000000258</v>
      </c>
      <c r="B1631" s="1">
        <v>43429.006944444445</v>
      </c>
      <c r="C1631" s="20">
        <v>7.602631E-2</v>
      </c>
      <c r="D1631" s="20">
        <v>144.63749999999999</v>
      </c>
      <c r="E1631" s="20"/>
    </row>
    <row r="1632" spans="1:5">
      <c r="A1632">
        <f t="shared" si="25"/>
        <v>11.319444444444702</v>
      </c>
      <c r="B1632" s="1">
        <v>43429.013888888891</v>
      </c>
      <c r="C1632" s="20">
        <v>0.1957779</v>
      </c>
      <c r="D1632" s="20">
        <v>23.160160000000001</v>
      </c>
      <c r="E1632" s="20"/>
    </row>
    <row r="1633" spans="1:5">
      <c r="A1633">
        <f t="shared" si="25"/>
        <v>11.326388888889147</v>
      </c>
      <c r="B1633" s="1">
        <v>43429.020833333336</v>
      </c>
      <c r="C1633" s="20">
        <v>0.3718844</v>
      </c>
      <c r="D1633" s="20">
        <v>18.337510000000002</v>
      </c>
      <c r="E1633" s="20"/>
    </row>
    <row r="1634" spans="1:5">
      <c r="A1634">
        <f t="shared" si="25"/>
        <v>11.333333333333591</v>
      </c>
      <c r="B1634" s="1">
        <v>43429.027777777781</v>
      </c>
      <c r="C1634" s="20">
        <v>0.41934470000000001</v>
      </c>
      <c r="D1634" s="20">
        <v>13.93683</v>
      </c>
      <c r="E1634" s="20"/>
    </row>
    <row r="1635" spans="1:5">
      <c r="A1635">
        <f t="shared" si="25"/>
        <v>11.340277777778036</v>
      </c>
      <c r="B1635" s="1">
        <v>43429.034722222219</v>
      </c>
      <c r="C1635" s="20">
        <v>0.48716730000000003</v>
      </c>
      <c r="D1635" s="20">
        <v>23.723659999999999</v>
      </c>
      <c r="E1635" s="20"/>
    </row>
    <row r="1636" spans="1:5">
      <c r="A1636">
        <f t="shared" si="25"/>
        <v>11.347222222222481</v>
      </c>
      <c r="B1636" s="1">
        <v>43429.041666666664</v>
      </c>
      <c r="C1636" s="20">
        <v>0.51753740000000004</v>
      </c>
      <c r="D1636" s="20">
        <v>9.1165129999999994</v>
      </c>
      <c r="E1636" s="20"/>
    </row>
    <row r="1637" spans="1:5">
      <c r="A1637">
        <f t="shared" si="25"/>
        <v>11.354166666666925</v>
      </c>
      <c r="B1637" s="1">
        <v>43429.048611111109</v>
      </c>
      <c r="C1637" s="20">
        <v>0.51753740000000004</v>
      </c>
      <c r="D1637" s="20">
        <v>9.1165129999999994</v>
      </c>
      <c r="E1637" s="20"/>
    </row>
    <row r="1638" spans="1:5">
      <c r="A1638">
        <f t="shared" si="25"/>
        <v>11.36111111111137</v>
      </c>
      <c r="B1638" s="1">
        <v>43429.055555555555</v>
      </c>
      <c r="C1638" s="20">
        <v>0.58398799999999995</v>
      </c>
      <c r="D1638" s="20">
        <v>5.7984549999999997</v>
      </c>
      <c r="E1638" s="20"/>
    </row>
    <row r="1639" spans="1:5">
      <c r="A1639">
        <f t="shared" si="25"/>
        <v>11.368055555555815</v>
      </c>
      <c r="B1639" s="1">
        <v>43429.0625</v>
      </c>
      <c r="C1639" s="20">
        <v>0.72154969999999996</v>
      </c>
      <c r="D1639" s="20">
        <v>7.7258269999999998</v>
      </c>
      <c r="E1639" s="20"/>
    </row>
    <row r="1640" spans="1:5">
      <c r="A1640">
        <f t="shared" si="25"/>
        <v>11.375000000000259</v>
      </c>
      <c r="B1640" s="1">
        <v>43429.069444444445</v>
      </c>
      <c r="C1640" s="20">
        <v>0.70776830000000002</v>
      </c>
      <c r="D1640" s="20">
        <v>4.0510109999999999</v>
      </c>
      <c r="E1640" s="20"/>
    </row>
    <row r="1641" spans="1:5">
      <c r="A1641">
        <f t="shared" si="25"/>
        <v>11.381944444444704</v>
      </c>
      <c r="B1641" s="1">
        <v>43429.076388888891</v>
      </c>
      <c r="C1641" s="20">
        <v>0.76242239999999994</v>
      </c>
      <c r="D1641" s="20">
        <v>6.1742140000000001</v>
      </c>
      <c r="E1641" s="20"/>
    </row>
    <row r="1642" spans="1:5">
      <c r="A1642">
        <f t="shared" si="25"/>
        <v>11.388888888889149</v>
      </c>
      <c r="B1642" s="1">
        <v>43429.083333333336</v>
      </c>
      <c r="C1642" s="20">
        <v>0.77461279999999999</v>
      </c>
      <c r="D1642" s="20">
        <v>7.4919979999999997</v>
      </c>
      <c r="E1642" s="20"/>
    </row>
    <row r="1643" spans="1:5">
      <c r="A1643">
        <f t="shared" si="25"/>
        <v>11.395833333333593</v>
      </c>
      <c r="B1643" s="1">
        <v>43429.090277777781</v>
      </c>
      <c r="C1643" s="20">
        <v>0.77461279999999999</v>
      </c>
      <c r="D1643" s="20">
        <v>7.4919979999999997</v>
      </c>
      <c r="E1643" s="20"/>
    </row>
    <row r="1644" spans="1:5">
      <c r="A1644">
        <f t="shared" si="25"/>
        <v>11.402777777778038</v>
      </c>
      <c r="B1644" s="1">
        <v>43429.097222222219</v>
      </c>
      <c r="C1644" s="20">
        <v>0.77941640000000001</v>
      </c>
      <c r="D1644" s="20">
        <v>9.3777270000000001</v>
      </c>
      <c r="E1644" s="20"/>
    </row>
    <row r="1645" spans="1:5">
      <c r="A1645">
        <f t="shared" si="25"/>
        <v>11.409722222222483</v>
      </c>
      <c r="B1645" s="1">
        <v>43429.104166666664</v>
      </c>
      <c r="C1645" s="20">
        <v>0.78715310000000005</v>
      </c>
      <c r="D1645" s="20">
        <v>8.2536290000000001</v>
      </c>
      <c r="E1645" s="20"/>
    </row>
    <row r="1646" spans="1:5">
      <c r="A1646">
        <f t="shared" si="25"/>
        <v>11.416666666666927</v>
      </c>
      <c r="B1646" s="1">
        <v>43429.111111111109</v>
      </c>
      <c r="C1646" s="20">
        <v>0.8016489</v>
      </c>
      <c r="D1646" s="20">
        <v>6.8058719999999999</v>
      </c>
      <c r="E1646" s="20"/>
    </row>
    <row r="1647" spans="1:5">
      <c r="A1647">
        <f t="shared" si="25"/>
        <v>11.423611111111372</v>
      </c>
      <c r="B1647" s="1">
        <v>43429.118055555555</v>
      </c>
      <c r="C1647" s="20">
        <v>0.83107279999999994</v>
      </c>
      <c r="D1647" s="20">
        <v>8.9296170000000004</v>
      </c>
      <c r="E1647" s="20"/>
    </row>
    <row r="1648" spans="1:5">
      <c r="A1648">
        <f t="shared" si="25"/>
        <v>11.430555555555816</v>
      </c>
      <c r="B1648" s="1">
        <v>43429.125</v>
      </c>
      <c r="C1648" s="20">
        <v>0.80072469999999996</v>
      </c>
      <c r="D1648" s="20">
        <v>4.7279879999999999</v>
      </c>
      <c r="E1648" s="20"/>
    </row>
    <row r="1649" spans="1:5">
      <c r="A1649">
        <f t="shared" si="25"/>
        <v>11.437500000000261</v>
      </c>
      <c r="B1649" s="1">
        <v>43429.131944444445</v>
      </c>
      <c r="C1649" s="20">
        <v>0.80072469999999996</v>
      </c>
      <c r="D1649" s="20">
        <v>4.7279879999999999</v>
      </c>
      <c r="E1649" s="20"/>
    </row>
    <row r="1650" spans="1:5">
      <c r="A1650">
        <f t="shared" si="25"/>
        <v>11.444444444444706</v>
      </c>
      <c r="B1650" s="1">
        <v>43429.138888888891</v>
      </c>
      <c r="C1650" s="20">
        <v>0.70237669999999996</v>
      </c>
      <c r="D1650" s="20">
        <v>1.876541</v>
      </c>
      <c r="E1650" s="20"/>
    </row>
    <row r="1651" spans="1:5">
      <c r="A1651">
        <f t="shared" si="25"/>
        <v>11.45138888888915</v>
      </c>
      <c r="B1651" s="1">
        <v>43429.145833333336</v>
      </c>
      <c r="C1651" s="20">
        <v>0.75543890000000002</v>
      </c>
      <c r="D1651" s="20">
        <v>5.4690950000000003</v>
      </c>
      <c r="E1651" s="20"/>
    </row>
    <row r="1652" spans="1:5">
      <c r="A1652">
        <f t="shared" si="25"/>
        <v>11.458333333333595</v>
      </c>
      <c r="B1652" s="1">
        <v>43429.152777777781</v>
      </c>
      <c r="C1652" s="20">
        <v>0.68507300000000004</v>
      </c>
      <c r="D1652" s="20">
        <v>359.16359999999997</v>
      </c>
      <c r="E1652" s="20"/>
    </row>
    <row r="1653" spans="1:5">
      <c r="A1653">
        <f t="shared" si="25"/>
        <v>11.46527777777804</v>
      </c>
      <c r="B1653" s="1">
        <v>43429.159722222219</v>
      </c>
      <c r="C1653" s="20">
        <v>0.73314729999999995</v>
      </c>
      <c r="D1653" s="20">
        <v>3.2058399999999998</v>
      </c>
      <c r="E1653" s="20"/>
    </row>
    <row r="1654" spans="1:5">
      <c r="A1654">
        <f t="shared" si="25"/>
        <v>11.472222222222484</v>
      </c>
      <c r="B1654" s="1">
        <v>43429.166666666664</v>
      </c>
      <c r="C1654" s="20">
        <v>0.63981949999999999</v>
      </c>
      <c r="D1654" s="20">
        <v>5.3809009999999997</v>
      </c>
      <c r="E1654" s="20"/>
    </row>
    <row r="1655" spans="1:5">
      <c r="A1655">
        <f t="shared" si="25"/>
        <v>11.479166666666929</v>
      </c>
      <c r="B1655" s="1">
        <v>43429.173611111109</v>
      </c>
      <c r="C1655" s="20">
        <v>0.63981949999999999</v>
      </c>
      <c r="D1655" s="20">
        <v>5.3809009999999997</v>
      </c>
      <c r="E1655" s="20"/>
    </row>
    <row r="1656" spans="1:5">
      <c r="A1656">
        <f t="shared" si="25"/>
        <v>11.486111111111374</v>
      </c>
      <c r="B1656" s="1">
        <v>43429.180555555555</v>
      </c>
      <c r="C1656" s="20">
        <v>0.66077529999999995</v>
      </c>
      <c r="D1656" s="20">
        <v>2.7758039999999999</v>
      </c>
      <c r="E1656" s="20"/>
    </row>
    <row r="1657" spans="1:5">
      <c r="A1657">
        <f t="shared" si="25"/>
        <v>11.493055555555818</v>
      </c>
      <c r="B1657" s="1">
        <v>43429.1875</v>
      </c>
      <c r="C1657" s="20">
        <v>0.53726070000000004</v>
      </c>
      <c r="D1657" s="20">
        <v>8.0245289999999994</v>
      </c>
      <c r="E1657" s="20"/>
    </row>
    <row r="1658" spans="1:5">
      <c r="A1658">
        <f t="shared" si="25"/>
        <v>11.500000000000263</v>
      </c>
      <c r="B1658" s="1">
        <v>43429.194444444445</v>
      </c>
      <c r="C1658" s="20">
        <v>0.54253110000000004</v>
      </c>
      <c r="D1658" s="20">
        <v>357.46460000000002</v>
      </c>
      <c r="E1658" s="20"/>
    </row>
    <row r="1659" spans="1:5">
      <c r="A1659">
        <f t="shared" si="25"/>
        <v>11.506944444444708</v>
      </c>
      <c r="B1659" s="1">
        <v>43429.201388888891</v>
      </c>
      <c r="C1659" s="20">
        <v>0.4136726</v>
      </c>
      <c r="D1659" s="20">
        <v>7.6404069999999997</v>
      </c>
      <c r="E1659" s="20"/>
    </row>
    <row r="1660" spans="1:5">
      <c r="A1660">
        <f t="shared" si="25"/>
        <v>11.513888888889152</v>
      </c>
      <c r="B1660" s="1">
        <v>43429.208333333336</v>
      </c>
      <c r="C1660" s="20">
        <v>0.43088979999999999</v>
      </c>
      <c r="D1660" s="20">
        <v>9.4841820000000006</v>
      </c>
      <c r="E1660" s="20"/>
    </row>
    <row r="1661" spans="1:5">
      <c r="A1661">
        <f t="shared" si="25"/>
        <v>11.520833333333597</v>
      </c>
      <c r="B1661" s="1">
        <v>43429.215277777781</v>
      </c>
      <c r="C1661" s="20">
        <v>0.43088979999999999</v>
      </c>
      <c r="D1661" s="20">
        <v>9.4841820000000006</v>
      </c>
      <c r="E1661" s="20"/>
    </row>
    <row r="1662" spans="1:5">
      <c r="A1662">
        <f t="shared" si="25"/>
        <v>11.527777777778041</v>
      </c>
      <c r="B1662" s="1">
        <v>43429.222222222219</v>
      </c>
      <c r="C1662" s="20">
        <v>0.27487089999999997</v>
      </c>
      <c r="D1662" s="20">
        <v>15.40137</v>
      </c>
      <c r="E1662" s="20"/>
    </row>
    <row r="1663" spans="1:5">
      <c r="A1663">
        <f t="shared" si="25"/>
        <v>11.534722222222486</v>
      </c>
      <c r="B1663" s="1">
        <v>43429.229166666664</v>
      </c>
      <c r="C1663" s="20">
        <v>0.30801460000000003</v>
      </c>
      <c r="D1663" s="20">
        <v>359.44200000000001</v>
      </c>
      <c r="E1663" s="20"/>
    </row>
    <row r="1664" spans="1:5">
      <c r="A1664">
        <f t="shared" si="25"/>
        <v>11.541666666666931</v>
      </c>
      <c r="B1664" s="1">
        <v>43429.236111111109</v>
      </c>
      <c r="C1664" s="20">
        <v>0.17472260000000001</v>
      </c>
      <c r="D1664" s="20">
        <v>344.05459999999999</v>
      </c>
      <c r="E1664" s="20"/>
    </row>
    <row r="1665" spans="1:5">
      <c r="A1665">
        <f t="shared" si="25"/>
        <v>11.548611111111375</v>
      </c>
      <c r="B1665" s="1">
        <v>43429.243055555555</v>
      </c>
      <c r="C1665" s="20">
        <v>0.15953999999999999</v>
      </c>
      <c r="D1665" s="20">
        <v>337.13150000000002</v>
      </c>
      <c r="E1665" s="20"/>
    </row>
    <row r="1666" spans="1:5">
      <c r="A1666">
        <f t="shared" si="25"/>
        <v>11.55555555555582</v>
      </c>
      <c r="B1666" s="1">
        <v>43429.25</v>
      </c>
      <c r="C1666" s="20">
        <v>5.6035700000000001E-2</v>
      </c>
      <c r="D1666" s="20">
        <v>325.1755</v>
      </c>
      <c r="E1666" s="20"/>
    </row>
    <row r="1667" spans="1:5">
      <c r="A1667">
        <f t="shared" si="25"/>
        <v>11.562500000000265</v>
      </c>
      <c r="B1667" s="1">
        <v>43429.256944444445</v>
      </c>
      <c r="C1667" s="20">
        <v>5.6035700000000001E-2</v>
      </c>
      <c r="D1667" s="20">
        <v>325.1755</v>
      </c>
      <c r="E1667" s="20"/>
    </row>
    <row r="1668" spans="1:5">
      <c r="A1668">
        <f t="shared" ref="A1668:A1731" si="26">A1667+((10/60)/24)</f>
        <v>11.569444444444709</v>
      </c>
      <c r="B1668" s="1">
        <v>43429.263888888891</v>
      </c>
      <c r="C1668" s="20">
        <v>0.15628500000000001</v>
      </c>
      <c r="D1668" s="20">
        <v>224.22229999999999</v>
      </c>
      <c r="E1668" s="20"/>
    </row>
    <row r="1669" spans="1:5">
      <c r="A1669">
        <f t="shared" si="26"/>
        <v>11.576388888889154</v>
      </c>
      <c r="B1669" s="1">
        <v>43429.270833333336</v>
      </c>
      <c r="C1669" s="20">
        <v>0.327434</v>
      </c>
      <c r="D1669" s="20">
        <v>211.89410000000001</v>
      </c>
      <c r="E1669" s="20"/>
    </row>
    <row r="1670" spans="1:5">
      <c r="A1670">
        <f t="shared" si="26"/>
        <v>11.583333333333599</v>
      </c>
      <c r="B1670" s="1">
        <v>43429.277777777781</v>
      </c>
      <c r="C1670" s="20">
        <v>0.42929830000000002</v>
      </c>
      <c r="D1670" s="20">
        <v>196.78870000000001</v>
      </c>
      <c r="E1670" s="20"/>
    </row>
    <row r="1671" spans="1:5">
      <c r="A1671">
        <f t="shared" si="26"/>
        <v>11.590277777778043</v>
      </c>
      <c r="B1671" s="1">
        <v>43429.284722222219</v>
      </c>
      <c r="C1671" s="20">
        <v>0.56098479999999995</v>
      </c>
      <c r="D1671" s="20">
        <v>190.26830000000001</v>
      </c>
      <c r="E1671" s="20"/>
    </row>
    <row r="1672" spans="1:5">
      <c r="A1672">
        <f t="shared" si="26"/>
        <v>11.597222222222488</v>
      </c>
      <c r="B1672" s="1">
        <v>43429.291666666664</v>
      </c>
      <c r="C1672" s="20">
        <v>0.55642879999999995</v>
      </c>
      <c r="D1672" s="20">
        <v>190.56270000000001</v>
      </c>
      <c r="E1672" s="20"/>
    </row>
    <row r="1673" spans="1:5">
      <c r="A1673">
        <f t="shared" si="26"/>
        <v>11.604166666666933</v>
      </c>
      <c r="B1673" s="1">
        <v>43429.298611111109</v>
      </c>
      <c r="C1673" s="20">
        <v>0.55642879999999995</v>
      </c>
      <c r="D1673" s="20">
        <v>190.56270000000001</v>
      </c>
      <c r="E1673" s="20"/>
    </row>
    <row r="1674" spans="1:5">
      <c r="A1674">
        <f t="shared" si="26"/>
        <v>11.611111111111377</v>
      </c>
      <c r="B1674" s="1">
        <v>43429.305555555555</v>
      </c>
      <c r="C1674" s="20">
        <v>0.59501340000000003</v>
      </c>
      <c r="D1674" s="20">
        <v>179.6148</v>
      </c>
      <c r="E1674" s="20"/>
    </row>
    <row r="1675" spans="1:5">
      <c r="A1675">
        <f t="shared" si="26"/>
        <v>11.618055555555822</v>
      </c>
      <c r="B1675" s="1">
        <v>43429.3125</v>
      </c>
      <c r="C1675" s="20">
        <v>0.6150293</v>
      </c>
      <c r="D1675" s="20">
        <v>180.559</v>
      </c>
      <c r="E1675" s="20"/>
    </row>
    <row r="1676" spans="1:5">
      <c r="A1676">
        <f t="shared" si="26"/>
        <v>11.625000000000266</v>
      </c>
      <c r="B1676" s="1">
        <v>43429.319444444445</v>
      </c>
      <c r="C1676" s="20">
        <v>0.59348800000000002</v>
      </c>
      <c r="D1676" s="20">
        <v>184.0581</v>
      </c>
      <c r="E1676" s="20"/>
    </row>
    <row r="1677" spans="1:5">
      <c r="A1677">
        <f t="shared" si="26"/>
        <v>11.631944444444711</v>
      </c>
      <c r="B1677" s="1">
        <v>43429.326388888891</v>
      </c>
      <c r="C1677" s="20">
        <v>0.72402480000000002</v>
      </c>
      <c r="D1677" s="20">
        <v>179.52520000000001</v>
      </c>
      <c r="E1677" s="20"/>
    </row>
    <row r="1678" spans="1:5">
      <c r="A1678">
        <f t="shared" si="26"/>
        <v>11.638888888889156</v>
      </c>
      <c r="B1678" s="1">
        <v>43429.333333333336</v>
      </c>
      <c r="C1678" s="20">
        <v>0.7378306</v>
      </c>
      <c r="D1678" s="20">
        <v>177.28110000000001</v>
      </c>
      <c r="E1678" s="20"/>
    </row>
    <row r="1679" spans="1:5">
      <c r="A1679">
        <f t="shared" si="26"/>
        <v>11.6458333333336</v>
      </c>
      <c r="B1679" s="1">
        <v>43429.340277777781</v>
      </c>
      <c r="C1679" s="20">
        <v>0.7378306</v>
      </c>
      <c r="D1679" s="20">
        <v>177.28110000000001</v>
      </c>
      <c r="E1679" s="20"/>
    </row>
    <row r="1680" spans="1:5">
      <c r="A1680">
        <f t="shared" si="26"/>
        <v>11.652777777778045</v>
      </c>
      <c r="B1680" s="1">
        <v>43429.347222222219</v>
      </c>
      <c r="C1680" s="20">
        <v>0.8595237</v>
      </c>
      <c r="D1680" s="20">
        <v>182.00020000000001</v>
      </c>
      <c r="E1680" s="20"/>
    </row>
    <row r="1681" spans="1:5">
      <c r="A1681">
        <f t="shared" si="26"/>
        <v>11.65972222222249</v>
      </c>
      <c r="B1681" s="1">
        <v>43429.354166666664</v>
      </c>
      <c r="C1681" s="20">
        <v>0.84115700000000004</v>
      </c>
      <c r="D1681" s="20">
        <v>186.3477</v>
      </c>
      <c r="E1681" s="20"/>
    </row>
    <row r="1682" spans="1:5">
      <c r="A1682">
        <f t="shared" si="26"/>
        <v>11.666666666666934</v>
      </c>
      <c r="B1682" s="1">
        <v>43429.361111111109</v>
      </c>
      <c r="C1682" s="20">
        <v>0.85425819999999997</v>
      </c>
      <c r="D1682" s="20">
        <v>181.40860000000001</v>
      </c>
      <c r="E1682" s="20"/>
    </row>
    <row r="1683" spans="1:5">
      <c r="A1683">
        <f t="shared" si="26"/>
        <v>11.673611111111379</v>
      </c>
      <c r="B1683" s="1">
        <v>43429.368055555555</v>
      </c>
      <c r="C1683" s="20">
        <v>0.81167109999999998</v>
      </c>
      <c r="D1683" s="20">
        <v>182.33009999999999</v>
      </c>
      <c r="E1683" s="20"/>
    </row>
    <row r="1684" spans="1:5">
      <c r="A1684">
        <f t="shared" si="26"/>
        <v>11.680555555555824</v>
      </c>
      <c r="B1684" s="1">
        <v>43429.375</v>
      </c>
      <c r="C1684" s="20">
        <v>0.91976789999999997</v>
      </c>
      <c r="D1684" s="20">
        <v>183.553</v>
      </c>
      <c r="E1684" s="20"/>
    </row>
    <row r="1685" spans="1:5">
      <c r="A1685">
        <f t="shared" si="26"/>
        <v>11.687500000000268</v>
      </c>
      <c r="B1685" s="1">
        <v>43429.381944444445</v>
      </c>
      <c r="C1685" s="20">
        <v>0.91976789999999997</v>
      </c>
      <c r="D1685" s="20">
        <v>183.553</v>
      </c>
      <c r="E1685" s="20"/>
    </row>
    <row r="1686" spans="1:5">
      <c r="A1686">
        <f t="shared" si="26"/>
        <v>11.694444444444713</v>
      </c>
      <c r="B1686" s="1">
        <v>43429.388888888891</v>
      </c>
      <c r="C1686" s="20">
        <v>0.87910180000000004</v>
      </c>
      <c r="D1686" s="20">
        <v>182.8689</v>
      </c>
      <c r="E1686" s="20"/>
    </row>
    <row r="1687" spans="1:5">
      <c r="A1687">
        <f t="shared" si="26"/>
        <v>11.701388888889158</v>
      </c>
      <c r="B1687" s="1">
        <v>43429.395833333336</v>
      </c>
      <c r="C1687" s="20">
        <v>0.86694230000000005</v>
      </c>
      <c r="D1687" s="20">
        <v>183.83609999999999</v>
      </c>
      <c r="E1687" s="20"/>
    </row>
    <row r="1688" spans="1:5">
      <c r="A1688">
        <f t="shared" si="26"/>
        <v>11.708333333333602</v>
      </c>
      <c r="B1688" s="1">
        <v>43429.402777777781</v>
      </c>
      <c r="C1688" s="20">
        <v>0.86480170000000001</v>
      </c>
      <c r="D1688" s="20">
        <v>185.37440000000001</v>
      </c>
      <c r="E1688" s="20"/>
    </row>
    <row r="1689" spans="1:5">
      <c r="A1689">
        <f t="shared" si="26"/>
        <v>11.715277777778047</v>
      </c>
      <c r="B1689" s="1">
        <v>43429.409722222219</v>
      </c>
      <c r="C1689" s="20">
        <v>0.78642990000000002</v>
      </c>
      <c r="D1689" s="20">
        <v>181.8946</v>
      </c>
      <c r="E1689" s="20"/>
    </row>
    <row r="1690" spans="1:5">
      <c r="A1690">
        <f t="shared" si="26"/>
        <v>11.722222222222491</v>
      </c>
      <c r="B1690" s="1">
        <v>43429.416666666664</v>
      </c>
      <c r="C1690" s="20">
        <v>0.72722279999999995</v>
      </c>
      <c r="D1690" s="20">
        <v>181.41829999999999</v>
      </c>
      <c r="E1690" s="20"/>
    </row>
    <row r="1691" spans="1:5">
      <c r="A1691">
        <f t="shared" si="26"/>
        <v>11.729166666666936</v>
      </c>
      <c r="B1691" s="1">
        <v>43429.423611111109</v>
      </c>
      <c r="C1691" s="20">
        <v>0.72722279999999995</v>
      </c>
      <c r="D1691" s="20">
        <v>181.41829999999999</v>
      </c>
      <c r="E1691" s="20"/>
    </row>
    <row r="1692" spans="1:5">
      <c r="A1692">
        <f t="shared" si="26"/>
        <v>11.736111111111381</v>
      </c>
      <c r="B1692" s="1">
        <v>43429.430555555555</v>
      </c>
      <c r="C1692" s="20">
        <v>0.67961899999999997</v>
      </c>
      <c r="D1692" s="20">
        <v>182.44560000000001</v>
      </c>
      <c r="E1692" s="20"/>
    </row>
    <row r="1693" spans="1:5">
      <c r="A1693">
        <f t="shared" si="26"/>
        <v>11.743055555555825</v>
      </c>
      <c r="B1693" s="1">
        <v>43429.4375</v>
      </c>
      <c r="C1693" s="20">
        <v>0.77508520000000003</v>
      </c>
      <c r="D1693" s="20">
        <v>183.03219999999999</v>
      </c>
      <c r="E1693" s="20"/>
    </row>
    <row r="1694" spans="1:5">
      <c r="A1694">
        <f t="shared" si="26"/>
        <v>11.75000000000027</v>
      </c>
      <c r="B1694" s="1">
        <v>43429.444444444445</v>
      </c>
      <c r="C1694" s="20">
        <v>0.60822699999999996</v>
      </c>
      <c r="D1694" s="20">
        <v>184.90440000000001</v>
      </c>
      <c r="E1694" s="20"/>
    </row>
    <row r="1695" spans="1:5">
      <c r="A1695">
        <f t="shared" si="26"/>
        <v>11.756944444444715</v>
      </c>
      <c r="B1695" s="1">
        <v>43429.451388888891</v>
      </c>
      <c r="C1695" s="20">
        <v>0.55680879999999999</v>
      </c>
      <c r="D1695" s="20">
        <v>183.08850000000001</v>
      </c>
      <c r="E1695" s="20"/>
    </row>
    <row r="1696" spans="1:5">
      <c r="A1696">
        <f t="shared" si="26"/>
        <v>11.763888888889159</v>
      </c>
      <c r="B1696" s="1">
        <v>43429.458333333336</v>
      </c>
      <c r="C1696" s="20">
        <v>0.53905559999999997</v>
      </c>
      <c r="D1696" s="20">
        <v>172.96729999999999</v>
      </c>
      <c r="E1696" s="20"/>
    </row>
    <row r="1697" spans="1:5">
      <c r="A1697">
        <f t="shared" si="26"/>
        <v>11.770833333333604</v>
      </c>
      <c r="B1697" s="1">
        <v>43429.465277777781</v>
      </c>
      <c r="C1697" s="20">
        <v>0.53905559999999997</v>
      </c>
      <c r="D1697" s="20">
        <v>172.96729999999999</v>
      </c>
      <c r="E1697" s="20"/>
    </row>
    <row r="1698" spans="1:5">
      <c r="A1698">
        <f t="shared" si="26"/>
        <v>11.777777777778049</v>
      </c>
      <c r="B1698" s="1">
        <v>43429.472222222219</v>
      </c>
      <c r="C1698" s="20">
        <v>0.4515363</v>
      </c>
      <c r="D1698" s="20">
        <v>182.7927</v>
      </c>
      <c r="E1698" s="20"/>
    </row>
    <row r="1699" spans="1:5">
      <c r="A1699">
        <f t="shared" si="26"/>
        <v>11.784722222222493</v>
      </c>
      <c r="B1699" s="1">
        <v>43429.479166666664</v>
      </c>
      <c r="C1699" s="20">
        <v>0.44861230000000002</v>
      </c>
      <c r="D1699" s="20">
        <v>175.14089999999999</v>
      </c>
      <c r="E1699" s="20"/>
    </row>
    <row r="1700" spans="1:5">
      <c r="A1700">
        <f t="shared" si="26"/>
        <v>11.791666666666938</v>
      </c>
      <c r="B1700" s="1">
        <v>43429.486111111109</v>
      </c>
      <c r="C1700" s="20">
        <v>0.4396021</v>
      </c>
      <c r="D1700" s="20">
        <v>182.9991</v>
      </c>
      <c r="E1700" s="20"/>
    </row>
    <row r="1701" spans="1:5">
      <c r="A1701">
        <f t="shared" si="26"/>
        <v>11.798611111111382</v>
      </c>
      <c r="B1701" s="1">
        <v>43429.493055555555</v>
      </c>
      <c r="C1701" s="20">
        <v>0.34828150000000002</v>
      </c>
      <c r="D1701" s="20">
        <v>166.04349999999999</v>
      </c>
      <c r="E1701" s="20"/>
    </row>
    <row r="1702" spans="1:5">
      <c r="A1702">
        <f t="shared" si="26"/>
        <v>11.805555555555827</v>
      </c>
      <c r="B1702" s="1">
        <v>43429.5</v>
      </c>
      <c r="C1702" s="20">
        <v>0.18096690000000001</v>
      </c>
      <c r="D1702" s="20">
        <v>150.17660000000001</v>
      </c>
      <c r="E1702" s="20"/>
    </row>
    <row r="1703" spans="1:5">
      <c r="A1703">
        <f t="shared" si="26"/>
        <v>11.812500000000272</v>
      </c>
      <c r="B1703" s="1">
        <v>43429.506944444445</v>
      </c>
      <c r="C1703" s="20">
        <v>0.18096690000000001</v>
      </c>
      <c r="D1703" s="20">
        <v>150.17660000000001</v>
      </c>
      <c r="E1703" s="20"/>
    </row>
    <row r="1704" spans="1:5">
      <c r="A1704">
        <f t="shared" si="26"/>
        <v>11.819444444444716</v>
      </c>
      <c r="B1704" s="1">
        <v>43429.513888888891</v>
      </c>
      <c r="C1704" s="20">
        <v>1.6124510000000002E-2</v>
      </c>
      <c r="D1704" s="20">
        <v>277.125</v>
      </c>
      <c r="E1704" s="20"/>
    </row>
    <row r="1705" spans="1:5">
      <c r="A1705">
        <f t="shared" si="26"/>
        <v>11.826388888889161</v>
      </c>
      <c r="B1705" s="1">
        <v>43429.520833333336</v>
      </c>
      <c r="C1705" s="20">
        <v>0.18638940000000001</v>
      </c>
      <c r="D1705" s="20">
        <v>34.286879999999996</v>
      </c>
      <c r="E1705" s="20"/>
    </row>
    <row r="1706" spans="1:5">
      <c r="A1706">
        <f t="shared" si="26"/>
        <v>11.833333333333606</v>
      </c>
      <c r="B1706" s="1">
        <v>43429.527777777781</v>
      </c>
      <c r="C1706" s="20">
        <v>0.2333238</v>
      </c>
      <c r="D1706" s="20">
        <v>51.263489999999997</v>
      </c>
      <c r="E1706" s="20"/>
    </row>
    <row r="1707" spans="1:5">
      <c r="A1707">
        <f t="shared" si="26"/>
        <v>11.84027777777805</v>
      </c>
      <c r="B1707" s="1">
        <v>43429.534722222219</v>
      </c>
      <c r="C1707" s="20">
        <v>0.46106180000000002</v>
      </c>
      <c r="D1707" s="20">
        <v>18.592140000000001</v>
      </c>
      <c r="E1707" s="20"/>
    </row>
    <row r="1708" spans="1:5">
      <c r="A1708">
        <f t="shared" si="26"/>
        <v>11.847222222222495</v>
      </c>
      <c r="B1708" s="1">
        <v>43429.541666666664</v>
      </c>
      <c r="C1708" s="20">
        <v>0.42186489999999999</v>
      </c>
      <c r="D1708" s="20">
        <v>18.950340000000001</v>
      </c>
      <c r="E1708" s="20"/>
    </row>
    <row r="1709" spans="1:5">
      <c r="A1709">
        <f t="shared" si="26"/>
        <v>11.85416666666694</v>
      </c>
      <c r="B1709" s="1">
        <v>43429.548611111109</v>
      </c>
      <c r="C1709" s="20">
        <v>0.42186489999999999</v>
      </c>
      <c r="D1709" s="20">
        <v>18.950340000000001</v>
      </c>
      <c r="E1709" s="20"/>
    </row>
    <row r="1710" spans="1:5">
      <c r="A1710">
        <f t="shared" si="26"/>
        <v>11.861111111111384</v>
      </c>
      <c r="B1710" s="1">
        <v>43429.555555555555</v>
      </c>
      <c r="C1710" s="20">
        <v>0.56814790000000004</v>
      </c>
      <c r="D1710" s="20">
        <v>12.81321</v>
      </c>
      <c r="E1710" s="20"/>
    </row>
    <row r="1711" spans="1:5">
      <c r="A1711">
        <f t="shared" si="26"/>
        <v>11.868055555555829</v>
      </c>
      <c r="B1711" s="1">
        <v>43429.5625</v>
      </c>
      <c r="C1711" s="20">
        <v>0.54089739999999997</v>
      </c>
      <c r="D1711" s="20">
        <v>10.977550000000001</v>
      </c>
      <c r="E1711" s="20"/>
    </row>
    <row r="1712" spans="1:5">
      <c r="A1712">
        <f t="shared" si="26"/>
        <v>11.875000000000274</v>
      </c>
      <c r="B1712" s="1">
        <v>43429.569444444445</v>
      </c>
      <c r="C1712" s="20">
        <v>0.6982585</v>
      </c>
      <c r="D1712" s="20">
        <v>6.3311299999999999</v>
      </c>
      <c r="E1712" s="20"/>
    </row>
    <row r="1713" spans="1:5">
      <c r="A1713">
        <f t="shared" si="26"/>
        <v>11.881944444444718</v>
      </c>
      <c r="B1713" s="1">
        <v>43429.576388888891</v>
      </c>
      <c r="C1713" s="20">
        <v>0.65463879999999997</v>
      </c>
      <c r="D1713" s="20">
        <v>9.3184360000000002</v>
      </c>
      <c r="E1713" s="20"/>
    </row>
    <row r="1714" spans="1:5">
      <c r="A1714">
        <f t="shared" si="26"/>
        <v>11.888888888889163</v>
      </c>
      <c r="B1714" s="1">
        <v>43429.583333333336</v>
      </c>
      <c r="C1714" s="20">
        <v>0.75330200000000003</v>
      </c>
      <c r="D1714" s="20">
        <v>9.9374839999999995</v>
      </c>
      <c r="E1714" s="20"/>
    </row>
    <row r="1715" spans="1:5">
      <c r="A1715">
        <f t="shared" si="26"/>
        <v>11.895833333333607</v>
      </c>
      <c r="B1715" s="1">
        <v>43429.590277777781</v>
      </c>
      <c r="C1715" s="20">
        <v>0.75330200000000003</v>
      </c>
      <c r="D1715" s="20">
        <v>9.9374839999999995</v>
      </c>
      <c r="E1715" s="20"/>
    </row>
    <row r="1716" spans="1:5">
      <c r="A1716">
        <f t="shared" si="26"/>
        <v>11.902777777778052</v>
      </c>
      <c r="B1716" s="1">
        <v>43429.597222222219</v>
      </c>
      <c r="C1716" s="20">
        <v>0.77722840000000004</v>
      </c>
      <c r="D1716" s="20">
        <v>6.6495439999999997</v>
      </c>
      <c r="E1716" s="20"/>
    </row>
    <row r="1717" spans="1:5">
      <c r="A1717">
        <f t="shared" si="26"/>
        <v>11.909722222222497</v>
      </c>
      <c r="B1717" s="1">
        <v>43429.604166666664</v>
      </c>
      <c r="C1717" s="20">
        <v>0.88277410000000001</v>
      </c>
      <c r="D1717" s="20">
        <v>8.5339749999999999</v>
      </c>
      <c r="E1717" s="20"/>
    </row>
    <row r="1718" spans="1:5">
      <c r="A1718">
        <f t="shared" si="26"/>
        <v>11.916666666666941</v>
      </c>
      <c r="B1718" s="1">
        <v>43429.611111111109</v>
      </c>
      <c r="C1718" s="20">
        <v>0.80945230000000001</v>
      </c>
      <c r="D1718" s="20">
        <v>7.2391509999999997</v>
      </c>
      <c r="E1718" s="20"/>
    </row>
    <row r="1719" spans="1:5">
      <c r="A1719">
        <f t="shared" si="26"/>
        <v>11.923611111111386</v>
      </c>
      <c r="B1719" s="1">
        <v>43429.618055555555</v>
      </c>
      <c r="C1719" s="20">
        <v>0.85220890000000005</v>
      </c>
      <c r="D1719" s="20">
        <v>7.9589569999999998</v>
      </c>
      <c r="E1719" s="20"/>
    </row>
    <row r="1720" spans="1:5">
      <c r="A1720">
        <f t="shared" si="26"/>
        <v>11.930555555555831</v>
      </c>
      <c r="B1720" s="1">
        <v>43429.625</v>
      </c>
      <c r="C1720" s="20">
        <v>0.91608080000000003</v>
      </c>
      <c r="D1720" s="20">
        <v>10.0587</v>
      </c>
      <c r="E1720" s="20"/>
    </row>
    <row r="1721" spans="1:5">
      <c r="A1721">
        <f t="shared" si="26"/>
        <v>11.937500000000275</v>
      </c>
      <c r="B1721" s="1">
        <v>43429.631944444445</v>
      </c>
      <c r="C1721" s="20">
        <v>0.91608080000000003</v>
      </c>
      <c r="D1721" s="20">
        <v>10.0587</v>
      </c>
      <c r="E1721" s="20"/>
    </row>
    <row r="1722" spans="1:5">
      <c r="A1722">
        <f t="shared" si="26"/>
        <v>11.94444444444472</v>
      </c>
      <c r="B1722" s="1">
        <v>43429.638888888891</v>
      </c>
      <c r="C1722" s="20">
        <v>0.72835430000000001</v>
      </c>
      <c r="D1722" s="20">
        <v>7.5738500000000002</v>
      </c>
      <c r="E1722" s="20"/>
    </row>
    <row r="1723" spans="1:5">
      <c r="A1723">
        <f t="shared" si="26"/>
        <v>11.951388888889165</v>
      </c>
      <c r="B1723" s="1">
        <v>43429.645833333336</v>
      </c>
      <c r="C1723" s="20">
        <v>0.71388099999999999</v>
      </c>
      <c r="D1723" s="20">
        <v>11.71918</v>
      </c>
      <c r="E1723" s="20"/>
    </row>
    <row r="1724" spans="1:5">
      <c r="A1724">
        <f t="shared" si="26"/>
        <v>11.958333333333609</v>
      </c>
      <c r="B1724" s="1">
        <v>43429.652777777781</v>
      </c>
      <c r="C1724" s="20">
        <v>0.68441580000000002</v>
      </c>
      <c r="D1724" s="20">
        <v>3.6859959999999998</v>
      </c>
      <c r="E1724" s="20"/>
    </row>
    <row r="1725" spans="1:5">
      <c r="A1725">
        <f t="shared" si="26"/>
        <v>11.965277777778054</v>
      </c>
      <c r="B1725" s="1">
        <v>43429.659722222219</v>
      </c>
      <c r="C1725" s="20">
        <v>0.67035069999999997</v>
      </c>
      <c r="D1725" s="20">
        <v>8.4927290000000006</v>
      </c>
      <c r="E1725" s="20"/>
    </row>
    <row r="1726" spans="1:5">
      <c r="A1726">
        <f t="shared" si="26"/>
        <v>11.972222222222499</v>
      </c>
      <c r="B1726" s="1">
        <v>43429.666666666664</v>
      </c>
      <c r="C1726" s="20">
        <v>0.64179830000000004</v>
      </c>
      <c r="D1726" s="20">
        <v>2.8579469999999998</v>
      </c>
      <c r="E1726" s="20"/>
    </row>
    <row r="1727" spans="1:5">
      <c r="A1727">
        <f t="shared" si="26"/>
        <v>11.979166666666943</v>
      </c>
      <c r="B1727" s="1">
        <v>43429.673611111109</v>
      </c>
      <c r="C1727" s="20">
        <v>0.64179830000000004</v>
      </c>
      <c r="D1727" s="20">
        <v>2.8579469999999998</v>
      </c>
      <c r="E1727" s="20"/>
    </row>
    <row r="1728" spans="1:5">
      <c r="A1728">
        <f t="shared" si="26"/>
        <v>11.986111111111388</v>
      </c>
      <c r="B1728" s="1">
        <v>43429.680555555555</v>
      </c>
      <c r="C1728" s="20">
        <v>0.67424770000000001</v>
      </c>
      <c r="D1728" s="20">
        <v>3.4862220000000002</v>
      </c>
      <c r="E1728" s="20"/>
    </row>
    <row r="1729" spans="1:5">
      <c r="A1729">
        <f t="shared" si="26"/>
        <v>11.993055555555832</v>
      </c>
      <c r="B1729" s="1">
        <v>43429.6875</v>
      </c>
      <c r="C1729" s="20">
        <v>0.57780620000000005</v>
      </c>
      <c r="D1729" s="20">
        <v>10.570919999999999</v>
      </c>
      <c r="E1729" s="20"/>
    </row>
    <row r="1730" spans="1:5">
      <c r="A1730">
        <f t="shared" si="26"/>
        <v>12.000000000000277</v>
      </c>
      <c r="B1730" s="1">
        <v>43429.694444444445</v>
      </c>
      <c r="C1730" s="20">
        <v>0.57625079999999995</v>
      </c>
      <c r="D1730" s="20">
        <v>358.30950000000001</v>
      </c>
      <c r="E1730" s="20"/>
    </row>
    <row r="1731" spans="1:5">
      <c r="A1731">
        <f t="shared" si="26"/>
        <v>12.006944444444722</v>
      </c>
      <c r="B1731" s="1">
        <v>43429.701388888891</v>
      </c>
      <c r="C1731" s="20">
        <v>0.62551179999999995</v>
      </c>
      <c r="D1731" s="20">
        <v>5.1363779999999997</v>
      </c>
      <c r="E1731" s="20"/>
    </row>
    <row r="1732" spans="1:5">
      <c r="A1732">
        <f t="shared" ref="A1732:A1795" si="27">A1731+((10/60)/24)</f>
        <v>12.013888888889166</v>
      </c>
      <c r="B1732" s="1">
        <v>43429.708333333336</v>
      </c>
      <c r="C1732" s="20">
        <v>0.47501260000000001</v>
      </c>
      <c r="D1732" s="20">
        <v>3.7418629999999999</v>
      </c>
      <c r="E1732" s="20"/>
    </row>
    <row r="1733" spans="1:5">
      <c r="A1733">
        <f t="shared" si="27"/>
        <v>12.020833333333611</v>
      </c>
      <c r="B1733" s="1">
        <v>43429.715277777781</v>
      </c>
      <c r="C1733" s="20">
        <v>0.47501260000000001</v>
      </c>
      <c r="D1733" s="20">
        <v>3.7418629999999999</v>
      </c>
      <c r="E1733" s="20"/>
    </row>
    <row r="1734" spans="1:5">
      <c r="A1734">
        <f t="shared" si="27"/>
        <v>12.027777777778056</v>
      </c>
      <c r="B1734" s="1">
        <v>43429.722222222219</v>
      </c>
      <c r="C1734" s="20">
        <v>0.42171560000000002</v>
      </c>
      <c r="D1734" s="20">
        <v>12.3225</v>
      </c>
      <c r="E1734" s="20"/>
    </row>
    <row r="1735" spans="1:5">
      <c r="A1735">
        <f t="shared" si="27"/>
        <v>12.0347222222225</v>
      </c>
      <c r="B1735" s="1">
        <v>43429.729166666664</v>
      </c>
      <c r="C1735" s="20">
        <v>0.35629480000000002</v>
      </c>
      <c r="D1735" s="20">
        <v>14.46527</v>
      </c>
      <c r="E1735" s="20"/>
    </row>
    <row r="1736" spans="1:5">
      <c r="A1736">
        <f t="shared" si="27"/>
        <v>12.041666666666945</v>
      </c>
      <c r="B1736" s="1">
        <v>43429.736111111109</v>
      </c>
      <c r="C1736" s="20">
        <v>0.24026030000000001</v>
      </c>
      <c r="D1736" s="20">
        <v>12.011480000000001</v>
      </c>
      <c r="E1736" s="20"/>
    </row>
    <row r="1737" spans="1:5">
      <c r="A1737">
        <f t="shared" si="27"/>
        <v>12.04861111111139</v>
      </c>
      <c r="B1737" s="1">
        <v>43429.743055555555</v>
      </c>
      <c r="C1737" s="20">
        <v>0.22629630000000001</v>
      </c>
      <c r="D1737" s="20">
        <v>14.58892</v>
      </c>
      <c r="E1737" s="20"/>
    </row>
    <row r="1738" spans="1:5">
      <c r="A1738">
        <f t="shared" si="27"/>
        <v>12.055555555555834</v>
      </c>
      <c r="B1738" s="1">
        <v>43429.75</v>
      </c>
      <c r="C1738" s="20">
        <v>0.22700219999999999</v>
      </c>
      <c r="D1738" s="20">
        <v>359.74759999999998</v>
      </c>
      <c r="E1738" s="20"/>
    </row>
    <row r="1739" spans="1:5">
      <c r="A1739">
        <f t="shared" si="27"/>
        <v>12.062500000000279</v>
      </c>
      <c r="B1739" s="1">
        <v>43429.756944444445</v>
      </c>
      <c r="C1739" s="20">
        <v>0.22700219999999999</v>
      </c>
      <c r="D1739" s="20">
        <v>359.74759999999998</v>
      </c>
      <c r="E1739" s="20"/>
    </row>
    <row r="1740" spans="1:5">
      <c r="A1740">
        <f t="shared" si="27"/>
        <v>12.069444444444724</v>
      </c>
      <c r="B1740" s="1">
        <v>43429.763888888891</v>
      </c>
      <c r="C1740" s="20">
        <v>5.0537119999999998E-2</v>
      </c>
      <c r="D1740" s="20">
        <v>27.07208</v>
      </c>
      <c r="E1740" s="20"/>
    </row>
    <row r="1741" spans="1:5">
      <c r="A1741">
        <f t="shared" si="27"/>
        <v>12.076388888889168</v>
      </c>
      <c r="B1741" s="1">
        <v>43429.770833333336</v>
      </c>
      <c r="C1741" s="20">
        <v>0.1280625</v>
      </c>
      <c r="D1741" s="20">
        <v>218.65979999999999</v>
      </c>
      <c r="E1741" s="20"/>
    </row>
    <row r="1742" spans="1:5">
      <c r="A1742">
        <f t="shared" si="27"/>
        <v>12.083333333333613</v>
      </c>
      <c r="B1742" s="1">
        <v>43429.777777777781</v>
      </c>
      <c r="C1742" s="20">
        <v>0.1126055</v>
      </c>
      <c r="D1742" s="20">
        <v>199.72229999999999</v>
      </c>
      <c r="E1742" s="20"/>
    </row>
    <row r="1743" spans="1:5">
      <c r="A1743">
        <f t="shared" si="27"/>
        <v>12.090277777778057</v>
      </c>
      <c r="B1743" s="1">
        <v>43429.784722222219</v>
      </c>
      <c r="C1743" s="20">
        <v>0.29248079999999999</v>
      </c>
      <c r="D1743" s="20">
        <v>190.042</v>
      </c>
      <c r="E1743" s="20"/>
    </row>
    <row r="1744" spans="1:5">
      <c r="A1744">
        <f t="shared" si="27"/>
        <v>12.097222222222502</v>
      </c>
      <c r="B1744" s="1">
        <v>43429.791666666664</v>
      </c>
      <c r="C1744" s="20">
        <v>0.41992020000000002</v>
      </c>
      <c r="D1744" s="20">
        <v>196.3202</v>
      </c>
      <c r="E1744" s="20"/>
    </row>
    <row r="1745" spans="1:5">
      <c r="A1745">
        <f t="shared" si="27"/>
        <v>12.104166666666947</v>
      </c>
      <c r="B1745" s="1">
        <v>43429.798611111109</v>
      </c>
      <c r="C1745" s="20">
        <v>0.41992020000000002</v>
      </c>
      <c r="D1745" s="20">
        <v>196.3202</v>
      </c>
      <c r="E1745" s="20"/>
    </row>
    <row r="1746" spans="1:5">
      <c r="A1746">
        <f t="shared" si="27"/>
        <v>12.111111111111391</v>
      </c>
      <c r="B1746" s="1">
        <v>43429.805555555555</v>
      </c>
      <c r="C1746" s="20">
        <v>0.52529800000000004</v>
      </c>
      <c r="D1746" s="20">
        <v>190.19749999999999</v>
      </c>
      <c r="E1746" s="20"/>
    </row>
    <row r="1747" spans="1:5">
      <c r="A1747">
        <f t="shared" si="27"/>
        <v>12.118055555555836</v>
      </c>
      <c r="B1747" s="1">
        <v>43429.8125</v>
      </c>
      <c r="C1747" s="20">
        <v>0.51114090000000001</v>
      </c>
      <c r="D1747" s="20">
        <v>181.34520000000001</v>
      </c>
      <c r="E1747" s="20"/>
    </row>
    <row r="1748" spans="1:5">
      <c r="A1748">
        <f t="shared" si="27"/>
        <v>12.125000000000281</v>
      </c>
      <c r="B1748" s="1">
        <v>43429.819444444445</v>
      </c>
      <c r="C1748" s="20">
        <v>0.57404270000000002</v>
      </c>
      <c r="D1748" s="20">
        <v>179.3013</v>
      </c>
      <c r="E1748" s="20"/>
    </row>
    <row r="1749" spans="1:5">
      <c r="A1749">
        <f t="shared" si="27"/>
        <v>12.131944444444725</v>
      </c>
      <c r="B1749" s="1">
        <v>43429.826388888891</v>
      </c>
      <c r="C1749" s="20">
        <v>0.60200330000000002</v>
      </c>
      <c r="D1749" s="20">
        <v>180.19040000000001</v>
      </c>
      <c r="E1749" s="20"/>
    </row>
    <row r="1750" spans="1:5">
      <c r="A1750">
        <f t="shared" si="27"/>
        <v>12.13888888888917</v>
      </c>
      <c r="B1750" s="1">
        <v>43429.833333333336</v>
      </c>
      <c r="C1750" s="20">
        <v>0.64200000000000002</v>
      </c>
      <c r="D1750" s="20">
        <v>180</v>
      </c>
      <c r="E1750" s="20"/>
    </row>
    <row r="1751" spans="1:5">
      <c r="A1751">
        <f t="shared" si="27"/>
        <v>12.145833333333615</v>
      </c>
      <c r="B1751" s="1">
        <v>43429.840277777781</v>
      </c>
      <c r="C1751" s="20">
        <v>0.64200000000000002</v>
      </c>
      <c r="D1751" s="20">
        <v>180</v>
      </c>
      <c r="E1751" s="20"/>
    </row>
    <row r="1752" spans="1:5">
      <c r="A1752">
        <f t="shared" si="27"/>
        <v>12.152777777778059</v>
      </c>
      <c r="B1752" s="1">
        <v>43429.847222222219</v>
      </c>
      <c r="C1752" s="20">
        <v>0.73315350000000001</v>
      </c>
      <c r="D1752" s="20">
        <v>181.17230000000001</v>
      </c>
      <c r="E1752" s="20"/>
    </row>
    <row r="1753" spans="1:5">
      <c r="A1753">
        <f t="shared" si="27"/>
        <v>12.159722222222504</v>
      </c>
      <c r="B1753" s="1">
        <v>43429.854166666664</v>
      </c>
      <c r="C1753" s="20">
        <v>0.72516000000000003</v>
      </c>
      <c r="D1753" s="20">
        <v>176.75880000000001</v>
      </c>
      <c r="E1753" s="20"/>
    </row>
    <row r="1754" spans="1:5">
      <c r="A1754">
        <f t="shared" si="27"/>
        <v>12.166666666666949</v>
      </c>
      <c r="B1754" s="1">
        <v>43429.861111111109</v>
      </c>
      <c r="C1754" s="20">
        <v>0.8056799</v>
      </c>
      <c r="D1754" s="20">
        <v>183.70050000000001</v>
      </c>
      <c r="E1754" s="20"/>
    </row>
    <row r="1755" spans="1:5">
      <c r="A1755">
        <f t="shared" si="27"/>
        <v>12.173611111111393</v>
      </c>
      <c r="B1755" s="1">
        <v>43429.868055555555</v>
      </c>
      <c r="C1755" s="20">
        <v>0.9246972</v>
      </c>
      <c r="D1755" s="20">
        <v>183.47200000000001</v>
      </c>
      <c r="E1755" s="20"/>
    </row>
    <row r="1756" spans="1:5">
      <c r="A1756">
        <f t="shared" si="27"/>
        <v>12.180555555555838</v>
      </c>
      <c r="B1756" s="1">
        <v>43429.875</v>
      </c>
      <c r="C1756" s="20">
        <v>0.73111559999999998</v>
      </c>
      <c r="D1756" s="20">
        <v>178.9812</v>
      </c>
      <c r="E1756" s="20"/>
    </row>
    <row r="1757" spans="1:5">
      <c r="A1757">
        <f t="shared" si="27"/>
        <v>12.187500000000282</v>
      </c>
      <c r="B1757" s="1">
        <v>43429.881944444445</v>
      </c>
      <c r="C1757" s="20">
        <v>0.73111559999999998</v>
      </c>
      <c r="D1757" s="20">
        <v>178.9812</v>
      </c>
      <c r="E1757" s="20"/>
    </row>
    <row r="1758" spans="1:5">
      <c r="A1758">
        <f t="shared" si="27"/>
        <v>12.194444444444727</v>
      </c>
      <c r="B1758" s="1">
        <v>43429.888888888891</v>
      </c>
      <c r="C1758" s="20">
        <v>0.87443070000000001</v>
      </c>
      <c r="D1758" s="20">
        <v>183.27799999999999</v>
      </c>
      <c r="E1758" s="20"/>
    </row>
    <row r="1759" spans="1:5">
      <c r="A1759">
        <f t="shared" si="27"/>
        <v>12.201388888889172</v>
      </c>
      <c r="B1759" s="1">
        <v>43429.895833333336</v>
      </c>
      <c r="C1759" s="20">
        <v>0.72439010000000004</v>
      </c>
      <c r="D1759" s="20">
        <v>185.5453</v>
      </c>
      <c r="E1759" s="20"/>
    </row>
    <row r="1760" spans="1:5">
      <c r="A1760">
        <f t="shared" si="27"/>
        <v>12.208333333333616</v>
      </c>
      <c r="B1760" s="1">
        <v>43429.902777777781</v>
      </c>
      <c r="C1760" s="20">
        <v>0.83100240000000003</v>
      </c>
      <c r="D1760" s="20">
        <v>180.1379</v>
      </c>
      <c r="E1760" s="20"/>
    </row>
    <row r="1761" spans="1:5">
      <c r="A1761">
        <f t="shared" si="27"/>
        <v>12.215277777778061</v>
      </c>
      <c r="B1761" s="1">
        <v>43429.909722222219</v>
      </c>
      <c r="C1761" s="20">
        <v>0.81741359999999996</v>
      </c>
      <c r="D1761" s="20">
        <v>181.8228</v>
      </c>
      <c r="E1761" s="20"/>
    </row>
    <row r="1762" spans="1:5">
      <c r="A1762">
        <f t="shared" si="27"/>
        <v>12.222222222222506</v>
      </c>
      <c r="B1762" s="1">
        <v>43429.916666666664</v>
      </c>
      <c r="C1762" s="20">
        <v>0.83138679999999998</v>
      </c>
      <c r="D1762" s="20">
        <v>176.6902</v>
      </c>
      <c r="E1762" s="20"/>
    </row>
    <row r="1763" spans="1:5">
      <c r="A1763">
        <f t="shared" si="27"/>
        <v>12.22916666666695</v>
      </c>
      <c r="B1763" s="1">
        <v>43429.923611111109</v>
      </c>
      <c r="C1763" s="20">
        <v>0.83138679999999998</v>
      </c>
      <c r="D1763" s="20">
        <v>176.6902</v>
      </c>
      <c r="E1763" s="20"/>
    </row>
    <row r="1764" spans="1:5">
      <c r="A1764">
        <f t="shared" si="27"/>
        <v>12.236111111111395</v>
      </c>
      <c r="B1764" s="1">
        <v>43429.930555555555</v>
      </c>
      <c r="C1764" s="20">
        <v>0.83915260000000003</v>
      </c>
      <c r="D1764" s="20">
        <v>181.0925</v>
      </c>
      <c r="E1764" s="20"/>
    </row>
    <row r="1765" spans="1:5">
      <c r="A1765">
        <f t="shared" si="27"/>
        <v>12.24305555555584</v>
      </c>
      <c r="B1765" s="1">
        <v>43429.9375</v>
      </c>
      <c r="C1765" s="20">
        <v>0.82107490000000005</v>
      </c>
      <c r="D1765" s="20">
        <v>182.93209999999999</v>
      </c>
      <c r="E1765" s="20"/>
    </row>
    <row r="1766" spans="1:5">
      <c r="A1766">
        <f t="shared" si="27"/>
        <v>12.250000000000284</v>
      </c>
      <c r="B1766" s="1">
        <v>43429.944444444445</v>
      </c>
      <c r="C1766" s="20">
        <v>0.79300760000000003</v>
      </c>
      <c r="D1766" s="20">
        <v>184.99170000000001</v>
      </c>
      <c r="E1766" s="20"/>
    </row>
    <row r="1767" spans="1:5">
      <c r="A1767">
        <f t="shared" si="27"/>
        <v>12.256944444444729</v>
      </c>
      <c r="B1767" s="1">
        <v>43429.951388888891</v>
      </c>
      <c r="C1767" s="20">
        <v>0.77325279999999996</v>
      </c>
      <c r="D1767" s="20">
        <v>183.262</v>
      </c>
      <c r="E1767" s="20"/>
    </row>
    <row r="1768" spans="1:5">
      <c r="A1768">
        <f t="shared" si="27"/>
        <v>12.263888888889174</v>
      </c>
      <c r="B1768" s="1">
        <v>43429.958333333336</v>
      </c>
      <c r="C1768" s="20">
        <v>0.6373202</v>
      </c>
      <c r="D1768" s="20">
        <v>183.6885</v>
      </c>
      <c r="E1768" s="20"/>
    </row>
    <row r="1769" spans="1:5">
      <c r="A1769">
        <f t="shared" si="27"/>
        <v>12.270833333333618</v>
      </c>
      <c r="B1769" s="1">
        <v>43429.965277777781</v>
      </c>
      <c r="C1769" s="20">
        <v>0.6373202</v>
      </c>
      <c r="D1769" s="20">
        <v>183.6885</v>
      </c>
      <c r="E1769" s="20"/>
    </row>
    <row r="1770" spans="1:5">
      <c r="A1770">
        <f t="shared" si="27"/>
        <v>12.277777777778063</v>
      </c>
      <c r="B1770" s="1">
        <v>43429.972222222219</v>
      </c>
      <c r="C1770" s="20">
        <v>0.61044659999999995</v>
      </c>
      <c r="D1770" s="20">
        <v>176.0548</v>
      </c>
      <c r="E1770" s="20"/>
    </row>
    <row r="1771" spans="1:5">
      <c r="A1771">
        <f t="shared" si="27"/>
        <v>12.284722222222507</v>
      </c>
      <c r="B1771" s="1">
        <v>43429.979166666664</v>
      </c>
      <c r="C1771" s="20">
        <v>0.66916810000000004</v>
      </c>
      <c r="D1771" s="20">
        <v>181.28440000000001</v>
      </c>
      <c r="E1771" s="20"/>
    </row>
    <row r="1772" spans="1:5">
      <c r="A1772">
        <f t="shared" si="27"/>
        <v>12.291666666666952</v>
      </c>
      <c r="B1772" s="1">
        <v>43429.986111111109</v>
      </c>
      <c r="C1772" s="20">
        <v>0.57911999999999997</v>
      </c>
      <c r="D1772" s="20">
        <v>176.43600000000001</v>
      </c>
      <c r="E1772" s="20"/>
    </row>
    <row r="1773" spans="1:5">
      <c r="A1773">
        <f t="shared" si="27"/>
        <v>12.298611111111397</v>
      </c>
      <c r="B1773" s="1">
        <v>43429.993055555555</v>
      </c>
      <c r="C1773" s="20">
        <v>0.52525520000000003</v>
      </c>
      <c r="D1773" s="20">
        <v>170.4659</v>
      </c>
      <c r="E1773" s="20"/>
    </row>
    <row r="1774" spans="1:5">
      <c r="A1774">
        <f t="shared" si="27"/>
        <v>12.305555555555841</v>
      </c>
      <c r="B1774" s="1">
        <v>43430</v>
      </c>
      <c r="C1774" s="20">
        <v>0.46867049999999999</v>
      </c>
      <c r="D1774" s="20">
        <v>188.09549999999999</v>
      </c>
      <c r="E1774" s="20"/>
    </row>
    <row r="1775" spans="1:5">
      <c r="A1775">
        <f t="shared" si="27"/>
        <v>12.312500000000286</v>
      </c>
      <c r="B1775" s="1">
        <v>43430.006944444445</v>
      </c>
      <c r="C1775" s="20">
        <v>0.46867049999999999</v>
      </c>
      <c r="D1775" s="20">
        <v>188.09549999999999</v>
      </c>
      <c r="E1775" s="20"/>
    </row>
    <row r="1776" spans="1:5">
      <c r="A1776">
        <f t="shared" si="27"/>
        <v>12.319444444444731</v>
      </c>
      <c r="B1776" s="1">
        <v>43430.013888888891</v>
      </c>
      <c r="C1776" s="20">
        <v>0.41088809999999998</v>
      </c>
      <c r="D1776" s="20">
        <v>176.23230000000001</v>
      </c>
      <c r="E1776" s="20"/>
    </row>
    <row r="1777" spans="1:5">
      <c r="A1777">
        <f t="shared" si="27"/>
        <v>12.326388888889175</v>
      </c>
      <c r="B1777" s="1">
        <v>43430.020833333336</v>
      </c>
      <c r="C1777" s="20">
        <v>0.27577160000000001</v>
      </c>
      <c r="D1777" s="20">
        <v>171.8699</v>
      </c>
      <c r="E1777" s="20"/>
    </row>
    <row r="1778" spans="1:5">
      <c r="A1778">
        <f t="shared" si="27"/>
        <v>12.33333333333362</v>
      </c>
      <c r="B1778" s="1">
        <v>43430.027777777781</v>
      </c>
      <c r="C1778" s="20">
        <v>0.12461940000000001</v>
      </c>
      <c r="D1778" s="20">
        <v>162.72829999999999</v>
      </c>
      <c r="E1778" s="20"/>
    </row>
    <row r="1779" spans="1:5">
      <c r="A1779">
        <f t="shared" si="27"/>
        <v>12.340277777778065</v>
      </c>
      <c r="B1779" s="1">
        <v>43430.034722222219</v>
      </c>
      <c r="C1779" s="20">
        <v>1.077033E-2</v>
      </c>
      <c r="D1779" s="20">
        <v>201.8014</v>
      </c>
      <c r="E1779" s="20"/>
    </row>
    <row r="1780" spans="1:5">
      <c r="A1780">
        <f t="shared" si="27"/>
        <v>12.347222222222509</v>
      </c>
      <c r="B1780" s="1">
        <v>43430.041666666664</v>
      </c>
      <c r="C1780" s="20">
        <v>6.341136E-2</v>
      </c>
      <c r="D1780" s="20">
        <v>52.045769999999997</v>
      </c>
      <c r="E1780" s="20"/>
    </row>
    <row r="1781" spans="1:5">
      <c r="A1781">
        <f t="shared" si="27"/>
        <v>12.354166666666954</v>
      </c>
      <c r="B1781" s="1">
        <v>43430.048611111109</v>
      </c>
      <c r="C1781" s="20">
        <v>6.341136E-2</v>
      </c>
      <c r="D1781" s="20">
        <v>52.045769999999997</v>
      </c>
      <c r="E1781" s="20"/>
    </row>
    <row r="1782" spans="1:5">
      <c r="A1782">
        <f t="shared" si="27"/>
        <v>12.361111111111398</v>
      </c>
      <c r="B1782" s="1">
        <v>43430.055555555555</v>
      </c>
      <c r="C1782" s="20">
        <v>0.3671471</v>
      </c>
      <c r="D1782" s="20">
        <v>18.089500000000001</v>
      </c>
      <c r="E1782" s="20"/>
    </row>
    <row r="1783" spans="1:5">
      <c r="A1783">
        <f t="shared" si="27"/>
        <v>12.368055555555843</v>
      </c>
      <c r="B1783" s="1">
        <v>43430.0625</v>
      </c>
      <c r="C1783" s="20">
        <v>0.49001329999999998</v>
      </c>
      <c r="D1783" s="20">
        <v>15.14231</v>
      </c>
      <c r="E1783" s="20"/>
    </row>
    <row r="1784" spans="1:5">
      <c r="A1784">
        <f t="shared" si="27"/>
        <v>12.375000000000288</v>
      </c>
      <c r="B1784" s="1">
        <v>43430.069444444445</v>
      </c>
      <c r="C1784" s="20">
        <v>0.46761629999999998</v>
      </c>
      <c r="D1784" s="20">
        <v>14.36314</v>
      </c>
      <c r="E1784" s="20"/>
    </row>
    <row r="1785" spans="1:5">
      <c r="A1785">
        <f t="shared" si="27"/>
        <v>12.381944444444732</v>
      </c>
      <c r="B1785" s="1">
        <v>43430.076388888891</v>
      </c>
      <c r="C1785" s="20">
        <v>0.56091539999999995</v>
      </c>
      <c r="D1785" s="20">
        <v>10.78908</v>
      </c>
      <c r="E1785" s="20"/>
    </row>
    <row r="1786" spans="1:5">
      <c r="A1786">
        <f t="shared" si="27"/>
        <v>12.388888888889177</v>
      </c>
      <c r="B1786" s="1">
        <v>43430.083333333336</v>
      </c>
      <c r="C1786" s="20">
        <v>0.54564919999999995</v>
      </c>
      <c r="D1786" s="20">
        <v>6.6300889999999999</v>
      </c>
      <c r="E1786" s="20"/>
    </row>
    <row r="1787" spans="1:5">
      <c r="A1787">
        <f t="shared" si="27"/>
        <v>12.395833333333622</v>
      </c>
      <c r="B1787" s="1">
        <v>43430.090277777781</v>
      </c>
      <c r="C1787" s="20">
        <v>0.54564919999999995</v>
      </c>
      <c r="D1787" s="20">
        <v>6.6300889999999999</v>
      </c>
      <c r="E1787" s="20"/>
    </row>
    <row r="1788" spans="1:5">
      <c r="A1788">
        <f t="shared" si="27"/>
        <v>12.402777777778066</v>
      </c>
      <c r="B1788" s="1">
        <v>43430.097222222219</v>
      </c>
      <c r="C1788" s="20">
        <v>0.66885269999999997</v>
      </c>
      <c r="D1788" s="20">
        <v>10.33549</v>
      </c>
      <c r="E1788" s="20"/>
    </row>
    <row r="1789" spans="1:5">
      <c r="A1789">
        <f t="shared" si="27"/>
        <v>12.409722222222511</v>
      </c>
      <c r="B1789" s="1">
        <v>43430.104166666664</v>
      </c>
      <c r="C1789" s="20">
        <v>0.69957769999999997</v>
      </c>
      <c r="D1789" s="20">
        <v>4.9200749999999998</v>
      </c>
      <c r="E1789" s="20"/>
    </row>
    <row r="1790" spans="1:5">
      <c r="A1790">
        <f t="shared" si="27"/>
        <v>12.416666666666956</v>
      </c>
      <c r="B1790" s="1">
        <v>43430.111111111109</v>
      </c>
      <c r="C1790" s="20">
        <v>0.73547399999999996</v>
      </c>
      <c r="D1790" s="20">
        <v>6.3229860000000002</v>
      </c>
      <c r="E1790" s="20"/>
    </row>
    <row r="1791" spans="1:5">
      <c r="A1791">
        <f t="shared" si="27"/>
        <v>12.4236111111114</v>
      </c>
      <c r="B1791" s="1">
        <v>43430.118055555555</v>
      </c>
      <c r="C1791" s="20">
        <v>0.91154040000000003</v>
      </c>
      <c r="D1791" s="20">
        <v>6.867737</v>
      </c>
      <c r="E1791" s="20"/>
    </row>
    <row r="1792" spans="1:5">
      <c r="A1792">
        <f t="shared" si="27"/>
        <v>12.430555555555845</v>
      </c>
      <c r="B1792" s="1">
        <v>43430.125</v>
      </c>
      <c r="C1792" s="20">
        <v>0.88234800000000002</v>
      </c>
      <c r="D1792" s="20">
        <v>6.3115079999999999</v>
      </c>
      <c r="E1792" s="20"/>
    </row>
    <row r="1793" spans="1:5">
      <c r="A1793">
        <f t="shared" si="27"/>
        <v>12.43750000000029</v>
      </c>
      <c r="B1793" s="1">
        <v>43430.131944444445</v>
      </c>
      <c r="C1793" s="20">
        <v>0.88234800000000002</v>
      </c>
      <c r="D1793" s="20">
        <v>6.3115079999999999</v>
      </c>
      <c r="E1793" s="20"/>
    </row>
    <row r="1794" spans="1:5">
      <c r="A1794">
        <f t="shared" si="27"/>
        <v>12.444444444444734</v>
      </c>
      <c r="B1794" s="1">
        <v>43430.138888888891</v>
      </c>
      <c r="C1794" s="20">
        <v>0.83983929999999996</v>
      </c>
      <c r="D1794" s="20">
        <v>4.7126520000000003</v>
      </c>
      <c r="E1794" s="20"/>
    </row>
    <row r="1795" spans="1:5">
      <c r="A1795">
        <f t="shared" si="27"/>
        <v>12.451388888889179</v>
      </c>
      <c r="B1795" s="1">
        <v>43430.145833333336</v>
      </c>
      <c r="C1795" s="20">
        <v>0.93827179999999999</v>
      </c>
      <c r="D1795" s="20">
        <v>8.8900860000000002</v>
      </c>
      <c r="E1795" s="20"/>
    </row>
    <row r="1796" spans="1:5">
      <c r="A1796">
        <f t="shared" ref="A1796:A1859" si="28">A1795+((10/60)/24)</f>
        <v>12.458333333333623</v>
      </c>
      <c r="B1796" s="1">
        <v>43430.152777777781</v>
      </c>
      <c r="C1796" s="20">
        <v>0.82116259999999996</v>
      </c>
      <c r="D1796" s="20">
        <v>5.0301859999999996</v>
      </c>
      <c r="E1796" s="20"/>
    </row>
    <row r="1797" spans="1:5">
      <c r="A1797">
        <f t="shared" si="28"/>
        <v>12.465277777778068</v>
      </c>
      <c r="B1797" s="1">
        <v>43430.159722222219</v>
      </c>
      <c r="C1797" s="20">
        <v>0.79493519999999995</v>
      </c>
      <c r="D1797" s="20">
        <v>5.7034209999999996</v>
      </c>
      <c r="E1797" s="20"/>
    </row>
    <row r="1798" spans="1:5">
      <c r="A1798">
        <f t="shared" si="28"/>
        <v>12.472222222222513</v>
      </c>
      <c r="B1798" s="1">
        <v>43430.166666666664</v>
      </c>
      <c r="C1798" s="20">
        <v>0.79864380000000001</v>
      </c>
      <c r="D1798" s="20">
        <v>6.1817409999999997</v>
      </c>
      <c r="E1798" s="20"/>
    </row>
    <row r="1799" spans="1:5">
      <c r="A1799">
        <f t="shared" si="28"/>
        <v>12.479166666666957</v>
      </c>
      <c r="B1799" s="1">
        <v>43430.173611111109</v>
      </c>
      <c r="C1799" s="20">
        <v>0.79864380000000001</v>
      </c>
      <c r="D1799" s="20">
        <v>6.1817409999999997</v>
      </c>
      <c r="E1799" s="20"/>
    </row>
    <row r="1800" spans="1:5">
      <c r="A1800">
        <f t="shared" si="28"/>
        <v>12.486111111111402</v>
      </c>
      <c r="B1800" s="1">
        <v>43430.180555555555</v>
      </c>
      <c r="C1800" s="20">
        <v>0.67055949999999998</v>
      </c>
      <c r="D1800" s="20">
        <v>5.9061409999999999</v>
      </c>
      <c r="E1800" s="20"/>
    </row>
    <row r="1801" spans="1:5">
      <c r="A1801">
        <f t="shared" si="28"/>
        <v>12.493055555555847</v>
      </c>
      <c r="B1801" s="1">
        <v>43430.1875</v>
      </c>
      <c r="C1801" s="20">
        <v>0.74560380000000004</v>
      </c>
      <c r="D1801" s="20">
        <v>2.3059669999999999</v>
      </c>
      <c r="E1801" s="20"/>
    </row>
    <row r="1802" spans="1:5">
      <c r="A1802">
        <f t="shared" si="28"/>
        <v>12.500000000000291</v>
      </c>
      <c r="B1802" s="1">
        <v>43430.194444444445</v>
      </c>
      <c r="C1802" s="20">
        <v>0.70362780000000003</v>
      </c>
      <c r="D1802" s="20">
        <v>9.489096</v>
      </c>
      <c r="E1802" s="20"/>
    </row>
    <row r="1803" spans="1:5">
      <c r="A1803">
        <f t="shared" si="28"/>
        <v>12.506944444444736</v>
      </c>
      <c r="B1803" s="1">
        <v>43430.201388888891</v>
      </c>
      <c r="C1803" s="20">
        <v>0.6068228</v>
      </c>
      <c r="D1803" s="20">
        <v>4.4421549999999996</v>
      </c>
      <c r="E1803" s="20"/>
    </row>
    <row r="1804" spans="1:5">
      <c r="A1804">
        <f t="shared" si="28"/>
        <v>12.513888888889181</v>
      </c>
      <c r="B1804" s="1">
        <v>43430.208333333336</v>
      </c>
      <c r="C1804" s="20">
        <v>0.68599200000000005</v>
      </c>
      <c r="D1804" s="20">
        <v>5.3532260000000003</v>
      </c>
      <c r="E1804" s="20"/>
    </row>
    <row r="1805" spans="1:5">
      <c r="A1805">
        <f t="shared" si="28"/>
        <v>12.520833333333625</v>
      </c>
      <c r="B1805" s="1">
        <v>43430.215277777781</v>
      </c>
      <c r="C1805" s="20">
        <v>0.68599200000000005</v>
      </c>
      <c r="D1805" s="20">
        <v>5.3532260000000003</v>
      </c>
      <c r="E1805" s="20"/>
    </row>
    <row r="1806" spans="1:5">
      <c r="A1806">
        <f t="shared" si="28"/>
        <v>12.52777777777807</v>
      </c>
      <c r="B1806" s="1">
        <v>43430.222222222219</v>
      </c>
      <c r="C1806" s="20">
        <v>0.52024610000000004</v>
      </c>
      <c r="D1806" s="20">
        <v>358.23759999999999</v>
      </c>
      <c r="E1806" s="20"/>
    </row>
    <row r="1807" spans="1:5">
      <c r="A1807">
        <f t="shared" si="28"/>
        <v>12.534722222222515</v>
      </c>
      <c r="B1807" s="1">
        <v>43430.229166666664</v>
      </c>
      <c r="C1807" s="20">
        <v>0.46300000000000002</v>
      </c>
      <c r="D1807" s="20">
        <v>0</v>
      </c>
      <c r="E1807" s="20"/>
    </row>
    <row r="1808" spans="1:5">
      <c r="A1808">
        <f t="shared" si="28"/>
        <v>12.541666666666959</v>
      </c>
      <c r="B1808" s="1">
        <v>43430.236111111109</v>
      </c>
      <c r="C1808" s="20">
        <v>0.39136939999999998</v>
      </c>
      <c r="D1808" s="20">
        <v>2.4895529999999999</v>
      </c>
      <c r="E1808" s="20"/>
    </row>
    <row r="1809" spans="1:5">
      <c r="A1809">
        <f t="shared" si="28"/>
        <v>12.548611111111404</v>
      </c>
      <c r="B1809" s="1">
        <v>43430.243055555555</v>
      </c>
      <c r="C1809" s="20">
        <v>0.38840439999999998</v>
      </c>
      <c r="D1809" s="20">
        <v>4.8738970000000004</v>
      </c>
      <c r="E1809" s="20"/>
    </row>
    <row r="1810" spans="1:5">
      <c r="A1810">
        <f t="shared" si="28"/>
        <v>12.555555555555848</v>
      </c>
      <c r="B1810" s="1">
        <v>43430.25</v>
      </c>
      <c r="C1810" s="20">
        <v>0.38419399999999998</v>
      </c>
      <c r="D1810" s="20">
        <v>348.89479999999998</v>
      </c>
      <c r="E1810" s="20"/>
    </row>
    <row r="1811" spans="1:5">
      <c r="A1811">
        <f t="shared" si="28"/>
        <v>12.562500000000293</v>
      </c>
      <c r="B1811" s="1">
        <v>43430.256944444445</v>
      </c>
      <c r="C1811" s="20">
        <v>0.38419399999999998</v>
      </c>
      <c r="D1811" s="20">
        <v>348.89479999999998</v>
      </c>
      <c r="E1811" s="20"/>
    </row>
    <row r="1812" spans="1:5">
      <c r="A1812">
        <f t="shared" si="28"/>
        <v>12.569444444444738</v>
      </c>
      <c r="B1812" s="1">
        <v>43430.263888888891</v>
      </c>
      <c r="C1812" s="20">
        <v>0.2012014</v>
      </c>
      <c r="D1812" s="20">
        <v>357.43619999999999</v>
      </c>
      <c r="E1812" s="20"/>
    </row>
    <row r="1813" spans="1:5">
      <c r="A1813">
        <f t="shared" si="28"/>
        <v>12.576388888889182</v>
      </c>
      <c r="B1813" s="1">
        <v>43430.270833333336</v>
      </c>
      <c r="C1813" s="20">
        <v>0.1053945</v>
      </c>
      <c r="D1813" s="20">
        <v>326.61149999999998</v>
      </c>
      <c r="E1813" s="20"/>
    </row>
    <row r="1814" spans="1:5">
      <c r="A1814">
        <f t="shared" si="28"/>
        <v>12.583333333333627</v>
      </c>
      <c r="B1814" s="1">
        <v>43430.277777777781</v>
      </c>
      <c r="C1814" s="20">
        <v>3.8910149999999998E-2</v>
      </c>
      <c r="D1814" s="20">
        <v>334.09350000000001</v>
      </c>
      <c r="E1814" s="20"/>
    </row>
    <row r="1815" spans="1:5">
      <c r="A1815">
        <f t="shared" si="28"/>
        <v>12.590277777778072</v>
      </c>
      <c r="B1815" s="1">
        <v>43430.284722222219</v>
      </c>
      <c r="C1815" s="20">
        <v>8.9050550000000006E-2</v>
      </c>
      <c r="D1815" s="20">
        <v>304.9393</v>
      </c>
      <c r="E1815" s="20"/>
    </row>
    <row r="1816" spans="1:5">
      <c r="A1816">
        <f t="shared" si="28"/>
        <v>12.597222222222516</v>
      </c>
      <c r="B1816" s="1">
        <v>43430.291666666664</v>
      </c>
      <c r="C1816" s="20">
        <v>0.1130177</v>
      </c>
      <c r="D1816" s="20">
        <v>210.8768</v>
      </c>
      <c r="E1816" s="20"/>
    </row>
    <row r="1817" spans="1:5">
      <c r="A1817">
        <f t="shared" si="28"/>
        <v>12.604166666666961</v>
      </c>
      <c r="B1817" s="1">
        <v>43430.298611111109</v>
      </c>
      <c r="C1817" s="20">
        <v>0.1130177</v>
      </c>
      <c r="D1817" s="20">
        <v>210.8768</v>
      </c>
      <c r="E1817" s="20"/>
    </row>
    <row r="1818" spans="1:5">
      <c r="A1818">
        <f t="shared" si="28"/>
        <v>12.611111111111406</v>
      </c>
      <c r="B1818" s="1">
        <v>43430.305555555555</v>
      </c>
      <c r="C1818" s="20">
        <v>0.35426550000000001</v>
      </c>
      <c r="D1818" s="20">
        <v>205.40770000000001</v>
      </c>
      <c r="E1818" s="20"/>
    </row>
    <row r="1819" spans="1:5">
      <c r="A1819">
        <f t="shared" si="28"/>
        <v>12.61805555555585</v>
      </c>
      <c r="B1819" s="1">
        <v>43430.3125</v>
      </c>
      <c r="C1819" s="20">
        <v>0.42310399999999998</v>
      </c>
      <c r="D1819" s="20">
        <v>200.61940000000001</v>
      </c>
      <c r="E1819" s="20"/>
    </row>
    <row r="1820" spans="1:5">
      <c r="A1820">
        <f t="shared" si="28"/>
        <v>12.625000000000295</v>
      </c>
      <c r="B1820" s="1">
        <v>43430.319444444445</v>
      </c>
      <c r="C1820" s="20">
        <v>0.5007085</v>
      </c>
      <c r="D1820" s="20">
        <v>191.87100000000001</v>
      </c>
      <c r="E1820" s="20"/>
    </row>
    <row r="1821" spans="1:5">
      <c r="A1821">
        <f t="shared" si="28"/>
        <v>12.63194444444474</v>
      </c>
      <c r="B1821" s="1">
        <v>43430.326388888891</v>
      </c>
      <c r="C1821" s="20">
        <v>0.61675040000000003</v>
      </c>
      <c r="D1821" s="20">
        <v>188.48480000000001</v>
      </c>
      <c r="E1821" s="20"/>
    </row>
    <row r="1822" spans="1:5">
      <c r="A1822">
        <f t="shared" si="28"/>
        <v>12.638888888889184</v>
      </c>
      <c r="B1822" s="1">
        <v>43430.333333333336</v>
      </c>
      <c r="C1822" s="20">
        <v>0.57097900000000001</v>
      </c>
      <c r="D1822" s="20">
        <v>188.9674</v>
      </c>
      <c r="E1822" s="20"/>
    </row>
    <row r="1823" spans="1:5">
      <c r="A1823">
        <f t="shared" si="28"/>
        <v>12.645833333333629</v>
      </c>
      <c r="B1823" s="1">
        <v>43430.340277777781</v>
      </c>
      <c r="C1823" s="20">
        <v>0.57097900000000001</v>
      </c>
      <c r="D1823" s="20">
        <v>188.9674</v>
      </c>
      <c r="E1823" s="20"/>
    </row>
    <row r="1824" spans="1:5">
      <c r="A1824">
        <f t="shared" si="28"/>
        <v>12.652777777778073</v>
      </c>
      <c r="B1824" s="1">
        <v>43430.347222222219</v>
      </c>
      <c r="C1824" s="20">
        <v>0.67201860000000002</v>
      </c>
      <c r="D1824" s="20">
        <v>179.5737</v>
      </c>
      <c r="E1824" s="20"/>
    </row>
    <row r="1825" spans="1:5">
      <c r="A1825">
        <f t="shared" si="28"/>
        <v>12.659722222222518</v>
      </c>
      <c r="B1825" s="1">
        <v>43430.354166666664</v>
      </c>
      <c r="C1825" s="20">
        <v>0.78257520000000003</v>
      </c>
      <c r="D1825" s="20">
        <v>177.803</v>
      </c>
      <c r="E1825" s="20"/>
    </row>
    <row r="1826" spans="1:5">
      <c r="A1826">
        <f t="shared" si="28"/>
        <v>12.666666666666963</v>
      </c>
      <c r="B1826" s="1">
        <v>43430.361111111109</v>
      </c>
      <c r="C1826" s="20">
        <v>0.82634859999999999</v>
      </c>
      <c r="D1826" s="20">
        <v>178.3357</v>
      </c>
      <c r="E1826" s="20"/>
    </row>
    <row r="1827" spans="1:5">
      <c r="A1827">
        <f t="shared" si="28"/>
        <v>12.673611111111407</v>
      </c>
      <c r="B1827" s="1">
        <v>43430.368055555555</v>
      </c>
      <c r="C1827" s="20">
        <v>0.76909360000000004</v>
      </c>
      <c r="D1827" s="20">
        <v>183.05590000000001</v>
      </c>
      <c r="E1827" s="20"/>
    </row>
    <row r="1828" spans="1:5">
      <c r="A1828">
        <f t="shared" si="28"/>
        <v>12.680555555555852</v>
      </c>
      <c r="B1828" s="1">
        <v>43430.375</v>
      </c>
      <c r="C1828" s="20">
        <v>0.70359150000000004</v>
      </c>
      <c r="D1828" s="20">
        <v>185.79159999999999</v>
      </c>
      <c r="E1828" s="20"/>
    </row>
    <row r="1829" spans="1:5">
      <c r="A1829">
        <f t="shared" si="28"/>
        <v>12.687500000000297</v>
      </c>
      <c r="B1829" s="1">
        <v>43430.381944444445</v>
      </c>
      <c r="C1829" s="20">
        <v>0.70359150000000004</v>
      </c>
      <c r="D1829" s="20">
        <v>185.79159999999999</v>
      </c>
      <c r="E1829" s="20"/>
    </row>
    <row r="1830" spans="1:5">
      <c r="A1830">
        <f t="shared" si="28"/>
        <v>12.694444444444741</v>
      </c>
      <c r="B1830" s="1">
        <v>43430.388888888891</v>
      </c>
      <c r="C1830" s="20">
        <v>0.82791910000000002</v>
      </c>
      <c r="D1830" s="20">
        <v>182.7</v>
      </c>
      <c r="E1830" s="20"/>
    </row>
    <row r="1831" spans="1:5">
      <c r="A1831">
        <f t="shared" si="28"/>
        <v>12.701388888889186</v>
      </c>
      <c r="B1831" s="1">
        <v>43430.395833333336</v>
      </c>
      <c r="C1831" s="20">
        <v>0.75880760000000003</v>
      </c>
      <c r="D1831" s="20">
        <v>182.6437</v>
      </c>
      <c r="E1831" s="20"/>
    </row>
    <row r="1832" spans="1:5">
      <c r="A1832">
        <f t="shared" si="28"/>
        <v>12.708333333333631</v>
      </c>
      <c r="B1832" s="1">
        <v>43430.402777777781</v>
      </c>
      <c r="C1832" s="20">
        <v>0.83615850000000003</v>
      </c>
      <c r="D1832" s="20">
        <v>183.0164</v>
      </c>
      <c r="E1832" s="20"/>
    </row>
    <row r="1833" spans="1:5">
      <c r="A1833">
        <f t="shared" si="28"/>
        <v>12.715277777778075</v>
      </c>
      <c r="B1833" s="1">
        <v>43430.409722222219</v>
      </c>
      <c r="C1833" s="20">
        <v>0.82354660000000002</v>
      </c>
      <c r="D1833" s="20">
        <v>182.08760000000001</v>
      </c>
      <c r="E1833" s="20"/>
    </row>
    <row r="1834" spans="1:5">
      <c r="A1834">
        <f t="shared" si="28"/>
        <v>12.72222222222252</v>
      </c>
      <c r="B1834" s="1">
        <v>43430.416666666664</v>
      </c>
      <c r="C1834" s="20">
        <v>0.87954650000000001</v>
      </c>
      <c r="D1834" s="20">
        <v>182.0198</v>
      </c>
      <c r="E1834" s="20"/>
    </row>
    <row r="1835" spans="1:5">
      <c r="A1835">
        <f t="shared" si="28"/>
        <v>12.729166666666965</v>
      </c>
      <c r="B1835" s="1">
        <v>43430.423611111109</v>
      </c>
      <c r="C1835" s="20">
        <v>0.87954650000000001</v>
      </c>
      <c r="D1835" s="20">
        <v>182.0198</v>
      </c>
      <c r="E1835" s="20"/>
    </row>
    <row r="1836" spans="1:5">
      <c r="A1836">
        <f t="shared" si="28"/>
        <v>12.736111111111409</v>
      </c>
      <c r="B1836" s="1">
        <v>43430.430555555555</v>
      </c>
      <c r="C1836" s="20">
        <v>0.79577949999999997</v>
      </c>
      <c r="D1836" s="20">
        <v>188.0181</v>
      </c>
      <c r="E1836" s="20"/>
    </row>
    <row r="1837" spans="1:5">
      <c r="A1837">
        <f t="shared" si="28"/>
        <v>12.743055555555854</v>
      </c>
      <c r="B1837" s="1">
        <v>43430.4375</v>
      </c>
      <c r="C1837" s="20">
        <v>0.76389660000000004</v>
      </c>
      <c r="D1837" s="20">
        <v>182.77629999999999</v>
      </c>
      <c r="E1837" s="20"/>
    </row>
    <row r="1838" spans="1:5">
      <c r="A1838">
        <f t="shared" si="28"/>
        <v>12.750000000000298</v>
      </c>
      <c r="B1838" s="1">
        <v>43430.444444444445</v>
      </c>
      <c r="C1838" s="20">
        <v>0.73430039999999996</v>
      </c>
      <c r="D1838" s="20">
        <v>181.6388</v>
      </c>
      <c r="E1838" s="20"/>
    </row>
    <row r="1839" spans="1:5">
      <c r="A1839">
        <f t="shared" si="28"/>
        <v>12.756944444444743</v>
      </c>
      <c r="B1839" s="1">
        <v>43430.451388888891</v>
      </c>
      <c r="C1839" s="20">
        <v>0.78559279999999998</v>
      </c>
      <c r="D1839" s="20">
        <v>176.3509</v>
      </c>
      <c r="E1839" s="20"/>
    </row>
    <row r="1840" spans="1:5">
      <c r="A1840">
        <f t="shared" si="28"/>
        <v>12.763888888889188</v>
      </c>
      <c r="B1840" s="1">
        <v>43430.458333333336</v>
      </c>
      <c r="C1840" s="20">
        <v>0.63834550000000001</v>
      </c>
      <c r="D1840" s="20">
        <v>181.8852</v>
      </c>
      <c r="E1840" s="20"/>
    </row>
    <row r="1841" spans="1:5">
      <c r="A1841">
        <f t="shared" si="28"/>
        <v>12.770833333333632</v>
      </c>
      <c r="B1841" s="1">
        <v>43430.465277777781</v>
      </c>
      <c r="C1841" s="20">
        <v>0.63834550000000001</v>
      </c>
      <c r="D1841" s="20">
        <v>181.8852</v>
      </c>
      <c r="E1841" s="20"/>
    </row>
    <row r="1842" spans="1:5">
      <c r="A1842">
        <f t="shared" si="28"/>
        <v>12.777777777778077</v>
      </c>
      <c r="B1842" s="1">
        <v>43430.472222222219</v>
      </c>
      <c r="C1842" s="20">
        <v>0.61000330000000003</v>
      </c>
      <c r="D1842" s="20">
        <v>180.18790000000001</v>
      </c>
      <c r="E1842" s="20"/>
    </row>
    <row r="1843" spans="1:5">
      <c r="A1843">
        <f t="shared" si="28"/>
        <v>12.784722222222522</v>
      </c>
      <c r="B1843" s="1">
        <v>43430.479166666664</v>
      </c>
      <c r="C1843" s="20">
        <v>0.61280500000000004</v>
      </c>
      <c r="D1843" s="20">
        <v>184.39869999999999</v>
      </c>
      <c r="E1843" s="20"/>
    </row>
    <row r="1844" spans="1:5">
      <c r="A1844">
        <f t="shared" si="28"/>
        <v>12.791666666666966</v>
      </c>
      <c r="B1844" s="1">
        <v>43430.486111111109</v>
      </c>
      <c r="C1844" s="20">
        <v>0.62509599999999998</v>
      </c>
      <c r="D1844" s="20">
        <v>183.39340000000001</v>
      </c>
      <c r="E1844" s="20"/>
    </row>
    <row r="1845" spans="1:5">
      <c r="A1845">
        <f t="shared" si="28"/>
        <v>12.798611111111411</v>
      </c>
      <c r="B1845" s="1">
        <v>43430.493055555555</v>
      </c>
      <c r="C1845" s="20">
        <v>0.59762199999999999</v>
      </c>
      <c r="D1845" s="20">
        <v>175.77780000000001</v>
      </c>
      <c r="E1845" s="20"/>
    </row>
    <row r="1846" spans="1:5">
      <c r="A1846">
        <f t="shared" si="28"/>
        <v>12.805555555555856</v>
      </c>
      <c r="B1846" s="1">
        <v>43430.5</v>
      </c>
      <c r="C1846" s="20">
        <v>0.54230990000000001</v>
      </c>
      <c r="D1846" s="20">
        <v>185.2901</v>
      </c>
      <c r="E1846" s="20"/>
    </row>
    <row r="1847" spans="1:5">
      <c r="A1847">
        <f t="shared" si="28"/>
        <v>12.8125000000003</v>
      </c>
      <c r="B1847" s="1">
        <v>43430.506944444445</v>
      </c>
      <c r="C1847" s="20">
        <v>0.54230990000000001</v>
      </c>
      <c r="D1847" s="20">
        <v>185.2901</v>
      </c>
      <c r="E1847" s="20"/>
    </row>
    <row r="1848" spans="1:5">
      <c r="A1848">
        <f t="shared" si="28"/>
        <v>12.819444444444745</v>
      </c>
      <c r="B1848" s="1">
        <v>43430.513888888891</v>
      </c>
      <c r="C1848" s="20">
        <v>0.4078946</v>
      </c>
      <c r="D1848" s="20">
        <v>171.11500000000001</v>
      </c>
      <c r="E1848" s="20"/>
    </row>
    <row r="1849" spans="1:5">
      <c r="A1849">
        <f t="shared" si="28"/>
        <v>12.826388888889189</v>
      </c>
      <c r="B1849" s="1">
        <v>43430.520833333336</v>
      </c>
      <c r="C1849" s="20">
        <v>0.29106179999999998</v>
      </c>
      <c r="D1849" s="20">
        <v>181.18119999999999</v>
      </c>
      <c r="E1849" s="20"/>
    </row>
    <row r="1850" spans="1:5">
      <c r="A1850">
        <f t="shared" si="28"/>
        <v>12.833333333333634</v>
      </c>
      <c r="B1850" s="1">
        <v>43430.527777777781</v>
      </c>
      <c r="C1850" s="20">
        <v>0.33600600000000003</v>
      </c>
      <c r="D1850" s="20">
        <v>179.65899999999999</v>
      </c>
      <c r="E1850" s="20"/>
    </row>
    <row r="1851" spans="1:5">
      <c r="A1851">
        <f t="shared" si="28"/>
        <v>12.840277777778079</v>
      </c>
      <c r="B1851" s="1">
        <v>43430.534722222219</v>
      </c>
      <c r="C1851" s="20">
        <v>0.19025249999999999</v>
      </c>
      <c r="D1851" s="20">
        <v>167.86320000000001</v>
      </c>
      <c r="E1851" s="20"/>
    </row>
    <row r="1852" spans="1:5">
      <c r="A1852">
        <f t="shared" si="28"/>
        <v>12.847222222222523</v>
      </c>
      <c r="B1852" s="1">
        <v>43430.541666666664</v>
      </c>
      <c r="C1852" s="20">
        <v>0.13823530000000001</v>
      </c>
      <c r="D1852" s="20">
        <v>151.95189999999999</v>
      </c>
      <c r="E1852" s="20"/>
    </row>
    <row r="1853" spans="1:5">
      <c r="A1853">
        <f t="shared" si="28"/>
        <v>12.854166666666968</v>
      </c>
      <c r="B1853" s="1">
        <v>43430.548611111109</v>
      </c>
      <c r="C1853" s="20">
        <v>0.13823530000000001</v>
      </c>
      <c r="D1853" s="20">
        <v>151.95189999999999</v>
      </c>
      <c r="E1853" s="20"/>
    </row>
    <row r="1854" spans="1:5">
      <c r="A1854">
        <f t="shared" si="28"/>
        <v>12.861111111111413</v>
      </c>
      <c r="B1854" s="1">
        <v>43430.555555555555</v>
      </c>
      <c r="C1854" s="20">
        <v>0.1596997</v>
      </c>
      <c r="D1854" s="20">
        <v>22.067900000000002</v>
      </c>
      <c r="E1854" s="20"/>
    </row>
    <row r="1855" spans="1:5">
      <c r="A1855">
        <f t="shared" si="28"/>
        <v>12.868055555555857</v>
      </c>
      <c r="B1855" s="1">
        <v>43430.5625</v>
      </c>
      <c r="C1855" s="20">
        <v>0.30352760000000001</v>
      </c>
      <c r="D1855" s="20">
        <v>29.182950000000002</v>
      </c>
      <c r="E1855" s="20"/>
    </row>
    <row r="1856" spans="1:5">
      <c r="A1856">
        <f t="shared" si="28"/>
        <v>12.875000000000302</v>
      </c>
      <c r="B1856" s="1">
        <v>43430.569444444445</v>
      </c>
      <c r="C1856" s="20">
        <v>0.3728592</v>
      </c>
      <c r="D1856" s="20">
        <v>9.2602209999999996</v>
      </c>
      <c r="E1856" s="20"/>
    </row>
    <row r="1857" spans="1:5">
      <c r="A1857">
        <f t="shared" si="28"/>
        <v>12.881944444444747</v>
      </c>
      <c r="B1857" s="1">
        <v>43430.576388888891</v>
      </c>
      <c r="C1857" s="20">
        <v>0.4499089</v>
      </c>
      <c r="D1857" s="20">
        <v>13.75826</v>
      </c>
      <c r="E1857" s="20"/>
    </row>
    <row r="1858" spans="1:5">
      <c r="A1858">
        <f t="shared" si="28"/>
        <v>12.888888888889191</v>
      </c>
      <c r="B1858" s="1">
        <v>43430.583333333336</v>
      </c>
      <c r="C1858" s="20">
        <v>0.58824569999999998</v>
      </c>
      <c r="D1858" s="20">
        <v>15.07572</v>
      </c>
      <c r="E1858" s="20"/>
    </row>
    <row r="1859" spans="1:5">
      <c r="A1859">
        <f t="shared" si="28"/>
        <v>12.895833333333636</v>
      </c>
      <c r="B1859" s="1">
        <v>43430.590277777781</v>
      </c>
      <c r="C1859" s="20">
        <v>0.58824569999999998</v>
      </c>
      <c r="D1859" s="20">
        <v>15.07572</v>
      </c>
      <c r="E1859" s="20"/>
    </row>
    <row r="1860" spans="1:5">
      <c r="A1860">
        <f t="shared" ref="A1860:A1923" si="29">A1859+((10/60)/24)</f>
        <v>12.902777777778081</v>
      </c>
      <c r="B1860" s="1">
        <v>43430.597222222219</v>
      </c>
      <c r="C1860" s="20">
        <v>0.48829600000000001</v>
      </c>
      <c r="D1860" s="20">
        <v>1.995153</v>
      </c>
      <c r="E1860" s="20"/>
    </row>
    <row r="1861" spans="1:5">
      <c r="A1861">
        <f t="shared" si="29"/>
        <v>12.909722222222525</v>
      </c>
      <c r="B1861" s="1">
        <v>43430.604166666664</v>
      </c>
      <c r="C1861" s="20">
        <v>0.64150839999999998</v>
      </c>
      <c r="D1861" s="20">
        <v>5.9949810000000001</v>
      </c>
      <c r="E1861" s="20"/>
    </row>
    <row r="1862" spans="1:5">
      <c r="A1862">
        <f t="shared" si="29"/>
        <v>12.91666666666697</v>
      </c>
      <c r="B1862" s="1">
        <v>43430.611111111109</v>
      </c>
      <c r="C1862" s="20">
        <v>0.67948810000000004</v>
      </c>
      <c r="D1862" s="20">
        <v>16.94154</v>
      </c>
      <c r="E1862" s="20"/>
    </row>
    <row r="1863" spans="1:5">
      <c r="A1863">
        <f t="shared" si="29"/>
        <v>12.923611111111414</v>
      </c>
      <c r="B1863" s="1">
        <v>43430.618055555555</v>
      </c>
      <c r="C1863" s="20">
        <v>0.74044379999999999</v>
      </c>
      <c r="D1863" s="20">
        <v>6.2803750000000003</v>
      </c>
      <c r="E1863" s="20"/>
    </row>
    <row r="1864" spans="1:5">
      <c r="A1864">
        <f t="shared" si="29"/>
        <v>12.930555555555859</v>
      </c>
      <c r="B1864" s="1">
        <v>43430.625</v>
      </c>
      <c r="C1864" s="20">
        <v>0.8367443</v>
      </c>
      <c r="D1864" s="20">
        <v>3.7002030000000001</v>
      </c>
      <c r="E1864" s="20"/>
    </row>
    <row r="1865" spans="1:5">
      <c r="A1865">
        <f t="shared" si="29"/>
        <v>12.937500000000304</v>
      </c>
      <c r="B1865" s="1">
        <v>43430.631944444445</v>
      </c>
      <c r="C1865" s="20">
        <v>0.8367443</v>
      </c>
      <c r="D1865" s="20">
        <v>3.7002030000000001</v>
      </c>
      <c r="E1865" s="20"/>
    </row>
    <row r="1866" spans="1:5">
      <c r="A1866">
        <f t="shared" si="29"/>
        <v>12.944444444444748</v>
      </c>
      <c r="B1866" s="1">
        <v>43430.638888888891</v>
      </c>
      <c r="C1866" s="20">
        <v>0.81166740000000004</v>
      </c>
      <c r="D1866" s="20">
        <v>3.6732070000000001</v>
      </c>
      <c r="E1866" s="20"/>
    </row>
    <row r="1867" spans="1:5">
      <c r="A1867">
        <f t="shared" si="29"/>
        <v>12.951388888889193</v>
      </c>
      <c r="B1867" s="1">
        <v>43430.645833333336</v>
      </c>
      <c r="C1867" s="20">
        <v>0.80079529999999999</v>
      </c>
      <c r="D1867" s="20">
        <v>10.65042</v>
      </c>
      <c r="E1867" s="20"/>
    </row>
    <row r="1868" spans="1:5">
      <c r="A1868">
        <f t="shared" si="29"/>
        <v>12.958333333333638</v>
      </c>
      <c r="B1868" s="1">
        <v>43430.652777777781</v>
      </c>
      <c r="C1868" s="20">
        <v>0.83540709999999996</v>
      </c>
      <c r="D1868" s="20">
        <v>7.6354329999999999</v>
      </c>
      <c r="E1868" s="20"/>
    </row>
    <row r="1869" spans="1:5">
      <c r="A1869">
        <f t="shared" si="29"/>
        <v>12.965277777778082</v>
      </c>
      <c r="B1869" s="1">
        <v>43430.659722222219</v>
      </c>
      <c r="C1869" s="20">
        <v>0.89956270000000005</v>
      </c>
      <c r="D1869" s="20">
        <v>3.3776809999999999</v>
      </c>
      <c r="E1869" s="20"/>
    </row>
    <row r="1870" spans="1:5">
      <c r="A1870">
        <f t="shared" si="29"/>
        <v>12.972222222222527</v>
      </c>
      <c r="B1870" s="1">
        <v>43430.666666666664</v>
      </c>
      <c r="C1870" s="20">
        <v>0.84266779999999997</v>
      </c>
      <c r="D1870" s="20">
        <v>4.5603660000000001</v>
      </c>
      <c r="E1870" s="20"/>
    </row>
    <row r="1871" spans="1:5">
      <c r="A1871">
        <f t="shared" si="29"/>
        <v>12.979166666666972</v>
      </c>
      <c r="B1871" s="1">
        <v>43430.673611111109</v>
      </c>
      <c r="C1871" s="20">
        <v>0.84266779999999997</v>
      </c>
      <c r="D1871" s="20">
        <v>4.5603660000000001</v>
      </c>
      <c r="E1871" s="20"/>
    </row>
    <row r="1872" spans="1:5">
      <c r="A1872">
        <f t="shared" si="29"/>
        <v>12.986111111111416</v>
      </c>
      <c r="B1872" s="1">
        <v>43430.680555555555</v>
      </c>
      <c r="C1872" s="20">
        <v>0.85180400000000001</v>
      </c>
      <c r="D1872" s="20">
        <v>2.4895529999999999</v>
      </c>
      <c r="E1872" s="20"/>
    </row>
    <row r="1873" spans="1:5">
      <c r="A1873">
        <f t="shared" si="29"/>
        <v>12.993055555555861</v>
      </c>
      <c r="B1873" s="1">
        <v>43430.6875</v>
      </c>
      <c r="C1873" s="20">
        <v>0.59464280000000003</v>
      </c>
      <c r="D1873" s="20">
        <v>5.403791</v>
      </c>
      <c r="E1873" s="20"/>
    </row>
    <row r="1874" spans="1:5">
      <c r="A1874">
        <f t="shared" si="29"/>
        <v>13.000000000000306</v>
      </c>
      <c r="B1874" s="1">
        <v>43430.694444444445</v>
      </c>
      <c r="C1874" s="20">
        <v>0.69741589999999998</v>
      </c>
      <c r="D1874" s="20">
        <v>4.7704639999999996</v>
      </c>
      <c r="E1874" s="20"/>
    </row>
    <row r="1875" spans="1:5">
      <c r="A1875">
        <f t="shared" si="29"/>
        <v>13.00694444444475</v>
      </c>
      <c r="B1875" s="1">
        <v>43430.701388888891</v>
      </c>
      <c r="C1875" s="20">
        <v>0.48545440000000001</v>
      </c>
      <c r="D1875" s="20">
        <v>2.4792999999999998</v>
      </c>
      <c r="E1875" s="20"/>
    </row>
    <row r="1876" spans="1:5">
      <c r="A1876">
        <f t="shared" si="29"/>
        <v>13.013888888889195</v>
      </c>
      <c r="B1876" s="1">
        <v>43430.708333333336</v>
      </c>
      <c r="C1876" s="20">
        <v>0.64437960000000005</v>
      </c>
      <c r="D1876" s="20">
        <v>6.6838639999999998</v>
      </c>
      <c r="E1876" s="20"/>
    </row>
    <row r="1877" spans="1:5">
      <c r="A1877">
        <f t="shared" si="29"/>
        <v>13.020833333333639</v>
      </c>
      <c r="B1877" s="1">
        <v>43430.715277777781</v>
      </c>
      <c r="C1877" s="20">
        <v>0.64437960000000005</v>
      </c>
      <c r="D1877" s="20">
        <v>6.6838639999999998</v>
      </c>
      <c r="E1877" s="20"/>
    </row>
    <row r="1878" spans="1:5">
      <c r="A1878">
        <f t="shared" si="29"/>
        <v>13.027777777778084</v>
      </c>
      <c r="B1878" s="1">
        <v>43430.722222222219</v>
      </c>
      <c r="C1878" s="20">
        <v>0.57783220000000002</v>
      </c>
      <c r="D1878" s="20">
        <v>3.075326</v>
      </c>
      <c r="E1878" s="20"/>
    </row>
    <row r="1879" spans="1:5">
      <c r="A1879">
        <f t="shared" si="29"/>
        <v>13.034722222222529</v>
      </c>
      <c r="B1879" s="1">
        <v>43430.729166666664</v>
      </c>
      <c r="C1879" s="20">
        <v>0.53037719999999999</v>
      </c>
      <c r="D1879" s="20">
        <v>7.3662039999999998</v>
      </c>
      <c r="E1879" s="20"/>
    </row>
    <row r="1880" spans="1:5">
      <c r="A1880">
        <f t="shared" si="29"/>
        <v>13.041666666666973</v>
      </c>
      <c r="B1880" s="1">
        <v>43430.736111111109</v>
      </c>
      <c r="C1880" s="20">
        <v>0.52277149999999994</v>
      </c>
      <c r="D1880" s="20">
        <v>4.7181329999999999</v>
      </c>
      <c r="E1880" s="20"/>
    </row>
    <row r="1881" spans="1:5">
      <c r="A1881">
        <f t="shared" si="29"/>
        <v>13.048611111111418</v>
      </c>
      <c r="B1881" s="1">
        <v>43430.743055555555</v>
      </c>
      <c r="C1881" s="20">
        <v>0.51406030000000003</v>
      </c>
      <c r="D1881" s="20">
        <v>356.31939999999997</v>
      </c>
      <c r="E1881" s="20"/>
    </row>
    <row r="1882" spans="1:5">
      <c r="A1882">
        <f t="shared" si="29"/>
        <v>13.055555555555863</v>
      </c>
      <c r="B1882" s="1">
        <v>43430.75</v>
      </c>
      <c r="C1882" s="20">
        <v>0.43000470000000002</v>
      </c>
      <c r="D1882" s="20">
        <v>359.73349999999999</v>
      </c>
      <c r="E1882" s="20"/>
    </row>
    <row r="1883" spans="1:5">
      <c r="A1883">
        <f t="shared" si="29"/>
        <v>13.062500000000307</v>
      </c>
      <c r="B1883" s="1">
        <v>43430.756944444445</v>
      </c>
      <c r="C1883" s="20">
        <v>0.43000470000000002</v>
      </c>
      <c r="D1883" s="20">
        <v>359.73349999999999</v>
      </c>
      <c r="E1883" s="20"/>
    </row>
    <row r="1884" spans="1:5">
      <c r="A1884">
        <f t="shared" si="29"/>
        <v>13.069444444444752</v>
      </c>
      <c r="B1884" s="1">
        <v>43430.763888888891</v>
      </c>
      <c r="C1884" s="20">
        <v>0.3018692</v>
      </c>
      <c r="D1884" s="20">
        <v>10.30485</v>
      </c>
      <c r="E1884" s="20"/>
    </row>
    <row r="1885" spans="1:5">
      <c r="A1885">
        <f t="shared" si="29"/>
        <v>13.076388888889197</v>
      </c>
      <c r="B1885" s="1">
        <v>43430.770833333336</v>
      </c>
      <c r="C1885" s="20">
        <v>0.25849569999999999</v>
      </c>
      <c r="D1885" s="20">
        <v>349.29860000000002</v>
      </c>
      <c r="E1885" s="20"/>
    </row>
    <row r="1886" spans="1:5">
      <c r="A1886">
        <f t="shared" si="29"/>
        <v>13.083333333333641</v>
      </c>
      <c r="B1886" s="1">
        <v>43430.777777777781</v>
      </c>
      <c r="C1886" s="20">
        <v>0.19067249999999999</v>
      </c>
      <c r="D1886" s="20">
        <v>344.79759999999999</v>
      </c>
      <c r="E1886" s="20"/>
    </row>
    <row r="1887" spans="1:5">
      <c r="A1887">
        <f t="shared" si="29"/>
        <v>13.090277777778086</v>
      </c>
      <c r="B1887" s="1">
        <v>43430.784722222219</v>
      </c>
      <c r="C1887" s="20">
        <v>0.1848378</v>
      </c>
      <c r="D1887" s="20">
        <v>351.91370000000001</v>
      </c>
      <c r="E1887" s="20"/>
    </row>
    <row r="1888" spans="1:5">
      <c r="A1888">
        <f t="shared" si="29"/>
        <v>13.097222222222531</v>
      </c>
      <c r="B1888" s="1">
        <v>43430.791666666664</v>
      </c>
      <c r="C1888" s="20">
        <v>2.7513630000000001E-2</v>
      </c>
      <c r="D1888" s="20">
        <v>289.09350000000001</v>
      </c>
      <c r="E1888" s="20"/>
    </row>
    <row r="1889" spans="1:5">
      <c r="A1889">
        <f t="shared" si="29"/>
        <v>13.104166666666975</v>
      </c>
      <c r="B1889" s="1">
        <v>43430.798611111109</v>
      </c>
      <c r="C1889" s="20">
        <v>2.7513630000000001E-2</v>
      </c>
      <c r="D1889" s="20">
        <v>289.09350000000001</v>
      </c>
      <c r="E1889" s="20"/>
    </row>
    <row r="1890" spans="1:5">
      <c r="A1890">
        <f t="shared" si="29"/>
        <v>13.11111111111142</v>
      </c>
      <c r="B1890" s="1">
        <v>43430.805555555555</v>
      </c>
      <c r="C1890" s="20">
        <v>8.7658429999999996E-2</v>
      </c>
      <c r="D1890" s="20">
        <v>242.8503</v>
      </c>
      <c r="E1890" s="20"/>
    </row>
    <row r="1891" spans="1:5">
      <c r="A1891">
        <f t="shared" si="29"/>
        <v>13.118055555555864</v>
      </c>
      <c r="B1891" s="1">
        <v>43430.8125</v>
      </c>
      <c r="C1891" s="20">
        <v>0.3174051</v>
      </c>
      <c r="D1891" s="20">
        <v>216.54499999999999</v>
      </c>
      <c r="E1891" s="20"/>
    </row>
    <row r="1892" spans="1:5">
      <c r="A1892">
        <f t="shared" si="29"/>
        <v>13.125000000000309</v>
      </c>
      <c r="B1892" s="1">
        <v>43430.819444444445</v>
      </c>
      <c r="C1892" s="20">
        <v>0.27856779999999998</v>
      </c>
      <c r="D1892" s="20">
        <v>201.03749999999999</v>
      </c>
      <c r="E1892" s="20"/>
    </row>
    <row r="1893" spans="1:5">
      <c r="A1893">
        <f t="shared" si="29"/>
        <v>13.131944444444754</v>
      </c>
      <c r="B1893" s="1">
        <v>43430.826388888891</v>
      </c>
      <c r="C1893" s="20">
        <v>0.40288210000000002</v>
      </c>
      <c r="D1893" s="20">
        <v>198.0752</v>
      </c>
      <c r="E1893" s="20"/>
    </row>
    <row r="1894" spans="1:5">
      <c r="A1894">
        <f t="shared" si="29"/>
        <v>13.138888888889198</v>
      </c>
      <c r="B1894" s="1">
        <v>43430.833333333336</v>
      </c>
      <c r="C1894" s="20">
        <v>0.46556310000000001</v>
      </c>
      <c r="D1894" s="20">
        <v>206.12469999999999</v>
      </c>
      <c r="E1894" s="20"/>
    </row>
    <row r="1895" spans="1:5">
      <c r="A1895">
        <f t="shared" si="29"/>
        <v>13.145833333333643</v>
      </c>
      <c r="B1895" s="1">
        <v>43430.840277777781</v>
      </c>
      <c r="C1895" s="20">
        <v>0.46556310000000001</v>
      </c>
      <c r="D1895" s="20">
        <v>206.12469999999999</v>
      </c>
      <c r="E1895" s="20"/>
    </row>
    <row r="1896" spans="1:5">
      <c r="A1896">
        <f t="shared" si="29"/>
        <v>13.152777777778088</v>
      </c>
      <c r="B1896" s="1">
        <v>43430.847222222219</v>
      </c>
      <c r="C1896" s="20">
        <v>0.5736637</v>
      </c>
      <c r="D1896" s="20">
        <v>187.3108</v>
      </c>
      <c r="E1896" s="20"/>
    </row>
    <row r="1897" spans="1:5">
      <c r="A1897">
        <f t="shared" si="29"/>
        <v>13.159722222222532</v>
      </c>
      <c r="B1897" s="1">
        <v>43430.854166666664</v>
      </c>
      <c r="C1897" s="20">
        <v>0.6489992</v>
      </c>
      <c r="D1897" s="20">
        <v>183.1798</v>
      </c>
      <c r="E1897" s="20"/>
    </row>
    <row r="1898" spans="1:5">
      <c r="A1898">
        <f t="shared" si="29"/>
        <v>13.166666666666977</v>
      </c>
      <c r="B1898" s="1">
        <v>43430.861111111109</v>
      </c>
      <c r="C1898" s="20">
        <v>0.62560210000000005</v>
      </c>
      <c r="D1898" s="20">
        <v>185.2276</v>
      </c>
      <c r="E1898" s="20"/>
    </row>
    <row r="1899" spans="1:5">
      <c r="A1899">
        <f t="shared" si="29"/>
        <v>13.173611111111422</v>
      </c>
      <c r="B1899" s="1">
        <v>43430.868055555555</v>
      </c>
      <c r="C1899" s="20">
        <v>0.7045034</v>
      </c>
      <c r="D1899" s="20">
        <v>183.74369999999999</v>
      </c>
      <c r="E1899" s="20"/>
    </row>
    <row r="1900" spans="1:5">
      <c r="A1900">
        <f t="shared" si="29"/>
        <v>13.180555555555866</v>
      </c>
      <c r="B1900" s="1">
        <v>43430.875</v>
      </c>
      <c r="C1900" s="20">
        <v>0.77488389999999996</v>
      </c>
      <c r="D1900" s="20">
        <v>176.00389999999999</v>
      </c>
      <c r="E1900" s="20"/>
    </row>
    <row r="1901" spans="1:5">
      <c r="A1901">
        <f t="shared" si="29"/>
        <v>13.187500000000311</v>
      </c>
      <c r="B1901" s="1">
        <v>43430.881944444445</v>
      </c>
      <c r="C1901" s="20">
        <v>0.77488389999999996</v>
      </c>
      <c r="D1901" s="20">
        <v>176.00389999999999</v>
      </c>
      <c r="E1901" s="20"/>
    </row>
    <row r="1902" spans="1:5">
      <c r="A1902">
        <f t="shared" si="29"/>
        <v>13.194444444444756</v>
      </c>
      <c r="B1902" s="1">
        <v>43430.888888888891</v>
      </c>
      <c r="C1902" s="20">
        <v>0.78314360000000005</v>
      </c>
      <c r="D1902" s="20">
        <v>178.9025</v>
      </c>
      <c r="E1902" s="20"/>
    </row>
    <row r="1903" spans="1:5">
      <c r="A1903">
        <f t="shared" si="29"/>
        <v>13.2013888888892</v>
      </c>
      <c r="B1903" s="1">
        <v>43430.895833333336</v>
      </c>
      <c r="C1903" s="20">
        <v>0.65668559999999998</v>
      </c>
      <c r="D1903" s="20">
        <v>182.61840000000001</v>
      </c>
      <c r="E1903" s="20"/>
    </row>
    <row r="1904" spans="1:5">
      <c r="A1904">
        <f t="shared" si="29"/>
        <v>13.208333333333645</v>
      </c>
      <c r="B1904" s="1">
        <v>43430.902777777781</v>
      </c>
      <c r="C1904" s="20">
        <v>0.70846659999999995</v>
      </c>
      <c r="D1904" s="20">
        <v>185.6704</v>
      </c>
      <c r="E1904" s="20"/>
    </row>
    <row r="1905" spans="1:5">
      <c r="A1905">
        <f t="shared" si="29"/>
        <v>13.215277777778089</v>
      </c>
      <c r="B1905" s="1">
        <v>43430.909722222219</v>
      </c>
      <c r="C1905" s="20">
        <v>0.84446019999999999</v>
      </c>
      <c r="D1905" s="20">
        <v>187.6216</v>
      </c>
      <c r="E1905" s="20"/>
    </row>
    <row r="1906" spans="1:5">
      <c r="A1906">
        <f t="shared" si="29"/>
        <v>13.222222222222534</v>
      </c>
      <c r="B1906" s="1">
        <v>43430.916666666664</v>
      </c>
      <c r="C1906" s="20">
        <v>0.78500570000000003</v>
      </c>
      <c r="D1906" s="20">
        <v>180.21899999999999</v>
      </c>
      <c r="E1906" s="20"/>
    </row>
    <row r="1907" spans="1:5">
      <c r="A1907">
        <f t="shared" si="29"/>
        <v>13.229166666666979</v>
      </c>
      <c r="B1907" s="1">
        <v>43430.923611111109</v>
      </c>
      <c r="C1907" s="20">
        <v>0.78500570000000003</v>
      </c>
      <c r="D1907" s="20">
        <v>180.21899999999999</v>
      </c>
      <c r="E1907" s="20"/>
    </row>
    <row r="1908" spans="1:5">
      <c r="A1908">
        <f t="shared" si="29"/>
        <v>13.236111111111423</v>
      </c>
      <c r="B1908" s="1">
        <v>43430.930555555555</v>
      </c>
      <c r="C1908" s="20">
        <v>0.7510426</v>
      </c>
      <c r="D1908" s="20">
        <v>179.3897</v>
      </c>
      <c r="E1908" s="20"/>
    </row>
    <row r="1909" spans="1:5">
      <c r="A1909">
        <f t="shared" si="29"/>
        <v>13.243055555555868</v>
      </c>
      <c r="B1909" s="1">
        <v>43430.9375</v>
      </c>
      <c r="C1909" s="20">
        <v>0.73745850000000002</v>
      </c>
      <c r="D1909" s="20">
        <v>182.0204</v>
      </c>
      <c r="E1909" s="20"/>
    </row>
    <row r="1910" spans="1:5">
      <c r="A1910">
        <f t="shared" si="29"/>
        <v>13.250000000000313</v>
      </c>
      <c r="B1910" s="1">
        <v>43430.944444444445</v>
      </c>
      <c r="C1910" s="20">
        <v>0.78005190000000002</v>
      </c>
      <c r="D1910" s="20">
        <v>179.3389</v>
      </c>
      <c r="E1910" s="20"/>
    </row>
    <row r="1911" spans="1:5">
      <c r="A1911">
        <f t="shared" si="29"/>
        <v>13.256944444444757</v>
      </c>
      <c r="B1911" s="1">
        <v>43430.951388888891</v>
      </c>
      <c r="C1911" s="20">
        <v>0.75408019999999998</v>
      </c>
      <c r="D1911" s="20">
        <v>180.83580000000001</v>
      </c>
      <c r="E1911" s="20"/>
    </row>
    <row r="1912" spans="1:5">
      <c r="A1912">
        <f t="shared" si="29"/>
        <v>13.263888888889202</v>
      </c>
      <c r="B1912" s="1">
        <v>43430.958333333336</v>
      </c>
      <c r="C1912" s="20">
        <v>0.64823529999999996</v>
      </c>
      <c r="D1912" s="20">
        <v>183.5377</v>
      </c>
      <c r="E1912" s="20"/>
    </row>
    <row r="1913" spans="1:5">
      <c r="A1913">
        <f t="shared" si="29"/>
        <v>13.270833333333647</v>
      </c>
      <c r="B1913" s="1">
        <v>43430.965277777781</v>
      </c>
      <c r="C1913" s="20">
        <v>0.64823529999999996</v>
      </c>
      <c r="D1913" s="20">
        <v>183.5377</v>
      </c>
      <c r="E1913" s="20"/>
    </row>
    <row r="1914" spans="1:5">
      <c r="A1914">
        <f t="shared" si="29"/>
        <v>13.277777777778091</v>
      </c>
      <c r="B1914" s="1">
        <v>43430.972222222219</v>
      </c>
      <c r="C1914" s="20">
        <v>0.5845785</v>
      </c>
      <c r="D1914" s="20">
        <v>177.45089999999999</v>
      </c>
      <c r="E1914" s="20"/>
    </row>
    <row r="1915" spans="1:5">
      <c r="A1915">
        <f t="shared" si="29"/>
        <v>13.284722222222536</v>
      </c>
      <c r="B1915" s="1">
        <v>43430.979166666664</v>
      </c>
      <c r="C1915" s="20">
        <v>0.66130250000000002</v>
      </c>
      <c r="D1915" s="20">
        <v>178.26689999999999</v>
      </c>
      <c r="E1915" s="20"/>
    </row>
    <row r="1916" spans="1:5">
      <c r="A1916">
        <f t="shared" si="29"/>
        <v>13.29166666666698</v>
      </c>
      <c r="B1916" s="1">
        <v>43430.986111111109</v>
      </c>
      <c r="C1916" s="20">
        <v>0.64578630000000004</v>
      </c>
      <c r="D1916" s="20">
        <v>175.73740000000001</v>
      </c>
      <c r="E1916" s="20"/>
    </row>
    <row r="1917" spans="1:5">
      <c r="A1917">
        <f t="shared" si="29"/>
        <v>13.298611111111425</v>
      </c>
      <c r="B1917" s="1">
        <v>43430.993055555555</v>
      </c>
      <c r="C1917" s="20">
        <v>0.61723419999999996</v>
      </c>
      <c r="D1917" s="20">
        <v>181.57820000000001</v>
      </c>
      <c r="E1917" s="20"/>
    </row>
    <row r="1918" spans="1:5">
      <c r="A1918">
        <f t="shared" si="29"/>
        <v>13.30555555555587</v>
      </c>
      <c r="B1918" s="1">
        <v>43431</v>
      </c>
      <c r="C1918" s="20">
        <v>0.59500339999999996</v>
      </c>
      <c r="D1918" s="20">
        <v>179.8074</v>
      </c>
      <c r="E1918" s="20"/>
    </row>
    <row r="1919" spans="1:5">
      <c r="A1919">
        <f t="shared" si="29"/>
        <v>13.312500000000314</v>
      </c>
      <c r="B1919" s="1">
        <v>43431.006944444445</v>
      </c>
      <c r="C1919" s="20">
        <v>0.59500339999999996</v>
      </c>
      <c r="D1919" s="20">
        <v>179.8074</v>
      </c>
      <c r="E1919" s="20"/>
    </row>
    <row r="1920" spans="1:5">
      <c r="A1920">
        <f t="shared" si="29"/>
        <v>13.319444444444759</v>
      </c>
      <c r="B1920" s="1">
        <v>43431.013888888891</v>
      </c>
      <c r="C1920" s="20">
        <v>0.63900000000000001</v>
      </c>
      <c r="D1920" s="20">
        <v>180</v>
      </c>
      <c r="E1920" s="20"/>
    </row>
    <row r="1921" spans="1:5">
      <c r="A1921">
        <f t="shared" si="29"/>
        <v>13.326388888889204</v>
      </c>
      <c r="B1921" s="1">
        <v>43431.020833333336</v>
      </c>
      <c r="C1921" s="20">
        <v>0.4504687</v>
      </c>
      <c r="D1921" s="20">
        <v>192.95650000000001</v>
      </c>
      <c r="E1921" s="20"/>
    </row>
    <row r="1922" spans="1:5">
      <c r="A1922">
        <f t="shared" si="29"/>
        <v>13.333333333333648</v>
      </c>
      <c r="B1922" s="1">
        <v>43431.027777777781</v>
      </c>
      <c r="C1922" s="20">
        <v>0.37019459999999998</v>
      </c>
      <c r="D1922" s="20">
        <v>181.85759999999999</v>
      </c>
      <c r="E1922" s="20"/>
    </row>
    <row r="1923" spans="1:5">
      <c r="A1923">
        <f t="shared" si="29"/>
        <v>13.340277777778093</v>
      </c>
      <c r="B1923" s="1">
        <v>43431.034722222219</v>
      </c>
      <c r="C1923" s="20">
        <v>0.358095</v>
      </c>
      <c r="D1923" s="20">
        <v>171.32679999999999</v>
      </c>
      <c r="E1923" s="20"/>
    </row>
    <row r="1924" spans="1:5">
      <c r="A1924">
        <f t="shared" ref="A1924:A1987" si="30">A1923+((10/60)/24)</f>
        <v>13.347222222222538</v>
      </c>
      <c r="B1924" s="1">
        <v>43431.041666666664</v>
      </c>
      <c r="C1924" s="20">
        <v>0.30636580000000002</v>
      </c>
      <c r="D1924" s="20">
        <v>172.875</v>
      </c>
      <c r="E1924" s="20"/>
    </row>
    <row r="1925" spans="1:5">
      <c r="A1925">
        <f t="shared" si="30"/>
        <v>13.354166666666982</v>
      </c>
      <c r="B1925" s="1">
        <v>43431.048611111109</v>
      </c>
      <c r="C1925" s="20">
        <v>0.30636580000000002</v>
      </c>
      <c r="D1925" s="20">
        <v>172.875</v>
      </c>
      <c r="E1925" s="20"/>
    </row>
    <row r="1926" spans="1:5">
      <c r="A1926">
        <f t="shared" si="30"/>
        <v>13.361111111111427</v>
      </c>
      <c r="B1926" s="1">
        <v>43431.055555555555</v>
      </c>
      <c r="C1926" s="20">
        <v>9.4244359999999999E-2</v>
      </c>
      <c r="D1926" s="20">
        <v>160.79599999999999</v>
      </c>
      <c r="E1926" s="20"/>
    </row>
    <row r="1927" spans="1:5">
      <c r="A1927">
        <f t="shared" si="30"/>
        <v>13.368055555555872</v>
      </c>
      <c r="B1927" s="1">
        <v>43431.0625</v>
      </c>
      <c r="C1927" s="20">
        <v>4.393176E-2</v>
      </c>
      <c r="D1927" s="20">
        <v>101.8215</v>
      </c>
      <c r="E1927" s="20"/>
    </row>
    <row r="1928" spans="1:5">
      <c r="A1928">
        <f t="shared" si="30"/>
        <v>13.375000000000316</v>
      </c>
      <c r="B1928" s="1">
        <v>43431.069444444445</v>
      </c>
      <c r="C1928" s="20">
        <v>0.1533786</v>
      </c>
      <c r="D1928" s="20">
        <v>34.104500000000002</v>
      </c>
      <c r="E1928" s="20"/>
    </row>
    <row r="1929" spans="1:5">
      <c r="A1929">
        <f t="shared" si="30"/>
        <v>13.381944444444761</v>
      </c>
      <c r="B1929" s="1">
        <v>43431.076388888891</v>
      </c>
      <c r="C1929" s="20">
        <v>0.248781</v>
      </c>
      <c r="D1929" s="20">
        <v>24.710799999999999</v>
      </c>
      <c r="E1929" s="20"/>
    </row>
    <row r="1930" spans="1:5">
      <c r="A1930">
        <f t="shared" si="30"/>
        <v>13.388888888889205</v>
      </c>
      <c r="B1930" s="1">
        <v>43431.083333333336</v>
      </c>
      <c r="C1930" s="20">
        <v>0.36136679999999999</v>
      </c>
      <c r="D1930" s="20">
        <v>23.656610000000001</v>
      </c>
      <c r="E1930" s="20"/>
    </row>
    <row r="1931" spans="1:5">
      <c r="A1931">
        <f t="shared" si="30"/>
        <v>13.39583333333365</v>
      </c>
      <c r="B1931" s="1">
        <v>43431.090277777781</v>
      </c>
      <c r="C1931" s="20">
        <v>0.36136679999999999</v>
      </c>
      <c r="D1931" s="20">
        <v>23.656610000000001</v>
      </c>
      <c r="E1931" s="20"/>
    </row>
    <row r="1932" spans="1:5">
      <c r="A1932">
        <f t="shared" si="30"/>
        <v>13.402777777778095</v>
      </c>
      <c r="B1932" s="1">
        <v>43431.097222222219</v>
      </c>
      <c r="C1932" s="20">
        <v>0.49907509999999999</v>
      </c>
      <c r="D1932" s="20">
        <v>17.491</v>
      </c>
      <c r="E1932" s="20"/>
    </row>
    <row r="1933" spans="1:5">
      <c r="A1933">
        <f t="shared" si="30"/>
        <v>13.409722222222539</v>
      </c>
      <c r="B1933" s="1">
        <v>43431.104166666664</v>
      </c>
      <c r="C1933" s="20">
        <v>0.52863789999999999</v>
      </c>
      <c r="D1933" s="20">
        <v>8.3753480000000007</v>
      </c>
      <c r="E1933" s="20"/>
    </row>
    <row r="1934" spans="1:5">
      <c r="A1934">
        <f t="shared" si="30"/>
        <v>13.416666666666984</v>
      </c>
      <c r="B1934" s="1">
        <v>43431.111111111109</v>
      </c>
      <c r="C1934" s="20">
        <v>0.6156566</v>
      </c>
      <c r="D1934" s="20">
        <v>6.2476960000000004</v>
      </c>
      <c r="E1934" s="20"/>
    </row>
    <row r="1935" spans="1:5">
      <c r="A1935">
        <f t="shared" si="30"/>
        <v>13.423611111111429</v>
      </c>
      <c r="B1935" s="1">
        <v>43431.118055555555</v>
      </c>
      <c r="C1935" s="20">
        <v>0.61474059999999997</v>
      </c>
      <c r="D1935" s="20">
        <v>10.213150000000001</v>
      </c>
      <c r="E1935" s="20"/>
    </row>
    <row r="1936" spans="1:5">
      <c r="A1936">
        <f t="shared" si="30"/>
        <v>13.430555555555873</v>
      </c>
      <c r="B1936" s="1">
        <v>43431.125</v>
      </c>
      <c r="C1936" s="20">
        <v>0.7698604</v>
      </c>
      <c r="D1936" s="20">
        <v>5.7402150000000001</v>
      </c>
      <c r="E1936" s="20"/>
    </row>
    <row r="1937" spans="1:5">
      <c r="A1937">
        <f t="shared" si="30"/>
        <v>13.437500000000318</v>
      </c>
      <c r="B1937" s="1">
        <v>43431.131944444445</v>
      </c>
      <c r="C1937" s="20">
        <v>0.7698604</v>
      </c>
      <c r="D1937" s="20">
        <v>5.7402150000000001</v>
      </c>
      <c r="E1937" s="20"/>
    </row>
    <row r="1938" spans="1:5">
      <c r="A1938">
        <f t="shared" si="30"/>
        <v>13.444444444444763</v>
      </c>
      <c r="B1938" s="1">
        <v>43431.138888888891</v>
      </c>
      <c r="C1938" s="20">
        <v>0.84416230000000003</v>
      </c>
      <c r="D1938" s="20">
        <v>4.9609209999999999</v>
      </c>
      <c r="E1938" s="20"/>
    </row>
    <row r="1939" spans="1:5">
      <c r="A1939">
        <f t="shared" si="30"/>
        <v>13.451388888889207</v>
      </c>
      <c r="B1939" s="1">
        <v>43431.145833333336</v>
      </c>
      <c r="C1939" s="20">
        <v>0.72220839999999997</v>
      </c>
      <c r="D1939" s="20">
        <v>9.6449169999999995</v>
      </c>
      <c r="E1939" s="20"/>
    </row>
    <row r="1940" spans="1:5">
      <c r="A1940">
        <f t="shared" si="30"/>
        <v>13.458333333333652</v>
      </c>
      <c r="B1940" s="1">
        <v>43431.152777777781</v>
      </c>
      <c r="C1940" s="20">
        <v>0.85518479999999997</v>
      </c>
      <c r="D1940" s="20">
        <v>8.4048780000000001</v>
      </c>
      <c r="E1940" s="20"/>
    </row>
    <row r="1941" spans="1:5">
      <c r="A1941">
        <f t="shared" si="30"/>
        <v>13.465277777778097</v>
      </c>
      <c r="B1941" s="1">
        <v>43431.159722222219</v>
      </c>
      <c r="C1941" s="20">
        <v>0.96430389999999999</v>
      </c>
      <c r="D1941" s="20">
        <v>6.0121159999999998</v>
      </c>
      <c r="E1941" s="20"/>
    </row>
    <row r="1942" spans="1:5">
      <c r="A1942">
        <f t="shared" si="30"/>
        <v>13.472222222222541</v>
      </c>
      <c r="B1942" s="1">
        <v>43431.166666666664</v>
      </c>
      <c r="C1942" s="20">
        <v>0.88972629999999997</v>
      </c>
      <c r="D1942" s="20">
        <v>7.5563440000000002</v>
      </c>
      <c r="E1942" s="20"/>
    </row>
    <row r="1943" spans="1:5">
      <c r="A1943">
        <f t="shared" si="30"/>
        <v>13.479166666666986</v>
      </c>
      <c r="B1943" s="1">
        <v>43431.173611111109</v>
      </c>
      <c r="C1943" s="20">
        <v>0.88972629999999997</v>
      </c>
      <c r="D1943" s="20">
        <v>7.5563440000000002</v>
      </c>
      <c r="E1943" s="20"/>
    </row>
    <row r="1944" spans="1:5">
      <c r="A1944">
        <f t="shared" si="30"/>
        <v>13.48611111111143</v>
      </c>
      <c r="B1944" s="1">
        <v>43431.180555555555</v>
      </c>
      <c r="C1944" s="20">
        <v>0.73007460000000002</v>
      </c>
      <c r="D1944" s="20">
        <v>4.3204570000000002</v>
      </c>
      <c r="E1944" s="20"/>
    </row>
    <row r="1945" spans="1:5">
      <c r="A1945">
        <f t="shared" si="30"/>
        <v>13.493055555555875</v>
      </c>
      <c r="B1945" s="1">
        <v>43431.1875</v>
      </c>
      <c r="C1945" s="20">
        <v>0.70798369999999999</v>
      </c>
      <c r="D1945" s="20">
        <v>6.0810170000000001</v>
      </c>
      <c r="E1945" s="20"/>
    </row>
    <row r="1946" spans="1:5">
      <c r="A1946">
        <f t="shared" si="30"/>
        <v>13.50000000000032</v>
      </c>
      <c r="B1946" s="1">
        <v>43431.194444444445</v>
      </c>
      <c r="C1946" s="20">
        <v>0.77588270000000004</v>
      </c>
      <c r="D1946" s="20">
        <v>2.733336</v>
      </c>
      <c r="E1946" s="20"/>
    </row>
    <row r="1947" spans="1:5">
      <c r="A1947">
        <f t="shared" si="30"/>
        <v>13.506944444444764</v>
      </c>
      <c r="B1947" s="1">
        <v>43431.201388888891</v>
      </c>
      <c r="C1947" s="20">
        <v>0.78331600000000001</v>
      </c>
      <c r="D1947" s="20">
        <v>5.2738959999999997</v>
      </c>
      <c r="E1947" s="20"/>
    </row>
    <row r="1948" spans="1:5">
      <c r="A1948">
        <f t="shared" si="30"/>
        <v>13.513888888889209</v>
      </c>
      <c r="B1948" s="1">
        <v>43431.208333333336</v>
      </c>
      <c r="C1948" s="20">
        <v>0.71696159999999998</v>
      </c>
      <c r="D1948" s="20">
        <v>4.2393470000000004</v>
      </c>
      <c r="E1948" s="20"/>
    </row>
    <row r="1949" spans="1:5">
      <c r="A1949">
        <f t="shared" si="30"/>
        <v>13.520833333333654</v>
      </c>
      <c r="B1949" s="1">
        <v>43431.215277777781</v>
      </c>
      <c r="C1949" s="20">
        <v>0.71696159999999998</v>
      </c>
      <c r="D1949" s="20">
        <v>4.2393470000000004</v>
      </c>
      <c r="E1949" s="20"/>
    </row>
    <row r="1950" spans="1:5">
      <c r="A1950">
        <f t="shared" si="30"/>
        <v>13.527777777778098</v>
      </c>
      <c r="B1950" s="1">
        <v>43431.222222222219</v>
      </c>
      <c r="C1950" s="20">
        <v>0.67133670000000001</v>
      </c>
      <c r="D1950" s="20">
        <v>11.86228</v>
      </c>
      <c r="E1950" s="20"/>
    </row>
    <row r="1951" spans="1:5">
      <c r="A1951">
        <f t="shared" si="30"/>
        <v>13.534722222222543</v>
      </c>
      <c r="B1951" s="1">
        <v>43431.229166666664</v>
      </c>
      <c r="C1951" s="20">
        <v>0.61931740000000002</v>
      </c>
      <c r="D1951" s="20">
        <v>6.7692889999999997</v>
      </c>
      <c r="E1951" s="20"/>
    </row>
    <row r="1952" spans="1:5">
      <c r="A1952">
        <f t="shared" si="30"/>
        <v>13.541666666666988</v>
      </c>
      <c r="B1952" s="1">
        <v>43431.236111111109</v>
      </c>
      <c r="C1952" s="20">
        <v>0.53956000000000004</v>
      </c>
      <c r="D1952" s="20">
        <v>4.3579840000000001</v>
      </c>
      <c r="E1952" s="20"/>
    </row>
    <row r="1953" spans="1:5">
      <c r="A1953">
        <f t="shared" si="30"/>
        <v>13.548611111111432</v>
      </c>
      <c r="B1953" s="1">
        <v>43431.243055555555</v>
      </c>
      <c r="C1953" s="20">
        <v>0.53407210000000005</v>
      </c>
      <c r="D1953" s="20">
        <v>5.0487380000000002</v>
      </c>
      <c r="E1953" s="20"/>
    </row>
    <row r="1954" spans="1:5">
      <c r="A1954">
        <f t="shared" si="30"/>
        <v>13.555555555555877</v>
      </c>
      <c r="B1954" s="1">
        <v>43431.25</v>
      </c>
      <c r="C1954" s="20">
        <v>0.46812500000000001</v>
      </c>
      <c r="D1954" s="20">
        <v>6.6240319999999997</v>
      </c>
      <c r="E1954" s="20"/>
    </row>
    <row r="1955" spans="1:5">
      <c r="A1955">
        <f t="shared" si="30"/>
        <v>13.562500000000322</v>
      </c>
      <c r="B1955" s="1">
        <v>43431.256944444445</v>
      </c>
      <c r="C1955" s="20">
        <v>0.46812500000000001</v>
      </c>
      <c r="D1955" s="20">
        <v>6.6240319999999997</v>
      </c>
      <c r="E1955" s="20"/>
    </row>
    <row r="1956" spans="1:5">
      <c r="A1956">
        <f t="shared" si="30"/>
        <v>13.569444444444766</v>
      </c>
      <c r="B1956" s="1">
        <v>43431.263888888891</v>
      </c>
      <c r="C1956" s="20">
        <v>0.37845079999999998</v>
      </c>
      <c r="D1956" s="20">
        <v>9.7361050000000002</v>
      </c>
      <c r="E1956" s="20"/>
    </row>
    <row r="1957" spans="1:5">
      <c r="A1957">
        <f t="shared" si="30"/>
        <v>13.576388888889211</v>
      </c>
      <c r="B1957" s="1">
        <v>43431.270833333336</v>
      </c>
      <c r="C1957" s="20">
        <v>0.46970630000000002</v>
      </c>
      <c r="D1957" s="20">
        <v>4.8852019999999996</v>
      </c>
      <c r="E1957" s="20"/>
    </row>
    <row r="1958" spans="1:5">
      <c r="A1958">
        <f t="shared" si="30"/>
        <v>13.583333333333655</v>
      </c>
      <c r="B1958" s="1">
        <v>43431.277777777781</v>
      </c>
      <c r="C1958" s="20">
        <v>0.32809759999999999</v>
      </c>
      <c r="D1958" s="20">
        <v>1.397181</v>
      </c>
      <c r="E1958" s="20"/>
    </row>
    <row r="1959" spans="1:5">
      <c r="A1959">
        <f t="shared" si="30"/>
        <v>13.5902777777781</v>
      </c>
      <c r="B1959" s="1">
        <v>43431.284722222219</v>
      </c>
      <c r="C1959" s="20">
        <v>0.37483460000000002</v>
      </c>
      <c r="D1959" s="20">
        <v>356.17579999999998</v>
      </c>
      <c r="E1959" s="20"/>
    </row>
    <row r="1960" spans="1:5">
      <c r="A1960">
        <f t="shared" si="30"/>
        <v>13.597222222222545</v>
      </c>
      <c r="B1960" s="1">
        <v>43431.291666666664</v>
      </c>
      <c r="C1960" s="20">
        <v>0.2474874</v>
      </c>
      <c r="D1960" s="20">
        <v>351.86989999999997</v>
      </c>
      <c r="E1960" s="20"/>
    </row>
    <row r="1961" spans="1:5">
      <c r="A1961">
        <f t="shared" si="30"/>
        <v>13.604166666666989</v>
      </c>
      <c r="B1961" s="1">
        <v>43431.298611111109</v>
      </c>
      <c r="C1961" s="20">
        <v>0.2474874</v>
      </c>
      <c r="D1961" s="20">
        <v>351.86989999999997</v>
      </c>
      <c r="E1961" s="20"/>
    </row>
    <row r="1962" spans="1:5">
      <c r="A1962">
        <f t="shared" si="30"/>
        <v>13.611111111111434</v>
      </c>
      <c r="B1962" s="1">
        <v>43431.305555555555</v>
      </c>
      <c r="C1962" s="20">
        <v>0.2657311</v>
      </c>
      <c r="D1962" s="20">
        <v>351.77839999999998</v>
      </c>
      <c r="E1962" s="20"/>
    </row>
    <row r="1963" spans="1:5">
      <c r="A1963">
        <f t="shared" si="30"/>
        <v>13.618055555555879</v>
      </c>
      <c r="B1963" s="1">
        <v>43431.3125</v>
      </c>
      <c r="C1963" s="20">
        <v>0.15508060000000001</v>
      </c>
      <c r="D1963" s="20">
        <v>324.97770000000003</v>
      </c>
      <c r="E1963" s="20"/>
    </row>
    <row r="1964" spans="1:5">
      <c r="A1964">
        <f t="shared" si="30"/>
        <v>13.625000000000323</v>
      </c>
      <c r="B1964" s="1">
        <v>43431.319444444445</v>
      </c>
      <c r="C1964" s="20">
        <v>5.10392E-2</v>
      </c>
      <c r="D1964" s="20">
        <v>2.245743</v>
      </c>
      <c r="E1964" s="20"/>
    </row>
    <row r="1965" spans="1:5">
      <c r="A1965">
        <f t="shared" si="30"/>
        <v>13.631944444444768</v>
      </c>
      <c r="B1965" s="1">
        <v>43431.326388888891</v>
      </c>
      <c r="C1965" s="20">
        <v>0.1515388</v>
      </c>
      <c r="D1965" s="20">
        <v>247.4965</v>
      </c>
      <c r="E1965" s="20"/>
    </row>
    <row r="1966" spans="1:5">
      <c r="A1966">
        <f t="shared" si="30"/>
        <v>13.638888888889213</v>
      </c>
      <c r="B1966" s="1">
        <v>43431.333333333336</v>
      </c>
      <c r="C1966" s="20">
        <v>0.18139459999999999</v>
      </c>
      <c r="D1966" s="20">
        <v>235.7843</v>
      </c>
      <c r="E1966" s="20"/>
    </row>
    <row r="1967" spans="1:5">
      <c r="A1967">
        <f t="shared" si="30"/>
        <v>13.645833333333657</v>
      </c>
      <c r="B1967" s="1">
        <v>43431.340277777781</v>
      </c>
      <c r="C1967" s="20">
        <v>0.18139459999999999</v>
      </c>
      <c r="D1967" s="20">
        <v>235.7843</v>
      </c>
      <c r="E1967" s="20"/>
    </row>
    <row r="1968" spans="1:5">
      <c r="A1968">
        <f t="shared" si="30"/>
        <v>13.652777777778102</v>
      </c>
      <c r="B1968" s="1">
        <v>43431.347222222219</v>
      </c>
      <c r="C1968" s="20">
        <v>0.36367569999999999</v>
      </c>
      <c r="D1968" s="20">
        <v>197.9367</v>
      </c>
      <c r="E1968" s="20"/>
    </row>
    <row r="1969" spans="1:5">
      <c r="A1969">
        <f t="shared" si="30"/>
        <v>13.659722222222547</v>
      </c>
      <c r="B1969" s="1">
        <v>43431.354166666664</v>
      </c>
      <c r="C1969" s="20">
        <v>0.49322310000000003</v>
      </c>
      <c r="D1969" s="20">
        <v>200.1618</v>
      </c>
      <c r="E1969" s="20"/>
    </row>
    <row r="1970" spans="1:5">
      <c r="A1970">
        <f t="shared" si="30"/>
        <v>13.666666666666991</v>
      </c>
      <c r="B1970" s="1">
        <v>43431.361111111109</v>
      </c>
      <c r="C1970" s="20">
        <v>0.43997389999999997</v>
      </c>
      <c r="D1970" s="20">
        <v>187.70650000000001</v>
      </c>
      <c r="E1970" s="20"/>
    </row>
    <row r="1971" spans="1:5">
      <c r="A1971">
        <f t="shared" si="30"/>
        <v>13.673611111111436</v>
      </c>
      <c r="B1971" s="1">
        <v>43431.368055555555</v>
      </c>
      <c r="C1971" s="20">
        <v>0.56207560000000001</v>
      </c>
      <c r="D1971" s="20">
        <v>192.8494</v>
      </c>
      <c r="E1971" s="20"/>
    </row>
    <row r="1972" spans="1:5">
      <c r="A1972">
        <f t="shared" si="30"/>
        <v>13.68055555555588</v>
      </c>
      <c r="B1972" s="1">
        <v>43431.375</v>
      </c>
      <c r="C1972" s="20">
        <v>0.52834179999999997</v>
      </c>
      <c r="D1972" s="20">
        <v>182.0609</v>
      </c>
      <c r="E1972" s="20"/>
    </row>
    <row r="1973" spans="1:5">
      <c r="A1973">
        <f t="shared" si="30"/>
        <v>13.687500000000325</v>
      </c>
      <c r="B1973" s="1">
        <v>43431.381944444445</v>
      </c>
      <c r="C1973" s="20">
        <v>0.52834179999999997</v>
      </c>
      <c r="D1973" s="20">
        <v>182.0609</v>
      </c>
      <c r="E1973" s="20"/>
    </row>
    <row r="1974" spans="1:5">
      <c r="A1974">
        <f t="shared" si="30"/>
        <v>13.69444444444477</v>
      </c>
      <c r="B1974" s="1">
        <v>43431.388888888891</v>
      </c>
      <c r="C1974" s="20">
        <v>0.61804930000000002</v>
      </c>
      <c r="D1974" s="20">
        <v>176.66079999999999</v>
      </c>
      <c r="E1974" s="20"/>
    </row>
    <row r="1975" spans="1:5">
      <c r="A1975">
        <f t="shared" si="30"/>
        <v>13.701388888889214</v>
      </c>
      <c r="B1975" s="1">
        <v>43431.395833333336</v>
      </c>
      <c r="C1975" s="20">
        <v>0.69235029999999997</v>
      </c>
      <c r="D1975" s="20">
        <v>184.72239999999999</v>
      </c>
      <c r="E1975" s="20"/>
    </row>
    <row r="1976" spans="1:5">
      <c r="A1976">
        <f t="shared" si="30"/>
        <v>13.708333333333659</v>
      </c>
      <c r="B1976" s="1">
        <v>43431.402777777781</v>
      </c>
      <c r="C1976" s="20">
        <v>0.79812280000000002</v>
      </c>
      <c r="D1976" s="20">
        <v>178.9949</v>
      </c>
      <c r="E1976" s="20"/>
    </row>
    <row r="1977" spans="1:5">
      <c r="A1977">
        <f t="shared" si="30"/>
        <v>13.715277777778104</v>
      </c>
      <c r="B1977" s="1">
        <v>43431.409722222219</v>
      </c>
      <c r="C1977" s="20">
        <v>0.69892849999999995</v>
      </c>
      <c r="D1977" s="20">
        <v>186.07769999999999</v>
      </c>
      <c r="E1977" s="20"/>
    </row>
    <row r="1978" spans="1:5">
      <c r="A1978">
        <f t="shared" si="30"/>
        <v>13.722222222222548</v>
      </c>
      <c r="B1978" s="1">
        <v>43431.416666666664</v>
      </c>
      <c r="C1978" s="20">
        <v>0.76501629999999998</v>
      </c>
      <c r="D1978" s="20">
        <v>180.37450000000001</v>
      </c>
      <c r="E1978" s="20"/>
    </row>
    <row r="1979" spans="1:5">
      <c r="A1979">
        <f t="shared" si="30"/>
        <v>13.729166666666993</v>
      </c>
      <c r="B1979" s="1">
        <v>43431.423611111109</v>
      </c>
      <c r="C1979" s="20">
        <v>0.76501629999999998</v>
      </c>
      <c r="D1979" s="20">
        <v>180.37450000000001</v>
      </c>
      <c r="E1979" s="20"/>
    </row>
    <row r="1980" spans="1:5">
      <c r="A1980">
        <f t="shared" si="30"/>
        <v>13.736111111111438</v>
      </c>
      <c r="B1980" s="1">
        <v>43431.430555555555</v>
      </c>
      <c r="C1980" s="20">
        <v>0.79400059999999995</v>
      </c>
      <c r="D1980" s="20">
        <v>180.07220000000001</v>
      </c>
      <c r="E1980" s="20"/>
    </row>
    <row r="1981" spans="1:5">
      <c r="A1981">
        <f t="shared" si="30"/>
        <v>13.743055555555882</v>
      </c>
      <c r="B1981" s="1">
        <v>43431.4375</v>
      </c>
      <c r="C1981" s="20">
        <v>0.72432110000000005</v>
      </c>
      <c r="D1981" s="20">
        <v>186.26159999999999</v>
      </c>
      <c r="E1981" s="20"/>
    </row>
    <row r="1982" spans="1:5">
      <c r="A1982">
        <f t="shared" si="30"/>
        <v>13.750000000000327</v>
      </c>
      <c r="B1982" s="1">
        <v>43431.444444444445</v>
      </c>
      <c r="C1982" s="20">
        <v>0.74817109999999998</v>
      </c>
      <c r="D1982" s="20">
        <v>178.77459999999999</v>
      </c>
      <c r="E1982" s="20"/>
    </row>
    <row r="1983" spans="1:5">
      <c r="A1983">
        <f t="shared" si="30"/>
        <v>13.756944444444771</v>
      </c>
      <c r="B1983" s="1">
        <v>43431.451388888891</v>
      </c>
      <c r="C1983" s="20">
        <v>0.71525240000000001</v>
      </c>
      <c r="D1983" s="20">
        <v>178.4778</v>
      </c>
      <c r="E1983" s="20"/>
    </row>
    <row r="1984" spans="1:5">
      <c r="A1984">
        <f t="shared" si="30"/>
        <v>13.763888888889216</v>
      </c>
      <c r="B1984" s="1">
        <v>43431.458333333336</v>
      </c>
      <c r="C1984" s="20">
        <v>0.76199870000000003</v>
      </c>
      <c r="D1984" s="20">
        <v>182.93369999999999</v>
      </c>
      <c r="E1984" s="20"/>
    </row>
    <row r="1985" spans="1:5">
      <c r="A1985">
        <f t="shared" si="30"/>
        <v>13.770833333333661</v>
      </c>
      <c r="B1985" s="1">
        <v>43431.465277777781</v>
      </c>
      <c r="C1985" s="20">
        <v>0.76199870000000003</v>
      </c>
      <c r="D1985" s="20">
        <v>182.93369999999999</v>
      </c>
      <c r="E1985" s="20"/>
    </row>
    <row r="1986" spans="1:5">
      <c r="A1986">
        <f t="shared" si="30"/>
        <v>13.777777777778105</v>
      </c>
      <c r="B1986" s="1">
        <v>43431.472222222219</v>
      </c>
      <c r="C1986" s="20">
        <v>0.66212760000000004</v>
      </c>
      <c r="D1986" s="20">
        <v>178.875</v>
      </c>
      <c r="E1986" s="20"/>
    </row>
    <row r="1987" spans="1:5">
      <c r="A1987">
        <f t="shared" si="30"/>
        <v>13.78472222222255</v>
      </c>
      <c r="B1987" s="1">
        <v>43431.479166666664</v>
      </c>
      <c r="C1987" s="20">
        <v>0.76205310000000004</v>
      </c>
      <c r="D1987" s="20">
        <v>180.67670000000001</v>
      </c>
      <c r="E1987" s="20"/>
    </row>
    <row r="1988" spans="1:5">
      <c r="A1988">
        <f t="shared" ref="A1988:A2051" si="31">A1987+((10/60)/24)</f>
        <v>13.791666666666995</v>
      </c>
      <c r="B1988" s="1">
        <v>43431.486111111109</v>
      </c>
      <c r="C1988" s="20">
        <v>0.66661610000000004</v>
      </c>
      <c r="D1988" s="20">
        <v>185.07769999999999</v>
      </c>
      <c r="E1988" s="20"/>
    </row>
    <row r="1989" spans="1:5">
      <c r="A1989">
        <f t="shared" si="31"/>
        <v>13.798611111111439</v>
      </c>
      <c r="B1989" s="1">
        <v>43431.493055555555</v>
      </c>
      <c r="C1989" s="20">
        <v>0.63700080000000003</v>
      </c>
      <c r="D1989" s="20">
        <v>180.09</v>
      </c>
      <c r="E1989" s="20"/>
    </row>
    <row r="1990" spans="1:5">
      <c r="A1990">
        <f t="shared" si="31"/>
        <v>13.805555555555884</v>
      </c>
      <c r="B1990" s="1">
        <v>43431.5</v>
      </c>
      <c r="C1990" s="20">
        <v>0.67523330000000004</v>
      </c>
      <c r="D1990" s="20">
        <v>174.39070000000001</v>
      </c>
      <c r="E1990" s="20"/>
    </row>
    <row r="1991" spans="1:5">
      <c r="A1991">
        <f t="shared" si="31"/>
        <v>13.812500000000329</v>
      </c>
      <c r="B1991" s="1">
        <v>43431.506944444445</v>
      </c>
      <c r="C1991" s="20">
        <v>0.67523330000000004</v>
      </c>
      <c r="D1991" s="20">
        <v>174.39070000000001</v>
      </c>
      <c r="E1991" s="20"/>
    </row>
    <row r="1992" spans="1:5">
      <c r="A1992">
        <f t="shared" si="31"/>
        <v>13.819444444444773</v>
      </c>
      <c r="B1992" s="1">
        <v>43431.513888888891</v>
      </c>
      <c r="C1992" s="20">
        <v>0.54354849999999999</v>
      </c>
      <c r="D1992" s="20">
        <v>175.67410000000001</v>
      </c>
      <c r="E1992" s="20"/>
    </row>
    <row r="1993" spans="1:5">
      <c r="A1993">
        <f t="shared" si="31"/>
        <v>13.826388888889218</v>
      </c>
      <c r="B1993" s="1">
        <v>43431.520833333336</v>
      </c>
      <c r="C1993" s="20">
        <v>0.53341349999999998</v>
      </c>
      <c r="D1993" s="20">
        <v>182.25630000000001</v>
      </c>
      <c r="E1993" s="20"/>
    </row>
    <row r="1994" spans="1:5">
      <c r="A1994">
        <f t="shared" si="31"/>
        <v>13.833333333333663</v>
      </c>
      <c r="B1994" s="1">
        <v>43431.527777777781</v>
      </c>
      <c r="C1994" s="20">
        <v>0.46760669999999999</v>
      </c>
      <c r="D1994" s="20">
        <v>169.65129999999999</v>
      </c>
      <c r="E1994" s="20"/>
    </row>
    <row r="1995" spans="1:5">
      <c r="A1995">
        <f t="shared" si="31"/>
        <v>13.840277777778107</v>
      </c>
      <c r="B1995" s="1">
        <v>43431.534722222219</v>
      </c>
      <c r="C1995" s="20">
        <v>0.49379450000000003</v>
      </c>
      <c r="D1995" s="20">
        <v>183.25059999999999</v>
      </c>
      <c r="E1995" s="20"/>
    </row>
    <row r="1996" spans="1:5">
      <c r="A1996">
        <f t="shared" si="31"/>
        <v>13.847222222222552</v>
      </c>
      <c r="B1996" s="1">
        <v>43431.541666666664</v>
      </c>
      <c r="C1996" s="20">
        <v>0.38818550000000002</v>
      </c>
      <c r="D1996" s="20">
        <v>178.2285</v>
      </c>
      <c r="E1996" s="20"/>
    </row>
    <row r="1997" spans="1:5">
      <c r="A1997">
        <f t="shared" si="31"/>
        <v>13.854166666666996</v>
      </c>
      <c r="B1997" s="1">
        <v>43431.548611111109</v>
      </c>
      <c r="C1997" s="20">
        <v>0.38818550000000002</v>
      </c>
      <c r="D1997" s="20">
        <v>178.2285</v>
      </c>
      <c r="E1997" s="20"/>
    </row>
    <row r="1998" spans="1:5">
      <c r="A1998">
        <f t="shared" si="31"/>
        <v>13.861111111111441</v>
      </c>
      <c r="B1998" s="1">
        <v>43431.555555555555</v>
      </c>
      <c r="C1998" s="20">
        <v>0.1860349</v>
      </c>
      <c r="D1998" s="20">
        <v>194.63380000000001</v>
      </c>
      <c r="E1998" s="20"/>
    </row>
    <row r="1999" spans="1:5">
      <c r="A1999">
        <f t="shared" si="31"/>
        <v>13.868055555555886</v>
      </c>
      <c r="B1999" s="1">
        <v>43431.5625</v>
      </c>
      <c r="C1999" s="20">
        <v>0.18604299999999999</v>
      </c>
      <c r="D1999" s="20">
        <v>153.15950000000001</v>
      </c>
      <c r="E1999" s="20"/>
    </row>
    <row r="2000" spans="1:5">
      <c r="A2000">
        <f t="shared" si="31"/>
        <v>13.87500000000033</v>
      </c>
      <c r="B2000" s="1">
        <v>43431.569444444445</v>
      </c>
      <c r="C2000" s="20">
        <v>0.11734559999999999</v>
      </c>
      <c r="D2000" s="20">
        <v>122.4712</v>
      </c>
      <c r="E2000" s="20"/>
    </row>
    <row r="2001" spans="1:5">
      <c r="A2001">
        <f t="shared" si="31"/>
        <v>13.881944444444775</v>
      </c>
      <c r="B2001" s="1">
        <v>43431.576388888891</v>
      </c>
      <c r="C2001" s="20">
        <v>0.101789</v>
      </c>
      <c r="D2001" s="20">
        <v>56.622169999999997</v>
      </c>
      <c r="E2001" s="20"/>
    </row>
    <row r="2002" spans="1:5">
      <c r="A2002">
        <f t="shared" si="31"/>
        <v>13.88888888888922</v>
      </c>
      <c r="B2002" s="1">
        <v>43431.583333333336</v>
      </c>
      <c r="C2002" s="20">
        <v>0.2111161</v>
      </c>
      <c r="D2002" s="20">
        <v>55.030209999999997</v>
      </c>
      <c r="E2002" s="20"/>
    </row>
    <row r="2003" spans="1:5">
      <c r="A2003">
        <f t="shared" si="31"/>
        <v>13.895833333333664</v>
      </c>
      <c r="B2003" s="1">
        <v>43431.590277777781</v>
      </c>
      <c r="C2003" s="20">
        <v>0.2111161</v>
      </c>
      <c r="D2003" s="20">
        <v>55.030209999999997</v>
      </c>
      <c r="E2003" s="20"/>
    </row>
    <row r="2004" spans="1:5">
      <c r="A2004">
        <f t="shared" si="31"/>
        <v>13.902777777778109</v>
      </c>
      <c r="B2004" s="1">
        <v>43431.597222222219</v>
      </c>
      <c r="C2004" s="20">
        <v>0.44252570000000002</v>
      </c>
      <c r="D2004" s="20">
        <v>17.083690000000001</v>
      </c>
      <c r="E2004" s="20"/>
    </row>
    <row r="2005" spans="1:5">
      <c r="A2005">
        <f t="shared" si="31"/>
        <v>13.909722222222554</v>
      </c>
      <c r="B2005" s="1">
        <v>43431.604166666664</v>
      </c>
      <c r="C2005" s="20">
        <v>0.52751590000000004</v>
      </c>
      <c r="D2005" s="20">
        <v>13.930870000000001</v>
      </c>
      <c r="E2005" s="20"/>
    </row>
    <row r="2006" spans="1:5">
      <c r="A2006">
        <f t="shared" si="31"/>
        <v>13.916666666666998</v>
      </c>
      <c r="B2006" s="1">
        <v>43431.611111111109</v>
      </c>
      <c r="C2006" s="20">
        <v>0.55152610000000002</v>
      </c>
      <c r="D2006" s="20">
        <v>14.061439999999999</v>
      </c>
      <c r="E2006" s="20"/>
    </row>
    <row r="2007" spans="1:5">
      <c r="A2007">
        <f t="shared" si="31"/>
        <v>13.923611111111443</v>
      </c>
      <c r="B2007" s="1">
        <v>43431.618055555555</v>
      </c>
      <c r="C2007" s="20">
        <v>0.55233049999999995</v>
      </c>
      <c r="D2007" s="20">
        <v>13.08014</v>
      </c>
      <c r="E2007" s="20"/>
    </row>
    <row r="2008" spans="1:5">
      <c r="A2008">
        <f t="shared" si="31"/>
        <v>13.930555555555888</v>
      </c>
      <c r="B2008" s="1">
        <v>43431.625</v>
      </c>
      <c r="C2008" s="20">
        <v>0.57887909999999998</v>
      </c>
      <c r="D2008" s="20">
        <v>10.048109999999999</v>
      </c>
      <c r="E2008" s="20"/>
    </row>
    <row r="2009" spans="1:5">
      <c r="A2009">
        <f t="shared" si="31"/>
        <v>13.937500000000332</v>
      </c>
      <c r="B2009" s="1">
        <v>43431.631944444445</v>
      </c>
      <c r="C2009" s="20">
        <v>0.57887909999999998</v>
      </c>
      <c r="D2009" s="20">
        <v>10.048109999999999</v>
      </c>
      <c r="E2009" s="20"/>
    </row>
    <row r="2010" spans="1:5">
      <c r="A2010">
        <f t="shared" si="31"/>
        <v>13.944444444444777</v>
      </c>
      <c r="B2010" s="1">
        <v>43431.638888888891</v>
      </c>
      <c r="C2010" s="20">
        <v>0.9042152</v>
      </c>
      <c r="D2010" s="20">
        <v>7.242909</v>
      </c>
      <c r="E2010" s="20"/>
    </row>
    <row r="2011" spans="1:5">
      <c r="A2011">
        <f t="shared" si="31"/>
        <v>13.951388888889221</v>
      </c>
      <c r="B2011" s="1">
        <v>43431.645833333336</v>
      </c>
      <c r="C2011" s="20">
        <v>0.74254160000000002</v>
      </c>
      <c r="D2011" s="20">
        <v>6.340192</v>
      </c>
      <c r="E2011" s="20"/>
    </row>
    <row r="2012" spans="1:5">
      <c r="A2012">
        <f t="shared" si="31"/>
        <v>13.958333333333666</v>
      </c>
      <c r="B2012" s="1">
        <v>43431.652777777781</v>
      </c>
      <c r="C2012" s="20">
        <v>0.79159900000000005</v>
      </c>
      <c r="D2012" s="20">
        <v>7.4033230000000003</v>
      </c>
      <c r="E2012" s="20"/>
    </row>
    <row r="2013" spans="1:5">
      <c r="A2013">
        <f t="shared" si="31"/>
        <v>13.965277777778111</v>
      </c>
      <c r="B2013" s="1">
        <v>43431.659722222219</v>
      </c>
      <c r="C2013" s="20">
        <v>0.88319020000000004</v>
      </c>
      <c r="D2013" s="20">
        <v>7.8089919999999999</v>
      </c>
      <c r="E2013" s="20"/>
    </row>
    <row r="2014" spans="1:5">
      <c r="A2014">
        <f t="shared" si="31"/>
        <v>13.972222222222555</v>
      </c>
      <c r="B2014" s="1">
        <v>43431.666666666664</v>
      </c>
      <c r="C2014" s="20">
        <v>0.98611610000000005</v>
      </c>
      <c r="D2014" s="20">
        <v>10.045</v>
      </c>
      <c r="E2014" s="20"/>
    </row>
    <row r="2015" spans="1:5">
      <c r="A2015">
        <f t="shared" si="31"/>
        <v>13.979166666667</v>
      </c>
      <c r="B2015" s="1">
        <v>43431.673611111109</v>
      </c>
      <c r="C2015" s="20">
        <v>0.98611610000000005</v>
      </c>
      <c r="D2015" s="20">
        <v>10.045</v>
      </c>
      <c r="E2015" s="20"/>
    </row>
    <row r="2016" spans="1:5">
      <c r="A2016">
        <f t="shared" si="31"/>
        <v>13.986111111111445</v>
      </c>
      <c r="B2016" s="1">
        <v>43431.680555555555</v>
      </c>
      <c r="C2016" s="20">
        <v>0.89244049999999997</v>
      </c>
      <c r="D2016" s="20">
        <v>7.4037290000000002</v>
      </c>
      <c r="E2016" s="20"/>
    </row>
    <row r="2017" spans="1:5">
      <c r="A2017">
        <f t="shared" si="31"/>
        <v>13.993055555555889</v>
      </c>
      <c r="B2017" s="1">
        <v>43431.6875</v>
      </c>
      <c r="C2017" s="20">
        <v>0.96409800000000001</v>
      </c>
      <c r="D2017" s="20">
        <v>2.734791</v>
      </c>
      <c r="E2017" s="20"/>
    </row>
    <row r="2018" spans="1:5">
      <c r="A2018">
        <f t="shared" si="31"/>
        <v>14.000000000000334</v>
      </c>
      <c r="B2018" s="1">
        <v>43431.694444444445</v>
      </c>
      <c r="C2018" s="20">
        <v>0.85014650000000003</v>
      </c>
      <c r="D2018" s="20">
        <v>7.4343139999999996</v>
      </c>
      <c r="E2018" s="20"/>
    </row>
    <row r="2019" spans="1:5">
      <c r="A2019">
        <f t="shared" si="31"/>
        <v>14.006944444444779</v>
      </c>
      <c r="B2019" s="1">
        <v>43431.701388888891</v>
      </c>
      <c r="C2019" s="20">
        <v>1.019396</v>
      </c>
      <c r="D2019" s="20">
        <v>8.5752330000000008</v>
      </c>
      <c r="E2019" s="20"/>
    </row>
    <row r="2020" spans="1:5">
      <c r="A2020">
        <f t="shared" si="31"/>
        <v>14.013888888889223</v>
      </c>
      <c r="B2020" s="1">
        <v>43431.708333333336</v>
      </c>
      <c r="C2020" s="20">
        <v>0.89129400000000003</v>
      </c>
      <c r="D2020" s="20">
        <v>6.2479050000000003</v>
      </c>
      <c r="E2020" s="20"/>
    </row>
    <row r="2021" spans="1:5">
      <c r="A2021">
        <f t="shared" si="31"/>
        <v>14.020833333333668</v>
      </c>
      <c r="B2021" s="1">
        <v>43431.715277777781</v>
      </c>
      <c r="C2021" s="20">
        <v>0.89129400000000003</v>
      </c>
      <c r="D2021" s="20">
        <v>6.2479050000000003</v>
      </c>
      <c r="E2021" s="20"/>
    </row>
    <row r="2022" spans="1:5">
      <c r="A2022">
        <f t="shared" si="31"/>
        <v>14.027777777778113</v>
      </c>
      <c r="B2022" s="1">
        <v>43431.722222222219</v>
      </c>
      <c r="C2022" s="20">
        <v>0.82088000000000005</v>
      </c>
      <c r="D2022" s="20">
        <v>2.6532719999999999</v>
      </c>
      <c r="E2022" s="20"/>
    </row>
    <row r="2023" spans="1:5">
      <c r="A2023">
        <f t="shared" si="31"/>
        <v>14.034722222222557</v>
      </c>
      <c r="B2023" s="1">
        <v>43431.729166666664</v>
      </c>
      <c r="C2023" s="20">
        <v>0.74573520000000004</v>
      </c>
      <c r="D2023" s="20">
        <v>7.7063410000000001</v>
      </c>
      <c r="E2023" s="20"/>
    </row>
    <row r="2024" spans="1:5">
      <c r="A2024">
        <f t="shared" si="31"/>
        <v>14.041666666667002</v>
      </c>
      <c r="B2024" s="1">
        <v>43431.736111111109</v>
      </c>
      <c r="C2024" s="20">
        <v>0.77664149999999998</v>
      </c>
      <c r="D2024" s="20">
        <v>4.7268819999999998</v>
      </c>
      <c r="E2024" s="20"/>
    </row>
    <row r="2025" spans="1:5">
      <c r="A2025">
        <f t="shared" si="31"/>
        <v>14.048611111111446</v>
      </c>
      <c r="B2025" s="1">
        <v>43431.743055555555</v>
      </c>
      <c r="C2025" s="20">
        <v>0.74992259999999999</v>
      </c>
      <c r="D2025" s="20">
        <v>13.888</v>
      </c>
      <c r="E2025" s="20"/>
    </row>
    <row r="2026" spans="1:5">
      <c r="A2026">
        <f t="shared" si="31"/>
        <v>14.055555555555891</v>
      </c>
      <c r="B2026" s="1">
        <v>43431.75</v>
      </c>
      <c r="C2026" s="20">
        <v>0.73531760000000002</v>
      </c>
      <c r="D2026" s="20">
        <v>3.4305189999999999</v>
      </c>
      <c r="E2026" s="20"/>
    </row>
    <row r="2027" spans="1:5">
      <c r="A2027">
        <f t="shared" si="31"/>
        <v>14.062500000000336</v>
      </c>
      <c r="B2027" s="1">
        <v>43431.756944444445</v>
      </c>
      <c r="C2027" s="20">
        <v>0.73531760000000002</v>
      </c>
      <c r="D2027" s="20">
        <v>3.4305189999999999</v>
      </c>
      <c r="E2027" s="20"/>
    </row>
    <row r="2028" spans="1:5">
      <c r="A2028">
        <f t="shared" si="31"/>
        <v>14.06944444444478</v>
      </c>
      <c r="B2028" s="1">
        <v>43431.763888888891</v>
      </c>
      <c r="C2028" s="20">
        <v>0.50906289999999998</v>
      </c>
      <c r="D2028" s="20">
        <v>0.9004489</v>
      </c>
      <c r="E2028" s="20"/>
    </row>
    <row r="2029" spans="1:5">
      <c r="A2029">
        <f t="shared" si="31"/>
        <v>14.076388888889225</v>
      </c>
      <c r="B2029" s="1">
        <v>43431.770833333336</v>
      </c>
      <c r="C2029" s="20">
        <v>0.54163090000000003</v>
      </c>
      <c r="D2029" s="20">
        <v>4.4473849999999997</v>
      </c>
      <c r="E2029" s="20"/>
    </row>
    <row r="2030" spans="1:5">
      <c r="A2030">
        <f t="shared" si="31"/>
        <v>14.08333333333367</v>
      </c>
      <c r="B2030" s="1">
        <v>43431.777777777781</v>
      </c>
      <c r="C2030" s="20">
        <v>0.4773018</v>
      </c>
      <c r="D2030" s="20">
        <v>17.18216</v>
      </c>
      <c r="E2030" s="20"/>
    </row>
    <row r="2031" spans="1:5">
      <c r="A2031">
        <f t="shared" si="31"/>
        <v>14.090277777778114</v>
      </c>
      <c r="B2031" s="1">
        <v>43431.784722222219</v>
      </c>
      <c r="C2031" s="20">
        <v>0.55939430000000001</v>
      </c>
      <c r="D2031" s="20">
        <v>357.84859999999998</v>
      </c>
      <c r="E2031" s="20"/>
    </row>
    <row r="2032" spans="1:5">
      <c r="A2032">
        <f t="shared" si="31"/>
        <v>14.097222222222559</v>
      </c>
      <c r="B2032" s="1">
        <v>43431.791666666664</v>
      </c>
      <c r="C2032" s="20">
        <v>0.51486889999999996</v>
      </c>
      <c r="D2032" s="20">
        <v>7.0283959999999999</v>
      </c>
      <c r="E2032" s="20"/>
    </row>
    <row r="2033" spans="1:5">
      <c r="A2033">
        <f t="shared" si="31"/>
        <v>14.104166666667004</v>
      </c>
      <c r="B2033" s="1">
        <v>43431.798611111109</v>
      </c>
      <c r="C2033" s="20">
        <v>0.51486889999999996</v>
      </c>
      <c r="D2033" s="20">
        <v>7.0283959999999999</v>
      </c>
      <c r="E2033" s="20"/>
    </row>
    <row r="2034" spans="1:5">
      <c r="A2034">
        <f t="shared" si="31"/>
        <v>14.111111111111448</v>
      </c>
      <c r="B2034" s="1">
        <v>43431.805555555555</v>
      </c>
      <c r="C2034" s="20">
        <v>0.46742810000000001</v>
      </c>
      <c r="D2034" s="20">
        <v>357.54770000000002</v>
      </c>
      <c r="E2034" s="20"/>
    </row>
    <row r="2035" spans="1:5">
      <c r="A2035">
        <f t="shared" si="31"/>
        <v>14.118055555555893</v>
      </c>
      <c r="B2035" s="1">
        <v>43431.8125</v>
      </c>
      <c r="C2035" s="20">
        <v>0.49630740000000001</v>
      </c>
      <c r="D2035" s="20">
        <v>4.1596419999999998</v>
      </c>
      <c r="E2035" s="20"/>
    </row>
    <row r="2036" spans="1:5">
      <c r="A2036">
        <f t="shared" si="31"/>
        <v>14.125000000000338</v>
      </c>
      <c r="B2036" s="1">
        <v>43431.819444444445</v>
      </c>
      <c r="C2036" s="20">
        <v>0.33103779999999999</v>
      </c>
      <c r="D2036" s="20">
        <v>0.86542929999999996</v>
      </c>
      <c r="E2036" s="20"/>
    </row>
    <row r="2037" spans="1:5">
      <c r="A2037">
        <f t="shared" si="31"/>
        <v>14.131944444444782</v>
      </c>
      <c r="B2037" s="1">
        <v>43431.826388888891</v>
      </c>
      <c r="C2037" s="20">
        <v>0.2735416</v>
      </c>
      <c r="D2037" s="20">
        <v>353.91419999999999</v>
      </c>
      <c r="E2037" s="20"/>
    </row>
    <row r="2038" spans="1:5">
      <c r="A2038">
        <f t="shared" si="31"/>
        <v>14.138888888889227</v>
      </c>
      <c r="B2038" s="1">
        <v>43431.833333333336</v>
      </c>
      <c r="C2038" s="20">
        <v>0.23623079999999999</v>
      </c>
      <c r="D2038" s="20">
        <v>345.78730000000002</v>
      </c>
      <c r="E2038" s="20"/>
    </row>
    <row r="2039" spans="1:5">
      <c r="A2039">
        <f t="shared" si="31"/>
        <v>14.145833333333671</v>
      </c>
      <c r="B2039" s="1">
        <v>43431.840277777781</v>
      </c>
      <c r="C2039" s="20">
        <v>0.23623079999999999</v>
      </c>
      <c r="D2039" s="20">
        <v>345.78730000000002</v>
      </c>
      <c r="E2039" s="20"/>
    </row>
    <row r="2040" spans="1:5">
      <c r="A2040">
        <f t="shared" si="31"/>
        <v>14.152777777778116</v>
      </c>
      <c r="B2040" s="1">
        <v>43431.847222222219</v>
      </c>
      <c r="C2040" s="20">
        <v>0.14300350000000001</v>
      </c>
      <c r="D2040" s="20">
        <v>359.59930000000003</v>
      </c>
      <c r="E2040" s="20"/>
    </row>
    <row r="2041" spans="1:5">
      <c r="A2041">
        <f t="shared" si="31"/>
        <v>14.159722222222561</v>
      </c>
      <c r="B2041" s="1">
        <v>43431.854166666664</v>
      </c>
      <c r="C2041" s="20">
        <v>2.433105E-2</v>
      </c>
      <c r="D2041" s="20">
        <v>99.462320000000005</v>
      </c>
      <c r="E2041" s="20"/>
    </row>
    <row r="2042" spans="1:5">
      <c r="A2042">
        <f t="shared" si="31"/>
        <v>14.166666666667005</v>
      </c>
      <c r="B2042" s="1">
        <v>43431.861111111109</v>
      </c>
      <c r="C2042" s="20">
        <v>5.544367E-2</v>
      </c>
      <c r="D2042" s="20">
        <v>172.74680000000001</v>
      </c>
      <c r="E2042" s="20"/>
    </row>
    <row r="2043" spans="1:5">
      <c r="A2043">
        <f t="shared" si="31"/>
        <v>14.17361111111145</v>
      </c>
      <c r="B2043" s="1">
        <v>43431.868055555555</v>
      </c>
      <c r="C2043" s="20">
        <v>0.12557470000000001</v>
      </c>
      <c r="D2043" s="20">
        <v>185.4836</v>
      </c>
      <c r="E2043" s="20"/>
    </row>
    <row r="2044" spans="1:5">
      <c r="A2044">
        <f t="shared" si="31"/>
        <v>14.180555555555895</v>
      </c>
      <c r="B2044" s="1">
        <v>43431.875</v>
      </c>
      <c r="C2044" s="20">
        <v>0.24788099999999999</v>
      </c>
      <c r="D2044" s="20">
        <v>193.5317</v>
      </c>
      <c r="E2044" s="20"/>
    </row>
    <row r="2045" spans="1:5">
      <c r="A2045">
        <f t="shared" si="31"/>
        <v>14.187500000000339</v>
      </c>
      <c r="B2045" s="1">
        <v>43431.881944444445</v>
      </c>
      <c r="C2045" s="20">
        <v>0.24788099999999999</v>
      </c>
      <c r="D2045" s="20">
        <v>193.5317</v>
      </c>
      <c r="E2045" s="20"/>
    </row>
    <row r="2046" spans="1:5">
      <c r="A2046">
        <f t="shared" si="31"/>
        <v>14.194444444444784</v>
      </c>
      <c r="B2046" s="1">
        <v>43431.888888888891</v>
      </c>
      <c r="C2046" s="20">
        <v>0.34303640000000002</v>
      </c>
      <c r="D2046" s="20">
        <v>180.83519999999999</v>
      </c>
      <c r="E2046" s="20"/>
    </row>
    <row r="2047" spans="1:5">
      <c r="A2047">
        <f t="shared" si="31"/>
        <v>14.201388888889229</v>
      </c>
      <c r="B2047" s="1">
        <v>43431.895833333336</v>
      </c>
      <c r="C2047" s="20">
        <v>0.37519200000000003</v>
      </c>
      <c r="D2047" s="20">
        <v>181.83279999999999</v>
      </c>
      <c r="E2047" s="20"/>
    </row>
    <row r="2048" spans="1:5">
      <c r="A2048">
        <f t="shared" si="31"/>
        <v>14.208333333333673</v>
      </c>
      <c r="B2048" s="1">
        <v>43431.902777777781</v>
      </c>
      <c r="C2048" s="20">
        <v>0.46165790000000001</v>
      </c>
      <c r="D2048" s="20">
        <v>172.7826</v>
      </c>
      <c r="E2048" s="20"/>
    </row>
    <row r="2049" spans="1:5">
      <c r="A2049">
        <f t="shared" si="31"/>
        <v>14.215277777778118</v>
      </c>
      <c r="B2049" s="1">
        <v>43431.909722222219</v>
      </c>
      <c r="C2049" s="20">
        <v>0.44528640000000003</v>
      </c>
      <c r="D2049" s="20">
        <v>186.96539999999999</v>
      </c>
      <c r="E2049" s="20"/>
    </row>
    <row r="2050" spans="1:5">
      <c r="A2050">
        <f t="shared" si="31"/>
        <v>14.222222222222562</v>
      </c>
      <c r="B2050" s="1">
        <v>43431.916666666664</v>
      </c>
      <c r="C2050" s="20">
        <v>0.4500711</v>
      </c>
      <c r="D2050" s="20">
        <v>181.01849999999999</v>
      </c>
      <c r="E2050" s="20"/>
    </row>
    <row r="2051" spans="1:5">
      <c r="A2051">
        <f t="shared" si="31"/>
        <v>14.229166666667007</v>
      </c>
      <c r="B2051" s="1">
        <v>43431.923611111109</v>
      </c>
      <c r="C2051" s="20">
        <v>0.4500711</v>
      </c>
      <c r="D2051" s="20">
        <v>181.01849999999999</v>
      </c>
      <c r="E2051" s="20"/>
    </row>
    <row r="2052" spans="1:5">
      <c r="A2052">
        <f t="shared" ref="A2052:A2115" si="32">A2051+((10/60)/24)</f>
        <v>14.236111111111452</v>
      </c>
      <c r="B2052" s="1">
        <v>43431.930555555555</v>
      </c>
      <c r="C2052" s="20">
        <v>0.44486510000000001</v>
      </c>
      <c r="D2052" s="20">
        <v>189.3141</v>
      </c>
      <c r="E2052" s="20"/>
    </row>
    <row r="2053" spans="1:5">
      <c r="A2053">
        <f t="shared" si="32"/>
        <v>14.243055555555896</v>
      </c>
      <c r="B2053" s="1">
        <v>43431.9375</v>
      </c>
      <c r="C2053" s="20">
        <v>0.53920310000000005</v>
      </c>
      <c r="D2053" s="20">
        <v>176.17179999999999</v>
      </c>
      <c r="E2053" s="20"/>
    </row>
    <row r="2054" spans="1:5">
      <c r="A2054">
        <f t="shared" si="32"/>
        <v>14.250000000000341</v>
      </c>
      <c r="B2054" s="1">
        <v>43431.944444444445</v>
      </c>
      <c r="C2054" s="20">
        <v>0.56250239999999996</v>
      </c>
      <c r="D2054" s="20">
        <v>174.59350000000001</v>
      </c>
      <c r="E2054" s="20"/>
    </row>
    <row r="2055" spans="1:5">
      <c r="A2055">
        <f t="shared" si="32"/>
        <v>14.256944444444786</v>
      </c>
      <c r="B2055" s="1">
        <v>43431.951388888891</v>
      </c>
      <c r="C2055" s="20">
        <v>0.51104799999999995</v>
      </c>
      <c r="D2055" s="20">
        <v>179.21520000000001</v>
      </c>
      <c r="E2055" s="20"/>
    </row>
    <row r="2056" spans="1:5">
      <c r="A2056">
        <f t="shared" si="32"/>
        <v>14.26388888888923</v>
      </c>
      <c r="B2056" s="1">
        <v>43431.958333333336</v>
      </c>
      <c r="C2056" s="20">
        <v>0.53568090000000002</v>
      </c>
      <c r="D2056" s="20">
        <v>177.11089999999999</v>
      </c>
      <c r="E2056" s="20"/>
    </row>
    <row r="2057" spans="1:5">
      <c r="A2057">
        <f t="shared" si="32"/>
        <v>14.270833333333675</v>
      </c>
      <c r="B2057" s="1">
        <v>43431.965277777781</v>
      </c>
      <c r="C2057" s="20">
        <v>0.53568090000000002</v>
      </c>
      <c r="D2057" s="20">
        <v>177.11089999999999</v>
      </c>
      <c r="E2057" s="20"/>
    </row>
    <row r="2058" spans="1:5">
      <c r="A2058">
        <f t="shared" si="32"/>
        <v>14.27777777777812</v>
      </c>
      <c r="B2058" s="1">
        <v>43431.972222222219</v>
      </c>
      <c r="C2058" s="20">
        <v>0.54666720000000002</v>
      </c>
      <c r="D2058" s="20">
        <v>177.16900000000001</v>
      </c>
      <c r="E2058" s="20"/>
    </row>
    <row r="2059" spans="1:5">
      <c r="A2059">
        <f t="shared" si="32"/>
        <v>14.284722222222564</v>
      </c>
      <c r="B2059" s="1">
        <v>43431.979166666664</v>
      </c>
      <c r="C2059" s="20">
        <v>0.60421190000000002</v>
      </c>
      <c r="D2059" s="20">
        <v>178.48259999999999</v>
      </c>
      <c r="E2059" s="20"/>
    </row>
    <row r="2060" spans="1:5">
      <c r="A2060">
        <f t="shared" si="32"/>
        <v>14.291666666667009</v>
      </c>
      <c r="B2060" s="1">
        <v>43431.986111111109</v>
      </c>
      <c r="C2060" s="20">
        <v>0.59301349999999997</v>
      </c>
      <c r="D2060" s="20">
        <v>179.61349999999999</v>
      </c>
      <c r="E2060" s="20"/>
    </row>
    <row r="2061" spans="1:5">
      <c r="A2061">
        <f t="shared" si="32"/>
        <v>14.298611111111454</v>
      </c>
      <c r="B2061" s="1">
        <v>43431.993055555555</v>
      </c>
      <c r="C2061" s="20">
        <v>0.61872769999999999</v>
      </c>
      <c r="D2061" s="20">
        <v>182.7792</v>
      </c>
      <c r="E2061" s="20"/>
    </row>
    <row r="2062" spans="1:5">
      <c r="A2062">
        <f t="shared" si="32"/>
        <v>14.305555555555898</v>
      </c>
      <c r="B2062" s="1">
        <v>43432</v>
      </c>
      <c r="C2062" s="20">
        <v>0.65801900000000002</v>
      </c>
      <c r="D2062" s="20">
        <v>180.43539999999999</v>
      </c>
      <c r="E2062" s="20"/>
    </row>
    <row r="2063" spans="1:5">
      <c r="A2063">
        <f t="shared" si="32"/>
        <v>14.312500000000343</v>
      </c>
      <c r="B2063" s="1">
        <v>43432.006944444445</v>
      </c>
      <c r="C2063" s="20">
        <v>0.65801900000000002</v>
      </c>
      <c r="D2063" s="20">
        <v>180.43539999999999</v>
      </c>
      <c r="E2063" s="20"/>
    </row>
    <row r="2064" spans="1:5">
      <c r="A2064">
        <f t="shared" si="32"/>
        <v>14.319444444444787</v>
      </c>
      <c r="B2064" s="1">
        <v>43432.013888888891</v>
      </c>
      <c r="C2064" s="20">
        <v>0.49579129999999999</v>
      </c>
      <c r="D2064" s="20">
        <v>176.76249999999999</v>
      </c>
      <c r="E2064" s="20"/>
    </row>
    <row r="2065" spans="1:5">
      <c r="A2065">
        <f t="shared" si="32"/>
        <v>14.326388888889232</v>
      </c>
      <c r="B2065" s="1">
        <v>43432.020833333336</v>
      </c>
      <c r="C2065" s="20">
        <v>0.5352616</v>
      </c>
      <c r="D2065" s="20">
        <v>173.67160000000001</v>
      </c>
      <c r="E2065" s="20"/>
    </row>
    <row r="2066" spans="1:5">
      <c r="A2066">
        <f t="shared" si="32"/>
        <v>14.333333333333677</v>
      </c>
      <c r="B2066" s="1">
        <v>43432.027777777781</v>
      </c>
      <c r="C2066" s="20">
        <v>0.36549280000000001</v>
      </c>
      <c r="D2066" s="20">
        <v>174.81979999999999</v>
      </c>
      <c r="E2066" s="20"/>
    </row>
    <row r="2067" spans="1:5">
      <c r="A2067">
        <f t="shared" si="32"/>
        <v>14.340277777778121</v>
      </c>
      <c r="B2067" s="1">
        <v>43432.034722222219</v>
      </c>
      <c r="C2067" s="20">
        <v>0.43898290000000001</v>
      </c>
      <c r="D2067" s="20">
        <v>172.27600000000001</v>
      </c>
      <c r="E2067" s="20"/>
    </row>
    <row r="2068" spans="1:5">
      <c r="A2068">
        <f t="shared" si="32"/>
        <v>14.347222222222566</v>
      </c>
      <c r="B2068" s="1">
        <v>43432.041666666664</v>
      </c>
      <c r="C2068" s="20">
        <v>0.33505370000000001</v>
      </c>
      <c r="D2068" s="20">
        <v>178.97389999999999</v>
      </c>
      <c r="E2068" s="20"/>
    </row>
    <row r="2069" spans="1:5">
      <c r="A2069">
        <f t="shared" si="32"/>
        <v>14.354166666667011</v>
      </c>
      <c r="B2069" s="1">
        <v>43432.048611111109</v>
      </c>
      <c r="C2069" s="20">
        <v>0.33505370000000001</v>
      </c>
      <c r="D2069" s="20">
        <v>178.97389999999999</v>
      </c>
      <c r="E2069" s="20"/>
    </row>
    <row r="2070" spans="1:5">
      <c r="A2070">
        <f t="shared" si="32"/>
        <v>14.361111111111455</v>
      </c>
      <c r="B2070" s="1">
        <v>43432.055555555555</v>
      </c>
      <c r="C2070" s="20">
        <v>0.26717220000000003</v>
      </c>
      <c r="D2070" s="20">
        <v>187.31120000000001</v>
      </c>
      <c r="E2070" s="20"/>
    </row>
    <row r="2071" spans="1:5">
      <c r="A2071">
        <f t="shared" si="32"/>
        <v>14.3680555555559</v>
      </c>
      <c r="B2071" s="1">
        <v>43432.0625</v>
      </c>
      <c r="C2071" s="20">
        <v>0.1865503</v>
      </c>
      <c r="D2071" s="20">
        <v>187.39169999999999</v>
      </c>
      <c r="E2071" s="20"/>
    </row>
    <row r="2072" spans="1:5">
      <c r="A2072">
        <f t="shared" si="32"/>
        <v>14.375000000000345</v>
      </c>
      <c r="B2072" s="1">
        <v>43432.069444444445</v>
      </c>
      <c r="C2072" s="20">
        <v>0.1186802</v>
      </c>
      <c r="D2072" s="20">
        <v>159.27440000000001</v>
      </c>
      <c r="E2072" s="20"/>
    </row>
    <row r="2073" spans="1:5">
      <c r="A2073">
        <f t="shared" si="32"/>
        <v>14.381944444444789</v>
      </c>
      <c r="B2073" s="1">
        <v>43432.076388888891</v>
      </c>
      <c r="C2073" s="20">
        <v>0.1189286</v>
      </c>
      <c r="D2073" s="20">
        <v>132.27369999999999</v>
      </c>
      <c r="E2073" s="20"/>
    </row>
    <row r="2074" spans="1:5">
      <c r="A2074">
        <f t="shared" si="32"/>
        <v>14.388888888889234</v>
      </c>
      <c r="B2074" s="1">
        <v>43432.083333333336</v>
      </c>
      <c r="C2074" s="20">
        <v>9.8488580000000006E-2</v>
      </c>
      <c r="D2074" s="20">
        <v>119.16759999999999</v>
      </c>
      <c r="E2074" s="20"/>
    </row>
    <row r="2075" spans="1:5">
      <c r="A2075">
        <f t="shared" si="32"/>
        <v>14.395833333333679</v>
      </c>
      <c r="B2075" s="1">
        <v>43432.090277777781</v>
      </c>
      <c r="C2075" s="20">
        <v>9.8488580000000006E-2</v>
      </c>
      <c r="D2075" s="20">
        <v>119.16759999999999</v>
      </c>
      <c r="E2075" s="20"/>
    </row>
    <row r="2076" spans="1:5">
      <c r="A2076">
        <f t="shared" si="32"/>
        <v>14.402777777778123</v>
      </c>
      <c r="B2076" s="1">
        <v>43432.097222222219</v>
      </c>
      <c r="C2076" s="20">
        <v>0.25303160000000002</v>
      </c>
      <c r="D2076" s="20">
        <v>37.775680000000001</v>
      </c>
      <c r="E2076" s="20"/>
    </row>
    <row r="2077" spans="1:5">
      <c r="A2077">
        <f t="shared" si="32"/>
        <v>14.409722222222568</v>
      </c>
      <c r="B2077" s="1">
        <v>43432.104166666664</v>
      </c>
      <c r="C2077" s="20">
        <v>0.20968790000000001</v>
      </c>
      <c r="D2077" s="20">
        <v>17.48443</v>
      </c>
      <c r="E2077" s="20"/>
    </row>
    <row r="2078" spans="1:5">
      <c r="A2078">
        <f t="shared" si="32"/>
        <v>14.416666666667012</v>
      </c>
      <c r="B2078" s="1">
        <v>43432.111111111109</v>
      </c>
      <c r="C2078" s="20">
        <v>0.40959129999999999</v>
      </c>
      <c r="D2078" s="20">
        <v>17.328990000000001</v>
      </c>
      <c r="E2078" s="20"/>
    </row>
    <row r="2079" spans="1:5">
      <c r="A2079">
        <f t="shared" si="32"/>
        <v>14.423611111111457</v>
      </c>
      <c r="B2079" s="1">
        <v>43432.118055555555</v>
      </c>
      <c r="C2079" s="20">
        <v>0.42691689999999999</v>
      </c>
      <c r="D2079" s="20">
        <v>21.577110000000001</v>
      </c>
      <c r="E2079" s="20"/>
    </row>
    <row r="2080" spans="1:5">
      <c r="A2080">
        <f t="shared" si="32"/>
        <v>14.430555555555902</v>
      </c>
      <c r="B2080" s="1">
        <v>43432.125</v>
      </c>
      <c r="C2080" s="20">
        <v>0.4409592</v>
      </c>
      <c r="D2080" s="20">
        <v>13.37444</v>
      </c>
      <c r="E2080" s="20"/>
    </row>
    <row r="2081" spans="1:5">
      <c r="A2081">
        <f t="shared" si="32"/>
        <v>14.437500000000346</v>
      </c>
      <c r="B2081" s="1">
        <v>43432.131944444445</v>
      </c>
      <c r="C2081" s="20">
        <v>0.4409592</v>
      </c>
      <c r="D2081" s="20">
        <v>13.37444</v>
      </c>
      <c r="E2081" s="20"/>
    </row>
    <row r="2082" spans="1:5">
      <c r="A2082">
        <f t="shared" si="32"/>
        <v>14.444444444444791</v>
      </c>
      <c r="B2082" s="1">
        <v>43432.138888888891</v>
      </c>
      <c r="C2082" s="20">
        <v>0.54861369999999998</v>
      </c>
      <c r="D2082" s="20">
        <v>7.4359109999999999</v>
      </c>
      <c r="E2082" s="20"/>
    </row>
    <row r="2083" spans="1:5">
      <c r="A2083">
        <f t="shared" si="32"/>
        <v>14.451388888889236</v>
      </c>
      <c r="B2083" s="1">
        <v>43432.145833333336</v>
      </c>
      <c r="C2083" s="20">
        <v>0.74447830000000004</v>
      </c>
      <c r="D2083" s="20">
        <v>7.5641290000000003</v>
      </c>
      <c r="E2083" s="20"/>
    </row>
    <row r="2084" spans="1:5">
      <c r="A2084">
        <f t="shared" si="32"/>
        <v>14.45833333333368</v>
      </c>
      <c r="B2084" s="1">
        <v>43432.152777777781</v>
      </c>
      <c r="C2084" s="20">
        <v>0.8257681</v>
      </c>
      <c r="D2084" s="20">
        <v>7.865164</v>
      </c>
      <c r="E2084" s="20"/>
    </row>
    <row r="2085" spans="1:5">
      <c r="A2085">
        <f t="shared" si="32"/>
        <v>14.465277777778125</v>
      </c>
      <c r="B2085" s="1">
        <v>43432.159722222219</v>
      </c>
      <c r="C2085" s="20">
        <v>0.97808640000000002</v>
      </c>
      <c r="D2085" s="20">
        <v>11.91883</v>
      </c>
      <c r="E2085" s="20"/>
    </row>
    <row r="2086" spans="1:5">
      <c r="A2086">
        <f t="shared" si="32"/>
        <v>14.47222222222257</v>
      </c>
      <c r="B2086" s="1">
        <v>43432.166666666664</v>
      </c>
      <c r="C2086" s="20">
        <v>0.83294780000000002</v>
      </c>
      <c r="D2086" s="20">
        <v>5.5805470000000001</v>
      </c>
      <c r="E2086" s="20"/>
    </row>
    <row r="2087" spans="1:5">
      <c r="A2087">
        <f t="shared" si="32"/>
        <v>14.479166666667014</v>
      </c>
      <c r="B2087" s="1">
        <v>43432.173611111109</v>
      </c>
      <c r="C2087" s="20">
        <v>0.83294780000000002</v>
      </c>
      <c r="D2087" s="20">
        <v>5.5805470000000001</v>
      </c>
      <c r="E2087" s="20"/>
    </row>
    <row r="2088" spans="1:5">
      <c r="A2088">
        <f t="shared" si="32"/>
        <v>14.486111111111459</v>
      </c>
      <c r="B2088" s="1">
        <v>43432.180555555555</v>
      </c>
      <c r="C2088" s="20">
        <v>0.88616249999999996</v>
      </c>
      <c r="D2088" s="20">
        <v>7.7826380000000004</v>
      </c>
      <c r="E2088" s="20"/>
    </row>
    <row r="2089" spans="1:5">
      <c r="A2089">
        <f t="shared" si="32"/>
        <v>14.493055555555904</v>
      </c>
      <c r="B2089" s="1">
        <v>43432.1875</v>
      </c>
      <c r="C2089" s="20">
        <v>0.8646045</v>
      </c>
      <c r="D2089" s="20">
        <v>8.9829620000000006</v>
      </c>
      <c r="E2089" s="20"/>
    </row>
    <row r="2090" spans="1:5">
      <c r="A2090">
        <f t="shared" si="32"/>
        <v>14.500000000000348</v>
      </c>
      <c r="B2090" s="1">
        <v>43432.194444444445</v>
      </c>
      <c r="C2090" s="20">
        <v>0.84791740000000004</v>
      </c>
      <c r="D2090" s="20">
        <v>6.7729990000000004</v>
      </c>
      <c r="E2090" s="20"/>
    </row>
    <row r="2091" spans="1:5">
      <c r="A2091">
        <f t="shared" si="32"/>
        <v>14.506944444444793</v>
      </c>
      <c r="B2091" s="1">
        <v>43432.201388888891</v>
      </c>
      <c r="C2091" s="20">
        <v>1.0053350000000001</v>
      </c>
      <c r="D2091" s="20">
        <v>8.9844779999999993</v>
      </c>
      <c r="E2091" s="20"/>
    </row>
    <row r="2092" spans="1:5">
      <c r="A2092">
        <f t="shared" si="32"/>
        <v>14.513888888889237</v>
      </c>
      <c r="B2092" s="1">
        <v>43432.208333333336</v>
      </c>
      <c r="C2092" s="20">
        <v>0.81208930000000001</v>
      </c>
      <c r="D2092" s="20">
        <v>14.84052</v>
      </c>
      <c r="E2092" s="20"/>
    </row>
    <row r="2093" spans="1:5">
      <c r="A2093">
        <f t="shared" si="32"/>
        <v>14.520833333333682</v>
      </c>
      <c r="B2093" s="1">
        <v>43432.215277777781</v>
      </c>
      <c r="C2093" s="20">
        <v>0.81208930000000001</v>
      </c>
      <c r="D2093" s="20">
        <v>14.84052</v>
      </c>
      <c r="E2093" s="20"/>
    </row>
    <row r="2094" spans="1:5">
      <c r="A2094">
        <f t="shared" si="32"/>
        <v>14.527777777778127</v>
      </c>
      <c r="B2094" s="1">
        <v>43432.222222222219</v>
      </c>
      <c r="C2094" s="20">
        <v>0.87243400000000004</v>
      </c>
      <c r="D2094" s="20">
        <v>3.2854749999999999</v>
      </c>
      <c r="E2094" s="20"/>
    </row>
    <row r="2095" spans="1:5">
      <c r="A2095">
        <f t="shared" si="32"/>
        <v>14.534722222222571</v>
      </c>
      <c r="B2095" s="1">
        <v>43432.229166666664</v>
      </c>
      <c r="C2095" s="20">
        <v>0.89873519999999996</v>
      </c>
      <c r="D2095" s="20">
        <v>7.9948649999999999</v>
      </c>
      <c r="E2095" s="20"/>
    </row>
    <row r="2096" spans="1:5">
      <c r="A2096">
        <f t="shared" si="32"/>
        <v>14.541666666667016</v>
      </c>
      <c r="B2096" s="1">
        <v>43432.236111111109</v>
      </c>
      <c r="C2096" s="20">
        <v>0.71213760000000004</v>
      </c>
      <c r="D2096" s="20">
        <v>1.126457</v>
      </c>
      <c r="E2096" s="20"/>
    </row>
    <row r="2097" spans="1:5">
      <c r="A2097">
        <f t="shared" si="32"/>
        <v>14.548611111111461</v>
      </c>
      <c r="B2097" s="1">
        <v>43432.243055555555</v>
      </c>
      <c r="C2097" s="20">
        <v>0.90866610000000003</v>
      </c>
      <c r="D2097" s="20">
        <v>9.9495369999999994</v>
      </c>
      <c r="E2097" s="20"/>
    </row>
    <row r="2098" spans="1:5">
      <c r="A2098">
        <f t="shared" si="32"/>
        <v>14.555555555555905</v>
      </c>
      <c r="B2098" s="1">
        <v>43432.25</v>
      </c>
      <c r="C2098" s="20">
        <v>0.77385789999999999</v>
      </c>
      <c r="D2098" s="20">
        <v>8.1719860000000004</v>
      </c>
      <c r="E2098" s="20"/>
    </row>
    <row r="2099" spans="1:5">
      <c r="A2099">
        <f t="shared" si="32"/>
        <v>14.56250000000035</v>
      </c>
      <c r="B2099" s="1">
        <v>43432.256944444445</v>
      </c>
      <c r="C2099" s="20">
        <v>0.77385789999999999</v>
      </c>
      <c r="D2099" s="20">
        <v>8.1719860000000004</v>
      </c>
      <c r="E2099" s="20"/>
    </row>
    <row r="2100" spans="1:5">
      <c r="A2100">
        <f t="shared" si="32"/>
        <v>14.569444444444795</v>
      </c>
      <c r="B2100" s="1">
        <v>43432.263888888891</v>
      </c>
      <c r="C2100" s="20">
        <v>0.77514519999999998</v>
      </c>
      <c r="D2100" s="20">
        <v>9.2800460000000005</v>
      </c>
      <c r="E2100" s="20"/>
    </row>
    <row r="2101" spans="1:5">
      <c r="A2101">
        <f t="shared" si="32"/>
        <v>14.576388888889239</v>
      </c>
      <c r="B2101" s="1">
        <v>43432.270833333336</v>
      </c>
      <c r="C2101" s="20">
        <v>0.6880153</v>
      </c>
      <c r="D2101" s="20">
        <v>8.1889880000000002</v>
      </c>
      <c r="E2101" s="20"/>
    </row>
    <row r="2102" spans="1:5">
      <c r="A2102">
        <f t="shared" si="32"/>
        <v>14.583333333333684</v>
      </c>
      <c r="B2102" s="1">
        <v>43432.277777777781</v>
      </c>
      <c r="C2102" s="20">
        <v>0.70755420000000002</v>
      </c>
      <c r="D2102" s="20">
        <v>2.2679550000000002</v>
      </c>
      <c r="E2102" s="20"/>
    </row>
    <row r="2103" spans="1:5">
      <c r="A2103">
        <f t="shared" si="32"/>
        <v>14.590277777778129</v>
      </c>
      <c r="B2103" s="1">
        <v>43432.284722222219</v>
      </c>
      <c r="C2103" s="20">
        <v>0.63101269999999998</v>
      </c>
      <c r="D2103" s="20">
        <v>359.63679999999999</v>
      </c>
      <c r="E2103" s="20"/>
    </row>
    <row r="2104" spans="1:5">
      <c r="A2104">
        <f t="shared" si="32"/>
        <v>14.597222222222573</v>
      </c>
      <c r="B2104" s="1">
        <v>43432.291666666664</v>
      </c>
      <c r="C2104" s="20">
        <v>0.75646349999999996</v>
      </c>
      <c r="D2104" s="20">
        <v>4.6252620000000002</v>
      </c>
      <c r="E2104" s="20"/>
    </row>
    <row r="2105" spans="1:5">
      <c r="A2105">
        <f t="shared" si="32"/>
        <v>14.604166666667018</v>
      </c>
      <c r="B2105" s="1">
        <v>43432.298611111109</v>
      </c>
      <c r="C2105" s="20">
        <v>0.75646349999999996</v>
      </c>
      <c r="D2105" s="20">
        <v>4.6252620000000002</v>
      </c>
      <c r="E2105" s="20"/>
    </row>
    <row r="2106" spans="1:5">
      <c r="A2106">
        <f t="shared" si="32"/>
        <v>14.611111111111462</v>
      </c>
      <c r="B2106" s="1">
        <v>43432.305555555555</v>
      </c>
      <c r="C2106" s="20">
        <v>0.58676740000000005</v>
      </c>
      <c r="D2106" s="20">
        <v>357.0693</v>
      </c>
      <c r="E2106" s="20"/>
    </row>
    <row r="2107" spans="1:5">
      <c r="A2107">
        <f t="shared" si="32"/>
        <v>14.618055555555907</v>
      </c>
      <c r="B2107" s="1">
        <v>43432.3125</v>
      </c>
      <c r="C2107" s="20">
        <v>0.5414795</v>
      </c>
      <c r="D2107" s="20">
        <v>4.2363949999999999</v>
      </c>
      <c r="E2107" s="20"/>
    </row>
    <row r="2108" spans="1:5">
      <c r="A2108">
        <f t="shared" si="32"/>
        <v>14.625000000000352</v>
      </c>
      <c r="B2108" s="1">
        <v>43432.319444444445</v>
      </c>
      <c r="C2108" s="20">
        <v>0.44750079999999998</v>
      </c>
      <c r="D2108" s="20">
        <v>9.7780559999999994</v>
      </c>
      <c r="E2108" s="20"/>
    </row>
    <row r="2109" spans="1:5">
      <c r="A2109">
        <f t="shared" si="32"/>
        <v>14.631944444444796</v>
      </c>
      <c r="B2109" s="1">
        <v>43432.326388888891</v>
      </c>
      <c r="C2109" s="20">
        <v>0.59024489999999996</v>
      </c>
      <c r="D2109" s="20">
        <v>1.650439</v>
      </c>
      <c r="E2109" s="20"/>
    </row>
    <row r="2110" spans="1:5">
      <c r="A2110">
        <f t="shared" si="32"/>
        <v>14.638888888889241</v>
      </c>
      <c r="B2110" s="1">
        <v>43432.333333333336</v>
      </c>
      <c r="C2110" s="20">
        <v>0.36808689999999999</v>
      </c>
      <c r="D2110" s="20">
        <v>358.75459999999998</v>
      </c>
      <c r="E2110" s="20"/>
    </row>
    <row r="2111" spans="1:5">
      <c r="A2111">
        <f t="shared" si="32"/>
        <v>14.645833333333686</v>
      </c>
      <c r="B2111" s="1">
        <v>43432.340277777781</v>
      </c>
      <c r="C2111" s="20">
        <v>0.36808689999999999</v>
      </c>
      <c r="D2111" s="20">
        <v>358.75459999999998</v>
      </c>
      <c r="E2111" s="20"/>
    </row>
    <row r="2112" spans="1:5">
      <c r="A2112">
        <f t="shared" si="32"/>
        <v>14.65277777777813</v>
      </c>
      <c r="B2112" s="1">
        <v>43432.347222222219</v>
      </c>
      <c r="C2112" s="20">
        <v>0.37171090000000001</v>
      </c>
      <c r="D2112" s="20">
        <v>347.57150000000001</v>
      </c>
      <c r="E2112" s="20"/>
    </row>
    <row r="2113" spans="1:5">
      <c r="A2113">
        <f t="shared" si="32"/>
        <v>14.659722222222575</v>
      </c>
      <c r="B2113" s="1">
        <v>43432.354166666664</v>
      </c>
      <c r="C2113" s="20">
        <v>0.2251089</v>
      </c>
      <c r="D2113" s="20">
        <v>358.21800000000002</v>
      </c>
      <c r="E2113" s="20"/>
    </row>
    <row r="2114" spans="1:5">
      <c r="A2114">
        <f t="shared" si="32"/>
        <v>14.66666666666702</v>
      </c>
      <c r="B2114" s="1">
        <v>43432.361111111109</v>
      </c>
      <c r="C2114" s="20">
        <v>0.2691635</v>
      </c>
      <c r="D2114" s="20">
        <v>342.70949999999999</v>
      </c>
      <c r="E2114" s="20"/>
    </row>
    <row r="2115" spans="1:5">
      <c r="A2115">
        <f t="shared" si="32"/>
        <v>14.673611111111464</v>
      </c>
      <c r="B2115" s="1">
        <v>43432.368055555555</v>
      </c>
      <c r="C2115" s="20">
        <v>0.1777667</v>
      </c>
      <c r="D2115" s="20">
        <v>8.0845210000000005</v>
      </c>
      <c r="E2115" s="20"/>
    </row>
    <row r="2116" spans="1:5">
      <c r="A2116">
        <f t="shared" ref="A2116:A2179" si="33">A2115+((10/60)/24)</f>
        <v>14.680555555555909</v>
      </c>
      <c r="B2116" s="1">
        <v>43432.375</v>
      </c>
      <c r="C2116" s="20">
        <v>7.1568149999999997E-2</v>
      </c>
      <c r="D2116" s="20">
        <v>344.60449999999997</v>
      </c>
      <c r="E2116" s="20"/>
    </row>
    <row r="2117" spans="1:5">
      <c r="A2117">
        <f t="shared" si="33"/>
        <v>14.687500000000353</v>
      </c>
      <c r="B2117" s="1">
        <v>43432.381944444445</v>
      </c>
      <c r="C2117" s="20">
        <v>7.1568149999999997E-2</v>
      </c>
      <c r="D2117" s="20">
        <v>344.60449999999997</v>
      </c>
      <c r="E2117" s="20"/>
    </row>
    <row r="2118" spans="1:5">
      <c r="A2118">
        <f t="shared" si="33"/>
        <v>14.694444444444798</v>
      </c>
      <c r="B2118" s="1">
        <v>43432.388888888891</v>
      </c>
      <c r="C2118" s="20">
        <v>0.24366579999999999</v>
      </c>
      <c r="D2118" s="20">
        <v>184.2364</v>
      </c>
      <c r="E2118" s="20"/>
    </row>
    <row r="2119" spans="1:5">
      <c r="A2119">
        <f t="shared" si="33"/>
        <v>14.701388888889243</v>
      </c>
      <c r="B2119" s="1">
        <v>43432.395833333336</v>
      </c>
      <c r="C2119" s="20">
        <v>0.2303259</v>
      </c>
      <c r="D2119" s="20">
        <v>207.12129999999999</v>
      </c>
      <c r="E2119" s="20"/>
    </row>
    <row r="2120" spans="1:5">
      <c r="A2120">
        <f t="shared" si="33"/>
        <v>14.708333333333687</v>
      </c>
      <c r="B2120" s="1">
        <v>43432.402777777781</v>
      </c>
      <c r="C2120" s="20">
        <v>0.32097510000000001</v>
      </c>
      <c r="D2120" s="20">
        <v>184.46719999999999</v>
      </c>
      <c r="E2120" s="20"/>
    </row>
    <row r="2121" spans="1:5">
      <c r="A2121">
        <f t="shared" si="33"/>
        <v>14.715277777778132</v>
      </c>
      <c r="B2121" s="1">
        <v>43432.409722222219</v>
      </c>
      <c r="C2121" s="20">
        <v>0.36916389999999999</v>
      </c>
      <c r="D2121" s="20">
        <v>178.29249999999999</v>
      </c>
      <c r="E2121" s="20"/>
    </row>
    <row r="2122" spans="1:5">
      <c r="A2122">
        <f t="shared" si="33"/>
        <v>14.722222222222577</v>
      </c>
      <c r="B2122" s="1">
        <v>43432.416666666664</v>
      </c>
      <c r="C2122" s="20">
        <v>0.48011350000000003</v>
      </c>
      <c r="D2122" s="20">
        <v>185.37809999999999</v>
      </c>
      <c r="E2122" s="20"/>
    </row>
    <row r="2123" spans="1:5">
      <c r="A2123">
        <f t="shared" si="33"/>
        <v>14.729166666667021</v>
      </c>
      <c r="B2123" s="1">
        <v>43432.423611111109</v>
      </c>
      <c r="C2123" s="20">
        <v>0.48011350000000003</v>
      </c>
      <c r="D2123" s="20">
        <v>185.37809999999999</v>
      </c>
      <c r="E2123" s="20"/>
    </row>
    <row r="2124" spans="1:5">
      <c r="A2124">
        <f t="shared" si="33"/>
        <v>14.736111111111466</v>
      </c>
      <c r="B2124" s="1">
        <v>43432.430555555555</v>
      </c>
      <c r="C2124" s="20">
        <v>0.41139880000000001</v>
      </c>
      <c r="D2124" s="20">
        <v>188.3862</v>
      </c>
      <c r="E2124" s="20"/>
    </row>
    <row r="2125" spans="1:5">
      <c r="A2125">
        <f t="shared" si="33"/>
        <v>14.743055555555911</v>
      </c>
      <c r="B2125" s="1">
        <v>43432.4375</v>
      </c>
      <c r="C2125" s="20">
        <v>0.45315889999999998</v>
      </c>
      <c r="D2125" s="20">
        <v>178.48259999999999</v>
      </c>
      <c r="E2125" s="20"/>
    </row>
    <row r="2126" spans="1:5">
      <c r="A2126">
        <f t="shared" si="33"/>
        <v>14.750000000000355</v>
      </c>
      <c r="B2126" s="1">
        <v>43432.444444444445</v>
      </c>
      <c r="C2126" s="20">
        <v>0.52875139999999998</v>
      </c>
      <c r="D2126" s="20">
        <v>184.66470000000001</v>
      </c>
      <c r="E2126" s="20"/>
    </row>
    <row r="2127" spans="1:5">
      <c r="A2127">
        <f t="shared" si="33"/>
        <v>14.7569444444448</v>
      </c>
      <c r="B2127" s="1">
        <v>43432.451388888891</v>
      </c>
      <c r="C2127" s="20">
        <v>0.58938360000000001</v>
      </c>
      <c r="D2127" s="20">
        <v>189.0788</v>
      </c>
      <c r="E2127" s="20"/>
    </row>
    <row r="2128" spans="1:5">
      <c r="A2128">
        <f t="shared" si="33"/>
        <v>14.763888888889245</v>
      </c>
      <c r="B2128" s="1">
        <v>43432.458333333336</v>
      </c>
      <c r="C2128" s="20">
        <v>0.5051426</v>
      </c>
      <c r="D2128" s="20">
        <v>181.3612</v>
      </c>
      <c r="E2128" s="20"/>
    </row>
    <row r="2129" spans="1:5">
      <c r="A2129">
        <f t="shared" si="33"/>
        <v>14.770833333333689</v>
      </c>
      <c r="B2129" s="1">
        <v>43432.465277777781</v>
      </c>
      <c r="C2129" s="20">
        <v>0.5051426</v>
      </c>
      <c r="D2129" s="20">
        <v>181.3612</v>
      </c>
      <c r="E2129" s="20"/>
    </row>
    <row r="2130" spans="1:5">
      <c r="A2130">
        <f t="shared" si="33"/>
        <v>14.777777777778134</v>
      </c>
      <c r="B2130" s="1">
        <v>43432.472222222219</v>
      </c>
      <c r="C2130" s="20">
        <v>0.49214629999999998</v>
      </c>
      <c r="D2130" s="20">
        <v>178.6028</v>
      </c>
      <c r="E2130" s="20"/>
    </row>
    <row r="2131" spans="1:5">
      <c r="A2131">
        <f t="shared" si="33"/>
        <v>14.784722222222578</v>
      </c>
      <c r="B2131" s="1">
        <v>43432.479166666664</v>
      </c>
      <c r="C2131" s="20">
        <v>0.49658029999999997</v>
      </c>
      <c r="D2131" s="20">
        <v>182.77019999999999</v>
      </c>
      <c r="E2131" s="20"/>
    </row>
    <row r="2132" spans="1:5">
      <c r="A2132">
        <f t="shared" si="33"/>
        <v>14.791666666667023</v>
      </c>
      <c r="B2132" s="1">
        <v>43432.486111111109</v>
      </c>
      <c r="C2132" s="20">
        <v>0.54270620000000003</v>
      </c>
      <c r="D2132" s="20">
        <v>184.5444</v>
      </c>
      <c r="E2132" s="20"/>
    </row>
    <row r="2133" spans="1:5">
      <c r="A2133">
        <f t="shared" si="33"/>
        <v>14.798611111111468</v>
      </c>
      <c r="B2133" s="1">
        <v>43432.493055555555</v>
      </c>
      <c r="C2133" s="20">
        <v>0.60047070000000002</v>
      </c>
      <c r="D2133" s="20">
        <v>175.98920000000001</v>
      </c>
      <c r="E2133" s="20"/>
    </row>
    <row r="2134" spans="1:5">
      <c r="A2134">
        <f t="shared" si="33"/>
        <v>14.805555555555912</v>
      </c>
      <c r="B2134" s="1">
        <v>43432.5</v>
      </c>
      <c r="C2134" s="20">
        <v>0.61415960000000003</v>
      </c>
      <c r="D2134" s="20">
        <v>181.30619999999999</v>
      </c>
      <c r="E2134" s="20"/>
    </row>
    <row r="2135" spans="1:5">
      <c r="A2135">
        <f t="shared" si="33"/>
        <v>14.812500000000357</v>
      </c>
      <c r="B2135" s="1">
        <v>43432.506944444445</v>
      </c>
      <c r="C2135" s="20">
        <v>0.61415960000000003</v>
      </c>
      <c r="D2135" s="20">
        <v>181.30619999999999</v>
      </c>
      <c r="E2135" s="20"/>
    </row>
    <row r="2136" spans="1:5">
      <c r="A2136">
        <f t="shared" si="33"/>
        <v>14.819444444444802</v>
      </c>
      <c r="B2136" s="1">
        <v>43432.513888888891</v>
      </c>
      <c r="C2136" s="20">
        <v>0.54482660000000005</v>
      </c>
      <c r="D2136" s="20">
        <v>183.15649999999999</v>
      </c>
      <c r="E2136" s="20"/>
    </row>
    <row r="2137" spans="1:5">
      <c r="A2137">
        <f t="shared" si="33"/>
        <v>14.826388888889246</v>
      </c>
      <c r="B2137" s="1">
        <v>43432.520833333336</v>
      </c>
      <c r="C2137" s="20">
        <v>0.54304509999999995</v>
      </c>
      <c r="D2137" s="20">
        <v>180.73859999999999</v>
      </c>
      <c r="E2137" s="20"/>
    </row>
    <row r="2138" spans="1:5">
      <c r="A2138">
        <f t="shared" si="33"/>
        <v>14.833333333333691</v>
      </c>
      <c r="B2138" s="1">
        <v>43432.527777777781</v>
      </c>
      <c r="C2138" s="20">
        <v>0.55020449999999999</v>
      </c>
      <c r="D2138" s="20">
        <v>181.56219999999999</v>
      </c>
      <c r="E2138" s="20"/>
    </row>
    <row r="2139" spans="1:5">
      <c r="A2139">
        <f t="shared" si="33"/>
        <v>14.840277777778136</v>
      </c>
      <c r="B2139" s="1">
        <v>43432.534722222219</v>
      </c>
      <c r="C2139" s="20">
        <v>0.57767809999999997</v>
      </c>
      <c r="D2139" s="20">
        <v>175.6317</v>
      </c>
      <c r="E2139" s="20"/>
    </row>
    <row r="2140" spans="1:5">
      <c r="A2140">
        <f t="shared" si="33"/>
        <v>14.84722222222258</v>
      </c>
      <c r="B2140" s="1">
        <v>43432.541666666664</v>
      </c>
      <c r="C2140" s="20">
        <v>0.43655470000000002</v>
      </c>
      <c r="D2140" s="20">
        <v>168.6386</v>
      </c>
      <c r="E2140" s="20"/>
    </row>
    <row r="2141" spans="1:5">
      <c r="A2141">
        <f t="shared" si="33"/>
        <v>14.854166666667025</v>
      </c>
      <c r="B2141" s="1">
        <v>43432.548611111109</v>
      </c>
      <c r="C2141" s="20">
        <v>0.43655470000000002</v>
      </c>
      <c r="D2141" s="20">
        <v>168.6386</v>
      </c>
      <c r="E2141" s="20"/>
    </row>
    <row r="2142" spans="1:5">
      <c r="A2142">
        <f t="shared" si="33"/>
        <v>14.86111111111147</v>
      </c>
      <c r="B2142" s="1">
        <v>43432.555555555555</v>
      </c>
      <c r="C2142" s="20">
        <v>0.44084469999999998</v>
      </c>
      <c r="D2142" s="20">
        <v>186.51240000000001</v>
      </c>
      <c r="E2142" s="20"/>
    </row>
    <row r="2143" spans="1:5">
      <c r="A2143">
        <f t="shared" si="33"/>
        <v>14.868055555555914</v>
      </c>
      <c r="B2143" s="1">
        <v>43432.5625</v>
      </c>
      <c r="C2143" s="20">
        <v>0.3396071</v>
      </c>
      <c r="D2143" s="20">
        <v>187.10409999999999</v>
      </c>
      <c r="E2143" s="20"/>
    </row>
    <row r="2144" spans="1:5">
      <c r="A2144">
        <f t="shared" si="33"/>
        <v>14.875000000000359</v>
      </c>
      <c r="B2144" s="1">
        <v>43432.569444444445</v>
      </c>
      <c r="C2144" s="20">
        <v>0.29900670000000001</v>
      </c>
      <c r="D2144" s="20">
        <v>179.61680000000001</v>
      </c>
      <c r="E2144" s="20"/>
    </row>
    <row r="2145" spans="1:5">
      <c r="A2145">
        <f t="shared" si="33"/>
        <v>14.881944444444803</v>
      </c>
      <c r="B2145" s="1">
        <v>43432.576388888891</v>
      </c>
      <c r="C2145" s="20">
        <v>0.1970228</v>
      </c>
      <c r="D2145" s="20">
        <v>180.8725</v>
      </c>
      <c r="E2145" s="20"/>
    </row>
    <row r="2146" spans="1:5">
      <c r="A2146">
        <f t="shared" si="33"/>
        <v>14.888888888889248</v>
      </c>
      <c r="B2146" s="1">
        <v>43432.583333333336</v>
      </c>
      <c r="C2146" s="20">
        <v>0.1073313</v>
      </c>
      <c r="D2146" s="20">
        <v>206.565</v>
      </c>
      <c r="E2146" s="20"/>
    </row>
    <row r="2147" spans="1:5">
      <c r="A2147">
        <f t="shared" si="33"/>
        <v>14.895833333333693</v>
      </c>
      <c r="B2147" s="1">
        <v>43432.590277777781</v>
      </c>
      <c r="C2147" s="20">
        <v>0.1073313</v>
      </c>
      <c r="D2147" s="20">
        <v>206.565</v>
      </c>
      <c r="E2147" s="20"/>
    </row>
    <row r="2148" spans="1:5">
      <c r="A2148">
        <f t="shared" si="33"/>
        <v>14.902777777778137</v>
      </c>
      <c r="B2148" s="1">
        <v>43432.597222222219</v>
      </c>
      <c r="C2148" s="20">
        <v>9.9809819999999994E-2</v>
      </c>
      <c r="D2148" s="20">
        <v>52.326410000000003</v>
      </c>
      <c r="E2148" s="20"/>
    </row>
    <row r="2149" spans="1:5">
      <c r="A2149">
        <f t="shared" si="33"/>
        <v>14.909722222222582</v>
      </c>
      <c r="B2149" s="1">
        <v>43432.604166666664</v>
      </c>
      <c r="C2149" s="20">
        <v>0.15140010000000001</v>
      </c>
      <c r="D2149" s="20">
        <v>36.945590000000003</v>
      </c>
      <c r="E2149" s="20"/>
    </row>
    <row r="2150" spans="1:5">
      <c r="A2150">
        <f t="shared" si="33"/>
        <v>14.916666666667027</v>
      </c>
      <c r="B2150" s="1">
        <v>43432.611111111109</v>
      </c>
      <c r="C2150" s="20">
        <v>0.1811767</v>
      </c>
      <c r="D2150" s="20">
        <v>27.979479999999999</v>
      </c>
      <c r="E2150" s="20"/>
    </row>
    <row r="2151" spans="1:5">
      <c r="A2151">
        <f t="shared" si="33"/>
        <v>14.923611111111471</v>
      </c>
      <c r="B2151" s="1">
        <v>43432.618055555555</v>
      </c>
      <c r="C2151" s="20">
        <v>0.3183473</v>
      </c>
      <c r="D2151" s="20">
        <v>12.333589999999999</v>
      </c>
      <c r="E2151" s="20"/>
    </row>
    <row r="2152" spans="1:5">
      <c r="A2152">
        <f t="shared" si="33"/>
        <v>14.930555555555916</v>
      </c>
      <c r="B2152" s="1">
        <v>43432.625</v>
      </c>
      <c r="C2152" s="20">
        <v>0.42083009999999998</v>
      </c>
      <c r="D2152" s="20">
        <v>14.729699999999999</v>
      </c>
      <c r="E2152" s="20"/>
    </row>
    <row r="2153" spans="1:5">
      <c r="A2153">
        <f t="shared" si="33"/>
        <v>14.937500000000361</v>
      </c>
      <c r="B2153" s="1">
        <v>43432.631944444445</v>
      </c>
      <c r="C2153" s="20">
        <v>0.42083009999999998</v>
      </c>
      <c r="D2153" s="20">
        <v>14.729699999999999</v>
      </c>
      <c r="E2153" s="20"/>
    </row>
    <row r="2154" spans="1:5">
      <c r="A2154">
        <f t="shared" si="33"/>
        <v>14.944444444444805</v>
      </c>
      <c r="B2154" s="1">
        <v>43432.638888888891</v>
      </c>
      <c r="C2154" s="20">
        <v>0.5086001</v>
      </c>
      <c r="D2154" s="20">
        <v>14.227499999999999</v>
      </c>
      <c r="E2154" s="20"/>
    </row>
    <row r="2155" spans="1:5">
      <c r="A2155">
        <f t="shared" si="33"/>
        <v>14.95138888888925</v>
      </c>
      <c r="B2155" s="1">
        <v>43432.645833333336</v>
      </c>
      <c r="C2155" s="20">
        <v>0.52878820000000004</v>
      </c>
      <c r="D2155" s="20">
        <v>14.903499999999999</v>
      </c>
      <c r="E2155" s="20"/>
    </row>
    <row r="2156" spans="1:5">
      <c r="A2156">
        <f t="shared" si="33"/>
        <v>14.958333333333695</v>
      </c>
      <c r="B2156" s="1">
        <v>43432.652777777781</v>
      </c>
      <c r="C2156" s="20">
        <v>0.68904639999999995</v>
      </c>
      <c r="D2156" s="20">
        <v>14.19758</v>
      </c>
      <c r="E2156" s="20"/>
    </row>
    <row r="2157" spans="1:5">
      <c r="A2157">
        <f t="shared" si="33"/>
        <v>14.965277777778139</v>
      </c>
      <c r="B2157" s="1">
        <v>43432.659722222219</v>
      </c>
      <c r="C2157" s="20">
        <v>0.75903220000000005</v>
      </c>
      <c r="D2157" s="20">
        <v>9.3258150000000004</v>
      </c>
      <c r="E2157" s="20"/>
    </row>
    <row r="2158" spans="1:5">
      <c r="A2158">
        <f t="shared" si="33"/>
        <v>14.972222222222584</v>
      </c>
      <c r="B2158" s="1">
        <v>43432.666666666664</v>
      </c>
      <c r="C2158" s="20">
        <v>0.84228380000000003</v>
      </c>
      <c r="D2158" s="20">
        <v>10.189249999999999</v>
      </c>
      <c r="E2158" s="20"/>
    </row>
    <row r="2159" spans="1:5">
      <c r="A2159">
        <f t="shared" si="33"/>
        <v>14.979166666667028</v>
      </c>
      <c r="B2159" s="1">
        <v>43432.673611111109</v>
      </c>
      <c r="C2159" s="20">
        <v>0.84228380000000003</v>
      </c>
      <c r="D2159" s="20">
        <v>10.189249999999999</v>
      </c>
      <c r="E2159" s="20"/>
    </row>
    <row r="2160" spans="1:5">
      <c r="A2160">
        <f t="shared" si="33"/>
        <v>14.986111111111473</v>
      </c>
      <c r="B2160" s="1">
        <v>43432.680555555555</v>
      </c>
      <c r="C2160" s="20">
        <v>0.76135470000000005</v>
      </c>
      <c r="D2160" s="20">
        <v>9.9077129999999993</v>
      </c>
      <c r="E2160" s="20"/>
    </row>
    <row r="2161" spans="1:5">
      <c r="A2161">
        <f t="shared" si="33"/>
        <v>14.993055555555918</v>
      </c>
      <c r="B2161" s="1">
        <v>43432.6875</v>
      </c>
      <c r="C2161" s="20">
        <v>1.00834</v>
      </c>
      <c r="D2161" s="20">
        <v>4.6645469999999998</v>
      </c>
      <c r="E2161" s="20"/>
    </row>
    <row r="2162" spans="1:5">
      <c r="A2162">
        <f t="shared" si="33"/>
        <v>15.000000000000362</v>
      </c>
      <c r="B2162" s="1">
        <v>43432.694444444445</v>
      </c>
      <c r="C2162" s="20">
        <v>0.82007620000000003</v>
      </c>
      <c r="D2162" s="20">
        <v>2.935673</v>
      </c>
      <c r="E2162" s="20"/>
    </row>
    <row r="2163" spans="1:5">
      <c r="A2163">
        <f t="shared" si="33"/>
        <v>15.006944444444807</v>
      </c>
      <c r="B2163" s="1">
        <v>43432.701388888891</v>
      </c>
      <c r="C2163" s="20">
        <v>0.80631319999999995</v>
      </c>
      <c r="D2163" s="20">
        <v>3.2704879999999998</v>
      </c>
      <c r="E2163" s="20"/>
    </row>
    <row r="2164" spans="1:5">
      <c r="A2164">
        <f t="shared" si="33"/>
        <v>15.013888888889252</v>
      </c>
      <c r="B2164" s="1">
        <v>43432.708333333336</v>
      </c>
      <c r="C2164" s="20">
        <v>0.80232789999999998</v>
      </c>
      <c r="D2164" s="20">
        <v>5.2202900000000003</v>
      </c>
      <c r="E2164" s="20"/>
    </row>
    <row r="2165" spans="1:5">
      <c r="A2165">
        <f t="shared" si="33"/>
        <v>15.020833333333696</v>
      </c>
      <c r="B2165" s="1">
        <v>43432.715277777781</v>
      </c>
      <c r="C2165" s="20">
        <v>0.80232789999999998</v>
      </c>
      <c r="D2165" s="20">
        <v>5.2202900000000003</v>
      </c>
      <c r="E2165" s="20"/>
    </row>
    <row r="2166" spans="1:5">
      <c r="A2166">
        <f t="shared" si="33"/>
        <v>15.027777777778141</v>
      </c>
      <c r="B2166" s="1">
        <v>43432.722222222219</v>
      </c>
      <c r="C2166" s="20">
        <v>0.9589202</v>
      </c>
      <c r="D2166" s="20">
        <v>2.510316</v>
      </c>
      <c r="E2166" s="20"/>
    </row>
    <row r="2167" spans="1:5">
      <c r="A2167">
        <f t="shared" si="33"/>
        <v>15.034722222222586</v>
      </c>
      <c r="B2167" s="1">
        <v>43432.729166666664</v>
      </c>
      <c r="C2167" s="20">
        <v>0.87076810000000004</v>
      </c>
      <c r="D2167" s="20">
        <v>5.9986740000000003</v>
      </c>
      <c r="E2167" s="20"/>
    </row>
    <row r="2168" spans="1:5">
      <c r="A2168">
        <f t="shared" si="33"/>
        <v>15.04166666666703</v>
      </c>
      <c r="B2168" s="1">
        <v>43432.736111111109</v>
      </c>
      <c r="C2168" s="20">
        <v>0.98737330000000001</v>
      </c>
      <c r="D2168" s="20">
        <v>13.768840000000001</v>
      </c>
      <c r="E2168" s="20"/>
    </row>
    <row r="2169" spans="1:5">
      <c r="A2169">
        <f t="shared" si="33"/>
        <v>15.048611111111475</v>
      </c>
      <c r="B2169" s="1">
        <v>43432.743055555555</v>
      </c>
      <c r="C2169" s="20">
        <v>0.9769468</v>
      </c>
      <c r="D2169" s="20">
        <v>2.5226709999999999</v>
      </c>
      <c r="E2169" s="20"/>
    </row>
    <row r="2170" spans="1:5">
      <c r="A2170">
        <f t="shared" si="33"/>
        <v>15.05555555555592</v>
      </c>
      <c r="B2170" s="1">
        <v>43432.75</v>
      </c>
      <c r="C2170" s="20">
        <v>0.8132663</v>
      </c>
      <c r="D2170" s="20">
        <v>13.438190000000001</v>
      </c>
      <c r="E2170" s="20"/>
    </row>
    <row r="2171" spans="1:5">
      <c r="A2171">
        <f t="shared" si="33"/>
        <v>15.062500000000364</v>
      </c>
      <c r="B2171" s="1">
        <v>43432.756944444445</v>
      </c>
      <c r="C2171" s="20">
        <v>0.8132663</v>
      </c>
      <c r="D2171" s="20">
        <v>13.438190000000001</v>
      </c>
      <c r="E2171" s="20"/>
    </row>
    <row r="2172" spans="1:5">
      <c r="A2172">
        <f t="shared" si="33"/>
        <v>15.069444444444809</v>
      </c>
      <c r="B2172" s="1">
        <v>43432.763888888891</v>
      </c>
      <c r="C2172" s="20">
        <v>0.96551799999999999</v>
      </c>
      <c r="D2172" s="20">
        <v>6.6613020000000001</v>
      </c>
      <c r="E2172" s="20"/>
    </row>
    <row r="2173" spans="1:5">
      <c r="A2173">
        <f t="shared" si="33"/>
        <v>15.076388888889253</v>
      </c>
      <c r="B2173" s="1">
        <v>43432.770833333336</v>
      </c>
      <c r="C2173" s="20">
        <v>0.8847836</v>
      </c>
      <c r="D2173" s="20">
        <v>6.5547279999999999</v>
      </c>
      <c r="E2173" s="20"/>
    </row>
    <row r="2174" spans="1:5">
      <c r="A2174">
        <f t="shared" si="33"/>
        <v>15.083333333333698</v>
      </c>
      <c r="B2174" s="1">
        <v>43432.777777777781</v>
      </c>
      <c r="C2174" s="20">
        <v>0.72492000000000001</v>
      </c>
      <c r="D2174" s="20">
        <v>5.1443390000000004</v>
      </c>
      <c r="E2174" s="20"/>
    </row>
    <row r="2175" spans="1:5">
      <c r="A2175">
        <f t="shared" si="33"/>
        <v>15.090277777778143</v>
      </c>
      <c r="B2175" s="1">
        <v>43432.784722222219</v>
      </c>
      <c r="C2175" s="20">
        <v>0.85834319999999997</v>
      </c>
      <c r="D2175" s="20">
        <v>3.205749</v>
      </c>
      <c r="E2175" s="20"/>
    </row>
    <row r="2176" spans="1:5">
      <c r="A2176">
        <f t="shared" si="33"/>
        <v>15.097222222222587</v>
      </c>
      <c r="B2176" s="1">
        <v>43432.791666666664</v>
      </c>
      <c r="C2176" s="20">
        <v>0.89351550000000002</v>
      </c>
      <c r="D2176" s="20">
        <v>4.3003439999999999</v>
      </c>
      <c r="E2176" s="20"/>
    </row>
    <row r="2177" spans="1:5">
      <c r="A2177">
        <f t="shared" si="33"/>
        <v>15.104166666667032</v>
      </c>
      <c r="B2177" s="1">
        <v>43432.798611111109</v>
      </c>
      <c r="C2177" s="20">
        <v>0.89351550000000002</v>
      </c>
      <c r="D2177" s="20">
        <v>4.3003439999999999</v>
      </c>
      <c r="E2177" s="20"/>
    </row>
    <row r="2178" spans="1:5">
      <c r="A2178">
        <f t="shared" si="33"/>
        <v>15.111111111111477</v>
      </c>
      <c r="B2178" s="1">
        <v>43432.805555555555</v>
      </c>
      <c r="C2178" s="20">
        <v>0.74781010000000003</v>
      </c>
      <c r="D2178" s="20">
        <v>3.987358</v>
      </c>
      <c r="E2178" s="20"/>
    </row>
    <row r="2179" spans="1:5">
      <c r="A2179">
        <f t="shared" si="33"/>
        <v>15.118055555555921</v>
      </c>
      <c r="B2179" s="1">
        <v>43432.8125</v>
      </c>
      <c r="C2179" s="20">
        <v>0.50903929999999997</v>
      </c>
      <c r="D2179" s="20">
        <v>7.2227430000000004</v>
      </c>
      <c r="E2179" s="20"/>
    </row>
    <row r="2180" spans="1:5">
      <c r="A2180">
        <f t="shared" ref="A2180:A2243" si="34">A2179+((10/60)/24)</f>
        <v>15.125000000000366</v>
      </c>
      <c r="B2180" s="1">
        <v>43432.819444444445</v>
      </c>
      <c r="C2180" s="20">
        <v>0.6017749</v>
      </c>
      <c r="D2180" s="20">
        <v>14.72902</v>
      </c>
      <c r="E2180" s="20"/>
    </row>
    <row r="2181" spans="1:5">
      <c r="A2181">
        <f t="shared" si="34"/>
        <v>15.131944444444811</v>
      </c>
      <c r="B2181" s="1">
        <v>43432.826388888891</v>
      </c>
      <c r="C2181" s="20">
        <v>0.57407059999999999</v>
      </c>
      <c r="D2181" s="20">
        <v>359.10169999999999</v>
      </c>
      <c r="E2181" s="20"/>
    </row>
    <row r="2182" spans="1:5">
      <c r="A2182">
        <f t="shared" si="34"/>
        <v>15.138888888889255</v>
      </c>
      <c r="B2182" s="1">
        <v>43432.833333333336</v>
      </c>
      <c r="C2182" s="20">
        <v>0.52726660000000003</v>
      </c>
      <c r="D2182" s="20">
        <v>10.15906</v>
      </c>
      <c r="E2182" s="20"/>
    </row>
    <row r="2183" spans="1:5">
      <c r="A2183">
        <f t="shared" si="34"/>
        <v>15.1458333333337</v>
      </c>
      <c r="B2183" s="1">
        <v>43432.840277777781</v>
      </c>
      <c r="C2183" s="20">
        <v>0.52726660000000003</v>
      </c>
      <c r="D2183" s="20">
        <v>10.15906</v>
      </c>
      <c r="E2183" s="20"/>
    </row>
    <row r="2184" spans="1:5">
      <c r="A2184">
        <f t="shared" si="34"/>
        <v>15.152777777778144</v>
      </c>
      <c r="B2184" s="1">
        <v>43432.847222222219</v>
      </c>
      <c r="C2184" s="20">
        <v>0.41248760000000001</v>
      </c>
      <c r="D2184" s="20">
        <v>4.8674590000000002</v>
      </c>
      <c r="E2184" s="20"/>
    </row>
    <row r="2185" spans="1:5">
      <c r="A2185">
        <f t="shared" si="34"/>
        <v>15.159722222222589</v>
      </c>
      <c r="B2185" s="1">
        <v>43432.854166666664</v>
      </c>
      <c r="C2185" s="20">
        <v>0.34799999999999998</v>
      </c>
      <c r="D2185" s="20">
        <v>0</v>
      </c>
      <c r="E2185" s="20"/>
    </row>
    <row r="2186" spans="1:5">
      <c r="A2186">
        <f t="shared" si="34"/>
        <v>15.166666666667034</v>
      </c>
      <c r="B2186" s="1">
        <v>43432.861111111109</v>
      </c>
      <c r="C2186" s="20">
        <v>0.39073780000000002</v>
      </c>
      <c r="D2186" s="20">
        <v>356.4785</v>
      </c>
      <c r="E2186" s="20"/>
    </row>
    <row r="2187" spans="1:5">
      <c r="A2187">
        <f t="shared" si="34"/>
        <v>15.173611111111478</v>
      </c>
      <c r="B2187" s="1">
        <v>43432.868055555555</v>
      </c>
      <c r="C2187" s="20">
        <v>0.1843909</v>
      </c>
      <c r="D2187" s="20">
        <v>347.47120000000001</v>
      </c>
      <c r="E2187" s="20"/>
    </row>
    <row r="2188" spans="1:5">
      <c r="A2188">
        <f t="shared" si="34"/>
        <v>15.180555555555923</v>
      </c>
      <c r="B2188" s="1">
        <v>43432.875</v>
      </c>
      <c r="C2188" s="20">
        <v>0.2333624</v>
      </c>
      <c r="D2188" s="20">
        <v>3.1934490000000002</v>
      </c>
      <c r="E2188" s="20"/>
    </row>
    <row r="2189" spans="1:5">
      <c r="A2189">
        <f t="shared" si="34"/>
        <v>15.187500000000368</v>
      </c>
      <c r="B2189" s="1">
        <v>43432.881944444445</v>
      </c>
      <c r="C2189" s="20">
        <v>0.2333624</v>
      </c>
      <c r="D2189" s="20">
        <v>3.1934490000000002</v>
      </c>
      <c r="E2189" s="20"/>
    </row>
    <row r="2190" spans="1:5">
      <c r="A2190">
        <f t="shared" si="34"/>
        <v>15.194444444444812</v>
      </c>
      <c r="B2190" s="1">
        <v>43432.888888888891</v>
      </c>
      <c r="C2190" s="20">
        <v>0.1989196</v>
      </c>
      <c r="D2190" s="20">
        <v>340.92750000000001</v>
      </c>
      <c r="E2190" s="20"/>
    </row>
    <row r="2191" spans="1:5">
      <c r="A2191">
        <f t="shared" si="34"/>
        <v>15.201388888889257</v>
      </c>
      <c r="B2191" s="1">
        <v>43432.895833333336</v>
      </c>
      <c r="C2191" s="20">
        <v>5.0487619999999997E-2</v>
      </c>
      <c r="D2191" s="20">
        <v>262.03039999999999</v>
      </c>
      <c r="E2191" s="20"/>
    </row>
    <row r="2192" spans="1:5">
      <c r="A2192">
        <f t="shared" si="34"/>
        <v>15.208333333333702</v>
      </c>
      <c r="B2192" s="1">
        <v>43432.902777777781</v>
      </c>
      <c r="C2192" s="20">
        <v>6.648308E-2</v>
      </c>
      <c r="D2192" s="20">
        <v>226.21889999999999</v>
      </c>
      <c r="E2192" s="20"/>
    </row>
    <row r="2193" spans="1:5">
      <c r="A2193">
        <f t="shared" si="34"/>
        <v>15.215277777778146</v>
      </c>
      <c r="B2193" s="1">
        <v>43432.909722222219</v>
      </c>
      <c r="C2193" s="20">
        <v>0.125004</v>
      </c>
      <c r="D2193" s="20">
        <v>203.07820000000001</v>
      </c>
      <c r="E2193" s="20"/>
    </row>
    <row r="2194" spans="1:5">
      <c r="A2194">
        <f t="shared" si="34"/>
        <v>15.222222222222591</v>
      </c>
      <c r="B2194" s="1">
        <v>43432.916666666664</v>
      </c>
      <c r="C2194" s="20">
        <v>0.17889939999999999</v>
      </c>
      <c r="D2194" s="20">
        <v>207.28120000000001</v>
      </c>
      <c r="E2194" s="20"/>
    </row>
    <row r="2195" spans="1:5">
      <c r="A2195">
        <f t="shared" si="34"/>
        <v>15.229166666667036</v>
      </c>
      <c r="B2195" s="1">
        <v>43432.923611111109</v>
      </c>
      <c r="C2195" s="20">
        <v>0.17889939999999999</v>
      </c>
      <c r="D2195" s="20">
        <v>207.28120000000001</v>
      </c>
      <c r="E2195" s="20"/>
    </row>
    <row r="2196" spans="1:5">
      <c r="A2196">
        <f t="shared" si="34"/>
        <v>15.23611111111148</v>
      </c>
      <c r="B2196" s="1">
        <v>43432.930555555555</v>
      </c>
      <c r="C2196" s="20">
        <v>0.41130040000000001</v>
      </c>
      <c r="D2196" s="20">
        <v>187.26320000000001</v>
      </c>
      <c r="E2196" s="20"/>
    </row>
    <row r="2197" spans="1:5">
      <c r="A2197">
        <f t="shared" si="34"/>
        <v>15.243055555555925</v>
      </c>
      <c r="B2197" s="1">
        <v>43432.9375</v>
      </c>
      <c r="C2197" s="20">
        <v>0.47577409999999998</v>
      </c>
      <c r="D2197" s="20">
        <v>189.68010000000001</v>
      </c>
      <c r="E2197" s="20"/>
    </row>
    <row r="2198" spans="1:5">
      <c r="A2198">
        <f t="shared" si="34"/>
        <v>15.250000000000369</v>
      </c>
      <c r="B2198" s="1">
        <v>43432.944444444445</v>
      </c>
      <c r="C2198" s="20">
        <v>0.46631</v>
      </c>
      <c r="D2198" s="20">
        <v>182.08930000000001</v>
      </c>
      <c r="E2198" s="20"/>
    </row>
    <row r="2199" spans="1:5">
      <c r="A2199">
        <f t="shared" si="34"/>
        <v>15.256944444444814</v>
      </c>
      <c r="B2199" s="1">
        <v>43432.951388888891</v>
      </c>
      <c r="C2199" s="20">
        <v>0.5066754</v>
      </c>
      <c r="D2199" s="20">
        <v>185.89060000000001</v>
      </c>
      <c r="E2199" s="20"/>
    </row>
    <row r="2200" spans="1:5">
      <c r="A2200">
        <f t="shared" si="34"/>
        <v>15.263888888889259</v>
      </c>
      <c r="B2200" s="1">
        <v>43432.958333333336</v>
      </c>
      <c r="C2200" s="20">
        <v>0.41764220000000002</v>
      </c>
      <c r="D2200" s="20">
        <v>185.08260000000001</v>
      </c>
      <c r="E2200" s="20"/>
    </row>
    <row r="2201" spans="1:5">
      <c r="A2201">
        <f t="shared" si="34"/>
        <v>15.270833333333703</v>
      </c>
      <c r="B2201" s="1">
        <v>43432.965277777781</v>
      </c>
      <c r="C2201" s="20">
        <v>0.41764220000000002</v>
      </c>
      <c r="D2201" s="20">
        <v>185.08260000000001</v>
      </c>
      <c r="E2201" s="20"/>
    </row>
    <row r="2202" spans="1:5">
      <c r="A2202">
        <f t="shared" si="34"/>
        <v>15.277777777778148</v>
      </c>
      <c r="B2202" s="1">
        <v>43432.972222222219</v>
      </c>
      <c r="C2202" s="20">
        <v>0.5715076</v>
      </c>
      <c r="D2202" s="20">
        <v>188.65469999999999</v>
      </c>
      <c r="E2202" s="20"/>
    </row>
    <row r="2203" spans="1:5">
      <c r="A2203">
        <f t="shared" si="34"/>
        <v>15.284722222222593</v>
      </c>
      <c r="B2203" s="1">
        <v>43432.979166666664</v>
      </c>
      <c r="C2203" s="20">
        <v>0.49900099999999997</v>
      </c>
      <c r="D2203" s="20">
        <v>179.8852</v>
      </c>
      <c r="E2203" s="20"/>
    </row>
    <row r="2204" spans="1:5">
      <c r="A2204">
        <f t="shared" si="34"/>
        <v>15.291666666667037</v>
      </c>
      <c r="B2204" s="1">
        <v>43432.986111111109</v>
      </c>
      <c r="C2204" s="20">
        <v>0.5676196</v>
      </c>
      <c r="D2204" s="20">
        <v>186.47399999999999</v>
      </c>
      <c r="E2204" s="20"/>
    </row>
    <row r="2205" spans="1:5">
      <c r="A2205">
        <f t="shared" si="34"/>
        <v>15.298611111111482</v>
      </c>
      <c r="B2205" s="1">
        <v>43432.993055555555</v>
      </c>
      <c r="C2205" s="20">
        <v>0.41651529999999998</v>
      </c>
      <c r="D2205" s="20">
        <v>187.44919999999999</v>
      </c>
      <c r="E2205" s="20"/>
    </row>
    <row r="2206" spans="1:5">
      <c r="A2206">
        <f t="shared" si="34"/>
        <v>15.305555555555927</v>
      </c>
      <c r="B2206" s="1">
        <v>43433</v>
      </c>
      <c r="C2206" s="20">
        <v>0.48348940000000001</v>
      </c>
      <c r="D2206" s="20">
        <v>185.8167</v>
      </c>
      <c r="E2206" s="20"/>
    </row>
    <row r="2207" spans="1:5">
      <c r="A2207">
        <f t="shared" si="34"/>
        <v>15.312500000000371</v>
      </c>
      <c r="B2207" s="1">
        <v>43433.006944444445</v>
      </c>
      <c r="C2207" s="20">
        <v>0.48348940000000001</v>
      </c>
      <c r="D2207" s="20">
        <v>185.8167</v>
      </c>
      <c r="E2207" s="20"/>
    </row>
    <row r="2208" spans="1:5">
      <c r="A2208">
        <f t="shared" si="34"/>
        <v>15.319444444444816</v>
      </c>
      <c r="B2208" s="1">
        <v>43433.013888888891</v>
      </c>
      <c r="C2208" s="20">
        <v>0.50106390000000001</v>
      </c>
      <c r="D2208" s="20">
        <v>179.08519999999999</v>
      </c>
      <c r="E2208" s="20"/>
    </row>
    <row r="2209" spans="1:5">
      <c r="A2209">
        <f t="shared" si="34"/>
        <v>15.326388888889261</v>
      </c>
      <c r="B2209" s="1">
        <v>43433.020833333336</v>
      </c>
      <c r="C2209" s="20">
        <v>0.53994909999999996</v>
      </c>
      <c r="D2209" s="20">
        <v>183.39760000000001</v>
      </c>
      <c r="E2209" s="20"/>
    </row>
    <row r="2210" spans="1:5">
      <c r="A2210">
        <f t="shared" si="34"/>
        <v>15.333333333333705</v>
      </c>
      <c r="B2210" s="1">
        <v>43433.027777777781</v>
      </c>
      <c r="C2210" s="20">
        <v>0.4907627</v>
      </c>
      <c r="D2210" s="20">
        <v>186.0823</v>
      </c>
      <c r="E2210" s="20"/>
    </row>
    <row r="2211" spans="1:5">
      <c r="A2211">
        <f t="shared" si="34"/>
        <v>15.34027777777815</v>
      </c>
      <c r="B2211" s="1">
        <v>43433.034722222219</v>
      </c>
      <c r="C2211" s="20">
        <v>0.42843900000000001</v>
      </c>
      <c r="D2211" s="20">
        <v>170.054</v>
      </c>
      <c r="E2211" s="20"/>
    </row>
    <row r="2212" spans="1:5">
      <c r="A2212">
        <f t="shared" si="34"/>
        <v>15.347222222222594</v>
      </c>
      <c r="B2212" s="1">
        <v>43433.041666666664</v>
      </c>
      <c r="C2212" s="20">
        <v>0.50835520000000001</v>
      </c>
      <c r="D2212" s="20">
        <v>182.142</v>
      </c>
      <c r="E2212" s="20"/>
    </row>
    <row r="2213" spans="1:5">
      <c r="A2213">
        <f t="shared" si="34"/>
        <v>15.354166666667039</v>
      </c>
      <c r="B2213" s="1">
        <v>43433.048611111109</v>
      </c>
      <c r="C2213" s="20">
        <v>0.50835520000000001</v>
      </c>
      <c r="D2213" s="20">
        <v>182.142</v>
      </c>
      <c r="E2213" s="20"/>
    </row>
    <row r="2214" spans="1:5">
      <c r="A2214">
        <f t="shared" si="34"/>
        <v>15.361111111111484</v>
      </c>
      <c r="B2214" s="1">
        <v>43433.055555555555</v>
      </c>
      <c r="C2214" s="20">
        <v>0.46119080000000001</v>
      </c>
      <c r="D2214" s="20">
        <v>188.6045</v>
      </c>
      <c r="E2214" s="20"/>
    </row>
    <row r="2215" spans="1:5">
      <c r="A2215">
        <f t="shared" si="34"/>
        <v>15.368055555555928</v>
      </c>
      <c r="B2215" s="1">
        <v>43433.0625</v>
      </c>
      <c r="C2215" s="20">
        <v>0.38830140000000002</v>
      </c>
      <c r="D2215" s="20">
        <v>166.14269999999999</v>
      </c>
      <c r="E2215" s="20"/>
    </row>
    <row r="2216" spans="1:5">
      <c r="A2216">
        <f t="shared" si="34"/>
        <v>15.375000000000373</v>
      </c>
      <c r="B2216" s="1">
        <v>43433.069444444445</v>
      </c>
      <c r="C2216" s="20">
        <v>0.33803699999999998</v>
      </c>
      <c r="D2216" s="20">
        <v>180.8475</v>
      </c>
      <c r="E2216" s="20"/>
    </row>
    <row r="2217" spans="1:5">
      <c r="A2217">
        <f t="shared" si="34"/>
        <v>15.381944444444818</v>
      </c>
      <c r="B2217" s="1">
        <v>43433.076388888891</v>
      </c>
      <c r="C2217" s="20">
        <v>0.27800000000000002</v>
      </c>
      <c r="D2217" s="20">
        <v>180</v>
      </c>
      <c r="E2217" s="20"/>
    </row>
    <row r="2218" spans="1:5">
      <c r="A2218">
        <f t="shared" si="34"/>
        <v>15.388888888889262</v>
      </c>
      <c r="B2218" s="1">
        <v>43433.083333333336</v>
      </c>
      <c r="C2218" s="20">
        <v>0.29497800000000002</v>
      </c>
      <c r="D2218" s="20">
        <v>175.3331</v>
      </c>
      <c r="E2218" s="20"/>
    </row>
    <row r="2219" spans="1:5">
      <c r="A2219">
        <f t="shared" si="34"/>
        <v>15.395833333333707</v>
      </c>
      <c r="B2219" s="1">
        <v>43433.090277777781</v>
      </c>
      <c r="C2219" s="20">
        <v>0.29497800000000002</v>
      </c>
      <c r="D2219" s="20">
        <v>175.3331</v>
      </c>
      <c r="E2219" s="20"/>
    </row>
    <row r="2220" spans="1:5">
      <c r="A2220">
        <f t="shared" si="34"/>
        <v>15.402777777778152</v>
      </c>
      <c r="B2220" s="1">
        <v>43433.097222222219</v>
      </c>
      <c r="C2220" s="20">
        <v>0.28668100000000002</v>
      </c>
      <c r="D2220" s="20">
        <v>163.58789999999999</v>
      </c>
      <c r="E2220" s="20"/>
    </row>
    <row r="2221" spans="1:5">
      <c r="A2221">
        <f t="shared" si="34"/>
        <v>15.409722222222596</v>
      </c>
      <c r="B2221" s="1">
        <v>43433.104166666664</v>
      </c>
      <c r="C2221" s="20">
        <v>0.1241974</v>
      </c>
      <c r="D2221" s="20">
        <v>176.76900000000001</v>
      </c>
      <c r="E2221" s="20"/>
    </row>
    <row r="2222" spans="1:5">
      <c r="A2222">
        <f t="shared" si="34"/>
        <v>15.416666666667041</v>
      </c>
      <c r="B2222" s="1">
        <v>43433.111111111109</v>
      </c>
      <c r="C2222" s="20">
        <v>4.7539459999999999E-2</v>
      </c>
      <c r="D2222" s="20">
        <v>104.62090000000001</v>
      </c>
      <c r="E2222" s="20"/>
    </row>
    <row r="2223" spans="1:5">
      <c r="A2223">
        <f t="shared" si="34"/>
        <v>15.423611111111486</v>
      </c>
      <c r="B2223" s="1">
        <v>43433.118055555555</v>
      </c>
      <c r="C2223" s="20">
        <v>9.7082440000000006E-2</v>
      </c>
      <c r="D2223" s="20">
        <v>78.111339999999998</v>
      </c>
      <c r="E2223" s="20"/>
    </row>
    <row r="2224" spans="1:5">
      <c r="A2224">
        <f t="shared" si="34"/>
        <v>15.43055555555593</v>
      </c>
      <c r="B2224" s="1">
        <v>43433.125</v>
      </c>
      <c r="C2224" s="20">
        <v>0.14263590000000001</v>
      </c>
      <c r="D2224" s="20">
        <v>17.545729999999999</v>
      </c>
      <c r="E2224" s="20"/>
    </row>
    <row r="2225" spans="1:5">
      <c r="A2225">
        <f t="shared" si="34"/>
        <v>15.437500000000375</v>
      </c>
      <c r="B2225" s="1">
        <v>43433.131944444445</v>
      </c>
      <c r="C2225" s="20">
        <v>0.14263590000000001</v>
      </c>
      <c r="D2225" s="20">
        <v>17.545729999999999</v>
      </c>
      <c r="E2225" s="20"/>
    </row>
    <row r="2226" spans="1:5">
      <c r="A2226">
        <f t="shared" si="34"/>
        <v>15.444444444444819</v>
      </c>
      <c r="B2226" s="1">
        <v>43433.138888888891</v>
      </c>
      <c r="C2226" s="20">
        <v>0.29202230000000001</v>
      </c>
      <c r="D2226" s="20">
        <v>20.234549999999999</v>
      </c>
      <c r="E2226" s="20"/>
    </row>
    <row r="2227" spans="1:5">
      <c r="A2227">
        <f t="shared" si="34"/>
        <v>15.451388888889264</v>
      </c>
      <c r="B2227" s="1">
        <v>43433.145833333336</v>
      </c>
      <c r="C2227" s="20">
        <v>0.37370039999999999</v>
      </c>
      <c r="D2227" s="20">
        <v>22.99727</v>
      </c>
      <c r="E2227" s="20"/>
    </row>
    <row r="2228" spans="1:5">
      <c r="A2228">
        <f t="shared" si="34"/>
        <v>15.458333333333709</v>
      </c>
      <c r="B2228" s="1">
        <v>43433.152777777781</v>
      </c>
      <c r="C2228" s="20">
        <v>0.40261269999999999</v>
      </c>
      <c r="D2228" s="20">
        <v>13.794639999999999</v>
      </c>
      <c r="E2228" s="20"/>
    </row>
    <row r="2229" spans="1:5">
      <c r="A2229">
        <f t="shared" si="34"/>
        <v>15.465277777778153</v>
      </c>
      <c r="B2229" s="1">
        <v>43433.159722222219</v>
      </c>
      <c r="C2229" s="20">
        <v>0.39492909999999998</v>
      </c>
      <c r="D2229" s="20">
        <v>12.875</v>
      </c>
      <c r="E2229" s="20"/>
    </row>
    <row r="2230" spans="1:5">
      <c r="A2230">
        <f t="shared" si="34"/>
        <v>15.472222222222598</v>
      </c>
      <c r="B2230" s="1">
        <v>43433.166666666664</v>
      </c>
      <c r="C2230" s="20">
        <v>0.51657529999999996</v>
      </c>
      <c r="D2230" s="20">
        <v>11.048909999999999</v>
      </c>
      <c r="E2230" s="20"/>
    </row>
    <row r="2231" spans="1:5">
      <c r="A2231">
        <f t="shared" si="34"/>
        <v>15.479166666667043</v>
      </c>
      <c r="B2231" s="1">
        <v>43433.173611111109</v>
      </c>
      <c r="C2231" s="20">
        <v>0.51657529999999996</v>
      </c>
      <c r="D2231" s="20">
        <v>11.048909999999999</v>
      </c>
      <c r="E2231" s="20"/>
    </row>
    <row r="2232" spans="1:5">
      <c r="A2232">
        <f t="shared" si="34"/>
        <v>15.486111111111487</v>
      </c>
      <c r="B2232" s="1">
        <v>43433.180555555555</v>
      </c>
      <c r="C2232" s="20">
        <v>0.61315980000000003</v>
      </c>
      <c r="D2232" s="20">
        <v>1.308322</v>
      </c>
      <c r="E2232" s="20"/>
    </row>
    <row r="2233" spans="1:5">
      <c r="A2233">
        <f t="shared" si="34"/>
        <v>15.493055555555932</v>
      </c>
      <c r="B2233" s="1">
        <v>43433.1875</v>
      </c>
      <c r="C2233" s="20">
        <v>0.73227390000000003</v>
      </c>
      <c r="D2233" s="20">
        <v>10.0669</v>
      </c>
      <c r="E2233" s="20"/>
    </row>
    <row r="2234" spans="1:5">
      <c r="A2234">
        <f t="shared" si="34"/>
        <v>15.500000000000377</v>
      </c>
      <c r="B2234" s="1">
        <v>43433.194444444445</v>
      </c>
      <c r="C2234" s="20">
        <v>0.75152980000000003</v>
      </c>
      <c r="D2234" s="20">
        <v>6.9548030000000001</v>
      </c>
      <c r="E2234" s="20"/>
    </row>
    <row r="2235" spans="1:5">
      <c r="A2235">
        <f t="shared" si="34"/>
        <v>15.506944444444821</v>
      </c>
      <c r="B2235" s="1">
        <v>43433.201388888891</v>
      </c>
      <c r="C2235" s="20">
        <v>0.866591</v>
      </c>
      <c r="D2235" s="20">
        <v>2.1162019999999999</v>
      </c>
      <c r="E2235" s="20"/>
    </row>
    <row r="2236" spans="1:5">
      <c r="A2236">
        <f t="shared" si="34"/>
        <v>15.513888888889266</v>
      </c>
      <c r="B2236" s="1">
        <v>43433.208333333336</v>
      </c>
      <c r="C2236" s="20">
        <v>0.8392503</v>
      </c>
      <c r="D2236" s="20">
        <v>10.57352</v>
      </c>
      <c r="E2236" s="20"/>
    </row>
    <row r="2237" spans="1:5">
      <c r="A2237">
        <f t="shared" si="34"/>
        <v>15.520833333333711</v>
      </c>
      <c r="B2237" s="1">
        <v>43433.215277777781</v>
      </c>
      <c r="C2237" s="20">
        <v>0.8392503</v>
      </c>
      <c r="D2237" s="20">
        <v>10.57352</v>
      </c>
      <c r="E2237" s="20"/>
    </row>
    <row r="2238" spans="1:5">
      <c r="A2238">
        <f t="shared" si="34"/>
        <v>15.527777777778155</v>
      </c>
      <c r="B2238" s="1">
        <v>43433.222222222219</v>
      </c>
      <c r="C2238" s="20">
        <v>0.86131290000000005</v>
      </c>
      <c r="D2238" s="20">
        <v>7.4715590000000001</v>
      </c>
      <c r="E2238" s="20"/>
    </row>
    <row r="2239" spans="1:5">
      <c r="A2239">
        <f t="shared" si="34"/>
        <v>15.5347222222226</v>
      </c>
      <c r="B2239" s="1">
        <v>43433.229166666664</v>
      </c>
      <c r="C2239" s="20">
        <v>0.76357379999999997</v>
      </c>
      <c r="D2239" s="20">
        <v>3.6793079999999998</v>
      </c>
      <c r="E2239" s="20"/>
    </row>
    <row r="2240" spans="1:5">
      <c r="A2240">
        <f t="shared" si="34"/>
        <v>15.541666666667044</v>
      </c>
      <c r="B2240" s="1">
        <v>43433.236111111109</v>
      </c>
      <c r="C2240" s="20">
        <v>0.89680380000000004</v>
      </c>
      <c r="D2240" s="20">
        <v>9.6933950000000006</v>
      </c>
      <c r="E2240" s="20"/>
    </row>
    <row r="2241" spans="1:5">
      <c r="A2241">
        <f t="shared" si="34"/>
        <v>15.548611111111489</v>
      </c>
      <c r="B2241" s="1">
        <v>43433.243055555555</v>
      </c>
      <c r="C2241" s="20">
        <v>0.8618382</v>
      </c>
      <c r="D2241" s="20">
        <v>2.527094</v>
      </c>
      <c r="E2241" s="20"/>
    </row>
    <row r="2242" spans="1:5">
      <c r="A2242">
        <f t="shared" si="34"/>
        <v>15.555555555555934</v>
      </c>
      <c r="B2242" s="1">
        <v>43433.25</v>
      </c>
      <c r="C2242" s="20">
        <v>0.95745599999999997</v>
      </c>
      <c r="D2242" s="20">
        <v>6.6573969999999996</v>
      </c>
      <c r="E2242" s="20"/>
    </row>
    <row r="2243" spans="1:5">
      <c r="A2243">
        <f t="shared" si="34"/>
        <v>15.562500000000378</v>
      </c>
      <c r="B2243" s="1">
        <v>43433.256944444445</v>
      </c>
      <c r="C2243" s="20">
        <v>0.95745599999999997</v>
      </c>
      <c r="D2243" s="20">
        <v>6.6573969999999996</v>
      </c>
      <c r="E2243" s="20"/>
    </row>
    <row r="2244" spans="1:5">
      <c r="A2244">
        <f t="shared" ref="A2244:A2307" si="35">A2243+((10/60)/24)</f>
        <v>15.569444444444823</v>
      </c>
      <c r="B2244" s="1">
        <v>43433.263888888891</v>
      </c>
      <c r="C2244" s="20">
        <v>0.79669880000000004</v>
      </c>
      <c r="D2244" s="20">
        <v>3.742318</v>
      </c>
      <c r="E2244" s="20"/>
    </row>
    <row r="2245" spans="1:5">
      <c r="A2245">
        <f t="shared" si="35"/>
        <v>15.576388888889268</v>
      </c>
      <c r="B2245" s="1">
        <v>43433.270833333336</v>
      </c>
      <c r="C2245" s="20">
        <v>0.8474178</v>
      </c>
      <c r="D2245" s="20">
        <v>11.296670000000001</v>
      </c>
      <c r="E2245" s="20"/>
    </row>
    <row r="2246" spans="1:5">
      <c r="A2246">
        <f t="shared" si="35"/>
        <v>15.583333333333712</v>
      </c>
      <c r="B2246" s="1">
        <v>43433.277777777781</v>
      </c>
      <c r="C2246" s="20">
        <v>0.80688850000000001</v>
      </c>
      <c r="D2246" s="20">
        <v>9.8475570000000001</v>
      </c>
      <c r="E2246" s="20"/>
    </row>
    <row r="2247" spans="1:5">
      <c r="A2247">
        <f t="shared" si="35"/>
        <v>15.590277777778157</v>
      </c>
      <c r="B2247" s="1">
        <v>43433.284722222219</v>
      </c>
      <c r="C2247" s="20">
        <v>0.5984062</v>
      </c>
      <c r="D2247" s="20">
        <v>3.9287169999999998</v>
      </c>
      <c r="E2247" s="20"/>
    </row>
    <row r="2248" spans="1:5">
      <c r="A2248">
        <f t="shared" si="35"/>
        <v>15.597222222222602</v>
      </c>
      <c r="B2248" s="1">
        <v>43433.291666666664</v>
      </c>
      <c r="C2248" s="20">
        <v>0.76630350000000003</v>
      </c>
      <c r="D2248" s="20">
        <v>6.7447809999999997</v>
      </c>
      <c r="E2248" s="20"/>
    </row>
    <row r="2249" spans="1:5">
      <c r="A2249">
        <f t="shared" si="35"/>
        <v>15.604166666667046</v>
      </c>
      <c r="B2249" s="1">
        <v>43433.298611111109</v>
      </c>
      <c r="C2249" s="20">
        <v>0.76630350000000003</v>
      </c>
      <c r="D2249" s="20">
        <v>6.7447809999999997</v>
      </c>
      <c r="E2249" s="20"/>
    </row>
    <row r="2250" spans="1:5">
      <c r="A2250">
        <f t="shared" si="35"/>
        <v>15.611111111111491</v>
      </c>
      <c r="B2250" s="1">
        <v>43433.305555555555</v>
      </c>
      <c r="C2250" s="20">
        <v>0.7763118</v>
      </c>
      <c r="D2250" s="20">
        <v>1.6239300000000001</v>
      </c>
      <c r="E2250" s="20"/>
    </row>
    <row r="2251" spans="1:5">
      <c r="A2251">
        <f t="shared" si="35"/>
        <v>15.618055555555935</v>
      </c>
      <c r="B2251" s="1">
        <v>43433.3125</v>
      </c>
      <c r="C2251" s="20">
        <v>0.53620239999999997</v>
      </c>
      <c r="D2251" s="20">
        <v>7.1780309999999998</v>
      </c>
      <c r="E2251" s="20"/>
    </row>
    <row r="2252" spans="1:5">
      <c r="A2252">
        <f t="shared" si="35"/>
        <v>15.62500000000038</v>
      </c>
      <c r="B2252" s="1">
        <v>43433.319444444445</v>
      </c>
      <c r="C2252" s="20">
        <v>0.68057619999999996</v>
      </c>
      <c r="D2252" s="20">
        <v>357.64210000000003</v>
      </c>
      <c r="E2252" s="20"/>
    </row>
    <row r="2253" spans="1:5">
      <c r="A2253">
        <f t="shared" si="35"/>
        <v>15.631944444444825</v>
      </c>
      <c r="B2253" s="1">
        <v>43433.326388888891</v>
      </c>
      <c r="C2253" s="20">
        <v>0.4365696</v>
      </c>
      <c r="D2253" s="20">
        <v>8.2971450000000004</v>
      </c>
      <c r="E2253" s="20"/>
    </row>
    <row r="2254" spans="1:5">
      <c r="A2254">
        <f t="shared" si="35"/>
        <v>15.638888888889269</v>
      </c>
      <c r="B2254" s="1">
        <v>43433.333333333336</v>
      </c>
      <c r="C2254" s="20">
        <v>0.61158480000000004</v>
      </c>
      <c r="D2254" s="20">
        <v>4.1256649999999997</v>
      </c>
      <c r="E2254" s="20"/>
    </row>
    <row r="2255" spans="1:5">
      <c r="A2255">
        <f t="shared" si="35"/>
        <v>15.645833333333714</v>
      </c>
      <c r="B2255" s="1">
        <v>43433.340277777781</v>
      </c>
      <c r="C2255" s="20">
        <v>0.61158480000000004</v>
      </c>
      <c r="D2255" s="20">
        <v>4.1256649999999997</v>
      </c>
      <c r="E2255" s="20"/>
    </row>
    <row r="2256" spans="1:5">
      <c r="A2256">
        <f t="shared" si="35"/>
        <v>15.652777777778159</v>
      </c>
      <c r="B2256" s="1">
        <v>43433.347222222219</v>
      </c>
      <c r="C2256" s="20">
        <v>0.52493239999999997</v>
      </c>
      <c r="D2256" s="20">
        <v>4.9177350000000004</v>
      </c>
      <c r="E2256" s="20"/>
    </row>
    <row r="2257" spans="1:5">
      <c r="A2257">
        <f t="shared" si="35"/>
        <v>15.659722222222603</v>
      </c>
      <c r="B2257" s="1">
        <v>43433.354166666664</v>
      </c>
      <c r="C2257" s="20">
        <v>0.4601848</v>
      </c>
      <c r="D2257" s="20">
        <v>4.1122290000000001</v>
      </c>
      <c r="E2257" s="20"/>
    </row>
    <row r="2258" spans="1:5">
      <c r="A2258">
        <f t="shared" si="35"/>
        <v>15.666666666667048</v>
      </c>
      <c r="B2258" s="1">
        <v>43433.361111111109</v>
      </c>
      <c r="C2258" s="20">
        <v>0.47400100000000001</v>
      </c>
      <c r="D2258" s="20">
        <v>0.120877</v>
      </c>
      <c r="E2258" s="20"/>
    </row>
    <row r="2259" spans="1:5">
      <c r="A2259">
        <f t="shared" si="35"/>
        <v>15.673611111111493</v>
      </c>
      <c r="B2259" s="1">
        <v>43433.368055555555</v>
      </c>
      <c r="C2259" s="20">
        <v>0.32068829999999998</v>
      </c>
      <c r="D2259" s="20">
        <v>356.24540000000002</v>
      </c>
      <c r="E2259" s="20"/>
    </row>
    <row r="2260" spans="1:5">
      <c r="A2260">
        <f t="shared" si="35"/>
        <v>15.680555555555937</v>
      </c>
      <c r="B2260" s="1">
        <v>43433.375</v>
      </c>
      <c r="C2260" s="20">
        <v>0.4041497</v>
      </c>
      <c r="D2260" s="20">
        <v>358.44029999999998</v>
      </c>
      <c r="E2260" s="20"/>
    </row>
    <row r="2261" spans="1:5">
      <c r="A2261">
        <f t="shared" si="35"/>
        <v>15.687500000000382</v>
      </c>
      <c r="B2261" s="1">
        <v>43433.381944444445</v>
      </c>
      <c r="C2261" s="20">
        <v>0.4041497</v>
      </c>
      <c r="D2261" s="20">
        <v>358.44029999999998</v>
      </c>
      <c r="E2261" s="20"/>
    </row>
    <row r="2262" spans="1:5">
      <c r="A2262">
        <f t="shared" si="35"/>
        <v>15.694444444444827</v>
      </c>
      <c r="B2262" s="1">
        <v>43433.388888888891</v>
      </c>
      <c r="C2262" s="20">
        <v>0.33494180000000001</v>
      </c>
      <c r="D2262" s="20">
        <v>346.0052</v>
      </c>
      <c r="E2262" s="20"/>
    </row>
    <row r="2263" spans="1:5">
      <c r="A2263">
        <f t="shared" si="35"/>
        <v>15.701388888889271</v>
      </c>
      <c r="B2263" s="1">
        <v>43433.395833333336</v>
      </c>
      <c r="C2263" s="20">
        <v>0.18651010000000001</v>
      </c>
      <c r="D2263" s="20">
        <v>346.03829999999999</v>
      </c>
      <c r="E2263" s="20"/>
    </row>
    <row r="2264" spans="1:5">
      <c r="A2264">
        <f t="shared" si="35"/>
        <v>15.708333333333716</v>
      </c>
      <c r="B2264" s="1">
        <v>43433.402777777781</v>
      </c>
      <c r="C2264" s="20">
        <v>0.1046948</v>
      </c>
      <c r="D2264" s="20">
        <v>17.22344</v>
      </c>
      <c r="E2264" s="20"/>
    </row>
    <row r="2265" spans="1:5">
      <c r="A2265">
        <f t="shared" si="35"/>
        <v>15.71527777777816</v>
      </c>
      <c r="B2265" s="1">
        <v>43433.409722222219</v>
      </c>
      <c r="C2265" s="20">
        <v>0.1164174</v>
      </c>
      <c r="D2265" s="20">
        <v>13.916880000000001</v>
      </c>
      <c r="E2265" s="20"/>
    </row>
    <row r="2266" spans="1:5">
      <c r="A2266">
        <f t="shared" si="35"/>
        <v>15.722222222222605</v>
      </c>
      <c r="B2266" s="1">
        <v>43433.416666666664</v>
      </c>
      <c r="C2266" s="20">
        <v>0.11166470000000001</v>
      </c>
      <c r="D2266" s="20">
        <v>231.1799</v>
      </c>
      <c r="E2266" s="20"/>
    </row>
    <row r="2267" spans="1:5">
      <c r="A2267">
        <f t="shared" si="35"/>
        <v>15.72916666666705</v>
      </c>
      <c r="B2267" s="1">
        <v>43433.423611111109</v>
      </c>
      <c r="C2267" s="20">
        <v>0.11166470000000001</v>
      </c>
      <c r="D2267" s="20">
        <v>231.1799</v>
      </c>
      <c r="E2267" s="20"/>
    </row>
    <row r="2268" spans="1:5">
      <c r="A2268">
        <f t="shared" si="35"/>
        <v>15.736111111111494</v>
      </c>
      <c r="B2268" s="1">
        <v>43433.430555555555</v>
      </c>
      <c r="C2268" s="20">
        <v>0.22737189999999999</v>
      </c>
      <c r="D2268" s="20">
        <v>183.27770000000001</v>
      </c>
      <c r="E2268" s="20"/>
    </row>
    <row r="2269" spans="1:5">
      <c r="A2269">
        <f t="shared" si="35"/>
        <v>15.743055555555939</v>
      </c>
      <c r="B2269" s="1">
        <v>43433.4375</v>
      </c>
      <c r="C2269" s="20">
        <v>0.30280360000000001</v>
      </c>
      <c r="D2269" s="20">
        <v>191.23570000000001</v>
      </c>
      <c r="E2269" s="20"/>
    </row>
    <row r="2270" spans="1:5">
      <c r="A2270">
        <f t="shared" si="35"/>
        <v>15.750000000000384</v>
      </c>
      <c r="B2270" s="1">
        <v>43433.444444444445</v>
      </c>
      <c r="C2270" s="20">
        <v>0.36344599999999999</v>
      </c>
      <c r="D2270" s="20">
        <v>182.83879999999999</v>
      </c>
      <c r="E2270" s="20"/>
    </row>
    <row r="2271" spans="1:5">
      <c r="A2271">
        <f t="shared" si="35"/>
        <v>15.756944444444828</v>
      </c>
      <c r="B2271" s="1">
        <v>43433.451388888891</v>
      </c>
      <c r="C2271" s="20">
        <v>0.3617319</v>
      </c>
      <c r="D2271" s="20">
        <v>183.6455</v>
      </c>
      <c r="E2271" s="20"/>
    </row>
    <row r="2272" spans="1:5">
      <c r="A2272">
        <f t="shared" si="35"/>
        <v>15.763888888889273</v>
      </c>
      <c r="B2272" s="1">
        <v>43433.458333333336</v>
      </c>
      <c r="C2272" s="20">
        <v>0.4136206</v>
      </c>
      <c r="D2272" s="20">
        <v>195.27940000000001</v>
      </c>
      <c r="E2272" s="20"/>
    </row>
    <row r="2273" spans="1:5">
      <c r="A2273">
        <f t="shared" si="35"/>
        <v>15.770833333333718</v>
      </c>
      <c r="B2273" s="1">
        <v>43433.465277777781</v>
      </c>
      <c r="C2273" s="20">
        <v>0.4136206</v>
      </c>
      <c r="D2273" s="20">
        <v>195.27940000000001</v>
      </c>
      <c r="E2273" s="20"/>
    </row>
    <row r="2274" spans="1:5">
      <c r="A2274">
        <f t="shared" si="35"/>
        <v>15.777777777778162</v>
      </c>
      <c r="B2274" s="1">
        <v>43433.472222222219</v>
      </c>
      <c r="C2274" s="20">
        <v>0.46552009999999999</v>
      </c>
      <c r="D2274" s="20">
        <v>182.7088</v>
      </c>
      <c r="E2274" s="20"/>
    </row>
    <row r="2275" spans="1:5">
      <c r="A2275">
        <f t="shared" si="35"/>
        <v>15.784722222222607</v>
      </c>
      <c r="B2275" s="1">
        <v>43433.479166666664</v>
      </c>
      <c r="C2275" s="20">
        <v>0.56496460000000004</v>
      </c>
      <c r="D2275" s="20">
        <v>183.3486</v>
      </c>
      <c r="E2275" s="20"/>
    </row>
    <row r="2276" spans="1:5">
      <c r="A2276">
        <f t="shared" si="35"/>
        <v>15.791666666667052</v>
      </c>
      <c r="B2276" s="1">
        <v>43433.486111111109</v>
      </c>
      <c r="C2276" s="20">
        <v>0.56295289999999998</v>
      </c>
      <c r="D2276" s="20">
        <v>190.232</v>
      </c>
      <c r="E2276" s="20"/>
    </row>
    <row r="2277" spans="1:5">
      <c r="A2277">
        <f t="shared" si="35"/>
        <v>15.798611111111496</v>
      </c>
      <c r="B2277" s="1">
        <v>43433.493055555555</v>
      </c>
      <c r="C2277" s="20">
        <v>0.56380490000000005</v>
      </c>
      <c r="D2277" s="20">
        <v>192.70519999999999</v>
      </c>
      <c r="E2277" s="20"/>
    </row>
    <row r="2278" spans="1:5">
      <c r="A2278">
        <f t="shared" si="35"/>
        <v>15.805555555555941</v>
      </c>
      <c r="B2278" s="1">
        <v>43433.5</v>
      </c>
      <c r="C2278" s="20">
        <v>0.54179330000000003</v>
      </c>
      <c r="D2278" s="20">
        <v>186.78399999999999</v>
      </c>
      <c r="E2278" s="20"/>
    </row>
    <row r="2279" spans="1:5">
      <c r="A2279">
        <f t="shared" si="35"/>
        <v>15.812500000000385</v>
      </c>
      <c r="B2279" s="1">
        <v>43433.506944444445</v>
      </c>
      <c r="C2279" s="20">
        <v>0.54179330000000003</v>
      </c>
      <c r="D2279" s="20">
        <v>186.78399999999999</v>
      </c>
      <c r="E2279" s="20"/>
    </row>
    <row r="2280" spans="1:5">
      <c r="A2280">
        <f t="shared" si="35"/>
        <v>15.81944444444483</v>
      </c>
      <c r="B2280" s="1">
        <v>43433.513888888891</v>
      </c>
      <c r="C2280" s="20">
        <v>0.50600100000000003</v>
      </c>
      <c r="D2280" s="20">
        <v>179.88679999999999</v>
      </c>
      <c r="E2280" s="20"/>
    </row>
    <row r="2281" spans="1:5">
      <c r="A2281">
        <f t="shared" si="35"/>
        <v>15.826388888889275</v>
      </c>
      <c r="B2281" s="1">
        <v>43433.520833333336</v>
      </c>
      <c r="C2281" s="20">
        <v>0.54302300000000003</v>
      </c>
      <c r="D2281" s="20">
        <v>180.52760000000001</v>
      </c>
      <c r="E2281" s="20"/>
    </row>
    <row r="2282" spans="1:5">
      <c r="A2282">
        <f t="shared" si="35"/>
        <v>15.833333333333719</v>
      </c>
      <c r="B2282" s="1">
        <v>43433.527777777781</v>
      </c>
      <c r="C2282" s="20">
        <v>0.51095210000000002</v>
      </c>
      <c r="D2282" s="20">
        <v>189.4623</v>
      </c>
      <c r="E2282" s="20"/>
    </row>
    <row r="2283" spans="1:5">
      <c r="A2283">
        <f t="shared" si="35"/>
        <v>15.840277777778164</v>
      </c>
      <c r="B2283" s="1">
        <v>43433.534722222219</v>
      </c>
      <c r="C2283" s="20">
        <v>0.44195590000000001</v>
      </c>
      <c r="D2283" s="20">
        <v>187.67179999999999</v>
      </c>
      <c r="E2283" s="20"/>
    </row>
    <row r="2284" spans="1:5">
      <c r="A2284">
        <f t="shared" si="35"/>
        <v>15.847222222222609</v>
      </c>
      <c r="B2284" s="1">
        <v>43433.541666666664</v>
      </c>
      <c r="C2284" s="20">
        <v>0.47187289999999998</v>
      </c>
      <c r="D2284" s="20">
        <v>185.10650000000001</v>
      </c>
      <c r="E2284" s="20"/>
    </row>
    <row r="2285" spans="1:5">
      <c r="A2285">
        <f t="shared" si="35"/>
        <v>15.854166666667053</v>
      </c>
      <c r="B2285" s="1">
        <v>43433.548611111109</v>
      </c>
      <c r="C2285" s="20">
        <v>0.47187289999999998</v>
      </c>
      <c r="D2285" s="20">
        <v>185.10650000000001</v>
      </c>
      <c r="E2285" s="20"/>
    </row>
    <row r="2286" spans="1:5">
      <c r="A2286">
        <f t="shared" si="35"/>
        <v>15.861111111111498</v>
      </c>
      <c r="B2286" s="1">
        <v>43433.555555555555</v>
      </c>
      <c r="C2286" s="20">
        <v>0.41394809999999999</v>
      </c>
      <c r="D2286" s="20">
        <v>183.8785</v>
      </c>
      <c r="E2286" s="20"/>
    </row>
    <row r="2287" spans="1:5">
      <c r="A2287">
        <f t="shared" si="35"/>
        <v>15.868055555555943</v>
      </c>
      <c r="B2287" s="1">
        <v>43433.5625</v>
      </c>
      <c r="C2287" s="20">
        <v>0.45497359999999998</v>
      </c>
      <c r="D2287" s="20">
        <v>172.422</v>
      </c>
      <c r="E2287" s="20"/>
    </row>
    <row r="2288" spans="1:5">
      <c r="A2288">
        <f t="shared" si="35"/>
        <v>15.875000000000387</v>
      </c>
      <c r="B2288" s="1">
        <v>43433.569444444445</v>
      </c>
      <c r="C2288" s="20">
        <v>0.32559179999999999</v>
      </c>
      <c r="D2288" s="20">
        <v>172.76589999999999</v>
      </c>
      <c r="E2288" s="20"/>
    </row>
    <row r="2289" spans="1:5">
      <c r="A2289">
        <f t="shared" si="35"/>
        <v>15.881944444444832</v>
      </c>
      <c r="B2289" s="1">
        <v>43433.576388888891</v>
      </c>
      <c r="C2289" s="20">
        <v>0.33837850000000003</v>
      </c>
      <c r="D2289" s="20">
        <v>177.28980000000001</v>
      </c>
      <c r="E2289" s="20"/>
    </row>
    <row r="2290" spans="1:5">
      <c r="A2290">
        <f t="shared" si="35"/>
        <v>15.888888888889277</v>
      </c>
      <c r="B2290" s="1">
        <v>43433.583333333336</v>
      </c>
      <c r="C2290" s="20">
        <v>0.28106409999999998</v>
      </c>
      <c r="D2290" s="20">
        <v>186.94800000000001</v>
      </c>
      <c r="E2290" s="20"/>
    </row>
    <row r="2291" spans="1:5">
      <c r="A2291">
        <f t="shared" si="35"/>
        <v>15.895833333333721</v>
      </c>
      <c r="B2291" s="1">
        <v>43433.590277777781</v>
      </c>
      <c r="C2291" s="20">
        <v>0.28106409999999998</v>
      </c>
      <c r="D2291" s="20">
        <v>186.94800000000001</v>
      </c>
      <c r="E2291" s="20"/>
    </row>
    <row r="2292" spans="1:5">
      <c r="A2292">
        <f t="shared" si="35"/>
        <v>15.902777777778166</v>
      </c>
      <c r="B2292" s="1">
        <v>43433.597222222219</v>
      </c>
      <c r="C2292" s="20">
        <v>0.25915630000000001</v>
      </c>
      <c r="D2292" s="20">
        <v>181.99019999999999</v>
      </c>
      <c r="E2292" s="20"/>
    </row>
    <row r="2293" spans="1:5">
      <c r="A2293">
        <f t="shared" si="35"/>
        <v>15.90972222222261</v>
      </c>
      <c r="B2293" s="1">
        <v>43433.604166666664</v>
      </c>
      <c r="C2293" s="20">
        <v>0.23928640000000001</v>
      </c>
      <c r="D2293" s="20">
        <v>187.92689999999999</v>
      </c>
      <c r="E2293" s="20"/>
    </row>
    <row r="2294" spans="1:5">
      <c r="A2294">
        <f t="shared" si="35"/>
        <v>15.916666666667055</v>
      </c>
      <c r="B2294" s="1">
        <v>43433.611111111109</v>
      </c>
      <c r="C2294" s="20">
        <v>0.13732079999999999</v>
      </c>
      <c r="D2294" s="20">
        <v>154.55459999999999</v>
      </c>
      <c r="E2294" s="20"/>
    </row>
    <row r="2295" spans="1:5">
      <c r="A2295">
        <f t="shared" si="35"/>
        <v>15.9236111111115</v>
      </c>
      <c r="B2295" s="1">
        <v>43433.618055555555</v>
      </c>
      <c r="C2295" s="20">
        <v>0.10728</v>
      </c>
      <c r="D2295" s="20">
        <v>191.83359999999999</v>
      </c>
      <c r="E2295" s="20"/>
    </row>
    <row r="2296" spans="1:5">
      <c r="A2296">
        <f t="shared" si="35"/>
        <v>15.930555555555944</v>
      </c>
      <c r="B2296" s="1">
        <v>43433.625</v>
      </c>
      <c r="C2296" s="20">
        <v>0.1058017</v>
      </c>
      <c r="D2296" s="20">
        <v>143.45500000000001</v>
      </c>
      <c r="E2296" s="20"/>
    </row>
    <row r="2297" spans="1:5">
      <c r="A2297">
        <f t="shared" si="35"/>
        <v>15.937500000000389</v>
      </c>
      <c r="B2297" s="1">
        <v>43433.631944444445</v>
      </c>
      <c r="C2297" s="20">
        <v>0.1058017</v>
      </c>
      <c r="D2297" s="20">
        <v>143.45500000000001</v>
      </c>
      <c r="E2297" s="20"/>
    </row>
    <row r="2298" spans="1:5">
      <c r="A2298">
        <f t="shared" si="35"/>
        <v>15.944444444444834</v>
      </c>
      <c r="B2298" s="1">
        <v>43433.638888888891</v>
      </c>
      <c r="C2298" s="20">
        <v>0.1437533</v>
      </c>
      <c r="D2298" s="20">
        <v>78.768230000000003</v>
      </c>
      <c r="E2298" s="20"/>
    </row>
    <row r="2299" spans="1:5">
      <c r="A2299">
        <f t="shared" si="35"/>
        <v>15.951388888889278</v>
      </c>
      <c r="B2299" s="1">
        <v>43433.645833333336</v>
      </c>
      <c r="C2299" s="20">
        <v>0.17870929999999999</v>
      </c>
      <c r="D2299" s="20">
        <v>66.590919999999997</v>
      </c>
      <c r="E2299" s="20"/>
    </row>
    <row r="2300" spans="1:5">
      <c r="A2300">
        <f t="shared" si="35"/>
        <v>15.958333333333723</v>
      </c>
      <c r="B2300" s="1">
        <v>43433.652777777781</v>
      </c>
      <c r="C2300" s="20">
        <v>0.28717939999999997</v>
      </c>
      <c r="D2300" s="20">
        <v>17.425439999999998</v>
      </c>
      <c r="E2300" s="20"/>
    </row>
    <row r="2301" spans="1:5">
      <c r="A2301">
        <f t="shared" si="35"/>
        <v>15.965277777778168</v>
      </c>
      <c r="B2301" s="1">
        <v>43433.659722222219</v>
      </c>
      <c r="C2301" s="20">
        <v>0.27892650000000002</v>
      </c>
      <c r="D2301" s="20">
        <v>14.534459999999999</v>
      </c>
      <c r="E2301" s="20"/>
    </row>
    <row r="2302" spans="1:5">
      <c r="A2302">
        <f t="shared" si="35"/>
        <v>15.972222222222612</v>
      </c>
      <c r="B2302" s="1">
        <v>43433.666666666664</v>
      </c>
      <c r="C2302" s="20">
        <v>0.38172499999999998</v>
      </c>
      <c r="D2302" s="20">
        <v>15.966010000000001</v>
      </c>
      <c r="E2302" s="20"/>
    </row>
    <row r="2303" spans="1:5">
      <c r="A2303">
        <f t="shared" si="35"/>
        <v>15.979166666667057</v>
      </c>
      <c r="B2303" s="1">
        <v>43433.673611111109</v>
      </c>
      <c r="C2303" s="20">
        <v>0.38172499999999998</v>
      </c>
      <c r="D2303" s="20">
        <v>15.966010000000001</v>
      </c>
      <c r="E2303" s="20"/>
    </row>
    <row r="2304" spans="1:5">
      <c r="A2304">
        <f t="shared" si="35"/>
        <v>15.986111111111502</v>
      </c>
      <c r="B2304" s="1">
        <v>43433.680555555555</v>
      </c>
      <c r="C2304" s="20">
        <v>0.43840849999999998</v>
      </c>
      <c r="D2304" s="20">
        <v>17.11234</v>
      </c>
      <c r="E2304" s="20"/>
    </row>
    <row r="2305" spans="1:5">
      <c r="A2305">
        <f t="shared" si="35"/>
        <v>15.993055555555946</v>
      </c>
      <c r="B2305" s="1">
        <v>43433.6875</v>
      </c>
      <c r="C2305" s="20">
        <v>0.35525909999999999</v>
      </c>
      <c r="D2305" s="20">
        <v>16.853719999999999</v>
      </c>
      <c r="E2305" s="20"/>
    </row>
    <row r="2306" spans="1:5">
      <c r="A2306">
        <f t="shared" si="35"/>
        <v>16.000000000000391</v>
      </c>
      <c r="B2306" s="1">
        <v>43433.694444444445</v>
      </c>
      <c r="C2306" s="20">
        <v>0.64721550000000005</v>
      </c>
      <c r="D2306" s="20">
        <v>7.2787420000000003</v>
      </c>
      <c r="E2306" s="20"/>
    </row>
    <row r="2307" spans="1:5">
      <c r="A2307">
        <f t="shared" si="35"/>
        <v>16.006944444444834</v>
      </c>
      <c r="B2307" s="1">
        <v>43433.701388888891</v>
      </c>
      <c r="C2307" s="20">
        <v>0.73359730000000001</v>
      </c>
      <c r="D2307" s="20">
        <v>6.4178170000000003</v>
      </c>
      <c r="E2307" s="20"/>
    </row>
    <row r="2308" spans="1:5">
      <c r="A2308">
        <f t="shared" ref="A2308:A2371" si="36">A2307+((10/60)/24)</f>
        <v>16.013888888889277</v>
      </c>
      <c r="B2308" s="1">
        <v>43433.708333333336</v>
      </c>
      <c r="C2308" s="20">
        <v>0.62575550000000002</v>
      </c>
      <c r="D2308" s="20">
        <v>7.0682320000000001</v>
      </c>
      <c r="E2308" s="20"/>
    </row>
    <row r="2309" spans="1:5">
      <c r="A2309">
        <f t="shared" si="36"/>
        <v>16.020833333333719</v>
      </c>
      <c r="B2309" s="1">
        <v>43433.715277777781</v>
      </c>
      <c r="C2309" s="20">
        <v>0.62575550000000002</v>
      </c>
      <c r="D2309" s="20">
        <v>7.0682320000000001</v>
      </c>
      <c r="E2309" s="20"/>
    </row>
    <row r="2310" spans="1:5">
      <c r="A2310">
        <f t="shared" si="36"/>
        <v>16.027777777778162</v>
      </c>
      <c r="B2310" s="1">
        <v>43433.722222222219</v>
      </c>
      <c r="C2310" s="20">
        <v>0.80964499999999995</v>
      </c>
      <c r="D2310" s="20">
        <v>7.8799039999999998</v>
      </c>
      <c r="E2310" s="20"/>
    </row>
    <row r="2311" spans="1:5">
      <c r="A2311">
        <f t="shared" si="36"/>
        <v>16.034722222222605</v>
      </c>
      <c r="B2311" s="1">
        <v>43433.729166666664</v>
      </c>
      <c r="C2311" s="20">
        <v>0.75648269999999995</v>
      </c>
      <c r="D2311" s="20">
        <v>13.68722</v>
      </c>
      <c r="E2311" s="20"/>
    </row>
    <row r="2312" spans="1:5">
      <c r="A2312">
        <f t="shared" si="36"/>
        <v>16.041666666667048</v>
      </c>
      <c r="B2312" s="1">
        <v>43433.736111111109</v>
      </c>
      <c r="C2312" s="20">
        <v>0.75803039999999999</v>
      </c>
      <c r="D2312" s="20">
        <v>7.8094210000000004</v>
      </c>
      <c r="E2312" s="20"/>
    </row>
    <row r="2313" spans="1:5">
      <c r="A2313">
        <f t="shared" si="36"/>
        <v>16.048611111111491</v>
      </c>
      <c r="B2313" s="1">
        <v>43433.743055555555</v>
      </c>
      <c r="C2313" s="20">
        <v>0.78946190000000005</v>
      </c>
      <c r="D2313" s="20">
        <v>358.0401</v>
      </c>
      <c r="E2313" s="20"/>
    </row>
    <row r="2314" spans="1:5">
      <c r="A2314">
        <f t="shared" si="36"/>
        <v>16.055555555555934</v>
      </c>
      <c r="B2314" s="1">
        <v>43433.75</v>
      </c>
      <c r="C2314" s="20">
        <v>0.86819179999999996</v>
      </c>
      <c r="D2314" s="20">
        <v>8.3447619999999993</v>
      </c>
      <c r="E2314" s="20"/>
    </row>
    <row r="2315" spans="1:5">
      <c r="A2315">
        <f t="shared" si="36"/>
        <v>16.062500000000377</v>
      </c>
      <c r="B2315" s="1">
        <v>43433.756944444445</v>
      </c>
      <c r="C2315" s="20">
        <v>0.86819179999999996</v>
      </c>
      <c r="D2315" s="20">
        <v>8.3447619999999993</v>
      </c>
      <c r="E2315" s="20"/>
    </row>
    <row r="2316" spans="1:5">
      <c r="A2316">
        <f t="shared" si="36"/>
        <v>16.069444444444819</v>
      </c>
      <c r="B2316" s="1">
        <v>43433.763888888891</v>
      </c>
      <c r="C2316" s="20">
        <v>0.78582759999999996</v>
      </c>
      <c r="D2316" s="20">
        <v>9.5222549999999995</v>
      </c>
      <c r="E2316" s="20"/>
    </row>
    <row r="2317" spans="1:5">
      <c r="A2317">
        <f t="shared" si="36"/>
        <v>16.076388888889262</v>
      </c>
      <c r="B2317" s="1">
        <v>43433.770833333336</v>
      </c>
      <c r="C2317" s="20">
        <v>0.69992639999999995</v>
      </c>
      <c r="D2317" s="20">
        <v>2.948251</v>
      </c>
      <c r="E2317" s="20"/>
    </row>
    <row r="2318" spans="1:5">
      <c r="A2318">
        <f t="shared" si="36"/>
        <v>16.083333333333705</v>
      </c>
      <c r="B2318" s="1">
        <v>43433.777777777781</v>
      </c>
      <c r="C2318" s="20">
        <v>0.64054120000000003</v>
      </c>
      <c r="D2318" s="20">
        <v>5.1053470000000001</v>
      </c>
      <c r="E2318" s="20"/>
    </row>
    <row r="2319" spans="1:5">
      <c r="A2319">
        <f t="shared" si="36"/>
        <v>16.090277777778148</v>
      </c>
      <c r="B2319" s="1">
        <v>43433.784722222219</v>
      </c>
      <c r="C2319" s="20">
        <v>0.72715960000000002</v>
      </c>
      <c r="D2319" s="20">
        <v>4.4168349999999998</v>
      </c>
      <c r="E2319" s="20"/>
    </row>
    <row r="2320" spans="1:5">
      <c r="A2320">
        <f t="shared" si="36"/>
        <v>16.097222222222591</v>
      </c>
      <c r="B2320" s="1">
        <v>43433.791666666664</v>
      </c>
      <c r="C2320" s="20">
        <v>0.64544710000000005</v>
      </c>
      <c r="D2320" s="20">
        <v>8.1049950000000006</v>
      </c>
      <c r="E2320" s="20"/>
    </row>
    <row r="2321" spans="1:5">
      <c r="A2321">
        <f t="shared" si="36"/>
        <v>16.104166666667034</v>
      </c>
      <c r="B2321" s="1">
        <v>43433.798611111109</v>
      </c>
      <c r="C2321" s="20">
        <v>0.64544710000000005</v>
      </c>
      <c r="D2321" s="20">
        <v>8.1049950000000006</v>
      </c>
      <c r="E2321" s="20"/>
    </row>
    <row r="2322" spans="1:5">
      <c r="A2322">
        <f t="shared" si="36"/>
        <v>16.111111111111477</v>
      </c>
      <c r="B2322" s="1">
        <v>43433.805555555555</v>
      </c>
      <c r="C2322" s="20">
        <v>0.68789100000000003</v>
      </c>
      <c r="D2322" s="20">
        <v>5.2547560000000004</v>
      </c>
      <c r="E2322" s="20"/>
    </row>
    <row r="2323" spans="1:5">
      <c r="A2323">
        <f t="shared" si="36"/>
        <v>16.11805555555592</v>
      </c>
      <c r="B2323" s="1">
        <v>43433.8125</v>
      </c>
      <c r="C2323" s="20">
        <v>0.73267320000000002</v>
      </c>
      <c r="D2323" s="20">
        <v>7.1347160000000001</v>
      </c>
      <c r="E2323" s="20"/>
    </row>
    <row r="2324" spans="1:5">
      <c r="A2324">
        <f t="shared" si="36"/>
        <v>16.125000000000362</v>
      </c>
      <c r="B2324" s="1">
        <v>43433.819444444445</v>
      </c>
      <c r="C2324" s="20">
        <v>0.55831529999999996</v>
      </c>
      <c r="D2324" s="20">
        <v>9.9009739999999997</v>
      </c>
      <c r="E2324" s="20"/>
    </row>
    <row r="2325" spans="1:5">
      <c r="A2325">
        <f t="shared" si="36"/>
        <v>16.131944444444805</v>
      </c>
      <c r="B2325" s="1">
        <v>43433.826388888891</v>
      </c>
      <c r="C2325" s="20">
        <v>0.52499530000000005</v>
      </c>
      <c r="D2325" s="20">
        <v>6.1232550000000003</v>
      </c>
      <c r="E2325" s="20"/>
    </row>
    <row r="2326" spans="1:5">
      <c r="A2326">
        <f t="shared" si="36"/>
        <v>16.138888888889248</v>
      </c>
      <c r="B2326" s="1">
        <v>43433.833333333336</v>
      </c>
      <c r="C2326" s="20">
        <v>0.64395179999999996</v>
      </c>
      <c r="D2326" s="20">
        <v>9.5647140000000004</v>
      </c>
      <c r="E2326" s="20"/>
    </row>
    <row r="2327" spans="1:5">
      <c r="A2327">
        <f t="shared" si="36"/>
        <v>16.145833333333691</v>
      </c>
      <c r="B2327" s="1">
        <v>43433.840277777781</v>
      </c>
      <c r="C2327" s="20">
        <v>0.64395179999999996</v>
      </c>
      <c r="D2327" s="20">
        <v>9.5647140000000004</v>
      </c>
      <c r="E2327" s="20"/>
    </row>
    <row r="2328" spans="1:5">
      <c r="A2328">
        <f t="shared" si="36"/>
        <v>16.152777777778134</v>
      </c>
      <c r="B2328" s="1">
        <v>43433.847222222219</v>
      </c>
      <c r="C2328" s="20">
        <v>0.4269578</v>
      </c>
      <c r="D2328" s="20">
        <v>11.757339999999999</v>
      </c>
      <c r="E2328" s="20"/>
    </row>
    <row r="2329" spans="1:5">
      <c r="A2329">
        <f t="shared" si="36"/>
        <v>16.159722222222577</v>
      </c>
      <c r="B2329" s="1">
        <v>43433.854166666664</v>
      </c>
      <c r="C2329" s="20">
        <v>0.48774279999999998</v>
      </c>
      <c r="D2329" s="20">
        <v>11.4712</v>
      </c>
      <c r="E2329" s="20"/>
    </row>
    <row r="2330" spans="1:5">
      <c r="A2330">
        <f t="shared" si="36"/>
        <v>16.16666666666702</v>
      </c>
      <c r="B2330" s="1">
        <v>43433.861111111109</v>
      </c>
      <c r="C2330" s="20">
        <v>0.38042209999999999</v>
      </c>
      <c r="D2330" s="20">
        <v>9.6851649999999996</v>
      </c>
      <c r="E2330" s="20"/>
    </row>
    <row r="2331" spans="1:5">
      <c r="A2331">
        <f t="shared" si="36"/>
        <v>16.173611111111462</v>
      </c>
      <c r="B2331" s="1">
        <v>43433.868055555555</v>
      </c>
      <c r="C2331" s="20">
        <v>0.28752220000000001</v>
      </c>
      <c r="D2331" s="20">
        <v>352.40539999999999</v>
      </c>
      <c r="E2331" s="20"/>
    </row>
    <row r="2332" spans="1:5">
      <c r="A2332">
        <f t="shared" si="36"/>
        <v>16.180555555555905</v>
      </c>
      <c r="B2332" s="1">
        <v>43433.875</v>
      </c>
      <c r="C2332" s="20">
        <v>0.28211350000000002</v>
      </c>
      <c r="D2332" s="20">
        <v>9.7962100000000003</v>
      </c>
      <c r="E2332" s="20"/>
    </row>
    <row r="2333" spans="1:5">
      <c r="A2333">
        <f t="shared" si="36"/>
        <v>16.187500000000348</v>
      </c>
      <c r="B2333" s="1">
        <v>43433.881944444445</v>
      </c>
      <c r="C2333" s="20">
        <v>0.28211350000000002</v>
      </c>
      <c r="D2333" s="20">
        <v>9.7962100000000003</v>
      </c>
      <c r="E2333" s="20"/>
    </row>
    <row r="2334" spans="1:5">
      <c r="A2334">
        <f t="shared" si="36"/>
        <v>16.194444444444791</v>
      </c>
      <c r="B2334" s="1">
        <v>43433.888888888891</v>
      </c>
      <c r="C2334" s="20">
        <v>0.27259489999999997</v>
      </c>
      <c r="D2334" s="20">
        <v>3.7861120000000001</v>
      </c>
      <c r="E2334" s="20"/>
    </row>
    <row r="2335" spans="1:5">
      <c r="A2335">
        <f t="shared" si="36"/>
        <v>16.201388888889234</v>
      </c>
      <c r="B2335" s="1">
        <v>43433.895833333336</v>
      </c>
      <c r="C2335" s="20">
        <v>0.22428780000000001</v>
      </c>
      <c r="D2335" s="20">
        <v>353.85730000000001</v>
      </c>
      <c r="E2335" s="20"/>
    </row>
    <row r="2336" spans="1:5">
      <c r="A2336">
        <f t="shared" si="36"/>
        <v>16.208333333333677</v>
      </c>
      <c r="B2336" s="1">
        <v>43433.902777777781</v>
      </c>
      <c r="C2336" s="20">
        <v>0.21246180000000001</v>
      </c>
      <c r="D2336" s="20">
        <v>345.8329</v>
      </c>
      <c r="E2336" s="20"/>
    </row>
    <row r="2337" spans="1:5">
      <c r="A2337">
        <f t="shared" si="36"/>
        <v>16.21527777777812</v>
      </c>
      <c r="B2337" s="1">
        <v>43433.909722222219</v>
      </c>
      <c r="C2337" s="20">
        <v>0.14764820000000001</v>
      </c>
      <c r="D2337" s="20">
        <v>331.69920000000002</v>
      </c>
      <c r="E2337" s="20"/>
    </row>
    <row r="2338" spans="1:5">
      <c r="A2338">
        <f t="shared" si="36"/>
        <v>16.222222222222562</v>
      </c>
      <c r="B2338" s="1">
        <v>43433.916666666664</v>
      </c>
      <c r="C2338" s="20">
        <v>9.5273289999999997E-2</v>
      </c>
      <c r="D2338" s="20">
        <v>339.09199999999998</v>
      </c>
      <c r="E2338" s="20"/>
    </row>
    <row r="2339" spans="1:5">
      <c r="A2339">
        <f t="shared" si="36"/>
        <v>16.229166666667005</v>
      </c>
      <c r="B2339" s="1">
        <v>43433.923611111109</v>
      </c>
      <c r="C2339" s="20">
        <v>9.5273289999999997E-2</v>
      </c>
      <c r="D2339" s="20">
        <v>339.09199999999998</v>
      </c>
      <c r="E2339" s="20"/>
    </row>
    <row r="2340" spans="1:5">
      <c r="A2340">
        <f t="shared" si="36"/>
        <v>16.236111111111448</v>
      </c>
      <c r="B2340" s="1">
        <v>43433.930555555555</v>
      </c>
      <c r="C2340" s="20">
        <v>6.9065180000000004E-2</v>
      </c>
      <c r="D2340" s="20">
        <v>235.61969999999999</v>
      </c>
      <c r="E2340" s="20"/>
    </row>
    <row r="2341" spans="1:5">
      <c r="A2341">
        <f t="shared" si="36"/>
        <v>16.243055555555891</v>
      </c>
      <c r="B2341" s="1">
        <v>43433.9375</v>
      </c>
      <c r="C2341" s="20">
        <v>0.14108860000000001</v>
      </c>
      <c r="D2341" s="20">
        <v>196.8937</v>
      </c>
      <c r="E2341" s="20"/>
    </row>
    <row r="2342" spans="1:5">
      <c r="A2342">
        <f t="shared" si="36"/>
        <v>16.250000000000334</v>
      </c>
      <c r="B2342" s="1">
        <v>43433.944444444445</v>
      </c>
      <c r="C2342" s="20">
        <v>0.23879909999999999</v>
      </c>
      <c r="D2342" s="20">
        <v>213.55699999999999</v>
      </c>
      <c r="E2342" s="20"/>
    </row>
    <row r="2343" spans="1:5">
      <c r="A2343">
        <f t="shared" si="36"/>
        <v>16.256944444444777</v>
      </c>
      <c r="B2343" s="1">
        <v>43433.951388888891</v>
      </c>
      <c r="C2343" s="20">
        <v>0.3320015</v>
      </c>
      <c r="D2343" s="20">
        <v>196.08760000000001</v>
      </c>
      <c r="E2343" s="20"/>
    </row>
    <row r="2344" spans="1:5">
      <c r="A2344">
        <f t="shared" si="36"/>
        <v>16.26388888888922</v>
      </c>
      <c r="B2344" s="1">
        <v>43433.958333333336</v>
      </c>
      <c r="C2344" s="20">
        <v>0.47455770000000003</v>
      </c>
      <c r="D2344" s="20">
        <v>187.02019999999999</v>
      </c>
      <c r="E2344" s="20"/>
    </row>
    <row r="2345" spans="1:5">
      <c r="A2345">
        <f t="shared" si="36"/>
        <v>16.270833333333663</v>
      </c>
      <c r="B2345" s="1">
        <v>43433.965277777781</v>
      </c>
      <c r="C2345" s="20">
        <v>0.47455770000000003</v>
      </c>
      <c r="D2345" s="20">
        <v>187.02019999999999</v>
      </c>
      <c r="E2345" s="20"/>
    </row>
    <row r="2346" spans="1:5">
      <c r="A2346">
        <f t="shared" si="36"/>
        <v>16.277777777778105</v>
      </c>
      <c r="B2346" s="1">
        <v>43433.972222222219</v>
      </c>
      <c r="C2346" s="20">
        <v>0.43195600000000001</v>
      </c>
      <c r="D2346" s="20">
        <v>194.0684</v>
      </c>
      <c r="E2346" s="20"/>
    </row>
    <row r="2347" spans="1:5">
      <c r="A2347">
        <f t="shared" si="36"/>
        <v>16.284722222222548</v>
      </c>
      <c r="B2347" s="1">
        <v>43433.979166666664</v>
      </c>
      <c r="C2347" s="20">
        <v>0.40362609999999999</v>
      </c>
      <c r="D2347" s="20">
        <v>191.86670000000001</v>
      </c>
      <c r="E2347" s="20"/>
    </row>
    <row r="2348" spans="1:5">
      <c r="A2348">
        <f t="shared" si="36"/>
        <v>16.291666666666991</v>
      </c>
      <c r="B2348" s="1">
        <v>43433.986111111109</v>
      </c>
      <c r="C2348" s="20">
        <v>0.4442083</v>
      </c>
      <c r="D2348" s="20">
        <v>187.893</v>
      </c>
      <c r="E2348" s="20"/>
    </row>
    <row r="2349" spans="1:5">
      <c r="A2349">
        <f t="shared" si="36"/>
        <v>16.298611111111434</v>
      </c>
      <c r="B2349" s="1">
        <v>43433.993055555555</v>
      </c>
      <c r="C2349" s="20">
        <v>0.48421170000000002</v>
      </c>
      <c r="D2349" s="20">
        <v>191.19390000000001</v>
      </c>
      <c r="E2349" s="20"/>
    </row>
    <row r="2350" spans="1:5">
      <c r="A2350">
        <f t="shared" si="36"/>
        <v>16.305555555555877</v>
      </c>
      <c r="B2350" s="1">
        <v>43434</v>
      </c>
      <c r="C2350" s="20">
        <v>0.47012019999999999</v>
      </c>
      <c r="D2350" s="20">
        <v>190.66460000000001</v>
      </c>
      <c r="E2350" s="20"/>
    </row>
    <row r="2351" spans="1:5">
      <c r="A2351">
        <f t="shared" si="36"/>
        <v>16.31250000000032</v>
      </c>
      <c r="B2351" s="1">
        <v>43434.006944444445</v>
      </c>
      <c r="C2351" s="20">
        <v>0.47012019999999999</v>
      </c>
      <c r="D2351" s="20">
        <v>190.66460000000001</v>
      </c>
      <c r="E2351" s="20"/>
    </row>
    <row r="2352" spans="1:5">
      <c r="A2352">
        <f t="shared" si="36"/>
        <v>16.319444444444763</v>
      </c>
      <c r="B2352" s="1">
        <v>43434.013888888891</v>
      </c>
      <c r="C2352" s="20">
        <v>0.47343950000000001</v>
      </c>
      <c r="D2352" s="20">
        <v>185.81899999999999</v>
      </c>
      <c r="E2352" s="20"/>
    </row>
    <row r="2353" spans="1:5">
      <c r="A2353">
        <f t="shared" si="36"/>
        <v>16.326388888889205</v>
      </c>
      <c r="B2353" s="1">
        <v>43434.020833333336</v>
      </c>
      <c r="C2353" s="20">
        <v>0.5140477</v>
      </c>
      <c r="D2353" s="20">
        <v>191.90010000000001</v>
      </c>
      <c r="E2353" s="20"/>
    </row>
    <row r="2354" spans="1:5">
      <c r="A2354">
        <f t="shared" si="36"/>
        <v>16.333333333333648</v>
      </c>
      <c r="B2354" s="1">
        <v>43434.027777777781</v>
      </c>
      <c r="C2354" s="20">
        <v>0.54832930000000002</v>
      </c>
      <c r="D2354" s="20">
        <v>181.98570000000001</v>
      </c>
      <c r="E2354" s="20"/>
    </row>
    <row r="2355" spans="1:5">
      <c r="A2355">
        <f t="shared" si="36"/>
        <v>16.340277777778091</v>
      </c>
      <c r="B2355" s="1">
        <v>43434.034722222219</v>
      </c>
      <c r="C2355" s="20">
        <v>0.45471420000000001</v>
      </c>
      <c r="D2355" s="20">
        <v>187.32820000000001</v>
      </c>
      <c r="E2355" s="20"/>
    </row>
    <row r="2356" spans="1:5">
      <c r="A2356">
        <f t="shared" si="36"/>
        <v>16.347222222222534</v>
      </c>
      <c r="B2356" s="1">
        <v>43434.041666666664</v>
      </c>
      <c r="C2356" s="20">
        <v>0.5</v>
      </c>
      <c r="D2356" s="20">
        <v>180</v>
      </c>
      <c r="E2356" s="20"/>
    </row>
    <row r="2357" spans="1:5">
      <c r="A2357">
        <f t="shared" si="36"/>
        <v>16.354166666666977</v>
      </c>
      <c r="B2357" s="1">
        <v>43434.048611111109</v>
      </c>
      <c r="C2357" s="20">
        <v>0.5</v>
      </c>
      <c r="D2357" s="20">
        <v>180</v>
      </c>
      <c r="E2357" s="20"/>
    </row>
    <row r="2358" spans="1:5">
      <c r="A2358">
        <f t="shared" si="36"/>
        <v>16.36111111111142</v>
      </c>
      <c r="B2358" s="1">
        <v>43434.055555555555</v>
      </c>
      <c r="C2358" s="20">
        <v>0.42805729999999997</v>
      </c>
      <c r="D2358" s="20">
        <v>180.93700000000001</v>
      </c>
      <c r="E2358" s="20"/>
    </row>
    <row r="2359" spans="1:5">
      <c r="A2359">
        <f t="shared" si="36"/>
        <v>16.368055555555863</v>
      </c>
      <c r="B2359" s="1">
        <v>43434.0625</v>
      </c>
      <c r="C2359" s="20">
        <v>0.58576870000000003</v>
      </c>
      <c r="D2359" s="20">
        <v>182.9357</v>
      </c>
      <c r="E2359" s="20"/>
    </row>
    <row r="2360" spans="1:5">
      <c r="A2360">
        <f t="shared" si="36"/>
        <v>16.375000000000306</v>
      </c>
      <c r="B2360" s="1">
        <v>43434.069444444445</v>
      </c>
      <c r="C2360" s="20">
        <v>0.56601409999999996</v>
      </c>
      <c r="D2360" s="20">
        <v>180.4049</v>
      </c>
      <c r="E2360" s="20"/>
    </row>
    <row r="2361" spans="1:5">
      <c r="A2361">
        <f t="shared" si="36"/>
        <v>16.381944444444748</v>
      </c>
      <c r="B2361" s="1">
        <v>43434.076388888891</v>
      </c>
      <c r="C2361" s="20">
        <v>0.43325399999999997</v>
      </c>
      <c r="D2361" s="20">
        <v>187.0266</v>
      </c>
      <c r="E2361" s="20"/>
    </row>
    <row r="2362" spans="1:5">
      <c r="A2362">
        <f t="shared" si="36"/>
        <v>16.388888888889191</v>
      </c>
      <c r="B2362" s="1">
        <v>43434.083333333336</v>
      </c>
      <c r="C2362" s="20">
        <v>0.4996099</v>
      </c>
      <c r="D2362" s="20">
        <v>189.3304</v>
      </c>
      <c r="E2362" s="20"/>
    </row>
    <row r="2363" spans="1:5">
      <c r="A2363">
        <f t="shared" si="36"/>
        <v>16.395833333333634</v>
      </c>
      <c r="B2363" s="1">
        <v>43434.090277777781</v>
      </c>
      <c r="C2363" s="20">
        <v>0.4996099</v>
      </c>
      <c r="D2363" s="20">
        <v>189.3304</v>
      </c>
      <c r="E2363" s="20"/>
    </row>
    <row r="2364" spans="1:5">
      <c r="A2364">
        <f t="shared" si="36"/>
        <v>16.402777777778077</v>
      </c>
      <c r="B2364" s="1">
        <v>43434.097222222219</v>
      </c>
      <c r="C2364" s="20">
        <v>0.3831579</v>
      </c>
      <c r="D2364" s="20">
        <v>181.64510000000001</v>
      </c>
      <c r="E2364" s="20"/>
    </row>
    <row r="2365" spans="1:5">
      <c r="A2365">
        <f t="shared" si="36"/>
        <v>16.40972222222252</v>
      </c>
      <c r="B2365" s="1">
        <v>43434.104166666664</v>
      </c>
      <c r="C2365" s="20">
        <v>0.33675660000000002</v>
      </c>
      <c r="D2365" s="20">
        <v>187.33600000000001</v>
      </c>
      <c r="E2365" s="20"/>
    </row>
    <row r="2366" spans="1:5">
      <c r="A2366">
        <f t="shared" si="36"/>
        <v>16.416666666666963</v>
      </c>
      <c r="B2366" s="1">
        <v>43434.111111111109</v>
      </c>
      <c r="C2366" s="20">
        <v>0.26554470000000002</v>
      </c>
      <c r="D2366" s="20">
        <v>176.3295</v>
      </c>
      <c r="E2366" s="20"/>
    </row>
    <row r="2367" spans="1:5">
      <c r="A2367">
        <f t="shared" si="36"/>
        <v>16.423611111111406</v>
      </c>
      <c r="B2367" s="1">
        <v>43434.118055555555</v>
      </c>
      <c r="C2367" s="20">
        <v>0.22011130000000001</v>
      </c>
      <c r="D2367" s="20">
        <v>181.82239999999999</v>
      </c>
      <c r="E2367" s="20"/>
    </row>
    <row r="2368" spans="1:5">
      <c r="A2368">
        <f t="shared" si="36"/>
        <v>16.430555555555848</v>
      </c>
      <c r="B2368" s="1">
        <v>43434.125</v>
      </c>
      <c r="C2368" s="20">
        <v>0.2891107</v>
      </c>
      <c r="D2368" s="20">
        <v>181.5856</v>
      </c>
      <c r="E2368" s="20"/>
    </row>
    <row r="2369" spans="1:5">
      <c r="A2369">
        <f t="shared" si="36"/>
        <v>16.437500000000291</v>
      </c>
      <c r="B2369" s="1">
        <v>43434.131944444445</v>
      </c>
      <c r="C2369" s="20">
        <v>0.2891107</v>
      </c>
      <c r="D2369" s="20">
        <v>181.5856</v>
      </c>
      <c r="E2369" s="20"/>
    </row>
    <row r="2370" spans="1:5">
      <c r="A2370">
        <f t="shared" si="36"/>
        <v>16.444444444444734</v>
      </c>
      <c r="B2370" s="1">
        <v>43434.138888888891</v>
      </c>
      <c r="C2370" s="20">
        <v>0.141598</v>
      </c>
      <c r="D2370" s="20">
        <v>132.13759999999999</v>
      </c>
      <c r="E2370" s="20"/>
    </row>
    <row r="2371" spans="1:5">
      <c r="A2371">
        <f t="shared" si="36"/>
        <v>16.451388888889177</v>
      </c>
      <c r="B2371" s="1">
        <v>43434.145833333336</v>
      </c>
      <c r="C2371" s="20">
        <v>0.1094441</v>
      </c>
      <c r="D2371" s="20">
        <v>167.86869999999999</v>
      </c>
      <c r="E2371" s="20"/>
    </row>
    <row r="2372" spans="1:5">
      <c r="A2372">
        <f t="shared" ref="A2372:A2435" si="37">A2371+((10/60)/24)</f>
        <v>16.45833333333362</v>
      </c>
      <c r="B2372" s="1">
        <v>43434.152777777781</v>
      </c>
      <c r="C2372" s="20">
        <v>7.2470690000000004E-2</v>
      </c>
      <c r="D2372" s="20">
        <v>207.9795</v>
      </c>
      <c r="E2372" s="20"/>
    </row>
    <row r="2373" spans="1:5">
      <c r="A2373">
        <f t="shared" si="37"/>
        <v>16.465277777778063</v>
      </c>
      <c r="B2373" s="1">
        <v>43434.159722222219</v>
      </c>
      <c r="C2373" s="20">
        <v>0.1153126</v>
      </c>
      <c r="D2373" s="20">
        <v>46.756990000000002</v>
      </c>
      <c r="E2373" s="20"/>
    </row>
    <row r="2374" spans="1:5">
      <c r="A2374">
        <f t="shared" si="37"/>
        <v>16.472222222222506</v>
      </c>
      <c r="B2374" s="1">
        <v>43434.166666666664</v>
      </c>
      <c r="C2374" s="20">
        <v>0.24742069999999999</v>
      </c>
      <c r="D2374" s="20">
        <v>14.99109</v>
      </c>
      <c r="E2374" s="20"/>
    </row>
    <row r="2375" spans="1:5">
      <c r="A2375">
        <f t="shared" si="37"/>
        <v>16.479166666666949</v>
      </c>
      <c r="B2375" s="1">
        <v>43434.173611111109</v>
      </c>
      <c r="C2375" s="20">
        <v>0.24742069999999999</v>
      </c>
      <c r="D2375" s="20">
        <v>14.99109</v>
      </c>
      <c r="E2375" s="20"/>
    </row>
    <row r="2376" spans="1:5">
      <c r="A2376">
        <f t="shared" si="37"/>
        <v>16.486111111111391</v>
      </c>
      <c r="B2376" s="1">
        <v>43434.180555555555</v>
      </c>
      <c r="C2376" s="20">
        <v>0.4367299</v>
      </c>
      <c r="D2376" s="20">
        <v>18.97429</v>
      </c>
      <c r="E2376" s="20"/>
    </row>
    <row r="2377" spans="1:5">
      <c r="A2377">
        <f t="shared" si="37"/>
        <v>16.493055555555834</v>
      </c>
      <c r="B2377" s="1">
        <v>43434.1875</v>
      </c>
      <c r="C2377" s="20">
        <v>0.38359480000000001</v>
      </c>
      <c r="D2377" s="20">
        <v>18.860050000000001</v>
      </c>
      <c r="E2377" s="20"/>
    </row>
    <row r="2378" spans="1:5">
      <c r="A2378">
        <f t="shared" si="37"/>
        <v>16.500000000000277</v>
      </c>
      <c r="B2378" s="1">
        <v>43434.194444444445</v>
      </c>
      <c r="C2378" s="20">
        <v>0.49419429999999998</v>
      </c>
      <c r="D2378" s="20">
        <v>9.0811189999999993</v>
      </c>
      <c r="E2378" s="20"/>
    </row>
    <row r="2379" spans="1:5">
      <c r="A2379">
        <f t="shared" si="37"/>
        <v>16.50694444444472</v>
      </c>
      <c r="B2379" s="1">
        <v>43434.201388888891</v>
      </c>
      <c r="C2379" s="20">
        <v>0.50642279999999995</v>
      </c>
      <c r="D2379" s="20">
        <v>13.70696</v>
      </c>
      <c r="E2379" s="20"/>
    </row>
    <row r="2380" spans="1:5">
      <c r="A2380">
        <f t="shared" si="37"/>
        <v>16.513888888889163</v>
      </c>
      <c r="B2380" s="1">
        <v>43434.208333333336</v>
      </c>
      <c r="C2380" s="20">
        <v>0.5360644</v>
      </c>
      <c r="D2380" s="20">
        <v>5.0299250000000004</v>
      </c>
      <c r="E2380" s="20"/>
    </row>
    <row r="2381" spans="1:5">
      <c r="A2381">
        <f t="shared" si="37"/>
        <v>16.520833333333606</v>
      </c>
      <c r="B2381" s="1">
        <v>43434.215277777781</v>
      </c>
      <c r="C2381" s="20">
        <v>0.5360644</v>
      </c>
      <c r="D2381" s="20">
        <v>5.0299250000000004</v>
      </c>
      <c r="E2381" s="20"/>
    </row>
    <row r="2382" spans="1:5">
      <c r="A2382">
        <f t="shared" si="37"/>
        <v>16.527777777778049</v>
      </c>
      <c r="B2382" s="1">
        <v>43434.222222222219</v>
      </c>
      <c r="C2382" s="20">
        <v>0.75049319999999997</v>
      </c>
      <c r="D2382" s="20">
        <v>6.2727449999999996</v>
      </c>
      <c r="E2382" s="20"/>
    </row>
    <row r="2383" spans="1:5">
      <c r="A2383">
        <f t="shared" si="37"/>
        <v>16.534722222222491</v>
      </c>
      <c r="B2383" s="1">
        <v>43434.229166666664</v>
      </c>
      <c r="C2383" s="20">
        <v>0.72377899999999995</v>
      </c>
      <c r="D2383" s="20">
        <v>14.727449999999999</v>
      </c>
      <c r="E2383" s="20"/>
    </row>
    <row r="2384" spans="1:5">
      <c r="A2384">
        <f t="shared" si="37"/>
        <v>16.541666666666934</v>
      </c>
      <c r="B2384" s="1">
        <v>43434.236111111109</v>
      </c>
      <c r="C2384" s="20">
        <v>0.82690079999999999</v>
      </c>
      <c r="D2384" s="20">
        <v>8.4142759999999992</v>
      </c>
      <c r="E2384" s="20"/>
    </row>
    <row r="2385" spans="1:5">
      <c r="A2385">
        <f t="shared" si="37"/>
        <v>16.548611111111377</v>
      </c>
      <c r="B2385" s="1">
        <v>43434.243055555555</v>
      </c>
      <c r="C2385" s="20">
        <v>0.72817920000000003</v>
      </c>
      <c r="D2385" s="20">
        <v>11.32536</v>
      </c>
      <c r="E2385" s="20"/>
    </row>
    <row r="2386" spans="1:5">
      <c r="A2386">
        <f t="shared" si="37"/>
        <v>16.55555555555582</v>
      </c>
      <c r="B2386" s="1">
        <v>43434.25</v>
      </c>
      <c r="C2386" s="20">
        <v>0.81484230000000002</v>
      </c>
      <c r="D2386" s="20">
        <v>4.7869989999999998</v>
      </c>
      <c r="E2386" s="20"/>
    </row>
    <row r="2387" spans="1:5">
      <c r="A2387">
        <f t="shared" si="37"/>
        <v>16.562500000000263</v>
      </c>
      <c r="B2387" s="1">
        <v>43434.256944444445</v>
      </c>
      <c r="C2387" s="20">
        <v>0.81484230000000002</v>
      </c>
      <c r="D2387" s="20">
        <v>4.7869989999999998</v>
      </c>
      <c r="E2387" s="20"/>
    </row>
    <row r="2388" spans="1:5">
      <c r="A2388">
        <f t="shared" si="37"/>
        <v>16.569444444444706</v>
      </c>
      <c r="B2388" s="1">
        <v>43434.263888888891</v>
      </c>
      <c r="C2388" s="20">
        <v>0.77604709999999999</v>
      </c>
      <c r="D2388" s="20">
        <v>11.67192</v>
      </c>
      <c r="E2388" s="20"/>
    </row>
    <row r="2389" spans="1:5">
      <c r="A2389">
        <f t="shared" si="37"/>
        <v>16.576388888889149</v>
      </c>
      <c r="B2389" s="1">
        <v>43434.270833333336</v>
      </c>
      <c r="C2389" s="20">
        <v>0.7372069</v>
      </c>
      <c r="D2389" s="20">
        <v>4.4344710000000003</v>
      </c>
      <c r="E2389" s="20"/>
    </row>
    <row r="2390" spans="1:5">
      <c r="A2390">
        <f t="shared" si="37"/>
        <v>16.583333333333591</v>
      </c>
      <c r="B2390" s="1">
        <v>43434.277777777781</v>
      </c>
      <c r="C2390" s="20">
        <v>0.71243880000000004</v>
      </c>
      <c r="D2390" s="20">
        <v>2.010964</v>
      </c>
      <c r="E2390" s="20"/>
    </row>
    <row r="2391" spans="1:5">
      <c r="A2391">
        <f t="shared" si="37"/>
        <v>16.590277777778034</v>
      </c>
      <c r="B2391" s="1">
        <v>43434.284722222219</v>
      </c>
      <c r="C2391" s="20">
        <v>0.70813839999999995</v>
      </c>
      <c r="D2391" s="20">
        <v>358.86720000000003</v>
      </c>
      <c r="E2391" s="20"/>
    </row>
    <row r="2392" spans="1:5">
      <c r="A2392">
        <f t="shared" si="37"/>
        <v>16.597222222222477</v>
      </c>
      <c r="B2392" s="1">
        <v>43434.291666666664</v>
      </c>
      <c r="C2392" s="20">
        <v>0.79147020000000001</v>
      </c>
      <c r="D2392" s="20">
        <v>6.0923670000000003</v>
      </c>
      <c r="E2392" s="20"/>
    </row>
    <row r="2393" spans="1:5">
      <c r="A2393">
        <f t="shared" si="37"/>
        <v>16.60416666666692</v>
      </c>
      <c r="B2393" s="1">
        <v>43434.298611111109</v>
      </c>
      <c r="C2393" s="20">
        <v>0.79147020000000001</v>
      </c>
      <c r="D2393" s="20">
        <v>6.0923670000000003</v>
      </c>
      <c r="E2393" s="20"/>
    </row>
    <row r="2394" spans="1:5">
      <c r="A2394">
        <f t="shared" si="37"/>
        <v>16.611111111111363</v>
      </c>
      <c r="B2394" s="1">
        <v>43434.305555555555</v>
      </c>
      <c r="C2394" s="20">
        <v>0.778887</v>
      </c>
      <c r="D2394" s="20">
        <v>4.9346909999999999</v>
      </c>
      <c r="E2394" s="20"/>
    </row>
    <row r="2395" spans="1:5">
      <c r="A2395">
        <f t="shared" si="37"/>
        <v>16.618055555555806</v>
      </c>
      <c r="B2395" s="1">
        <v>43434.3125</v>
      </c>
      <c r="C2395" s="20">
        <v>0.78020829999999997</v>
      </c>
      <c r="D2395" s="20">
        <v>6.6240319999999997</v>
      </c>
      <c r="E2395" s="20"/>
    </row>
    <row r="2396" spans="1:5">
      <c r="A2396">
        <f t="shared" si="37"/>
        <v>16.625000000000249</v>
      </c>
      <c r="B2396" s="1">
        <v>43434.319444444445</v>
      </c>
      <c r="C2396" s="20">
        <v>0.71460829999999997</v>
      </c>
      <c r="D2396" s="20">
        <v>4.8968100000000003</v>
      </c>
      <c r="E2396" s="20"/>
    </row>
    <row r="2397" spans="1:5">
      <c r="A2397">
        <f t="shared" si="37"/>
        <v>16.631944444444692</v>
      </c>
      <c r="B2397" s="1">
        <v>43434.326388888891</v>
      </c>
      <c r="C2397" s="20">
        <v>0.69014279999999995</v>
      </c>
      <c r="D2397" s="20">
        <v>11.61928</v>
      </c>
      <c r="E2397" s="20"/>
    </row>
    <row r="2398" spans="1:5">
      <c r="A2398">
        <f t="shared" si="37"/>
        <v>16.638888888889134</v>
      </c>
      <c r="B2398" s="1">
        <v>43434.333333333336</v>
      </c>
      <c r="C2398" s="20">
        <v>0.6769963</v>
      </c>
      <c r="D2398" s="20">
        <v>9.3510139999999993</v>
      </c>
      <c r="E2398" s="20"/>
    </row>
    <row r="2399" spans="1:5">
      <c r="A2399">
        <f t="shared" si="37"/>
        <v>16.645833333333577</v>
      </c>
      <c r="B2399" s="1">
        <v>43434.340277777781</v>
      </c>
      <c r="C2399" s="20">
        <v>0.6769963</v>
      </c>
      <c r="D2399" s="20">
        <v>9.3510139999999993</v>
      </c>
      <c r="E2399" s="20"/>
    </row>
    <row r="2400" spans="1:5">
      <c r="A2400">
        <f t="shared" si="37"/>
        <v>16.65277777777802</v>
      </c>
      <c r="B2400" s="1">
        <v>43434.347222222219</v>
      </c>
      <c r="C2400" s="20">
        <v>0.65309419999999996</v>
      </c>
      <c r="D2400" s="20">
        <v>8.4526819999999994</v>
      </c>
      <c r="E2400" s="20"/>
    </row>
    <row r="2401" spans="1:5">
      <c r="A2401">
        <f t="shared" si="37"/>
        <v>16.659722222222463</v>
      </c>
      <c r="B2401" s="1">
        <v>43434.354166666664</v>
      </c>
      <c r="C2401" s="20">
        <v>0.53430330000000004</v>
      </c>
      <c r="D2401" s="20">
        <v>1.9305870000000001</v>
      </c>
      <c r="E2401" s="20"/>
    </row>
    <row r="2402" spans="1:5">
      <c r="A2402">
        <f t="shared" si="37"/>
        <v>16.666666666666906</v>
      </c>
      <c r="B2402" s="1">
        <v>43434.361111111109</v>
      </c>
      <c r="C2402" s="20">
        <v>0.53682490000000005</v>
      </c>
      <c r="D2402" s="20">
        <v>5.8805149999999999</v>
      </c>
      <c r="E2402" s="20"/>
    </row>
    <row r="2403" spans="1:5">
      <c r="A2403">
        <f t="shared" si="37"/>
        <v>16.673611111111349</v>
      </c>
      <c r="B2403" s="1">
        <v>43434.368055555555</v>
      </c>
      <c r="C2403" s="20">
        <v>0.52133099999999999</v>
      </c>
      <c r="D2403" s="20">
        <v>8.938345</v>
      </c>
      <c r="E2403" s="20"/>
    </row>
    <row r="2404" spans="1:5">
      <c r="A2404">
        <f t="shared" si="37"/>
        <v>16.680555555555792</v>
      </c>
      <c r="B2404" s="1">
        <v>43434.375</v>
      </c>
      <c r="C2404" s="20">
        <v>0.37892609999999999</v>
      </c>
      <c r="D2404" s="20">
        <v>7.1250159999999996</v>
      </c>
      <c r="E2404" s="20"/>
    </row>
    <row r="2405" spans="1:5">
      <c r="A2405">
        <f t="shared" si="37"/>
        <v>16.687500000000234</v>
      </c>
      <c r="B2405" s="1">
        <v>43434.381944444445</v>
      </c>
      <c r="C2405" s="20">
        <v>0.37892609999999999</v>
      </c>
      <c r="D2405" s="20">
        <v>7.1250159999999996</v>
      </c>
      <c r="E2405" s="20"/>
    </row>
    <row r="2406" spans="1:5">
      <c r="A2406">
        <f t="shared" si="37"/>
        <v>16.694444444444677</v>
      </c>
      <c r="B2406" s="1">
        <v>43434.388888888891</v>
      </c>
      <c r="C2406" s="20">
        <v>0.40335840000000001</v>
      </c>
      <c r="D2406" s="20">
        <v>2.415511</v>
      </c>
      <c r="E2406" s="20"/>
    </row>
    <row r="2407" spans="1:5">
      <c r="A2407">
        <f t="shared" si="37"/>
        <v>16.70138888888912</v>
      </c>
      <c r="B2407" s="1">
        <v>43434.395833333336</v>
      </c>
      <c r="C2407" s="20">
        <v>0.3530354</v>
      </c>
      <c r="D2407" s="20">
        <v>0.81150069999999996</v>
      </c>
      <c r="E2407" s="20"/>
    </row>
    <row r="2408" spans="1:5">
      <c r="A2408">
        <f t="shared" si="37"/>
        <v>16.708333333333563</v>
      </c>
      <c r="B2408" s="1">
        <v>43434.402777777781</v>
      </c>
      <c r="C2408" s="20">
        <v>0.34231709999999999</v>
      </c>
      <c r="D2408" s="20">
        <v>354.97230000000002</v>
      </c>
      <c r="E2408" s="20"/>
    </row>
    <row r="2409" spans="1:5">
      <c r="A2409">
        <f t="shared" si="37"/>
        <v>16.715277777778006</v>
      </c>
      <c r="B2409" s="1">
        <v>43434.409722222219</v>
      </c>
      <c r="C2409" s="20">
        <v>0.31669700000000001</v>
      </c>
      <c r="D2409" s="20">
        <v>3.8020399999999999</v>
      </c>
      <c r="E2409" s="20"/>
    </row>
    <row r="2410" spans="1:5">
      <c r="A2410">
        <f t="shared" si="37"/>
        <v>16.722222222222449</v>
      </c>
      <c r="B2410" s="1">
        <v>43434.416666666664</v>
      </c>
      <c r="C2410" s="20">
        <v>0.18764059999999999</v>
      </c>
      <c r="D2410" s="20">
        <v>16.406770000000002</v>
      </c>
      <c r="E2410" s="20"/>
    </row>
    <row r="2411" spans="1:5">
      <c r="A2411">
        <f t="shared" si="37"/>
        <v>16.729166666666892</v>
      </c>
      <c r="B2411" s="1">
        <v>43434.423611111109</v>
      </c>
      <c r="C2411" s="20">
        <v>0.18764059999999999</v>
      </c>
      <c r="D2411" s="20">
        <v>16.406770000000002</v>
      </c>
      <c r="E2411" s="20"/>
    </row>
    <row r="2412" spans="1:5">
      <c r="A2412">
        <f t="shared" si="37"/>
        <v>16.736111111111335</v>
      </c>
      <c r="B2412" s="1">
        <v>43434.430555555555</v>
      </c>
      <c r="C2412" s="20">
        <v>0.1353403</v>
      </c>
      <c r="D2412" s="20">
        <v>351.9298</v>
      </c>
      <c r="E2412" s="20"/>
    </row>
    <row r="2413" spans="1:5">
      <c r="A2413">
        <f t="shared" si="37"/>
        <v>16.743055555555777</v>
      </c>
      <c r="B2413" s="1">
        <v>43434.4375</v>
      </c>
      <c r="C2413" s="20">
        <v>0.11560280000000001</v>
      </c>
      <c r="D2413" s="20">
        <v>307.26639999999998</v>
      </c>
      <c r="E2413" s="20"/>
    </row>
    <row r="2414" spans="1:5">
      <c r="A2414">
        <f t="shared" si="37"/>
        <v>16.75000000000022</v>
      </c>
      <c r="B2414" s="1">
        <v>43434.444444444445</v>
      </c>
      <c r="C2414" s="20">
        <v>0.1284718</v>
      </c>
      <c r="D2414" s="20">
        <v>328.0419</v>
      </c>
      <c r="E2414" s="20"/>
    </row>
    <row r="2415" spans="1:5">
      <c r="A2415">
        <f t="shared" si="37"/>
        <v>16.756944444444663</v>
      </c>
      <c r="B2415" s="1">
        <v>43434.451388888891</v>
      </c>
      <c r="C2415" s="20">
        <v>0.1318484</v>
      </c>
      <c r="D2415" s="20">
        <v>279.60520000000002</v>
      </c>
      <c r="E2415" s="20"/>
    </row>
    <row r="2416" spans="1:5">
      <c r="A2416">
        <f t="shared" si="37"/>
        <v>16.763888888889106</v>
      </c>
      <c r="B2416" s="1">
        <v>43434.458333333336</v>
      </c>
      <c r="C2416" s="20">
        <v>0.1483139</v>
      </c>
      <c r="D2416" s="20">
        <v>251.9315</v>
      </c>
      <c r="E2416" s="20"/>
    </row>
    <row r="2417" spans="1:5">
      <c r="A2417">
        <f t="shared" si="37"/>
        <v>16.770833333333549</v>
      </c>
      <c r="B2417" s="1">
        <v>43434.465277777781</v>
      </c>
      <c r="C2417" s="20">
        <v>0.1483139</v>
      </c>
      <c r="D2417" s="20">
        <v>251.9315</v>
      </c>
      <c r="E2417" s="20"/>
    </row>
    <row r="2418" spans="1:5">
      <c r="A2418">
        <f t="shared" si="37"/>
        <v>16.777777777777992</v>
      </c>
      <c r="B2418" s="1">
        <v>43434.472222222219</v>
      </c>
      <c r="C2418" s="20">
        <v>0.25287349999999997</v>
      </c>
      <c r="D2418" s="20">
        <v>228.3665</v>
      </c>
      <c r="E2418" s="20"/>
    </row>
    <row r="2419" spans="1:5">
      <c r="A2419">
        <f t="shared" si="37"/>
        <v>16.784722222222435</v>
      </c>
      <c r="B2419" s="1">
        <v>43434.479166666664</v>
      </c>
      <c r="C2419" s="20">
        <v>0.29878589999999999</v>
      </c>
      <c r="D2419" s="20">
        <v>202.01509999999999</v>
      </c>
      <c r="E2419" s="20"/>
    </row>
    <row r="2420" spans="1:5">
      <c r="A2420">
        <f t="shared" si="37"/>
        <v>16.791666666666877</v>
      </c>
      <c r="B2420" s="1">
        <v>43434.486111111109</v>
      </c>
      <c r="C2420" s="20">
        <v>0.34762769999999998</v>
      </c>
      <c r="D2420" s="20">
        <v>202.13810000000001</v>
      </c>
      <c r="E2420" s="20"/>
    </row>
    <row r="2421" spans="1:5">
      <c r="A2421">
        <f t="shared" si="37"/>
        <v>16.79861111111132</v>
      </c>
      <c r="B2421" s="1">
        <v>43434.493055555555</v>
      </c>
      <c r="C2421" s="20">
        <v>0.38389709999999999</v>
      </c>
      <c r="D2421" s="20">
        <v>200.7482</v>
      </c>
      <c r="E2421" s="20"/>
    </row>
    <row r="2422" spans="1:5">
      <c r="A2422">
        <f t="shared" si="37"/>
        <v>16.805555555555763</v>
      </c>
      <c r="B2422" s="1">
        <v>43434.5</v>
      </c>
      <c r="C2422" s="20">
        <v>0.45317659999999998</v>
      </c>
      <c r="D2422" s="20">
        <v>195.35489999999999</v>
      </c>
      <c r="E2422" s="20"/>
    </row>
    <row r="2423" spans="1:5">
      <c r="A2423">
        <f t="shared" si="37"/>
        <v>16.812500000000206</v>
      </c>
      <c r="B2423" s="1">
        <v>43434.506944444445</v>
      </c>
      <c r="C2423" s="20">
        <v>0.45317659999999998</v>
      </c>
      <c r="D2423" s="20">
        <v>195.35489999999999</v>
      </c>
      <c r="E2423" s="20"/>
    </row>
    <row r="2424" spans="1:5">
      <c r="A2424">
        <f t="shared" si="37"/>
        <v>16.819444444444649</v>
      </c>
      <c r="B2424" s="1">
        <v>43434.513888888891</v>
      </c>
      <c r="C2424" s="20">
        <v>0.53953779999999996</v>
      </c>
      <c r="D2424" s="20">
        <v>190.7893</v>
      </c>
      <c r="E2424" s="20"/>
    </row>
    <row r="2425" spans="1:5">
      <c r="A2425">
        <f t="shared" si="37"/>
        <v>16.826388888889092</v>
      </c>
      <c r="B2425" s="1">
        <v>43434.520833333336</v>
      </c>
      <c r="C2425" s="20">
        <v>0.63732330000000004</v>
      </c>
      <c r="D2425" s="20">
        <v>185.8537</v>
      </c>
      <c r="E2425" s="20"/>
    </row>
    <row r="2426" spans="1:5">
      <c r="A2426">
        <f t="shared" si="37"/>
        <v>16.833333333333535</v>
      </c>
      <c r="B2426" s="1">
        <v>43434.527777777781</v>
      </c>
      <c r="C2426" s="20">
        <v>0.58040159999999996</v>
      </c>
      <c r="D2426" s="20">
        <v>187.82300000000001</v>
      </c>
      <c r="E2426" s="20"/>
    </row>
    <row r="2427" spans="1:5">
      <c r="A2427">
        <f t="shared" si="37"/>
        <v>16.840277777777978</v>
      </c>
      <c r="B2427" s="1">
        <v>43434.534722222219</v>
      </c>
      <c r="C2427" s="20">
        <v>0.60995160000000004</v>
      </c>
      <c r="D2427" s="20">
        <v>188.01050000000001</v>
      </c>
      <c r="E2427" s="20"/>
    </row>
    <row r="2428" spans="1:5">
      <c r="A2428">
        <f t="shared" si="37"/>
        <v>16.84722222222242</v>
      </c>
      <c r="B2428" s="1">
        <v>43434.541666666664</v>
      </c>
      <c r="C2428" s="20">
        <v>0.58397690000000002</v>
      </c>
      <c r="D2428" s="20">
        <v>190.0591</v>
      </c>
      <c r="E2428" s="20"/>
    </row>
    <row r="2429" spans="1:5">
      <c r="A2429">
        <f t="shared" si="37"/>
        <v>16.854166666666863</v>
      </c>
      <c r="B2429" s="1">
        <v>43434.548611111109</v>
      </c>
      <c r="C2429" s="20">
        <v>0.58397690000000002</v>
      </c>
      <c r="D2429" s="20">
        <v>190.0591</v>
      </c>
      <c r="E2429" s="20"/>
    </row>
    <row r="2430" spans="1:5">
      <c r="A2430">
        <f t="shared" si="37"/>
        <v>16.861111111111306</v>
      </c>
      <c r="B2430" s="1">
        <v>43434.555555555555</v>
      </c>
      <c r="C2430" s="20">
        <v>0.59066059999999998</v>
      </c>
      <c r="D2430" s="20">
        <v>185.44030000000001</v>
      </c>
      <c r="E2430" s="20"/>
    </row>
    <row r="2431" spans="1:5">
      <c r="A2431">
        <f t="shared" si="37"/>
        <v>16.868055555555749</v>
      </c>
      <c r="B2431" s="1">
        <v>43434.5625</v>
      </c>
      <c r="C2431" s="20">
        <v>0.67265520000000001</v>
      </c>
      <c r="D2431" s="20">
        <v>186.74469999999999</v>
      </c>
      <c r="E2431" s="20"/>
    </row>
    <row r="2432" spans="1:5">
      <c r="A2432">
        <f t="shared" si="37"/>
        <v>16.875000000000192</v>
      </c>
      <c r="B2432" s="1">
        <v>43434.569444444445</v>
      </c>
      <c r="C2432" s="20">
        <v>0.65428580000000003</v>
      </c>
      <c r="D2432" s="20">
        <v>183.59270000000001</v>
      </c>
      <c r="E2432" s="20"/>
    </row>
    <row r="2433" spans="1:5">
      <c r="A2433">
        <f t="shared" si="37"/>
        <v>16.881944444444635</v>
      </c>
      <c r="B2433" s="1">
        <v>43434.576388888891</v>
      </c>
      <c r="C2433" s="20">
        <v>0.71444030000000003</v>
      </c>
      <c r="D2433" s="20">
        <v>184.73699999999999</v>
      </c>
      <c r="E2433" s="20"/>
    </row>
    <row r="2434" spans="1:5">
      <c r="A2434">
        <f t="shared" si="37"/>
        <v>16.888888888889078</v>
      </c>
      <c r="B2434" s="1">
        <v>43434.583333333336</v>
      </c>
      <c r="C2434" s="20">
        <v>0.55300090000000002</v>
      </c>
      <c r="D2434" s="20">
        <v>179.8964</v>
      </c>
      <c r="E2434" s="20"/>
    </row>
    <row r="2435" spans="1:5">
      <c r="A2435">
        <f t="shared" si="37"/>
        <v>16.89583333333352</v>
      </c>
      <c r="B2435" s="1">
        <v>43434.590277777781</v>
      </c>
      <c r="C2435" s="20">
        <v>0.55300090000000002</v>
      </c>
      <c r="D2435" s="20">
        <v>179.8964</v>
      </c>
      <c r="E2435" s="20"/>
    </row>
    <row r="2436" spans="1:5">
      <c r="A2436">
        <f t="shared" ref="A2436:A2499" si="38">A2435+((10/60)/24)</f>
        <v>16.902777777777963</v>
      </c>
      <c r="B2436" s="1">
        <v>43434.597222222219</v>
      </c>
      <c r="C2436" s="20">
        <v>0.63985159999999996</v>
      </c>
      <c r="D2436" s="20">
        <v>182.9563</v>
      </c>
      <c r="E2436" s="20"/>
    </row>
    <row r="2437" spans="1:5">
      <c r="A2437">
        <f t="shared" si="38"/>
        <v>16.909722222222406</v>
      </c>
      <c r="B2437" s="1">
        <v>43434.604166666664</v>
      </c>
      <c r="C2437" s="20">
        <v>0.61143270000000005</v>
      </c>
      <c r="D2437" s="20">
        <v>182.1558</v>
      </c>
      <c r="E2437" s="20"/>
    </row>
    <row r="2438" spans="1:5">
      <c r="A2438">
        <f t="shared" si="38"/>
        <v>16.916666666666849</v>
      </c>
      <c r="B2438" s="1">
        <v>43434.611111111109</v>
      </c>
      <c r="C2438" s="20">
        <v>0.5163816</v>
      </c>
      <c r="D2438" s="20">
        <v>186.5607</v>
      </c>
      <c r="E2438" s="20"/>
    </row>
    <row r="2439" spans="1:5">
      <c r="A2439">
        <f t="shared" si="38"/>
        <v>16.923611111111292</v>
      </c>
      <c r="B2439" s="1">
        <v>43434.618055555555</v>
      </c>
      <c r="C2439" s="20">
        <v>0.50561849999999997</v>
      </c>
      <c r="D2439" s="20">
        <v>177.16589999999999</v>
      </c>
      <c r="E2439" s="20"/>
    </row>
    <row r="2440" spans="1:5">
      <c r="A2440">
        <f t="shared" si="38"/>
        <v>16.930555555555735</v>
      </c>
      <c r="B2440" s="1">
        <v>43434.625</v>
      </c>
      <c r="C2440" s="20">
        <v>0.61555260000000001</v>
      </c>
      <c r="D2440" s="20">
        <v>185.21969999999999</v>
      </c>
      <c r="E2440" s="20"/>
    </row>
    <row r="2441" spans="1:5">
      <c r="A2441">
        <f t="shared" si="38"/>
        <v>16.937500000000178</v>
      </c>
      <c r="B2441" s="1">
        <v>43434.631944444445</v>
      </c>
      <c r="C2441" s="20">
        <v>0.61555260000000001</v>
      </c>
      <c r="D2441" s="20">
        <v>185.21969999999999</v>
      </c>
      <c r="E2441" s="20"/>
    </row>
    <row r="2442" spans="1:5">
      <c r="A2442">
        <f t="shared" si="38"/>
        <v>16.944444444444621</v>
      </c>
      <c r="B2442" s="1">
        <v>43434.638888888891</v>
      </c>
      <c r="C2442" s="20">
        <v>0.42851489999999998</v>
      </c>
      <c r="D2442" s="20">
        <v>184.8192</v>
      </c>
      <c r="E2442" s="20"/>
    </row>
    <row r="2443" spans="1:5">
      <c r="A2443">
        <f t="shared" si="38"/>
        <v>16.951388888889063</v>
      </c>
      <c r="B2443" s="1">
        <v>43434.645833333336</v>
      </c>
      <c r="C2443" s="20">
        <v>0.38989869999999999</v>
      </c>
      <c r="D2443" s="20">
        <v>188.10929999999999</v>
      </c>
      <c r="E2443" s="20"/>
    </row>
    <row r="2444" spans="1:5">
      <c r="A2444">
        <f t="shared" si="38"/>
        <v>16.958333333333506</v>
      </c>
      <c r="B2444" s="1">
        <v>43434.652777777781</v>
      </c>
      <c r="C2444" s="20">
        <v>0.36572389999999999</v>
      </c>
      <c r="D2444" s="20">
        <v>183.60570000000001</v>
      </c>
      <c r="E2444" s="20"/>
    </row>
    <row r="2445" spans="1:5">
      <c r="A2445">
        <f t="shared" si="38"/>
        <v>16.965277777777949</v>
      </c>
      <c r="B2445" s="1">
        <v>43434.659722222219</v>
      </c>
      <c r="C2445" s="20">
        <v>0.30594929999999998</v>
      </c>
      <c r="D2445" s="20">
        <v>189.21600000000001</v>
      </c>
      <c r="E2445" s="20"/>
    </row>
    <row r="2446" spans="1:5">
      <c r="A2446">
        <f t="shared" si="38"/>
        <v>16.972222222222392</v>
      </c>
      <c r="B2446" s="1">
        <v>43434.666666666664</v>
      </c>
      <c r="C2446" s="20">
        <v>0.28220030000000002</v>
      </c>
      <c r="D2446" s="20">
        <v>174.71369999999999</v>
      </c>
      <c r="E2446" s="20"/>
    </row>
    <row r="2447" spans="1:5">
      <c r="A2447">
        <f t="shared" si="38"/>
        <v>16.979166666666835</v>
      </c>
      <c r="B2447" s="1">
        <v>43434.673611111109</v>
      </c>
      <c r="C2447" s="20">
        <v>0.28220030000000002</v>
      </c>
      <c r="D2447" s="20">
        <v>174.71369999999999</v>
      </c>
      <c r="E2447" s="20"/>
    </row>
    <row r="2448" spans="1:5">
      <c r="A2448">
        <f t="shared" si="38"/>
        <v>16.986111111111278</v>
      </c>
      <c r="B2448" s="1">
        <v>43434.680555555555</v>
      </c>
      <c r="C2448" s="20">
        <v>0.1060754</v>
      </c>
      <c r="D2448" s="20">
        <v>177.8389</v>
      </c>
      <c r="E2448" s="20"/>
    </row>
    <row r="2449" spans="1:5">
      <c r="A2449">
        <f t="shared" si="38"/>
        <v>16.993055555555721</v>
      </c>
      <c r="B2449" s="1">
        <v>43434.6875</v>
      </c>
      <c r="C2449" s="20">
        <v>3.8078870000000001E-2</v>
      </c>
      <c r="D2449" s="20">
        <v>330.06849999999997</v>
      </c>
      <c r="E2449" s="20"/>
    </row>
    <row r="2450" spans="1:5">
      <c r="A2450">
        <f t="shared" si="38"/>
        <v>17.000000000000163</v>
      </c>
      <c r="B2450" s="1">
        <v>43434.694444444445</v>
      </c>
      <c r="C2450" s="20">
        <v>9.7406359999999997E-2</v>
      </c>
      <c r="D2450" s="20">
        <v>109.179</v>
      </c>
      <c r="E2450" s="20"/>
    </row>
    <row r="2451" spans="1:5">
      <c r="A2451">
        <f t="shared" si="38"/>
        <v>17.006944444444606</v>
      </c>
      <c r="B2451" s="1">
        <v>43434.701388888891</v>
      </c>
      <c r="C2451" s="20">
        <v>0.11272980000000001</v>
      </c>
      <c r="D2451" s="20">
        <v>64.798869999999994</v>
      </c>
      <c r="E2451" s="20"/>
    </row>
    <row r="2452" spans="1:5">
      <c r="A2452">
        <f t="shared" si="38"/>
        <v>17.013888888889049</v>
      </c>
      <c r="B2452" s="1">
        <v>43434.708333333336</v>
      </c>
      <c r="C2452" s="20">
        <v>0.142762</v>
      </c>
      <c r="D2452" s="20">
        <v>50.399970000000003</v>
      </c>
      <c r="E2452" s="20"/>
    </row>
    <row r="2453" spans="1:5">
      <c r="A2453">
        <f t="shared" si="38"/>
        <v>17.020833333333492</v>
      </c>
      <c r="B2453" s="1">
        <v>43434.715277777781</v>
      </c>
      <c r="C2453" s="20">
        <v>0.142762</v>
      </c>
      <c r="D2453" s="20">
        <v>50.399970000000003</v>
      </c>
      <c r="E2453" s="20"/>
    </row>
    <row r="2454" spans="1:5">
      <c r="A2454">
        <f t="shared" si="38"/>
        <v>17.027777777777935</v>
      </c>
      <c r="B2454" s="1">
        <v>43434.722222222219</v>
      </c>
      <c r="C2454" s="20">
        <v>0.32459969999999999</v>
      </c>
      <c r="D2454" s="20">
        <v>15.363490000000001</v>
      </c>
      <c r="E2454" s="20"/>
    </row>
    <row r="2455" spans="1:5">
      <c r="A2455">
        <f t="shared" si="38"/>
        <v>17.034722222222378</v>
      </c>
      <c r="B2455" s="1">
        <v>43434.729166666664</v>
      </c>
      <c r="C2455" s="20">
        <v>0.36063420000000002</v>
      </c>
      <c r="D2455" s="20">
        <v>21.299859999999999</v>
      </c>
      <c r="E2455" s="20"/>
    </row>
    <row r="2456" spans="1:5">
      <c r="A2456">
        <f t="shared" si="38"/>
        <v>17.041666666666821</v>
      </c>
      <c r="B2456" s="1">
        <v>43434.736111111109</v>
      </c>
      <c r="C2456" s="20">
        <v>0.38524019999999998</v>
      </c>
      <c r="D2456" s="20">
        <v>8.5087030000000006</v>
      </c>
      <c r="E2456" s="20"/>
    </row>
    <row r="2457" spans="1:5">
      <c r="A2457">
        <f t="shared" si="38"/>
        <v>17.048611111111263</v>
      </c>
      <c r="B2457" s="1">
        <v>43434.743055555555</v>
      </c>
      <c r="C2457" s="20">
        <v>0.42967080000000002</v>
      </c>
      <c r="D2457" s="20">
        <v>3.2020209999999998</v>
      </c>
      <c r="E2457" s="20"/>
    </row>
    <row r="2458" spans="1:5">
      <c r="A2458">
        <f t="shared" si="38"/>
        <v>17.055555555555706</v>
      </c>
      <c r="B2458" s="1">
        <v>43434.75</v>
      </c>
      <c r="C2458" s="20">
        <v>0.46815489999999998</v>
      </c>
      <c r="D2458" s="20">
        <v>10.70987</v>
      </c>
      <c r="E2458" s="20"/>
    </row>
    <row r="2459" spans="1:5">
      <c r="A2459">
        <f t="shared" si="38"/>
        <v>17.062500000000149</v>
      </c>
      <c r="B2459" s="1">
        <v>43434.756944444445</v>
      </c>
      <c r="C2459" s="20">
        <v>0.46815489999999998</v>
      </c>
      <c r="D2459" s="20">
        <v>10.70987</v>
      </c>
      <c r="E2459" s="20"/>
    </row>
    <row r="2460" spans="1:5">
      <c r="A2460">
        <f t="shared" si="38"/>
        <v>17.069444444444592</v>
      </c>
      <c r="B2460" s="1">
        <v>43434.763888888891</v>
      </c>
      <c r="C2460" s="20">
        <v>0.55724499999999999</v>
      </c>
      <c r="D2460" s="20">
        <v>17.654579999999999</v>
      </c>
      <c r="E2460" s="20"/>
    </row>
    <row r="2461" spans="1:5">
      <c r="A2461">
        <f t="shared" si="38"/>
        <v>17.076388888889035</v>
      </c>
      <c r="B2461" s="1">
        <v>43434.770833333336</v>
      </c>
      <c r="C2461" s="20">
        <v>0.58319900000000002</v>
      </c>
      <c r="D2461" s="20">
        <v>6.0038640000000001</v>
      </c>
      <c r="E2461" s="20"/>
    </row>
    <row r="2462" spans="1:5">
      <c r="A2462">
        <f t="shared" si="38"/>
        <v>17.083333333333478</v>
      </c>
      <c r="B2462" s="1">
        <v>43434.777777777781</v>
      </c>
      <c r="C2462" s="20">
        <v>0.57698700000000003</v>
      </c>
      <c r="D2462" s="20">
        <v>11.69943</v>
      </c>
      <c r="E2462" s="20"/>
    </row>
    <row r="2463" spans="1:5">
      <c r="A2463">
        <f t="shared" si="38"/>
        <v>17.090277777777921</v>
      </c>
      <c r="B2463" s="1">
        <v>43434.784722222219</v>
      </c>
      <c r="C2463" s="20">
        <v>0.64908929999999998</v>
      </c>
      <c r="D2463" s="20">
        <v>10.115360000000001</v>
      </c>
      <c r="E2463" s="20"/>
    </row>
    <row r="2464" spans="1:5">
      <c r="A2464">
        <f t="shared" si="38"/>
        <v>17.097222222222364</v>
      </c>
      <c r="B2464" s="1">
        <v>43434.791666666664</v>
      </c>
      <c r="C2464" s="20">
        <v>0.62961100000000003</v>
      </c>
      <c r="D2464" s="20">
        <v>8.3102769999999992</v>
      </c>
      <c r="E2464" s="20"/>
    </row>
    <row r="2465" spans="1:5">
      <c r="A2465">
        <f t="shared" si="38"/>
        <v>17.104166666666806</v>
      </c>
      <c r="B2465" s="1">
        <v>43434.798611111109</v>
      </c>
      <c r="C2465" s="20">
        <v>0.62961100000000003</v>
      </c>
      <c r="D2465" s="20">
        <v>8.3102769999999992</v>
      </c>
      <c r="E2465" s="20"/>
    </row>
    <row r="2466" spans="1:5">
      <c r="A2466">
        <f t="shared" si="38"/>
        <v>17.111111111111249</v>
      </c>
      <c r="B2466" s="1">
        <v>43434.805555555555</v>
      </c>
      <c r="C2466" s="20">
        <v>0.66057929999999998</v>
      </c>
      <c r="D2466" s="20">
        <v>8.0933039999999998</v>
      </c>
      <c r="E2466" s="20"/>
    </row>
    <row r="2467" spans="1:5">
      <c r="A2467">
        <f t="shared" si="38"/>
        <v>17.118055555555692</v>
      </c>
      <c r="B2467" s="1">
        <v>43434.8125</v>
      </c>
      <c r="C2467" s="20">
        <v>0.72000350000000002</v>
      </c>
      <c r="D2467" s="20">
        <v>3.0253350000000001</v>
      </c>
      <c r="E2467" s="20"/>
    </row>
    <row r="2468" spans="1:5">
      <c r="A2468">
        <f t="shared" si="38"/>
        <v>17.125000000000135</v>
      </c>
      <c r="B2468" s="1">
        <v>43434.819444444445</v>
      </c>
      <c r="C2468" s="20">
        <v>0.5829048</v>
      </c>
      <c r="D2468" s="20">
        <v>10.577389999999999</v>
      </c>
      <c r="E2468" s="20"/>
    </row>
    <row r="2469" spans="1:5">
      <c r="A2469">
        <f t="shared" si="38"/>
        <v>17.131944444444578</v>
      </c>
      <c r="B2469" s="1">
        <v>43434.826388888891</v>
      </c>
      <c r="C2469" s="20">
        <v>0.59151670000000001</v>
      </c>
      <c r="D2469" s="20">
        <v>9.1438389999999998</v>
      </c>
      <c r="E2469" s="20"/>
    </row>
    <row r="2470" spans="1:5">
      <c r="A2470">
        <f t="shared" si="38"/>
        <v>17.138888888889021</v>
      </c>
      <c r="B2470" s="1">
        <v>43434.833333333336</v>
      </c>
      <c r="C2470" s="20">
        <v>0.62503920000000002</v>
      </c>
      <c r="D2470" s="20">
        <v>359.35829999999999</v>
      </c>
      <c r="E2470" s="20"/>
    </row>
    <row r="2471" spans="1:5">
      <c r="A2471">
        <f t="shared" si="38"/>
        <v>17.145833333333464</v>
      </c>
      <c r="B2471" s="1">
        <v>43434.840277777781</v>
      </c>
      <c r="C2471" s="20">
        <v>0.62503920000000002</v>
      </c>
      <c r="D2471" s="20">
        <v>359.35829999999999</v>
      </c>
      <c r="E2471" s="20"/>
    </row>
    <row r="2472" spans="1:5">
      <c r="A2472">
        <f t="shared" si="38"/>
        <v>17.152777777777906</v>
      </c>
      <c r="B2472" s="1">
        <v>43434.847222222219</v>
      </c>
      <c r="C2472" s="20">
        <v>0.56548920000000003</v>
      </c>
      <c r="D2472" s="20">
        <v>5.3778920000000001</v>
      </c>
      <c r="E2472" s="20"/>
    </row>
    <row r="2473" spans="1:5">
      <c r="A2473">
        <f t="shared" si="38"/>
        <v>17.159722222222349</v>
      </c>
      <c r="B2473" s="1">
        <v>43434.854166666664</v>
      </c>
      <c r="C2473" s="20">
        <v>0.53130500000000003</v>
      </c>
      <c r="D2473" s="20">
        <v>1.941486</v>
      </c>
      <c r="E2473" s="20"/>
    </row>
    <row r="2474" spans="1:5">
      <c r="A2474">
        <f t="shared" si="38"/>
        <v>17.166666666666792</v>
      </c>
      <c r="B2474" s="1">
        <v>43434.861111111109</v>
      </c>
      <c r="C2474" s="20">
        <v>0.44570959999999998</v>
      </c>
      <c r="D2474" s="20">
        <v>354.98009999999999</v>
      </c>
      <c r="E2474" s="20"/>
    </row>
    <row r="2475" spans="1:5">
      <c r="A2475">
        <f t="shared" si="38"/>
        <v>17.173611111111235</v>
      </c>
      <c r="B2475" s="1">
        <v>43434.868055555555</v>
      </c>
      <c r="C2475" s="20">
        <v>0.45178430000000003</v>
      </c>
      <c r="D2475" s="20">
        <v>9.9418609999999994</v>
      </c>
      <c r="E2475" s="20"/>
    </row>
    <row r="2476" spans="1:5">
      <c r="A2476">
        <f t="shared" si="38"/>
        <v>17.180555555555678</v>
      </c>
      <c r="B2476" s="1">
        <v>43434.875</v>
      </c>
      <c r="C2476" s="20">
        <v>0.45438859999999998</v>
      </c>
      <c r="D2476" s="20">
        <v>7.9696100000000003</v>
      </c>
      <c r="E2476" s="20"/>
    </row>
    <row r="2477" spans="1:5">
      <c r="A2477">
        <f t="shared" si="38"/>
        <v>17.187500000000121</v>
      </c>
      <c r="B2477" s="1">
        <v>43434.881944444445</v>
      </c>
      <c r="C2477" s="20">
        <v>0.45438859999999998</v>
      </c>
      <c r="D2477" s="20">
        <v>7.9696100000000003</v>
      </c>
      <c r="E2477" s="20"/>
    </row>
    <row r="2478" spans="1:5">
      <c r="A2478">
        <f t="shared" si="38"/>
        <v>17.194444444444564</v>
      </c>
      <c r="B2478" s="1">
        <v>43434.888888888891</v>
      </c>
      <c r="C2478" s="20">
        <v>0.43851570000000001</v>
      </c>
      <c r="D2478" s="20">
        <v>11.30993</v>
      </c>
      <c r="E2478" s="20"/>
    </row>
    <row r="2479" spans="1:5">
      <c r="A2479">
        <f t="shared" si="38"/>
        <v>17.201388888889007</v>
      </c>
      <c r="B2479" s="1">
        <v>43434.895833333336</v>
      </c>
      <c r="C2479" s="20">
        <v>0.36552020000000002</v>
      </c>
      <c r="D2479" s="20">
        <v>16.203769999999999</v>
      </c>
      <c r="E2479" s="20"/>
    </row>
    <row r="2480" spans="1:5">
      <c r="A2480">
        <f t="shared" si="38"/>
        <v>17.208333333333449</v>
      </c>
      <c r="B2480" s="1">
        <v>43434.902777777781</v>
      </c>
      <c r="C2480" s="20">
        <v>0.31331290000000001</v>
      </c>
      <c r="D2480" s="20">
        <v>353.03379999999999</v>
      </c>
      <c r="E2480" s="20"/>
    </row>
    <row r="2481" spans="1:5">
      <c r="A2481">
        <f t="shared" si="38"/>
        <v>17.215277777777892</v>
      </c>
      <c r="B2481" s="1">
        <v>43434.909722222219</v>
      </c>
      <c r="C2481" s="20">
        <v>0.22621450000000001</v>
      </c>
      <c r="D2481" s="20">
        <v>350.3295</v>
      </c>
      <c r="E2481" s="20"/>
    </row>
    <row r="2482" spans="1:5">
      <c r="A2482">
        <f t="shared" si="38"/>
        <v>17.222222222222335</v>
      </c>
      <c r="B2482" s="1">
        <v>43434.916666666664</v>
      </c>
      <c r="C2482" s="20">
        <v>0.20695169999999999</v>
      </c>
      <c r="D2482" s="20">
        <v>12.55884</v>
      </c>
      <c r="E2482" s="20"/>
    </row>
    <row r="2483" spans="1:5">
      <c r="A2483">
        <f t="shared" si="38"/>
        <v>17.229166666666778</v>
      </c>
      <c r="B2483" s="1">
        <v>43434.923611111109</v>
      </c>
      <c r="C2483" s="20">
        <v>0.20695169999999999</v>
      </c>
      <c r="D2483" s="20">
        <v>12.55884</v>
      </c>
      <c r="E2483" s="20"/>
    </row>
    <row r="2484" spans="1:5">
      <c r="A2484">
        <f t="shared" si="38"/>
        <v>17.236111111111221</v>
      </c>
      <c r="B2484" s="1">
        <v>43434.930555555555</v>
      </c>
      <c r="C2484" s="20">
        <v>0.18228</v>
      </c>
      <c r="D2484" s="20">
        <v>343.75240000000002</v>
      </c>
      <c r="E2484" s="20"/>
    </row>
    <row r="2485" spans="1:5">
      <c r="A2485">
        <f t="shared" si="38"/>
        <v>17.243055555555664</v>
      </c>
      <c r="B2485" s="1">
        <v>43434.9375</v>
      </c>
      <c r="C2485" s="20">
        <v>0.13319529999999999</v>
      </c>
      <c r="D2485" s="20">
        <v>339.79640000000001</v>
      </c>
      <c r="E2485" s="20"/>
    </row>
    <row r="2486" spans="1:5">
      <c r="A2486">
        <f t="shared" si="38"/>
        <v>17.250000000000107</v>
      </c>
      <c r="B2486" s="1">
        <v>43434.944444444445</v>
      </c>
      <c r="C2486" s="20">
        <v>0.12901550000000001</v>
      </c>
      <c r="D2486" s="20">
        <v>307.75810000000001</v>
      </c>
      <c r="E2486" s="20"/>
    </row>
    <row r="2487" spans="1:5">
      <c r="A2487">
        <f t="shared" si="38"/>
        <v>17.256944444444549</v>
      </c>
      <c r="B2487" s="1">
        <v>43434.951388888891</v>
      </c>
      <c r="C2487" s="20">
        <v>2.6570659999999999E-2</v>
      </c>
      <c r="D2487" s="20">
        <v>289.7989</v>
      </c>
      <c r="E2487" s="20"/>
    </row>
    <row r="2488" spans="1:5">
      <c r="A2488">
        <f t="shared" si="38"/>
        <v>17.263888888888992</v>
      </c>
      <c r="B2488" s="1">
        <v>43434.958333333336</v>
      </c>
      <c r="C2488" s="20">
        <v>6.8029400000000004E-2</v>
      </c>
      <c r="D2488" s="20">
        <v>204.30459999999999</v>
      </c>
      <c r="E2488" s="20"/>
    </row>
    <row r="2489" spans="1:5">
      <c r="A2489">
        <f t="shared" si="38"/>
        <v>17.270833333333435</v>
      </c>
      <c r="B2489" s="1">
        <v>43434.965277777781</v>
      </c>
      <c r="C2489" s="20">
        <v>6.8029400000000004E-2</v>
      </c>
      <c r="D2489" s="20">
        <v>204.30459999999999</v>
      </c>
      <c r="E2489" s="20"/>
    </row>
    <row r="2490" spans="1:5">
      <c r="A2490">
        <f t="shared" si="38"/>
        <v>17.277777777777878</v>
      </c>
      <c r="B2490" s="1">
        <v>43434.972222222219</v>
      </c>
      <c r="C2490" s="20">
        <v>0.21224989999999999</v>
      </c>
      <c r="D2490" s="20">
        <v>231.88829999999999</v>
      </c>
      <c r="E2490" s="20"/>
    </row>
    <row r="2491" spans="1:5">
      <c r="A2491">
        <f t="shared" si="38"/>
        <v>17.284722222222321</v>
      </c>
      <c r="B2491" s="1">
        <v>43434.979166666664</v>
      </c>
      <c r="C2491" s="20">
        <v>0.23420079999999999</v>
      </c>
      <c r="D2491" s="20">
        <v>200.75649999999999</v>
      </c>
      <c r="E2491" s="20"/>
    </row>
    <row r="2492" spans="1:5">
      <c r="A2492">
        <f t="shared" si="38"/>
        <v>17.291666666666764</v>
      </c>
      <c r="B2492" s="1">
        <v>43434.986111111109</v>
      </c>
      <c r="C2492" s="20">
        <v>0.30316989999999999</v>
      </c>
      <c r="D2492" s="20">
        <v>194.12790000000001</v>
      </c>
      <c r="E2492" s="20"/>
    </row>
    <row r="2493" spans="1:5">
      <c r="A2493">
        <f t="shared" si="38"/>
        <v>17.298611111111207</v>
      </c>
      <c r="B2493" s="1">
        <v>43434.993055555555</v>
      </c>
      <c r="C2493" s="20">
        <v>0.2849719</v>
      </c>
      <c r="D2493" s="20">
        <v>190.71850000000001</v>
      </c>
      <c r="E2493" s="20"/>
    </row>
    <row r="2494" spans="1:5">
      <c r="A2494">
        <f t="shared" si="38"/>
        <v>17.30555555555565</v>
      </c>
      <c r="B2494" s="1">
        <v>43435</v>
      </c>
      <c r="C2494" s="20">
        <v>0.3953796</v>
      </c>
      <c r="D2494" s="20">
        <v>193.1575</v>
      </c>
      <c r="E2494" s="20"/>
    </row>
    <row r="2495" spans="1:5">
      <c r="A2495">
        <f t="shared" si="38"/>
        <v>17.312500000000092</v>
      </c>
      <c r="B2495" s="1">
        <v>43435.006944444445</v>
      </c>
      <c r="C2495" s="20">
        <v>0.3953796</v>
      </c>
      <c r="D2495" s="20">
        <v>193.1575</v>
      </c>
      <c r="E2495" s="20"/>
    </row>
    <row r="2496" spans="1:5">
      <c r="A2496">
        <f t="shared" si="38"/>
        <v>17.319444444444535</v>
      </c>
      <c r="B2496" s="1">
        <v>43435.013888888891</v>
      </c>
      <c r="C2496" s="20">
        <v>0.45251520000000001</v>
      </c>
      <c r="D2496" s="20">
        <v>184.69</v>
      </c>
      <c r="E2496" s="20"/>
    </row>
    <row r="2497" spans="1:5">
      <c r="A2497">
        <f t="shared" si="38"/>
        <v>17.326388888888978</v>
      </c>
      <c r="B2497" s="1">
        <v>43435.020833333336</v>
      </c>
      <c r="C2497" s="20">
        <v>0.45980209999999999</v>
      </c>
      <c r="D2497" s="20">
        <v>198.11969999999999</v>
      </c>
      <c r="E2497" s="20"/>
    </row>
    <row r="2498" spans="1:5">
      <c r="A2498">
        <f t="shared" si="38"/>
        <v>17.333333333333421</v>
      </c>
      <c r="B2498" s="1">
        <v>43435.027777777781</v>
      </c>
      <c r="C2498" s="20">
        <v>0.50273749999999995</v>
      </c>
      <c r="D2498" s="20">
        <v>192.40520000000001</v>
      </c>
      <c r="E2498" s="20"/>
    </row>
    <row r="2499" spans="1:5">
      <c r="A2499">
        <f t="shared" si="38"/>
        <v>17.340277777777864</v>
      </c>
      <c r="B2499" s="1">
        <v>43435.034722222219</v>
      </c>
      <c r="C2499" s="20">
        <v>0.48621500000000001</v>
      </c>
      <c r="D2499" s="20">
        <v>190.54730000000001</v>
      </c>
      <c r="E2499" s="20"/>
    </row>
    <row r="2500" spans="1:5">
      <c r="A2500">
        <f t="shared" ref="A2500:A2563" si="39">A2499+((10/60)/24)</f>
        <v>17.347222222222307</v>
      </c>
      <c r="B2500" s="1">
        <v>43435.041666666664</v>
      </c>
      <c r="C2500" s="20">
        <v>0.49809439999999999</v>
      </c>
      <c r="D2500" s="20">
        <v>183.7988</v>
      </c>
      <c r="E2500" s="20"/>
    </row>
    <row r="2501" spans="1:5">
      <c r="A2501">
        <f t="shared" si="39"/>
        <v>17.35416666666675</v>
      </c>
      <c r="B2501" s="1">
        <v>43435.048611111109</v>
      </c>
      <c r="C2501" s="20">
        <v>0.49809439999999999</v>
      </c>
      <c r="D2501" s="20">
        <v>183.7988</v>
      </c>
      <c r="E2501" s="20"/>
    </row>
    <row r="2502" spans="1:5">
      <c r="A2502">
        <f t="shared" si="39"/>
        <v>17.361111111111192</v>
      </c>
      <c r="B2502" s="1">
        <v>43435.055555555555</v>
      </c>
      <c r="C2502" s="20">
        <v>0.56702819999999998</v>
      </c>
      <c r="D2502" s="20">
        <v>189.03039999999999</v>
      </c>
      <c r="E2502" s="20"/>
    </row>
    <row r="2503" spans="1:5">
      <c r="A2503">
        <f t="shared" si="39"/>
        <v>17.368055555555635</v>
      </c>
      <c r="B2503" s="1">
        <v>43435.0625</v>
      </c>
      <c r="C2503" s="20">
        <v>0.49422260000000001</v>
      </c>
      <c r="D2503" s="20">
        <v>191.6737</v>
      </c>
      <c r="E2503" s="20"/>
    </row>
    <row r="2504" spans="1:5">
      <c r="A2504">
        <f t="shared" si="39"/>
        <v>17.375000000000078</v>
      </c>
      <c r="B2504" s="1">
        <v>43435.069444444445</v>
      </c>
      <c r="C2504" s="20">
        <v>0.62056109999999998</v>
      </c>
      <c r="D2504" s="20">
        <v>190.5856</v>
      </c>
      <c r="E2504" s="20"/>
    </row>
    <row r="2505" spans="1:5">
      <c r="A2505">
        <f t="shared" si="39"/>
        <v>17.381944444444521</v>
      </c>
      <c r="B2505" s="1">
        <v>43435.076388888891</v>
      </c>
      <c r="C2505" s="20">
        <v>0.63538099999999997</v>
      </c>
      <c r="D2505" s="20">
        <v>181.98429999999999</v>
      </c>
      <c r="E2505" s="20"/>
    </row>
    <row r="2506" spans="1:5">
      <c r="A2506">
        <f t="shared" si="39"/>
        <v>17.388888888888964</v>
      </c>
      <c r="B2506" s="1">
        <v>43435.083333333336</v>
      </c>
      <c r="C2506" s="20">
        <v>0.53058649999999996</v>
      </c>
      <c r="D2506" s="20">
        <v>175.56819999999999</v>
      </c>
      <c r="E2506" s="20"/>
    </row>
    <row r="2507" spans="1:5">
      <c r="A2507">
        <f t="shared" si="39"/>
        <v>17.395833333333407</v>
      </c>
      <c r="B2507" s="1">
        <v>43435.090277777781</v>
      </c>
      <c r="C2507" s="20">
        <v>0.53058649999999996</v>
      </c>
      <c r="D2507" s="20">
        <v>175.56819999999999</v>
      </c>
      <c r="E2507" s="20"/>
    </row>
    <row r="2508" spans="1:5">
      <c r="A2508">
        <f t="shared" si="39"/>
        <v>17.40277777777785</v>
      </c>
      <c r="B2508" s="1">
        <v>43435.097222222219</v>
      </c>
      <c r="C2508" s="20">
        <v>0.50483359999999999</v>
      </c>
      <c r="D2508" s="20">
        <v>183.29320000000001</v>
      </c>
      <c r="E2508" s="20"/>
    </row>
    <row r="2509" spans="1:5">
      <c r="A2509">
        <f t="shared" si="39"/>
        <v>17.409722222222292</v>
      </c>
      <c r="B2509" s="1">
        <v>43435.104166666664</v>
      </c>
      <c r="C2509" s="20">
        <v>0.59481930000000005</v>
      </c>
      <c r="D2509" s="20">
        <v>188.02109999999999</v>
      </c>
      <c r="E2509" s="20"/>
    </row>
    <row r="2510" spans="1:5">
      <c r="A2510">
        <f t="shared" si="39"/>
        <v>17.416666666666735</v>
      </c>
      <c r="B2510" s="1">
        <v>43435.111111111109</v>
      </c>
      <c r="C2510" s="20">
        <v>0.64104989999999995</v>
      </c>
      <c r="D2510" s="20">
        <v>179.285</v>
      </c>
      <c r="E2510" s="20"/>
    </row>
    <row r="2511" spans="1:5">
      <c r="A2511">
        <f t="shared" si="39"/>
        <v>17.423611111111178</v>
      </c>
      <c r="B2511" s="1">
        <v>43435.118055555555</v>
      </c>
      <c r="C2511" s="20">
        <v>0.58160639999999997</v>
      </c>
      <c r="D2511" s="20">
        <v>185.4263</v>
      </c>
      <c r="E2511" s="20"/>
    </row>
    <row r="2512" spans="1:5">
      <c r="A2512">
        <f t="shared" si="39"/>
        <v>17.430555555555621</v>
      </c>
      <c r="B2512" s="1">
        <v>43435.125</v>
      </c>
      <c r="C2512" s="20">
        <v>0.54702289999999998</v>
      </c>
      <c r="D2512" s="20">
        <v>175.0711</v>
      </c>
      <c r="E2512" s="20"/>
    </row>
    <row r="2513" spans="1:5">
      <c r="A2513">
        <f t="shared" si="39"/>
        <v>17.437500000000064</v>
      </c>
      <c r="B2513" s="1">
        <v>43435.131944444445</v>
      </c>
      <c r="C2513" s="20">
        <v>0.54702289999999998</v>
      </c>
      <c r="D2513" s="20">
        <v>175.0711</v>
      </c>
      <c r="E2513" s="20"/>
    </row>
    <row r="2514" spans="1:5">
      <c r="A2514">
        <f t="shared" si="39"/>
        <v>17.444444444444507</v>
      </c>
      <c r="B2514" s="1">
        <v>43435.138888888891</v>
      </c>
      <c r="C2514" s="20">
        <v>0.6424453</v>
      </c>
      <c r="D2514" s="20">
        <v>174.99940000000001</v>
      </c>
      <c r="E2514" s="20"/>
    </row>
    <row r="2515" spans="1:5">
      <c r="A2515">
        <f t="shared" si="39"/>
        <v>17.45138888888895</v>
      </c>
      <c r="B2515" s="1">
        <v>43435.145833333336</v>
      </c>
      <c r="C2515" s="20">
        <v>0.41005979999999997</v>
      </c>
      <c r="D2515" s="20">
        <v>179.02189999999999</v>
      </c>
      <c r="E2515" s="20"/>
    </row>
    <row r="2516" spans="1:5">
      <c r="A2516">
        <f t="shared" si="39"/>
        <v>17.458333333333393</v>
      </c>
      <c r="B2516" s="1">
        <v>43435.152777777781</v>
      </c>
      <c r="C2516" s="20">
        <v>0.57463470000000005</v>
      </c>
      <c r="D2516" s="20">
        <v>182.69309999999999</v>
      </c>
      <c r="E2516" s="20"/>
    </row>
    <row r="2517" spans="1:5">
      <c r="A2517">
        <f t="shared" si="39"/>
        <v>17.465277777777835</v>
      </c>
      <c r="B2517" s="1">
        <v>43435.159722222219</v>
      </c>
      <c r="C2517" s="20">
        <v>0.45769530000000003</v>
      </c>
      <c r="D2517" s="20">
        <v>189.81219999999999</v>
      </c>
      <c r="E2517" s="20"/>
    </row>
    <row r="2518" spans="1:5">
      <c r="A2518">
        <f t="shared" si="39"/>
        <v>17.472222222222278</v>
      </c>
      <c r="B2518" s="1">
        <v>43435.166666666664</v>
      </c>
      <c r="C2518" s="20">
        <v>0.5161443</v>
      </c>
      <c r="D2518" s="20">
        <v>185.22460000000001</v>
      </c>
      <c r="E2518" s="20"/>
    </row>
    <row r="2519" spans="1:5">
      <c r="A2519">
        <f t="shared" si="39"/>
        <v>17.479166666666721</v>
      </c>
      <c r="B2519" s="1">
        <v>43435.173611111109</v>
      </c>
      <c r="C2519" s="20">
        <v>0.5161443</v>
      </c>
      <c r="D2519" s="20">
        <v>185.22460000000001</v>
      </c>
      <c r="E2519" s="20"/>
    </row>
    <row r="2520" spans="1:5">
      <c r="A2520">
        <f t="shared" si="39"/>
        <v>17.486111111111164</v>
      </c>
      <c r="B2520" s="1">
        <v>43435.180555555555</v>
      </c>
      <c r="C2520" s="20">
        <v>0.30616330000000003</v>
      </c>
      <c r="D2520" s="20">
        <v>181.8717</v>
      </c>
      <c r="E2520" s="20"/>
    </row>
    <row r="2521" spans="1:5">
      <c r="A2521">
        <f t="shared" si="39"/>
        <v>17.493055555555607</v>
      </c>
      <c r="B2521" s="1">
        <v>43435.1875</v>
      </c>
      <c r="C2521" s="20">
        <v>0.25300790000000001</v>
      </c>
      <c r="D2521" s="20">
        <v>180.4529</v>
      </c>
      <c r="E2521" s="20"/>
    </row>
    <row r="2522" spans="1:5">
      <c r="A2522">
        <f t="shared" si="39"/>
        <v>17.50000000000005</v>
      </c>
      <c r="B2522" s="1">
        <v>43435.194444444445</v>
      </c>
      <c r="C2522" s="20">
        <v>0.18558559999999999</v>
      </c>
      <c r="D2522" s="20">
        <v>164.69069999999999</v>
      </c>
      <c r="E2522" s="20"/>
    </row>
    <row r="2523" spans="1:5">
      <c r="A2523">
        <f t="shared" si="39"/>
        <v>17.506944444444493</v>
      </c>
      <c r="B2523" s="1">
        <v>43435.201388888891</v>
      </c>
      <c r="C2523" s="20">
        <v>0.1140395</v>
      </c>
      <c r="D2523" s="20">
        <v>178.49260000000001</v>
      </c>
      <c r="E2523" s="20"/>
    </row>
    <row r="2524" spans="1:5">
      <c r="A2524">
        <f t="shared" si="39"/>
        <v>17.513888888888935</v>
      </c>
      <c r="B2524" s="1">
        <v>43435.208333333336</v>
      </c>
      <c r="C2524" s="20">
        <v>3.6878180000000003E-2</v>
      </c>
      <c r="D2524" s="20">
        <v>167.47120000000001</v>
      </c>
      <c r="E2524" s="20"/>
    </row>
    <row r="2525" spans="1:5">
      <c r="A2525">
        <f t="shared" si="39"/>
        <v>17.520833333333378</v>
      </c>
      <c r="B2525" s="1">
        <v>43435.215277777781</v>
      </c>
      <c r="C2525" s="20">
        <v>3.6878180000000003E-2</v>
      </c>
      <c r="D2525" s="20">
        <v>167.47120000000001</v>
      </c>
      <c r="E2525" s="20"/>
    </row>
    <row r="2526" spans="1:5">
      <c r="A2526">
        <f t="shared" si="39"/>
        <v>17.527777777777821</v>
      </c>
      <c r="B2526" s="1">
        <v>43435.222222222219</v>
      </c>
      <c r="C2526" s="20">
        <v>5.0999999999999997E-2</v>
      </c>
      <c r="D2526" s="20">
        <v>0</v>
      </c>
      <c r="E2526" s="20"/>
    </row>
    <row r="2527" spans="1:5">
      <c r="A2527">
        <f t="shared" si="39"/>
        <v>17.534722222222264</v>
      </c>
      <c r="B2527" s="1">
        <v>43435.229166666664</v>
      </c>
      <c r="C2527" s="20">
        <v>0.12870119999999999</v>
      </c>
      <c r="D2527" s="20">
        <v>44.370399999999997</v>
      </c>
      <c r="E2527" s="20"/>
    </row>
    <row r="2528" spans="1:5">
      <c r="A2528">
        <f t="shared" si="39"/>
        <v>17.541666666666707</v>
      </c>
      <c r="B2528" s="1">
        <v>43435.236111111109</v>
      </c>
      <c r="C2528" s="20">
        <v>0.27924359999999998</v>
      </c>
      <c r="D2528" s="20">
        <v>19.018920000000001</v>
      </c>
      <c r="E2528" s="20"/>
    </row>
    <row r="2529" spans="1:5">
      <c r="A2529">
        <f t="shared" si="39"/>
        <v>17.54861111111115</v>
      </c>
      <c r="B2529" s="1">
        <v>43435.243055555555</v>
      </c>
      <c r="C2529" s="20">
        <v>0.33096829999999999</v>
      </c>
      <c r="D2529" s="20">
        <v>27.339269999999999</v>
      </c>
      <c r="E2529" s="20"/>
    </row>
    <row r="2530" spans="1:5">
      <c r="A2530">
        <f t="shared" si="39"/>
        <v>17.555555555555593</v>
      </c>
      <c r="B2530" s="1">
        <v>43435.25</v>
      </c>
      <c r="C2530" s="20">
        <v>0.34026610000000002</v>
      </c>
      <c r="D2530" s="20">
        <v>11.01272</v>
      </c>
      <c r="E2530" s="20"/>
    </row>
    <row r="2531" spans="1:5">
      <c r="A2531">
        <f t="shared" si="39"/>
        <v>17.562500000000036</v>
      </c>
      <c r="B2531" s="1">
        <v>43435.256944444445</v>
      </c>
      <c r="C2531" s="20">
        <v>0.34026610000000002</v>
      </c>
      <c r="D2531" s="20">
        <v>11.01272</v>
      </c>
      <c r="E2531" s="20"/>
    </row>
    <row r="2532" spans="1:5">
      <c r="A2532">
        <f t="shared" si="39"/>
        <v>17.569444444444478</v>
      </c>
      <c r="B2532" s="1">
        <v>43435.263888888891</v>
      </c>
      <c r="C2532" s="20">
        <v>0.43902619999999998</v>
      </c>
      <c r="D2532" s="20">
        <v>3.9182489999999999</v>
      </c>
      <c r="E2532" s="20"/>
    </row>
    <row r="2533" spans="1:5">
      <c r="A2533">
        <f t="shared" si="39"/>
        <v>17.576388888888921</v>
      </c>
      <c r="B2533" s="1">
        <v>43435.270833333336</v>
      </c>
      <c r="C2533" s="20">
        <v>0.52049979999999996</v>
      </c>
      <c r="D2533" s="20">
        <v>9.06419</v>
      </c>
      <c r="E2533" s="20"/>
    </row>
    <row r="2534" spans="1:5">
      <c r="A2534">
        <f t="shared" si="39"/>
        <v>17.583333333333364</v>
      </c>
      <c r="B2534" s="1">
        <v>43435.277777777781</v>
      </c>
      <c r="C2534" s="20">
        <v>0.53737880000000005</v>
      </c>
      <c r="D2534" s="20">
        <v>11.811780000000001</v>
      </c>
      <c r="E2534" s="20"/>
    </row>
    <row r="2535" spans="1:5">
      <c r="A2535">
        <f t="shared" si="39"/>
        <v>17.590277777777807</v>
      </c>
      <c r="B2535" s="1">
        <v>43435.284722222219</v>
      </c>
      <c r="C2535" s="20">
        <v>0.67904929999999997</v>
      </c>
      <c r="D2535" s="20">
        <v>10.35013</v>
      </c>
      <c r="E2535" s="20"/>
    </row>
    <row r="2536" spans="1:5">
      <c r="A2536">
        <f t="shared" si="39"/>
        <v>17.59722222222225</v>
      </c>
      <c r="B2536" s="1">
        <v>43435.291666666664</v>
      </c>
      <c r="C2536" s="20">
        <v>0.70613380000000003</v>
      </c>
      <c r="D2536" s="20">
        <v>3.2473429999999999</v>
      </c>
      <c r="E2536" s="20"/>
    </row>
    <row r="2537" spans="1:5">
      <c r="A2537">
        <f t="shared" si="39"/>
        <v>17.604166666666693</v>
      </c>
      <c r="B2537" s="1">
        <v>43435.298611111109</v>
      </c>
      <c r="C2537" s="20">
        <v>0.70613380000000003</v>
      </c>
      <c r="D2537" s="20">
        <v>3.2473429999999999</v>
      </c>
      <c r="E2537" s="20"/>
    </row>
    <row r="2538" spans="1:5">
      <c r="A2538">
        <f t="shared" si="39"/>
        <v>17.611111111111136</v>
      </c>
      <c r="B2538" s="1">
        <v>43435.305555555555</v>
      </c>
      <c r="C2538" s="20">
        <v>0.71013309999999996</v>
      </c>
      <c r="D2538" s="20">
        <v>4.4420219999999997</v>
      </c>
      <c r="E2538" s="20"/>
    </row>
    <row r="2539" spans="1:5">
      <c r="A2539">
        <f t="shared" si="39"/>
        <v>17.618055555555578</v>
      </c>
      <c r="B2539" s="1">
        <v>43435.3125</v>
      </c>
      <c r="C2539" s="20">
        <v>0.78250690000000001</v>
      </c>
      <c r="D2539" s="20">
        <v>5.4264479999999997</v>
      </c>
      <c r="E2539" s="20"/>
    </row>
    <row r="2540" spans="1:5">
      <c r="A2540">
        <f t="shared" si="39"/>
        <v>17.625000000000021</v>
      </c>
      <c r="B2540" s="1">
        <v>43435.319444444445</v>
      </c>
      <c r="C2540" s="20">
        <v>0.67307050000000002</v>
      </c>
      <c r="D2540" s="20">
        <v>11.30993</v>
      </c>
      <c r="E2540" s="20"/>
    </row>
    <row r="2541" spans="1:5">
      <c r="A2541">
        <f t="shared" si="39"/>
        <v>17.631944444444464</v>
      </c>
      <c r="B2541" s="1">
        <v>43435.326388888891</v>
      </c>
      <c r="C2541" s="20">
        <v>0.7613278</v>
      </c>
      <c r="D2541" s="20">
        <v>11.51656</v>
      </c>
      <c r="E2541" s="20"/>
    </row>
    <row r="2542" spans="1:5">
      <c r="A2542">
        <f t="shared" si="39"/>
        <v>17.638888888888907</v>
      </c>
      <c r="B2542" s="1">
        <v>43435.333333333336</v>
      </c>
      <c r="C2542" s="20">
        <v>0.72566660000000005</v>
      </c>
      <c r="D2542" s="20">
        <v>14.036239999999999</v>
      </c>
      <c r="E2542" s="20"/>
    </row>
    <row r="2543" spans="1:5">
      <c r="A2543">
        <f t="shared" si="39"/>
        <v>17.64583333333335</v>
      </c>
      <c r="B2543" s="1">
        <v>43435.340277777781</v>
      </c>
      <c r="C2543" s="20">
        <v>0.72566660000000005</v>
      </c>
      <c r="D2543" s="20">
        <v>14.036239999999999</v>
      </c>
      <c r="E2543" s="20"/>
    </row>
    <row r="2544" spans="1:5">
      <c r="A2544">
        <f t="shared" si="39"/>
        <v>17.652777777777793</v>
      </c>
      <c r="B2544" s="1">
        <v>43435.347222222219</v>
      </c>
      <c r="C2544" s="20">
        <v>0.74308339999999995</v>
      </c>
      <c r="D2544" s="20">
        <v>9.4496459999999995</v>
      </c>
      <c r="E2544" s="20"/>
    </row>
    <row r="2545" spans="1:5">
      <c r="A2545">
        <f t="shared" si="39"/>
        <v>17.659722222222236</v>
      </c>
      <c r="B2545" s="1">
        <v>43435.354166666664</v>
      </c>
      <c r="C2545" s="20">
        <v>0.72309959999999995</v>
      </c>
      <c r="D2545" s="20">
        <v>11.7295</v>
      </c>
      <c r="E2545" s="20"/>
    </row>
    <row r="2546" spans="1:5">
      <c r="A2546">
        <f t="shared" si="39"/>
        <v>17.666666666666679</v>
      </c>
      <c r="B2546" s="1">
        <v>43435.361111111109</v>
      </c>
      <c r="C2546" s="20">
        <v>0.72994519999999996</v>
      </c>
      <c r="D2546" s="20">
        <v>11.21757</v>
      </c>
      <c r="E2546" s="20"/>
    </row>
    <row r="2547" spans="1:5">
      <c r="A2547">
        <f t="shared" si="39"/>
        <v>17.673611111111121</v>
      </c>
      <c r="B2547" s="1">
        <v>43435.368055555555</v>
      </c>
      <c r="C2547" s="20">
        <v>0.66009470000000003</v>
      </c>
      <c r="D2547" s="20">
        <v>10.03312</v>
      </c>
      <c r="E2547" s="20"/>
    </row>
    <row r="2548" spans="1:5">
      <c r="A2548">
        <f t="shared" si="39"/>
        <v>17.680555555555564</v>
      </c>
      <c r="B2548" s="1">
        <v>43435.375</v>
      </c>
      <c r="C2548" s="20">
        <v>0.75909479999999996</v>
      </c>
      <c r="D2548" s="20">
        <v>7.265447</v>
      </c>
      <c r="E2548" s="20"/>
    </row>
    <row r="2549" spans="1:5">
      <c r="A2549">
        <f t="shared" si="39"/>
        <v>17.687500000000007</v>
      </c>
      <c r="B2549" s="1">
        <v>43435.381944444445</v>
      </c>
      <c r="C2549" s="20">
        <v>0.75909479999999996</v>
      </c>
      <c r="D2549" s="20">
        <v>7.265447</v>
      </c>
      <c r="E2549" s="20"/>
    </row>
    <row r="2550" spans="1:5">
      <c r="A2550">
        <f t="shared" si="39"/>
        <v>17.69444444444445</v>
      </c>
      <c r="B2550" s="1">
        <v>43435.388888888891</v>
      </c>
      <c r="C2550" s="20">
        <v>0.67770940000000002</v>
      </c>
      <c r="D2550" s="20">
        <v>2.6217570000000001</v>
      </c>
      <c r="E2550" s="20"/>
    </row>
    <row r="2551" spans="1:5">
      <c r="A2551">
        <f t="shared" si="39"/>
        <v>17.701388888888893</v>
      </c>
      <c r="B2551" s="1">
        <v>43435.395833333336</v>
      </c>
      <c r="C2551" s="20">
        <v>0.57238619999999996</v>
      </c>
      <c r="D2551" s="20">
        <v>15.711650000000001</v>
      </c>
      <c r="E2551" s="20"/>
    </row>
    <row r="2552" spans="1:5">
      <c r="A2552">
        <f t="shared" si="39"/>
        <v>17.708333333333336</v>
      </c>
      <c r="B2552" s="1">
        <v>43435.402777777781</v>
      </c>
      <c r="C2552" s="20">
        <v>0.70866989999999996</v>
      </c>
      <c r="D2552" s="20">
        <v>7.8671220000000002</v>
      </c>
      <c r="E2552" s="20"/>
    </row>
    <row r="2553" spans="1:5">
      <c r="A2553">
        <f t="shared" si="39"/>
        <v>17.715277777777779</v>
      </c>
      <c r="B2553" s="1">
        <v>43435.409722222219</v>
      </c>
      <c r="C2553" s="20">
        <v>0.59832600000000002</v>
      </c>
      <c r="D2553" s="20">
        <v>6.044092</v>
      </c>
      <c r="E2553" s="20"/>
    </row>
    <row r="2554" spans="1:5">
      <c r="A2554">
        <f t="shared" si="39"/>
        <v>17.722222222222221</v>
      </c>
      <c r="B2554" s="1">
        <v>43435.416666666664</v>
      </c>
      <c r="C2554" s="20">
        <v>0.47854989999999997</v>
      </c>
      <c r="D2554" s="20">
        <v>14.64606</v>
      </c>
      <c r="E2554" s="20"/>
    </row>
    <row r="2555" spans="1:5">
      <c r="A2555">
        <f t="shared" si="39"/>
        <v>17.729166666666664</v>
      </c>
      <c r="B2555" s="1">
        <v>43435.423611111109</v>
      </c>
      <c r="C2555" s="20">
        <v>0.47854989999999997</v>
      </c>
      <c r="D2555" s="20">
        <v>14.64606</v>
      </c>
      <c r="E2555" s="20"/>
    </row>
    <row r="2556" spans="1:5">
      <c r="A2556">
        <f t="shared" si="39"/>
        <v>17.736111111111107</v>
      </c>
      <c r="B2556" s="1">
        <v>43435.430555555555</v>
      </c>
      <c r="C2556" s="20">
        <v>0.50619360000000002</v>
      </c>
      <c r="D2556" s="20">
        <v>1.584854</v>
      </c>
      <c r="E2556" s="20"/>
    </row>
    <row r="2557" spans="1:5">
      <c r="A2557">
        <f t="shared" si="39"/>
        <v>17.74305555555555</v>
      </c>
      <c r="B2557" s="1">
        <v>43435.4375</v>
      </c>
      <c r="C2557" s="20">
        <v>0.37863970000000002</v>
      </c>
      <c r="D2557" s="20">
        <v>3.3309169999999999</v>
      </c>
      <c r="E2557" s="20"/>
    </row>
    <row r="2558" spans="1:5">
      <c r="A2558">
        <f t="shared" si="39"/>
        <v>17.749999999999993</v>
      </c>
      <c r="B2558" s="1">
        <v>43435.444444444445</v>
      </c>
      <c r="C2558" s="20">
        <v>0.33624399999999999</v>
      </c>
      <c r="D2558" s="20">
        <v>12.71363</v>
      </c>
      <c r="E2558" s="20"/>
    </row>
    <row r="2559" spans="1:5">
      <c r="A2559">
        <f t="shared" si="39"/>
        <v>17.756944444444436</v>
      </c>
      <c r="B2559" s="1">
        <v>43435.451388888891</v>
      </c>
      <c r="C2559" s="20">
        <v>0.37387160000000003</v>
      </c>
      <c r="D2559" s="20">
        <v>19.695060000000002</v>
      </c>
      <c r="E2559" s="20"/>
    </row>
    <row r="2560" spans="1:5">
      <c r="A2560">
        <f t="shared" si="39"/>
        <v>17.763888888888879</v>
      </c>
      <c r="B2560" s="1">
        <v>43435.458333333336</v>
      </c>
      <c r="C2560" s="20">
        <v>0.4105898</v>
      </c>
      <c r="D2560" s="20">
        <v>356.92849999999999</v>
      </c>
      <c r="E2560" s="20"/>
    </row>
    <row r="2561" spans="1:5">
      <c r="A2561">
        <f t="shared" si="39"/>
        <v>17.770833333333321</v>
      </c>
      <c r="B2561" s="1">
        <v>43435.465277777781</v>
      </c>
      <c r="C2561" s="20">
        <v>0.4105898</v>
      </c>
      <c r="D2561" s="20">
        <v>356.92849999999999</v>
      </c>
      <c r="E2561" s="20"/>
    </row>
    <row r="2562" spans="1:5">
      <c r="A2562">
        <f t="shared" si="39"/>
        <v>17.777777777777764</v>
      </c>
      <c r="B2562" s="1">
        <v>43435.472222222219</v>
      </c>
      <c r="C2562" s="20">
        <v>0.290441</v>
      </c>
      <c r="D2562" s="20">
        <v>3.1579449999999998</v>
      </c>
      <c r="E2562" s="20"/>
    </row>
    <row r="2563" spans="1:5">
      <c r="A2563">
        <f t="shared" si="39"/>
        <v>17.784722222222207</v>
      </c>
      <c r="B2563" s="1">
        <v>43435.479166666664</v>
      </c>
      <c r="C2563" s="20">
        <v>0.31304949999999998</v>
      </c>
      <c r="D2563" s="20">
        <v>10.30485</v>
      </c>
      <c r="E2563" s="20"/>
    </row>
    <row r="2564" spans="1:5">
      <c r="A2564">
        <f t="shared" ref="A2564:A2627" si="40">A2563+((10/60)/24)</f>
        <v>17.79166666666665</v>
      </c>
      <c r="B2564" s="1">
        <v>43435.486111111109</v>
      </c>
      <c r="C2564" s="20">
        <v>0.24836469999999999</v>
      </c>
      <c r="D2564" s="20">
        <v>16.610859999999999</v>
      </c>
      <c r="E2564" s="20"/>
    </row>
    <row r="2565" spans="1:5">
      <c r="A2565">
        <f t="shared" si="40"/>
        <v>17.798611111111093</v>
      </c>
      <c r="B2565" s="1">
        <v>43435.493055555555</v>
      </c>
      <c r="C2565" s="20">
        <v>0.20809610000000001</v>
      </c>
      <c r="D2565" s="20">
        <v>346.09730000000002</v>
      </c>
      <c r="E2565" s="20"/>
    </row>
    <row r="2566" spans="1:5">
      <c r="A2566">
        <f t="shared" si="40"/>
        <v>17.805555555555536</v>
      </c>
      <c r="B2566" s="1">
        <v>43435.5</v>
      </c>
      <c r="C2566" s="20">
        <v>0.120283</v>
      </c>
      <c r="D2566" s="20">
        <v>47.021369999999997</v>
      </c>
      <c r="E2566" s="20"/>
    </row>
    <row r="2567" spans="1:5">
      <c r="A2567">
        <f t="shared" si="40"/>
        <v>17.812499999999979</v>
      </c>
      <c r="B2567" s="1">
        <v>43435.506944444445</v>
      </c>
      <c r="C2567" s="20">
        <v>0.120283</v>
      </c>
      <c r="D2567" s="20">
        <v>47.021369999999997</v>
      </c>
      <c r="E2567" s="20"/>
    </row>
    <row r="2568" spans="1:5">
      <c r="A2568">
        <f t="shared" si="40"/>
        <v>17.819444444444422</v>
      </c>
      <c r="B2568" s="1">
        <v>43435.513888888891</v>
      </c>
      <c r="C2568" s="20">
        <v>3.7161810000000003E-2</v>
      </c>
      <c r="D2568" s="20">
        <v>23.80594</v>
      </c>
      <c r="E2568" s="20"/>
    </row>
    <row r="2569" spans="1:5">
      <c r="A2569">
        <f t="shared" si="40"/>
        <v>17.826388888888864</v>
      </c>
      <c r="B2569" s="1">
        <v>43435.520833333336</v>
      </c>
      <c r="C2569" s="20">
        <v>8.9999999999999993E-3</v>
      </c>
      <c r="D2569" s="20">
        <v>90</v>
      </c>
      <c r="E2569" s="20"/>
    </row>
    <row r="2570" spans="1:5">
      <c r="A2570">
        <f t="shared" si="40"/>
        <v>17.833333333333307</v>
      </c>
      <c r="B2570" s="1">
        <v>43435.527777777781</v>
      </c>
      <c r="C2570" s="20">
        <v>4.356604E-2</v>
      </c>
      <c r="D2570" s="20">
        <v>189.24610000000001</v>
      </c>
      <c r="E2570" s="20"/>
    </row>
    <row r="2571" spans="1:5">
      <c r="A2571">
        <f t="shared" si="40"/>
        <v>17.84027777777775</v>
      </c>
      <c r="B2571" s="1">
        <v>43435.534722222219</v>
      </c>
      <c r="C2571" s="20">
        <v>0.16527549999999999</v>
      </c>
      <c r="D2571" s="20">
        <v>201.28639999999999</v>
      </c>
      <c r="E2571" s="20"/>
    </row>
    <row r="2572" spans="1:5">
      <c r="A2572">
        <f t="shared" si="40"/>
        <v>17.847222222222193</v>
      </c>
      <c r="B2572" s="1">
        <v>43435.541666666664</v>
      </c>
      <c r="C2572" s="20">
        <v>0.20407110000000001</v>
      </c>
      <c r="D2572" s="20">
        <v>208.70009999999999</v>
      </c>
      <c r="E2572" s="20"/>
    </row>
    <row r="2573" spans="1:5">
      <c r="A2573">
        <f t="shared" si="40"/>
        <v>17.854166666666636</v>
      </c>
      <c r="B2573" s="1">
        <v>43435.548611111109</v>
      </c>
      <c r="C2573" s="20">
        <v>0.20407110000000001</v>
      </c>
      <c r="D2573" s="20">
        <v>208.70009999999999</v>
      </c>
      <c r="E2573" s="20"/>
    </row>
    <row r="2574" spans="1:5">
      <c r="A2574">
        <f t="shared" si="40"/>
        <v>17.861111111111079</v>
      </c>
      <c r="B2574" s="1">
        <v>43435.555555555555</v>
      </c>
      <c r="C2574" s="20">
        <v>0.35902230000000002</v>
      </c>
      <c r="D2574" s="20">
        <v>179.36160000000001</v>
      </c>
      <c r="E2574" s="20"/>
    </row>
    <row r="2575" spans="1:5">
      <c r="A2575">
        <f t="shared" si="40"/>
        <v>17.868055555555522</v>
      </c>
      <c r="B2575" s="1">
        <v>43435.5625</v>
      </c>
      <c r="C2575" s="20">
        <v>0.35363820000000001</v>
      </c>
      <c r="D2575" s="20">
        <v>193.4075</v>
      </c>
      <c r="E2575" s="20"/>
    </row>
    <row r="2576" spans="1:5">
      <c r="A2576">
        <f t="shared" si="40"/>
        <v>17.874999999999964</v>
      </c>
      <c r="B2576" s="1">
        <v>43435.569444444445</v>
      </c>
      <c r="C2576" s="20">
        <v>0.41790549999999999</v>
      </c>
      <c r="D2576" s="20">
        <v>187.83930000000001</v>
      </c>
      <c r="E2576" s="20"/>
    </row>
    <row r="2577" spans="1:5">
      <c r="A2577">
        <f t="shared" si="40"/>
        <v>17.881944444444407</v>
      </c>
      <c r="B2577" s="1">
        <v>43435.576388888891</v>
      </c>
      <c r="C2577" s="20">
        <v>0.48889470000000002</v>
      </c>
      <c r="D2577" s="20">
        <v>185.04589999999999</v>
      </c>
      <c r="E2577" s="20"/>
    </row>
    <row r="2578" spans="1:5">
      <c r="A2578">
        <f t="shared" si="40"/>
        <v>17.88888888888885</v>
      </c>
      <c r="B2578" s="1">
        <v>43435.583333333336</v>
      </c>
      <c r="C2578" s="20">
        <v>0.50163040000000003</v>
      </c>
      <c r="D2578" s="20">
        <v>187.79089999999999</v>
      </c>
      <c r="E2578" s="20"/>
    </row>
    <row r="2579" spans="1:5">
      <c r="A2579">
        <f t="shared" si="40"/>
        <v>17.895833333333293</v>
      </c>
      <c r="B2579" s="1">
        <v>43435.590277777781</v>
      </c>
      <c r="C2579" s="20">
        <v>0.50163040000000003</v>
      </c>
      <c r="D2579" s="20">
        <v>187.79089999999999</v>
      </c>
      <c r="E2579" s="20"/>
    </row>
    <row r="2580" spans="1:5">
      <c r="A2580">
        <f t="shared" si="40"/>
        <v>17.902777777777736</v>
      </c>
      <c r="B2580" s="1">
        <v>43435.597222222219</v>
      </c>
      <c r="C2580" s="20">
        <v>0.42698589999999997</v>
      </c>
      <c r="D2580" s="20">
        <v>183.89439999999999</v>
      </c>
      <c r="E2580" s="20"/>
    </row>
    <row r="2581" spans="1:5">
      <c r="A2581">
        <f t="shared" si="40"/>
        <v>17.909722222222179</v>
      </c>
      <c r="B2581" s="1">
        <v>43435.604166666664</v>
      </c>
      <c r="C2581" s="20">
        <v>0.39189030000000002</v>
      </c>
      <c r="D2581" s="20">
        <v>195.845</v>
      </c>
      <c r="E2581" s="20"/>
    </row>
    <row r="2582" spans="1:5">
      <c r="A2582">
        <f t="shared" si="40"/>
        <v>17.916666666666622</v>
      </c>
      <c r="B2582" s="1">
        <v>43435.611111111109</v>
      </c>
      <c r="C2582" s="20">
        <v>0.54903279999999999</v>
      </c>
      <c r="D2582" s="20">
        <v>179.37379999999999</v>
      </c>
      <c r="E2582" s="20"/>
    </row>
    <row r="2583" spans="1:5">
      <c r="A2583">
        <f t="shared" si="40"/>
        <v>17.923611111111065</v>
      </c>
      <c r="B2583" s="1">
        <v>43435.618055555555</v>
      </c>
      <c r="C2583" s="20">
        <v>0.51470859999999996</v>
      </c>
      <c r="D2583" s="20">
        <v>176.9931</v>
      </c>
      <c r="E2583" s="20"/>
    </row>
    <row r="2584" spans="1:5">
      <c r="A2584">
        <f t="shared" si="40"/>
        <v>17.930555555555507</v>
      </c>
      <c r="B2584" s="1">
        <v>43435.625</v>
      </c>
      <c r="C2584" s="20">
        <v>0.46612979999999998</v>
      </c>
      <c r="D2584" s="20">
        <v>178.64779999999999</v>
      </c>
      <c r="E2584" s="20"/>
    </row>
    <row r="2585" spans="1:5">
      <c r="A2585">
        <f t="shared" si="40"/>
        <v>17.93749999999995</v>
      </c>
      <c r="B2585" s="1">
        <v>43435.631944444445</v>
      </c>
      <c r="C2585" s="20">
        <v>0.46612979999999998</v>
      </c>
      <c r="D2585" s="20">
        <v>178.64779999999999</v>
      </c>
      <c r="E2585" s="20"/>
    </row>
    <row r="2586" spans="1:5">
      <c r="A2586">
        <f t="shared" si="40"/>
        <v>17.944444444444393</v>
      </c>
      <c r="B2586" s="1">
        <v>43435.638888888891</v>
      </c>
      <c r="C2586" s="20">
        <v>0.45802730000000003</v>
      </c>
      <c r="D2586" s="20">
        <v>180.62549999999999</v>
      </c>
      <c r="E2586" s="20"/>
    </row>
    <row r="2587" spans="1:5">
      <c r="A2587">
        <f t="shared" si="40"/>
        <v>17.951388888888836</v>
      </c>
      <c r="B2587" s="1">
        <v>43435.645833333336</v>
      </c>
      <c r="C2587" s="20">
        <v>0.46922059999999999</v>
      </c>
      <c r="D2587" s="20">
        <v>190.06460000000001</v>
      </c>
      <c r="E2587" s="20"/>
    </row>
    <row r="2588" spans="1:5">
      <c r="A2588">
        <f t="shared" si="40"/>
        <v>17.958333333333279</v>
      </c>
      <c r="B2588" s="1">
        <v>43435.652777777781</v>
      </c>
      <c r="C2588" s="20">
        <v>0.4657907</v>
      </c>
      <c r="D2588" s="20">
        <v>191.76830000000001</v>
      </c>
      <c r="E2588" s="20"/>
    </row>
    <row r="2589" spans="1:5">
      <c r="A2589">
        <f t="shared" si="40"/>
        <v>17.965277777777722</v>
      </c>
      <c r="B2589" s="1">
        <v>43435.659722222219</v>
      </c>
      <c r="C2589" s="20">
        <v>0.44734439999999998</v>
      </c>
      <c r="D2589" s="20">
        <v>191.0839</v>
      </c>
      <c r="E2589" s="20"/>
    </row>
    <row r="2590" spans="1:5">
      <c r="A2590">
        <f t="shared" si="40"/>
        <v>17.972222222222165</v>
      </c>
      <c r="B2590" s="1">
        <v>43435.666666666664</v>
      </c>
      <c r="C2590" s="20">
        <v>0.50267289999999998</v>
      </c>
      <c r="D2590" s="20">
        <v>182.9649</v>
      </c>
      <c r="E2590" s="20"/>
    </row>
    <row r="2591" spans="1:5">
      <c r="A2591">
        <f t="shared" si="40"/>
        <v>17.979166666666607</v>
      </c>
      <c r="B2591" s="1">
        <v>43435.673611111109</v>
      </c>
      <c r="C2591" s="20">
        <v>0.50267289999999998</v>
      </c>
      <c r="D2591" s="20">
        <v>182.9649</v>
      </c>
      <c r="E2591" s="20"/>
    </row>
    <row r="2592" spans="1:5">
      <c r="A2592">
        <f t="shared" si="40"/>
        <v>17.98611111111105</v>
      </c>
      <c r="B2592" s="1">
        <v>43435.680555555555</v>
      </c>
      <c r="C2592" s="20">
        <v>0.40618470000000001</v>
      </c>
      <c r="D2592" s="20">
        <v>175.62289999999999</v>
      </c>
      <c r="E2592" s="20"/>
    </row>
    <row r="2593" spans="1:5">
      <c r="A2593">
        <f t="shared" si="40"/>
        <v>17.993055555555493</v>
      </c>
      <c r="B2593" s="1">
        <v>43435.6875</v>
      </c>
      <c r="C2593" s="20">
        <v>0.35216609999999998</v>
      </c>
      <c r="D2593" s="20">
        <v>173.64179999999999</v>
      </c>
      <c r="E2593" s="20"/>
    </row>
    <row r="2594" spans="1:5">
      <c r="A2594">
        <f t="shared" si="40"/>
        <v>17.999999999999936</v>
      </c>
      <c r="B2594" s="1">
        <v>43435.694444444445</v>
      </c>
      <c r="C2594" s="20">
        <v>0.37208599999999997</v>
      </c>
      <c r="D2594" s="20">
        <v>178.768</v>
      </c>
      <c r="E2594" s="20"/>
    </row>
    <row r="2595" spans="1:5">
      <c r="A2595">
        <f t="shared" si="40"/>
        <v>18.006944444444379</v>
      </c>
      <c r="B2595" s="1">
        <v>43435.701388888891</v>
      </c>
      <c r="C2595" s="20">
        <v>0.23300000000000001</v>
      </c>
      <c r="D2595" s="20">
        <v>180</v>
      </c>
      <c r="E2595" s="20"/>
    </row>
    <row r="2596" spans="1:5">
      <c r="A2596">
        <f t="shared" si="40"/>
        <v>18.013888888888822</v>
      </c>
      <c r="B2596" s="1">
        <v>43435.708333333336</v>
      </c>
      <c r="C2596" s="20">
        <v>0.25948019999999999</v>
      </c>
      <c r="D2596" s="20">
        <v>163.66030000000001</v>
      </c>
      <c r="E2596" s="20"/>
    </row>
    <row r="2597" spans="1:5">
      <c r="A2597">
        <f t="shared" si="40"/>
        <v>18.020833333333265</v>
      </c>
      <c r="B2597" s="1">
        <v>43435.715277777781</v>
      </c>
      <c r="C2597" s="20">
        <v>0.25948019999999999</v>
      </c>
      <c r="D2597" s="20">
        <v>163.66030000000001</v>
      </c>
      <c r="E2597" s="20"/>
    </row>
    <row r="2598" spans="1:5">
      <c r="A2598">
        <f t="shared" si="40"/>
        <v>18.027777777777708</v>
      </c>
      <c r="B2598" s="1">
        <v>43435.722222222219</v>
      </c>
      <c r="C2598" s="20">
        <v>0.13809060000000001</v>
      </c>
      <c r="D2598" s="20">
        <v>182.07499999999999</v>
      </c>
      <c r="E2598" s="20"/>
    </row>
    <row r="2599" spans="1:5">
      <c r="A2599">
        <f t="shared" si="40"/>
        <v>18.03472222222215</v>
      </c>
      <c r="B2599" s="1">
        <v>43435.729166666664</v>
      </c>
      <c r="C2599" s="20">
        <v>0.15498390000000001</v>
      </c>
      <c r="D2599" s="20">
        <v>162.73419999999999</v>
      </c>
      <c r="E2599" s="20"/>
    </row>
    <row r="2600" spans="1:5">
      <c r="A2600">
        <f t="shared" si="40"/>
        <v>18.041666666666593</v>
      </c>
      <c r="B2600" s="1">
        <v>43435.736111111109</v>
      </c>
      <c r="C2600" s="20">
        <v>0.11732430000000001</v>
      </c>
      <c r="D2600" s="20">
        <v>161.10169999999999</v>
      </c>
      <c r="E2600" s="20"/>
    </row>
    <row r="2601" spans="1:5">
      <c r="A2601">
        <f t="shared" si="40"/>
        <v>18.048611111111036</v>
      </c>
      <c r="B2601" s="1">
        <v>43435.743055555555</v>
      </c>
      <c r="C2601" s="20">
        <v>7.305478E-2</v>
      </c>
      <c r="D2601" s="20">
        <v>109.179</v>
      </c>
      <c r="E2601" s="20"/>
    </row>
    <row r="2602" spans="1:5">
      <c r="A2602">
        <f t="shared" si="40"/>
        <v>18.055555555555479</v>
      </c>
      <c r="B2602" s="1">
        <v>43435.75</v>
      </c>
      <c r="C2602" s="20">
        <v>0.08</v>
      </c>
      <c r="D2602" s="20">
        <v>90</v>
      </c>
      <c r="E2602" s="20"/>
    </row>
    <row r="2603" spans="1:5">
      <c r="A2603">
        <f t="shared" si="40"/>
        <v>18.062499999999922</v>
      </c>
      <c r="B2603" s="1">
        <v>43435.756944444445</v>
      </c>
      <c r="C2603" s="20">
        <v>0.08</v>
      </c>
      <c r="D2603" s="20">
        <v>90</v>
      </c>
      <c r="E2603" s="20"/>
    </row>
    <row r="2604" spans="1:5">
      <c r="A2604">
        <f t="shared" si="40"/>
        <v>18.069444444444365</v>
      </c>
      <c r="B2604" s="1">
        <v>43435.763888888891</v>
      </c>
      <c r="C2604" s="20">
        <v>0.1236932</v>
      </c>
      <c r="D2604" s="20">
        <v>22.833649999999999</v>
      </c>
      <c r="E2604" s="20"/>
    </row>
    <row r="2605" spans="1:5">
      <c r="A2605">
        <f t="shared" si="40"/>
        <v>18.076388888888808</v>
      </c>
      <c r="B2605" s="1">
        <v>43435.770833333336</v>
      </c>
      <c r="C2605" s="20">
        <v>0.23645720000000001</v>
      </c>
      <c r="D2605" s="20">
        <v>38.130009999999999</v>
      </c>
      <c r="E2605" s="20"/>
    </row>
    <row r="2606" spans="1:5">
      <c r="A2606">
        <f t="shared" si="40"/>
        <v>18.08333333333325</v>
      </c>
      <c r="B2606" s="1">
        <v>43435.777777777781</v>
      </c>
      <c r="C2606" s="20">
        <v>0.38597670000000001</v>
      </c>
      <c r="D2606" s="20">
        <v>27.29532</v>
      </c>
      <c r="E2606" s="20"/>
    </row>
    <row r="2607" spans="1:5">
      <c r="A2607">
        <f t="shared" si="40"/>
        <v>18.090277777777693</v>
      </c>
      <c r="B2607" s="1">
        <v>43435.784722222219</v>
      </c>
      <c r="C2607" s="20">
        <v>0.39760529999999999</v>
      </c>
      <c r="D2607" s="20">
        <v>21.078900000000001</v>
      </c>
      <c r="E2607" s="20"/>
    </row>
    <row r="2608" spans="1:5">
      <c r="A2608">
        <f t="shared" si="40"/>
        <v>18.097222222222136</v>
      </c>
      <c r="B2608" s="1">
        <v>43435.791666666664</v>
      </c>
      <c r="C2608" s="20">
        <v>0.42656889999999997</v>
      </c>
      <c r="D2608" s="20">
        <v>10.809430000000001</v>
      </c>
      <c r="E2608" s="20"/>
    </row>
    <row r="2609" spans="1:5">
      <c r="A2609">
        <f t="shared" si="40"/>
        <v>18.104166666666579</v>
      </c>
      <c r="B2609" s="1">
        <v>43435.798611111109</v>
      </c>
      <c r="C2609" s="20">
        <v>0.42656889999999997</v>
      </c>
      <c r="D2609" s="20">
        <v>10.809430000000001</v>
      </c>
      <c r="E2609" s="20"/>
    </row>
    <row r="2610" spans="1:5">
      <c r="A2610">
        <f t="shared" si="40"/>
        <v>18.111111111111022</v>
      </c>
      <c r="B2610" s="1">
        <v>43435.805555555555</v>
      </c>
      <c r="C2610" s="20">
        <v>0.37814409999999998</v>
      </c>
      <c r="D2610" s="20">
        <v>13.30125</v>
      </c>
      <c r="E2610" s="20"/>
    </row>
    <row r="2611" spans="1:5">
      <c r="A2611">
        <f t="shared" si="40"/>
        <v>18.118055555555465</v>
      </c>
      <c r="B2611" s="1">
        <v>43435.8125</v>
      </c>
      <c r="C2611" s="20">
        <v>0.39414969999999999</v>
      </c>
      <c r="D2611" s="20">
        <v>16.963789999999999</v>
      </c>
      <c r="E2611" s="20"/>
    </row>
    <row r="2612" spans="1:5">
      <c r="A2612">
        <f t="shared" si="40"/>
        <v>18.124999999999908</v>
      </c>
      <c r="B2612" s="1">
        <v>43435.819444444445</v>
      </c>
      <c r="C2612" s="20">
        <v>0.35901670000000002</v>
      </c>
      <c r="D2612" s="20">
        <v>4.3130249999999997</v>
      </c>
      <c r="E2612" s="20"/>
    </row>
    <row r="2613" spans="1:5">
      <c r="A2613">
        <f t="shared" si="40"/>
        <v>18.13194444444435</v>
      </c>
      <c r="B2613" s="1">
        <v>43435.826388888891</v>
      </c>
      <c r="C2613" s="20">
        <v>0.38937129999999998</v>
      </c>
      <c r="D2613" s="20">
        <v>2.5023369999999998</v>
      </c>
      <c r="E2613" s="20"/>
    </row>
    <row r="2614" spans="1:5">
      <c r="A2614">
        <f t="shared" si="40"/>
        <v>18.138888888888793</v>
      </c>
      <c r="B2614" s="1">
        <v>43435.833333333336</v>
      </c>
      <c r="C2614" s="20">
        <v>0.5364932</v>
      </c>
      <c r="D2614" s="20">
        <v>4.2758409999999998</v>
      </c>
      <c r="E2614" s="20"/>
    </row>
    <row r="2615" spans="1:5">
      <c r="A2615">
        <f t="shared" si="40"/>
        <v>18.145833333333236</v>
      </c>
      <c r="B2615" s="1">
        <v>43435.840277777781</v>
      </c>
      <c r="C2615" s="20">
        <v>0.5364932</v>
      </c>
      <c r="D2615" s="20">
        <v>4.2758409999999998</v>
      </c>
      <c r="E2615" s="20"/>
    </row>
    <row r="2616" spans="1:5">
      <c r="A2616">
        <f t="shared" si="40"/>
        <v>18.152777777777679</v>
      </c>
      <c r="B2616" s="1">
        <v>43435.847222222219</v>
      </c>
      <c r="C2616" s="20">
        <v>0.69462219999999997</v>
      </c>
      <c r="D2616" s="20">
        <v>13.996230000000001</v>
      </c>
      <c r="E2616" s="20"/>
    </row>
    <row r="2617" spans="1:5">
      <c r="A2617">
        <f t="shared" si="40"/>
        <v>18.159722222222122</v>
      </c>
      <c r="B2617" s="1">
        <v>43435.854166666664</v>
      </c>
      <c r="C2617" s="20">
        <v>0.75130359999999996</v>
      </c>
      <c r="D2617" s="20">
        <v>9.4999339999999997</v>
      </c>
      <c r="E2617" s="20"/>
    </row>
    <row r="2618" spans="1:5">
      <c r="A2618">
        <f t="shared" si="40"/>
        <v>18.166666666666565</v>
      </c>
      <c r="B2618" s="1">
        <v>43435.861111111109</v>
      </c>
      <c r="C2618" s="20">
        <v>0.6358026</v>
      </c>
      <c r="D2618" s="20">
        <v>7.0467740000000001</v>
      </c>
      <c r="E2618" s="20"/>
    </row>
    <row r="2619" spans="1:5">
      <c r="A2619">
        <f t="shared" si="40"/>
        <v>18.173611111111008</v>
      </c>
      <c r="B2619" s="1">
        <v>43435.868055555555</v>
      </c>
      <c r="C2619" s="20">
        <v>0.68500070000000002</v>
      </c>
      <c r="D2619" s="20">
        <v>359.91640000000001</v>
      </c>
      <c r="E2619" s="20"/>
    </row>
    <row r="2620" spans="1:5">
      <c r="A2620">
        <f t="shared" si="40"/>
        <v>18.180555555555451</v>
      </c>
      <c r="B2620" s="1">
        <v>43435.875</v>
      </c>
      <c r="C2620" s="20">
        <v>0.59973330000000002</v>
      </c>
      <c r="D2620" s="20">
        <v>9.2110260000000004</v>
      </c>
      <c r="E2620" s="20"/>
    </row>
    <row r="2621" spans="1:5">
      <c r="A2621">
        <f t="shared" si="40"/>
        <v>18.187499999999893</v>
      </c>
      <c r="B2621" s="1">
        <v>43435.881944444445</v>
      </c>
      <c r="C2621" s="20">
        <v>0.59973330000000002</v>
      </c>
      <c r="D2621" s="20">
        <v>9.2110260000000004</v>
      </c>
      <c r="E2621" s="20"/>
    </row>
    <row r="2622" spans="1:5">
      <c r="A2622">
        <f t="shared" si="40"/>
        <v>18.194444444444336</v>
      </c>
      <c r="B2622" s="1">
        <v>43435.888888888891</v>
      </c>
      <c r="C2622" s="20">
        <v>0.60132600000000003</v>
      </c>
      <c r="D2622" s="20">
        <v>6.8768310000000001</v>
      </c>
      <c r="E2622" s="20"/>
    </row>
    <row r="2623" spans="1:5">
      <c r="A2623">
        <f t="shared" si="40"/>
        <v>18.201388888888779</v>
      </c>
      <c r="B2623" s="1">
        <v>43435.895833333336</v>
      </c>
      <c r="C2623" s="20">
        <v>0.73676730000000001</v>
      </c>
      <c r="D2623" s="20">
        <v>3.9692639999999999</v>
      </c>
      <c r="E2623" s="20"/>
    </row>
    <row r="2624" spans="1:5">
      <c r="A2624">
        <f t="shared" si="40"/>
        <v>18.208333333333222</v>
      </c>
      <c r="B2624" s="1">
        <v>43435.902777777781</v>
      </c>
      <c r="C2624" s="20">
        <v>0.61880930000000001</v>
      </c>
      <c r="D2624" s="20">
        <v>12.127090000000001</v>
      </c>
      <c r="E2624" s="20"/>
    </row>
    <row r="2625" spans="1:5">
      <c r="A2625">
        <f t="shared" si="40"/>
        <v>18.215277777777665</v>
      </c>
      <c r="B2625" s="1">
        <v>43435.909722222219</v>
      </c>
      <c r="C2625" s="20">
        <v>0.66239939999999997</v>
      </c>
      <c r="D2625" s="20">
        <v>12.3787</v>
      </c>
      <c r="E2625" s="20"/>
    </row>
    <row r="2626" spans="1:5">
      <c r="A2626">
        <f t="shared" si="40"/>
        <v>18.222222222222108</v>
      </c>
      <c r="B2626" s="1">
        <v>43435.916666666664</v>
      </c>
      <c r="C2626" s="20">
        <v>0.47156120000000001</v>
      </c>
      <c r="D2626" s="20">
        <v>2.7956620000000001</v>
      </c>
      <c r="E2626" s="20"/>
    </row>
    <row r="2627" spans="1:5">
      <c r="A2627">
        <f t="shared" si="40"/>
        <v>18.229166666666551</v>
      </c>
      <c r="B2627" s="1">
        <v>43435.923611111109</v>
      </c>
      <c r="C2627" s="20">
        <v>0.47156120000000001</v>
      </c>
      <c r="D2627" s="20">
        <v>2.7956620000000001</v>
      </c>
      <c r="E2627" s="20"/>
    </row>
    <row r="2628" spans="1:5">
      <c r="A2628">
        <f t="shared" ref="A2628:A2691" si="41">A2627+((10/60)/24)</f>
        <v>18.236111111110993</v>
      </c>
      <c r="B2628" s="1">
        <v>43435.930555555555</v>
      </c>
      <c r="C2628" s="20">
        <v>0.5522726</v>
      </c>
      <c r="D2628" s="20">
        <v>8.6436229999999998</v>
      </c>
      <c r="E2628" s="20"/>
    </row>
    <row r="2629" spans="1:5">
      <c r="A2629">
        <f t="shared" si="41"/>
        <v>18.243055555555436</v>
      </c>
      <c r="B2629" s="1">
        <v>43435.9375</v>
      </c>
      <c r="C2629" s="20">
        <v>0.48250179999999998</v>
      </c>
      <c r="D2629" s="20">
        <v>2.6133459999999999</v>
      </c>
      <c r="E2629" s="20"/>
    </row>
    <row r="2630" spans="1:5">
      <c r="A2630">
        <f t="shared" si="41"/>
        <v>18.249999999999879</v>
      </c>
      <c r="B2630" s="1">
        <v>43435.944444444445</v>
      </c>
      <c r="C2630" s="20">
        <v>0.38368999999999998</v>
      </c>
      <c r="D2630" s="20">
        <v>356.5634</v>
      </c>
      <c r="E2630" s="20"/>
    </row>
    <row r="2631" spans="1:5">
      <c r="A2631">
        <f t="shared" si="41"/>
        <v>18.256944444444322</v>
      </c>
      <c r="B2631" s="1">
        <v>43435.951388888891</v>
      </c>
      <c r="C2631" s="20">
        <v>0.39714100000000002</v>
      </c>
      <c r="D2631" s="20">
        <v>11.621169999999999</v>
      </c>
      <c r="E2631" s="20"/>
    </row>
    <row r="2632" spans="1:5">
      <c r="A2632">
        <f t="shared" si="41"/>
        <v>18.263888888888765</v>
      </c>
      <c r="B2632" s="1">
        <v>43435.958333333336</v>
      </c>
      <c r="C2632" s="20">
        <v>0.33742850000000002</v>
      </c>
      <c r="D2632" s="20">
        <v>2.8878439999999999</v>
      </c>
      <c r="E2632" s="20"/>
    </row>
    <row r="2633" spans="1:5">
      <c r="A2633">
        <f t="shared" si="41"/>
        <v>18.270833333333208</v>
      </c>
      <c r="B2633" s="1">
        <v>43435.965277777781</v>
      </c>
      <c r="C2633" s="20">
        <v>0.33742850000000002</v>
      </c>
      <c r="D2633" s="20">
        <v>2.8878439999999999</v>
      </c>
      <c r="E2633" s="20"/>
    </row>
    <row r="2634" spans="1:5">
      <c r="A2634">
        <f t="shared" si="41"/>
        <v>18.277777777777651</v>
      </c>
      <c r="B2634" s="1">
        <v>43435.972222222219</v>
      </c>
      <c r="C2634" s="20">
        <v>0.27735359999999998</v>
      </c>
      <c r="D2634" s="20">
        <v>8.9189279999999993</v>
      </c>
      <c r="E2634" s="20"/>
    </row>
    <row r="2635" spans="1:5">
      <c r="A2635">
        <f t="shared" si="41"/>
        <v>18.284722222222094</v>
      </c>
      <c r="B2635" s="1">
        <v>43435.979166666664</v>
      </c>
      <c r="C2635" s="20">
        <v>0.2390188</v>
      </c>
      <c r="D2635" s="20">
        <v>359.28089999999997</v>
      </c>
      <c r="E2635" s="20"/>
    </row>
    <row r="2636" spans="1:5">
      <c r="A2636">
        <f t="shared" si="41"/>
        <v>18.291666666666536</v>
      </c>
      <c r="B2636" s="1">
        <v>43435.986111111109</v>
      </c>
      <c r="C2636" s="20">
        <v>0.22240950000000001</v>
      </c>
      <c r="D2636" s="20">
        <v>353.54599999999999</v>
      </c>
      <c r="E2636" s="20"/>
    </row>
    <row r="2637" spans="1:5">
      <c r="A2637">
        <f t="shared" si="41"/>
        <v>18.298611111110979</v>
      </c>
      <c r="B2637" s="1">
        <v>43435.993055555555</v>
      </c>
      <c r="C2637" s="20">
        <v>0.13870830000000001</v>
      </c>
      <c r="D2637" s="20">
        <v>5.7927970000000002</v>
      </c>
      <c r="E2637" s="20"/>
    </row>
    <row r="2638" spans="1:5">
      <c r="A2638">
        <f t="shared" si="41"/>
        <v>18.305555555555422</v>
      </c>
      <c r="B2638" s="1">
        <v>43436</v>
      </c>
      <c r="C2638" s="20">
        <v>0.11228539999999999</v>
      </c>
      <c r="D2638" s="20">
        <v>4.0856170000000001</v>
      </c>
      <c r="E2638" s="20"/>
    </row>
    <row r="2639" spans="1:5">
      <c r="A2639">
        <f t="shared" si="41"/>
        <v>18.312499999999865</v>
      </c>
      <c r="B2639" s="1">
        <v>43436.006944444445</v>
      </c>
      <c r="C2639" s="20">
        <v>0.11228539999999999</v>
      </c>
      <c r="D2639" s="20">
        <v>4.0856170000000001</v>
      </c>
      <c r="E2639" s="20"/>
    </row>
    <row r="2640" spans="1:5">
      <c r="A2640">
        <f t="shared" si="41"/>
        <v>18.319444444444308</v>
      </c>
      <c r="B2640" s="1">
        <v>43436.013888888891</v>
      </c>
      <c r="C2640" s="20">
        <v>0.1239758</v>
      </c>
      <c r="D2640" s="20">
        <v>204.291</v>
      </c>
      <c r="E2640" s="20"/>
    </row>
    <row r="2641" spans="1:5">
      <c r="A2641">
        <f t="shared" si="41"/>
        <v>18.326388888888751</v>
      </c>
      <c r="B2641" s="1">
        <v>43436.020833333336</v>
      </c>
      <c r="C2641" s="20">
        <v>0.13026889999999999</v>
      </c>
      <c r="D2641" s="20">
        <v>204.00710000000001</v>
      </c>
      <c r="E2641" s="20"/>
    </row>
    <row r="2642" spans="1:5">
      <c r="A2642">
        <f t="shared" si="41"/>
        <v>18.333333333333194</v>
      </c>
      <c r="B2642" s="1">
        <v>43436.027777777781</v>
      </c>
      <c r="C2642" s="20">
        <v>0.14003570000000001</v>
      </c>
      <c r="D2642" s="20">
        <v>204.91800000000001</v>
      </c>
      <c r="E2642" s="20"/>
    </row>
    <row r="2643" spans="1:5">
      <c r="A2643">
        <f t="shared" si="41"/>
        <v>18.340277777777636</v>
      </c>
      <c r="B2643" s="1">
        <v>43436.034722222219</v>
      </c>
      <c r="C2643" s="20">
        <v>0.27983029999999998</v>
      </c>
      <c r="D2643" s="20">
        <v>209.31309999999999</v>
      </c>
      <c r="E2643" s="20"/>
    </row>
    <row r="2644" spans="1:5">
      <c r="A2644">
        <f t="shared" si="41"/>
        <v>18.347222222222079</v>
      </c>
      <c r="B2644" s="1">
        <v>43436.041666666664</v>
      </c>
      <c r="C2644" s="20">
        <v>0.2502838</v>
      </c>
      <c r="D2644" s="20">
        <v>203.7998</v>
      </c>
      <c r="E2644" s="20"/>
    </row>
    <row r="2645" spans="1:5">
      <c r="A2645">
        <f t="shared" si="41"/>
        <v>18.354166666666522</v>
      </c>
      <c r="B2645" s="1">
        <v>43436.048611111109</v>
      </c>
      <c r="C2645" s="20">
        <v>0.2502838</v>
      </c>
      <c r="D2645" s="20">
        <v>203.7998</v>
      </c>
      <c r="E2645" s="20"/>
    </row>
    <row r="2646" spans="1:5">
      <c r="A2646">
        <f t="shared" si="41"/>
        <v>18.361111111110965</v>
      </c>
      <c r="B2646" s="1">
        <v>43436.055555555555</v>
      </c>
      <c r="C2646" s="20">
        <v>0.36053429999999997</v>
      </c>
      <c r="D2646" s="20">
        <v>189.0966</v>
      </c>
      <c r="E2646" s="20"/>
    </row>
    <row r="2647" spans="1:5">
      <c r="A2647">
        <f t="shared" si="41"/>
        <v>18.368055555555408</v>
      </c>
      <c r="B2647" s="1">
        <v>43436.0625</v>
      </c>
      <c r="C2647" s="20">
        <v>0.4210855</v>
      </c>
      <c r="D2647" s="20">
        <v>191.9237</v>
      </c>
      <c r="E2647" s="20"/>
    </row>
    <row r="2648" spans="1:5">
      <c r="A2648">
        <f t="shared" si="41"/>
        <v>18.374999999999851</v>
      </c>
      <c r="B2648" s="1">
        <v>43436.069444444445</v>
      </c>
      <c r="C2648" s="20">
        <v>0.43244650000000001</v>
      </c>
      <c r="D2648" s="20">
        <v>194.32550000000001</v>
      </c>
      <c r="E2648" s="20"/>
    </row>
    <row r="2649" spans="1:5">
      <c r="A2649">
        <f t="shared" si="41"/>
        <v>18.381944444444294</v>
      </c>
      <c r="B2649" s="1">
        <v>43436.076388888891</v>
      </c>
      <c r="C2649" s="20">
        <v>0.50392959999999998</v>
      </c>
      <c r="D2649" s="20">
        <v>192.49180000000001</v>
      </c>
      <c r="E2649" s="20"/>
    </row>
    <row r="2650" spans="1:5">
      <c r="A2650">
        <f t="shared" si="41"/>
        <v>18.388888888888737</v>
      </c>
      <c r="B2650" s="1">
        <v>43436.083333333336</v>
      </c>
      <c r="C2650" s="20">
        <v>0.46515479999999998</v>
      </c>
      <c r="D2650" s="20">
        <v>181.47829999999999</v>
      </c>
      <c r="E2650" s="20"/>
    </row>
    <row r="2651" spans="1:5">
      <c r="A2651">
        <f t="shared" si="41"/>
        <v>18.395833333333179</v>
      </c>
      <c r="B2651" s="1">
        <v>43436.090277777781</v>
      </c>
      <c r="C2651" s="20">
        <v>0.46515479999999998</v>
      </c>
      <c r="D2651" s="20">
        <v>181.47829999999999</v>
      </c>
      <c r="E2651" s="20"/>
    </row>
    <row r="2652" spans="1:5">
      <c r="A2652">
        <f t="shared" si="41"/>
        <v>18.402777777777622</v>
      </c>
      <c r="B2652" s="1">
        <v>43436.097222222219</v>
      </c>
      <c r="C2652" s="20">
        <v>0.57067069999999998</v>
      </c>
      <c r="D2652" s="20">
        <v>188.76910000000001</v>
      </c>
      <c r="E2652" s="20"/>
    </row>
    <row r="2653" spans="1:5">
      <c r="A2653">
        <f t="shared" si="41"/>
        <v>18.409722222222065</v>
      </c>
      <c r="B2653" s="1">
        <v>43436.104166666664</v>
      </c>
      <c r="C2653" s="20">
        <v>0.6037922</v>
      </c>
      <c r="D2653" s="20">
        <v>185.51230000000001</v>
      </c>
      <c r="E2653" s="20"/>
    </row>
    <row r="2654" spans="1:5">
      <c r="A2654">
        <f t="shared" si="41"/>
        <v>18.416666666666508</v>
      </c>
      <c r="B2654" s="1">
        <v>43436.111111111109</v>
      </c>
      <c r="C2654" s="20">
        <v>0.60380210000000001</v>
      </c>
      <c r="D2654" s="20">
        <v>187.23089999999999</v>
      </c>
      <c r="E2654" s="20"/>
    </row>
    <row r="2655" spans="1:5">
      <c r="A2655">
        <f t="shared" si="41"/>
        <v>18.423611111110951</v>
      </c>
      <c r="B2655" s="1">
        <v>43436.118055555555</v>
      </c>
      <c r="C2655" s="20">
        <v>0.48083779999999998</v>
      </c>
      <c r="D2655" s="20">
        <v>185.011</v>
      </c>
      <c r="E2655" s="20"/>
    </row>
    <row r="2656" spans="1:5">
      <c r="A2656">
        <f t="shared" si="41"/>
        <v>18.430555555555394</v>
      </c>
      <c r="B2656" s="1">
        <v>43436.125</v>
      </c>
      <c r="C2656" s="20">
        <v>0.60896309999999998</v>
      </c>
      <c r="D2656" s="20">
        <v>185.65440000000001</v>
      </c>
      <c r="E2656" s="20"/>
    </row>
    <row r="2657" spans="1:5">
      <c r="A2657">
        <f t="shared" si="41"/>
        <v>18.437499999999837</v>
      </c>
      <c r="B2657" s="1">
        <v>43436.131944444445</v>
      </c>
      <c r="C2657" s="20">
        <v>0.60896309999999998</v>
      </c>
      <c r="D2657" s="20">
        <v>185.65440000000001</v>
      </c>
      <c r="E2657" s="20"/>
    </row>
    <row r="2658" spans="1:5">
      <c r="A2658">
        <f t="shared" si="41"/>
        <v>18.444444444444279</v>
      </c>
      <c r="B2658" s="1">
        <v>43436.138888888891</v>
      </c>
      <c r="C2658" s="20">
        <v>0.5342827</v>
      </c>
      <c r="D2658" s="20">
        <v>183.971</v>
      </c>
      <c r="E2658" s="20"/>
    </row>
    <row r="2659" spans="1:5">
      <c r="A2659">
        <f t="shared" si="41"/>
        <v>18.451388888888722</v>
      </c>
      <c r="B2659" s="1">
        <v>43436.145833333336</v>
      </c>
      <c r="C2659" s="20">
        <v>0.6150293</v>
      </c>
      <c r="D2659" s="20">
        <v>180.559</v>
      </c>
      <c r="E2659" s="20"/>
    </row>
    <row r="2660" spans="1:5">
      <c r="A2660">
        <f t="shared" si="41"/>
        <v>18.458333333333165</v>
      </c>
      <c r="B2660" s="1">
        <v>43436.152777777781</v>
      </c>
      <c r="C2660" s="20">
        <v>0.65733549999999996</v>
      </c>
      <c r="D2660" s="20">
        <v>181.83070000000001</v>
      </c>
      <c r="E2660" s="20"/>
    </row>
    <row r="2661" spans="1:5">
      <c r="A2661">
        <f t="shared" si="41"/>
        <v>18.465277777777608</v>
      </c>
      <c r="B2661" s="1">
        <v>43436.159722222219</v>
      </c>
      <c r="C2661" s="20">
        <v>0.70996479999999995</v>
      </c>
      <c r="D2661" s="20">
        <v>182.9873</v>
      </c>
      <c r="E2661" s="20"/>
    </row>
    <row r="2662" spans="1:5">
      <c r="A2662">
        <f t="shared" si="41"/>
        <v>18.472222222222051</v>
      </c>
      <c r="B2662" s="1">
        <v>43436.166666666664</v>
      </c>
      <c r="C2662" s="20">
        <v>0.64600000000000002</v>
      </c>
      <c r="D2662" s="20">
        <v>180</v>
      </c>
      <c r="E2662" s="20"/>
    </row>
    <row r="2663" spans="1:5">
      <c r="A2663">
        <f t="shared" si="41"/>
        <v>18.479166666666494</v>
      </c>
      <c r="B2663" s="1">
        <v>43436.173611111109</v>
      </c>
      <c r="C2663" s="20">
        <v>0.64600000000000002</v>
      </c>
      <c r="D2663" s="20">
        <v>180</v>
      </c>
      <c r="E2663" s="20"/>
    </row>
    <row r="2664" spans="1:5">
      <c r="A2664">
        <f t="shared" si="41"/>
        <v>18.486111111110937</v>
      </c>
      <c r="B2664" s="1">
        <v>43436.180555555555</v>
      </c>
      <c r="C2664" s="20">
        <v>0.63239619999999996</v>
      </c>
      <c r="D2664" s="20">
        <v>183.80799999999999</v>
      </c>
      <c r="E2664" s="20"/>
    </row>
    <row r="2665" spans="1:5">
      <c r="A2665">
        <f t="shared" si="41"/>
        <v>18.493055555555379</v>
      </c>
      <c r="B2665" s="1">
        <v>43436.1875</v>
      </c>
      <c r="C2665" s="20">
        <v>0.50553729999999997</v>
      </c>
      <c r="D2665" s="20">
        <v>195.13579999999999</v>
      </c>
      <c r="E2665" s="20"/>
    </row>
    <row r="2666" spans="1:5">
      <c r="A2666">
        <f t="shared" si="41"/>
        <v>18.499999999999822</v>
      </c>
      <c r="B2666" s="1">
        <v>43436.194444444445</v>
      </c>
      <c r="C2666" s="20">
        <v>0.40942030000000001</v>
      </c>
      <c r="D2666" s="20">
        <v>171.57300000000001</v>
      </c>
      <c r="E2666" s="20"/>
    </row>
    <row r="2667" spans="1:5">
      <c r="A2667">
        <f t="shared" si="41"/>
        <v>18.506944444444265</v>
      </c>
      <c r="B2667" s="1">
        <v>43436.201388888891</v>
      </c>
      <c r="C2667" s="20">
        <v>0.45052189999999998</v>
      </c>
      <c r="D2667" s="20">
        <v>175.28919999999999</v>
      </c>
      <c r="E2667" s="20"/>
    </row>
    <row r="2668" spans="1:5">
      <c r="A2668">
        <f t="shared" si="41"/>
        <v>18.513888888888708</v>
      </c>
      <c r="B2668" s="1">
        <v>43436.208333333336</v>
      </c>
      <c r="C2668" s="20">
        <v>0.45926030000000001</v>
      </c>
      <c r="D2668" s="20">
        <v>175.7544</v>
      </c>
      <c r="E2668" s="20"/>
    </row>
    <row r="2669" spans="1:5">
      <c r="A2669">
        <f t="shared" si="41"/>
        <v>18.520833333333151</v>
      </c>
      <c r="B2669" s="1">
        <v>43436.215277777781</v>
      </c>
      <c r="C2669" s="20">
        <v>0.45926030000000001</v>
      </c>
      <c r="D2669" s="20">
        <v>175.7544</v>
      </c>
      <c r="E2669" s="20"/>
    </row>
    <row r="2670" spans="1:5">
      <c r="A2670">
        <f t="shared" si="41"/>
        <v>18.527777777777594</v>
      </c>
      <c r="B2670" s="1">
        <v>43436.222222222219</v>
      </c>
      <c r="C2670" s="20">
        <v>0.38721830000000002</v>
      </c>
      <c r="D2670" s="20">
        <v>178.0761</v>
      </c>
      <c r="E2670" s="20"/>
    </row>
    <row r="2671" spans="1:5">
      <c r="A2671">
        <f t="shared" si="41"/>
        <v>18.534722222222037</v>
      </c>
      <c r="B2671" s="1">
        <v>43436.229166666664</v>
      </c>
      <c r="C2671" s="20">
        <v>0.41207769999999999</v>
      </c>
      <c r="D2671" s="20">
        <v>178.88759999999999</v>
      </c>
      <c r="E2671" s="20"/>
    </row>
    <row r="2672" spans="1:5">
      <c r="A2672">
        <f t="shared" si="41"/>
        <v>18.54166666666648</v>
      </c>
      <c r="B2672" s="1">
        <v>43436.236111111109</v>
      </c>
      <c r="C2672" s="20">
        <v>0.26400000000000001</v>
      </c>
      <c r="D2672" s="20">
        <v>180</v>
      </c>
      <c r="E2672" s="20"/>
    </row>
    <row r="2673" spans="1:5">
      <c r="A2673">
        <f t="shared" si="41"/>
        <v>18.548611111110922</v>
      </c>
      <c r="B2673" s="1">
        <v>43436.243055555555</v>
      </c>
      <c r="C2673" s="20">
        <v>0.23675299999999999</v>
      </c>
      <c r="D2673" s="20">
        <v>171.25380000000001</v>
      </c>
      <c r="E2673" s="20"/>
    </row>
    <row r="2674" spans="1:5">
      <c r="A2674">
        <f t="shared" si="41"/>
        <v>18.555555555555365</v>
      </c>
      <c r="B2674" s="1">
        <v>43436.25</v>
      </c>
      <c r="C2674" s="20">
        <v>0.15601599999999999</v>
      </c>
      <c r="D2674" s="20">
        <v>189.2208</v>
      </c>
      <c r="E2674" s="20"/>
    </row>
    <row r="2675" spans="1:5">
      <c r="A2675">
        <f t="shared" si="41"/>
        <v>18.562499999999808</v>
      </c>
      <c r="B2675" s="1">
        <v>43436.256944444445</v>
      </c>
      <c r="C2675" s="20">
        <v>0.15601599999999999</v>
      </c>
      <c r="D2675" s="20">
        <v>189.2208</v>
      </c>
      <c r="E2675" s="20"/>
    </row>
    <row r="2676" spans="1:5">
      <c r="A2676">
        <f t="shared" si="41"/>
        <v>18.569444444444251</v>
      </c>
      <c r="B2676" s="1">
        <v>43436.263888888891</v>
      </c>
      <c r="C2676" s="20">
        <v>0.1234585</v>
      </c>
      <c r="D2676" s="20">
        <v>125.1061</v>
      </c>
      <c r="E2676" s="20"/>
    </row>
    <row r="2677" spans="1:5">
      <c r="A2677">
        <f t="shared" si="41"/>
        <v>18.576388888888694</v>
      </c>
      <c r="B2677" s="1">
        <v>43436.270833333336</v>
      </c>
      <c r="C2677" s="20">
        <v>0.1097133</v>
      </c>
      <c r="D2677" s="20">
        <v>47.585790000000003</v>
      </c>
      <c r="E2677" s="20"/>
    </row>
    <row r="2678" spans="1:5">
      <c r="A2678">
        <f t="shared" si="41"/>
        <v>18.583333333333137</v>
      </c>
      <c r="B2678" s="1">
        <v>43436.277777777781</v>
      </c>
      <c r="C2678" s="20">
        <v>0.16052730000000001</v>
      </c>
      <c r="D2678" s="20">
        <v>4.645079</v>
      </c>
      <c r="E2678" s="20"/>
    </row>
    <row r="2679" spans="1:5">
      <c r="A2679">
        <f t="shared" si="41"/>
        <v>18.59027777777758</v>
      </c>
      <c r="B2679" s="1">
        <v>43436.284722222219</v>
      </c>
      <c r="C2679" s="20">
        <v>0.24583730000000001</v>
      </c>
      <c r="D2679" s="20">
        <v>7.0093839999999998</v>
      </c>
      <c r="E2679" s="20"/>
    </row>
    <row r="2680" spans="1:5">
      <c r="A2680">
        <f t="shared" si="41"/>
        <v>18.597222222222022</v>
      </c>
      <c r="B2680" s="1">
        <v>43436.291666666664</v>
      </c>
      <c r="C2680" s="20">
        <v>0.35109109999999999</v>
      </c>
      <c r="D2680" s="20">
        <v>27.294899999999998</v>
      </c>
      <c r="E2680" s="20"/>
    </row>
    <row r="2681" spans="1:5">
      <c r="A2681">
        <f t="shared" si="41"/>
        <v>18.604166666666465</v>
      </c>
      <c r="B2681" s="1">
        <v>43436.298611111109</v>
      </c>
      <c r="C2681" s="20">
        <v>0.35109109999999999</v>
      </c>
      <c r="D2681" s="20">
        <v>27.294899999999998</v>
      </c>
      <c r="E2681" s="20"/>
    </row>
    <row r="2682" spans="1:5">
      <c r="A2682">
        <f t="shared" si="41"/>
        <v>18.611111111110908</v>
      </c>
      <c r="B2682" s="1">
        <v>43436.305555555555</v>
      </c>
      <c r="C2682" s="20">
        <v>0.4616709</v>
      </c>
      <c r="D2682" s="20">
        <v>11.74804</v>
      </c>
      <c r="E2682" s="20"/>
    </row>
    <row r="2683" spans="1:5">
      <c r="A2683">
        <f t="shared" si="41"/>
        <v>18.618055555555351</v>
      </c>
      <c r="B2683" s="1">
        <v>43436.3125</v>
      </c>
      <c r="C2683" s="20">
        <v>0.54936410000000002</v>
      </c>
      <c r="D2683" s="20">
        <v>17.478459999999998</v>
      </c>
      <c r="E2683" s="20"/>
    </row>
    <row r="2684" spans="1:5">
      <c r="A2684">
        <f t="shared" si="41"/>
        <v>18.624999999999794</v>
      </c>
      <c r="B2684" s="1">
        <v>43436.319444444445</v>
      </c>
      <c r="C2684" s="20">
        <v>0.48589919999999998</v>
      </c>
      <c r="D2684" s="20">
        <v>6.2620610000000001</v>
      </c>
      <c r="E2684" s="20"/>
    </row>
    <row r="2685" spans="1:5">
      <c r="A2685">
        <f t="shared" si="41"/>
        <v>18.631944444444237</v>
      </c>
      <c r="B2685" s="1">
        <v>43436.326388888891</v>
      </c>
      <c r="C2685" s="20">
        <v>0.48848540000000001</v>
      </c>
      <c r="D2685" s="20">
        <v>8.5945630000000008</v>
      </c>
      <c r="E2685" s="20"/>
    </row>
    <row r="2686" spans="1:5">
      <c r="A2686">
        <f t="shared" si="41"/>
        <v>18.63888888888868</v>
      </c>
      <c r="B2686" s="1">
        <v>43436.333333333336</v>
      </c>
      <c r="C2686" s="20">
        <v>0.67218230000000001</v>
      </c>
      <c r="D2686" s="20">
        <v>8.383248</v>
      </c>
      <c r="E2686" s="20"/>
    </row>
    <row r="2687" spans="1:5">
      <c r="A2687">
        <f t="shared" si="41"/>
        <v>18.645833333333123</v>
      </c>
      <c r="B2687" s="1">
        <v>43436.340277777781</v>
      </c>
      <c r="C2687" s="20">
        <v>0.67218230000000001</v>
      </c>
      <c r="D2687" s="20">
        <v>8.383248</v>
      </c>
      <c r="E2687" s="20"/>
    </row>
    <row r="2688" spans="1:5">
      <c r="A2688">
        <f t="shared" si="41"/>
        <v>18.652777777777565</v>
      </c>
      <c r="B2688" s="1">
        <v>43436.347222222219</v>
      </c>
      <c r="C2688" s="20">
        <v>0.69418230000000003</v>
      </c>
      <c r="D2688" s="20">
        <v>4.5443020000000001</v>
      </c>
      <c r="E2688" s="20"/>
    </row>
    <row r="2689" spans="1:5">
      <c r="A2689">
        <f t="shared" si="41"/>
        <v>18.659722222222008</v>
      </c>
      <c r="B2689" s="1">
        <v>43436.354166666664</v>
      </c>
      <c r="C2689" s="20">
        <v>0.80514160000000001</v>
      </c>
      <c r="D2689" s="20">
        <v>7.6369660000000001</v>
      </c>
      <c r="E2689" s="20"/>
    </row>
    <row r="2690" spans="1:5">
      <c r="A2690">
        <f t="shared" si="41"/>
        <v>18.666666666666451</v>
      </c>
      <c r="B2690" s="1">
        <v>43436.361111111109</v>
      </c>
      <c r="C2690" s="20">
        <v>0.76500000000000001</v>
      </c>
      <c r="D2690" s="20">
        <v>8.7974110000000003</v>
      </c>
      <c r="E2690" s="20"/>
    </row>
    <row r="2691" spans="1:5">
      <c r="A2691">
        <f t="shared" si="41"/>
        <v>18.673611111110894</v>
      </c>
      <c r="B2691" s="1">
        <v>43436.368055555555</v>
      </c>
      <c r="C2691" s="20">
        <v>0.73206079999999996</v>
      </c>
      <c r="D2691" s="20">
        <v>6.0376830000000004</v>
      </c>
      <c r="E2691" s="20"/>
    </row>
    <row r="2692" spans="1:5">
      <c r="A2692">
        <f t="shared" ref="A2692:A2755" si="42">A2691+((10/60)/24)</f>
        <v>18.680555555555337</v>
      </c>
      <c r="B2692" s="1">
        <v>43436.375</v>
      </c>
      <c r="C2692" s="20">
        <v>0.75571489999999997</v>
      </c>
      <c r="D2692" s="20">
        <v>4.858085</v>
      </c>
      <c r="E2692" s="20"/>
    </row>
    <row r="2693" spans="1:5">
      <c r="A2693">
        <f t="shared" si="42"/>
        <v>18.68749999999978</v>
      </c>
      <c r="B2693" s="1">
        <v>43436.381944444445</v>
      </c>
      <c r="C2693" s="20">
        <v>0.75571489999999997</v>
      </c>
      <c r="D2693" s="20">
        <v>4.858085</v>
      </c>
      <c r="E2693" s="20"/>
    </row>
    <row r="2694" spans="1:5">
      <c r="A2694">
        <f t="shared" si="42"/>
        <v>18.694444444444223</v>
      </c>
      <c r="B2694" s="1">
        <v>43436.388888888891</v>
      </c>
      <c r="C2694" s="20">
        <v>0.77518640000000005</v>
      </c>
      <c r="D2694" s="20">
        <v>358.74340000000001</v>
      </c>
      <c r="E2694" s="20"/>
    </row>
    <row r="2695" spans="1:5">
      <c r="A2695">
        <f t="shared" si="42"/>
        <v>18.701388888888665</v>
      </c>
      <c r="B2695" s="1">
        <v>43436.395833333336</v>
      </c>
      <c r="C2695" s="20">
        <v>0.79850480000000001</v>
      </c>
      <c r="D2695" s="20">
        <v>3.5181480000000001</v>
      </c>
      <c r="E2695" s="20"/>
    </row>
    <row r="2696" spans="1:5">
      <c r="A2696">
        <f t="shared" si="42"/>
        <v>18.708333333333108</v>
      </c>
      <c r="B2696" s="1">
        <v>43436.402777777781</v>
      </c>
      <c r="C2696" s="20">
        <v>0.72640000000000005</v>
      </c>
      <c r="D2696" s="20">
        <v>14.26581</v>
      </c>
      <c r="E2696" s="20"/>
    </row>
    <row r="2697" spans="1:5">
      <c r="A2697">
        <f t="shared" si="42"/>
        <v>18.715277777777551</v>
      </c>
      <c r="B2697" s="1">
        <v>43436.409722222219</v>
      </c>
      <c r="C2697" s="20">
        <v>0.6098131</v>
      </c>
      <c r="D2697" s="20">
        <v>7.917503</v>
      </c>
      <c r="E2697" s="20"/>
    </row>
    <row r="2698" spans="1:5">
      <c r="A2698">
        <f t="shared" si="42"/>
        <v>18.722222222221994</v>
      </c>
      <c r="B2698" s="1">
        <v>43436.416666666664</v>
      </c>
      <c r="C2698" s="20">
        <v>0.71700770000000003</v>
      </c>
      <c r="D2698" s="20">
        <v>3.0379870000000002</v>
      </c>
      <c r="E2698" s="20"/>
    </row>
    <row r="2699" spans="1:5">
      <c r="A2699">
        <f t="shared" si="42"/>
        <v>18.729166666666437</v>
      </c>
      <c r="B2699" s="1">
        <v>43436.423611111109</v>
      </c>
      <c r="C2699" s="20">
        <v>0.71700770000000003</v>
      </c>
      <c r="D2699" s="20">
        <v>3.0379870000000002</v>
      </c>
      <c r="E2699" s="20"/>
    </row>
    <row r="2700" spans="1:5">
      <c r="A2700">
        <f t="shared" si="42"/>
        <v>18.73611111111088</v>
      </c>
      <c r="B2700" s="1">
        <v>43436.430555555555</v>
      </c>
      <c r="C2700" s="20">
        <v>0.58993220000000002</v>
      </c>
      <c r="D2700" s="20">
        <v>6.6190530000000001</v>
      </c>
      <c r="E2700" s="20"/>
    </row>
    <row r="2701" spans="1:5">
      <c r="A2701">
        <f t="shared" si="42"/>
        <v>18.743055555555323</v>
      </c>
      <c r="B2701" s="1">
        <v>43436.4375</v>
      </c>
      <c r="C2701" s="20">
        <v>0.66627400000000003</v>
      </c>
      <c r="D2701" s="20">
        <v>4.7350760000000003</v>
      </c>
      <c r="E2701" s="20"/>
    </row>
    <row r="2702" spans="1:5">
      <c r="A2702">
        <f t="shared" si="42"/>
        <v>18.749999999999766</v>
      </c>
      <c r="B2702" s="1">
        <v>43436.444444444445</v>
      </c>
      <c r="C2702" s="20">
        <v>0.72996570000000005</v>
      </c>
      <c r="D2702" s="20">
        <v>6.686909</v>
      </c>
      <c r="E2702" s="20"/>
    </row>
    <row r="2703" spans="1:5">
      <c r="A2703">
        <f t="shared" si="42"/>
        <v>18.756944444444208</v>
      </c>
      <c r="B2703" s="1">
        <v>43436.451388888891</v>
      </c>
      <c r="C2703" s="20">
        <v>0.59227359999999996</v>
      </c>
      <c r="D2703" s="20">
        <v>1.741565</v>
      </c>
      <c r="E2703" s="20"/>
    </row>
    <row r="2704" spans="1:5">
      <c r="A2704">
        <f t="shared" si="42"/>
        <v>18.763888888888651</v>
      </c>
      <c r="B2704" s="1">
        <v>43436.458333333336</v>
      </c>
      <c r="C2704" s="20">
        <v>0.50800100000000004</v>
      </c>
      <c r="D2704" s="20">
        <v>0.11278680000000001</v>
      </c>
      <c r="E2704" s="20"/>
    </row>
    <row r="2705" spans="1:5">
      <c r="A2705">
        <f t="shared" si="42"/>
        <v>18.770833333333094</v>
      </c>
      <c r="B2705" s="1">
        <v>43436.465277777781</v>
      </c>
      <c r="C2705" s="20">
        <v>0.50800100000000004</v>
      </c>
      <c r="D2705" s="20">
        <v>0.11278680000000001</v>
      </c>
      <c r="E2705" s="20"/>
    </row>
    <row r="2706" spans="1:5">
      <c r="A2706">
        <f t="shared" si="42"/>
        <v>18.777777777777537</v>
      </c>
      <c r="B2706" s="1">
        <v>43436.472222222219</v>
      </c>
      <c r="C2706" s="20">
        <v>0.5607896</v>
      </c>
      <c r="D2706" s="20">
        <v>8.924823</v>
      </c>
      <c r="E2706" s="20"/>
    </row>
    <row r="2707" spans="1:5">
      <c r="A2707">
        <f t="shared" si="42"/>
        <v>18.78472222222198</v>
      </c>
      <c r="B2707" s="1">
        <v>43436.479166666664</v>
      </c>
      <c r="C2707" s="20">
        <v>0.46615450000000003</v>
      </c>
      <c r="D2707" s="20">
        <v>358.5249</v>
      </c>
      <c r="E2707" s="20"/>
    </row>
    <row r="2708" spans="1:5">
      <c r="A2708">
        <f t="shared" si="42"/>
        <v>18.791666666666423</v>
      </c>
      <c r="B2708" s="1">
        <v>43436.486111111109</v>
      </c>
      <c r="C2708" s="20">
        <v>0.496004</v>
      </c>
      <c r="D2708" s="20">
        <v>0.23103009999999999</v>
      </c>
      <c r="E2708" s="20"/>
    </row>
    <row r="2709" spans="1:5">
      <c r="A2709">
        <f t="shared" si="42"/>
        <v>18.798611111110866</v>
      </c>
      <c r="B2709" s="1">
        <v>43436.493055555555</v>
      </c>
      <c r="C2709" s="20">
        <v>0.36572389999999999</v>
      </c>
      <c r="D2709" s="20">
        <v>3.6056520000000001</v>
      </c>
      <c r="E2709" s="20"/>
    </row>
    <row r="2710" spans="1:5">
      <c r="A2710">
        <f t="shared" si="42"/>
        <v>18.805555555555308</v>
      </c>
      <c r="B2710" s="1">
        <v>43436.5</v>
      </c>
      <c r="C2710" s="20">
        <v>0.37818780000000002</v>
      </c>
      <c r="D2710" s="20">
        <v>352.55549999999999</v>
      </c>
      <c r="E2710" s="20"/>
    </row>
    <row r="2711" spans="1:5">
      <c r="A2711">
        <f t="shared" si="42"/>
        <v>18.812499999999751</v>
      </c>
      <c r="B2711" s="1">
        <v>43436.506944444445</v>
      </c>
      <c r="C2711" s="20">
        <v>0.37818780000000002</v>
      </c>
      <c r="D2711" s="20">
        <v>352.55549999999999</v>
      </c>
      <c r="E2711" s="20"/>
    </row>
    <row r="2712" spans="1:5">
      <c r="A2712">
        <f t="shared" si="42"/>
        <v>18.819444444444194</v>
      </c>
      <c r="B2712" s="1">
        <v>43436.513888888891</v>
      </c>
      <c r="C2712" s="20">
        <v>0.3602513</v>
      </c>
      <c r="D2712" s="20">
        <v>355.22309999999999</v>
      </c>
      <c r="E2712" s="20"/>
    </row>
    <row r="2713" spans="1:5">
      <c r="A2713">
        <f t="shared" si="42"/>
        <v>18.826388888888637</v>
      </c>
      <c r="B2713" s="1">
        <v>43436.520833333336</v>
      </c>
      <c r="C2713" s="20">
        <v>0.33154939999999999</v>
      </c>
      <c r="D2713" s="20">
        <v>346.21519999999998</v>
      </c>
      <c r="E2713" s="20"/>
    </row>
    <row r="2714" spans="1:5">
      <c r="A2714">
        <f t="shared" si="42"/>
        <v>18.83333333333308</v>
      </c>
      <c r="B2714" s="1">
        <v>43436.527777777781</v>
      </c>
      <c r="C2714" s="20">
        <v>0.2450184</v>
      </c>
      <c r="D2714" s="20">
        <v>0.70154589999999994</v>
      </c>
      <c r="E2714" s="20"/>
    </row>
    <row r="2715" spans="1:5">
      <c r="A2715">
        <f t="shared" si="42"/>
        <v>18.840277777777523</v>
      </c>
      <c r="B2715" s="1">
        <v>43436.534722222219</v>
      </c>
      <c r="C2715" s="20">
        <v>0.19059119999999999</v>
      </c>
      <c r="D2715" s="20">
        <v>355.48599999999999</v>
      </c>
      <c r="E2715" s="20"/>
    </row>
    <row r="2716" spans="1:5">
      <c r="A2716">
        <f t="shared" si="42"/>
        <v>18.847222222221966</v>
      </c>
      <c r="B2716" s="1">
        <v>43436.541666666664</v>
      </c>
      <c r="C2716" s="20">
        <v>0.16341359999999999</v>
      </c>
      <c r="D2716" s="20">
        <v>338.459</v>
      </c>
      <c r="E2716" s="20"/>
    </row>
    <row r="2717" spans="1:5">
      <c r="A2717">
        <f t="shared" si="42"/>
        <v>18.854166666666409</v>
      </c>
      <c r="B2717" s="1">
        <v>43436.548611111109</v>
      </c>
      <c r="C2717" s="20">
        <v>0.16341359999999999</v>
      </c>
      <c r="D2717" s="20">
        <v>338.459</v>
      </c>
      <c r="E2717" s="20"/>
    </row>
    <row r="2718" spans="1:5">
      <c r="A2718">
        <f t="shared" si="42"/>
        <v>18.861111111110851</v>
      </c>
      <c r="B2718" s="1">
        <v>43436.555555555555</v>
      </c>
      <c r="C2718" s="20">
        <v>0.1162755</v>
      </c>
      <c r="D2718" s="20">
        <v>333.43490000000003</v>
      </c>
      <c r="E2718" s="20"/>
    </row>
    <row r="2719" spans="1:5">
      <c r="A2719">
        <f t="shared" si="42"/>
        <v>18.868055555555294</v>
      </c>
      <c r="B2719" s="1">
        <v>43436.5625</v>
      </c>
      <c r="C2719" s="20">
        <v>0.14716660000000001</v>
      </c>
      <c r="D2719" s="20">
        <v>267.27370000000002</v>
      </c>
      <c r="E2719" s="20"/>
    </row>
    <row r="2720" spans="1:5">
      <c r="A2720">
        <f t="shared" si="42"/>
        <v>18.874999999999737</v>
      </c>
      <c r="B2720" s="1">
        <v>43436.569444444445</v>
      </c>
      <c r="C2720" s="20">
        <v>0.23012389999999999</v>
      </c>
      <c r="D2720" s="20">
        <v>227.99430000000001</v>
      </c>
      <c r="E2720" s="20"/>
    </row>
    <row r="2721" spans="1:5">
      <c r="A2721">
        <f t="shared" si="42"/>
        <v>18.88194444444418</v>
      </c>
      <c r="B2721" s="1">
        <v>43436.576388888891</v>
      </c>
      <c r="C2721" s="20">
        <v>0.2064655</v>
      </c>
      <c r="D2721" s="20">
        <v>231.68690000000001</v>
      </c>
      <c r="E2721" s="20"/>
    </row>
    <row r="2722" spans="1:5">
      <c r="A2722">
        <f t="shared" si="42"/>
        <v>18.888888888888623</v>
      </c>
      <c r="B2722" s="1">
        <v>43436.583333333336</v>
      </c>
      <c r="C2722" s="20">
        <v>0.35953580000000002</v>
      </c>
      <c r="D2722" s="20">
        <v>203.78450000000001</v>
      </c>
      <c r="E2722" s="20"/>
    </row>
    <row r="2723" spans="1:5">
      <c r="A2723">
        <f t="shared" si="42"/>
        <v>18.895833333333066</v>
      </c>
      <c r="B2723" s="1">
        <v>43436.590277777781</v>
      </c>
      <c r="C2723" s="20">
        <v>0.35953580000000002</v>
      </c>
      <c r="D2723" s="20">
        <v>203.78450000000001</v>
      </c>
      <c r="E2723" s="20"/>
    </row>
    <row r="2724" spans="1:5">
      <c r="A2724">
        <f t="shared" si="42"/>
        <v>18.902777777777509</v>
      </c>
      <c r="B2724" s="1">
        <v>43436.597222222219</v>
      </c>
      <c r="C2724" s="20">
        <v>0.42832229999999999</v>
      </c>
      <c r="D2724" s="20">
        <v>193.77670000000001</v>
      </c>
      <c r="E2724" s="20"/>
    </row>
    <row r="2725" spans="1:5">
      <c r="A2725">
        <f t="shared" si="42"/>
        <v>18.909722222221951</v>
      </c>
      <c r="B2725" s="1">
        <v>43436.604166666664</v>
      </c>
      <c r="C2725" s="20">
        <v>0.40873579999999998</v>
      </c>
      <c r="D2725" s="20">
        <v>201.2287</v>
      </c>
      <c r="E2725" s="20"/>
    </row>
    <row r="2726" spans="1:5">
      <c r="A2726">
        <f t="shared" si="42"/>
        <v>18.916666666666394</v>
      </c>
      <c r="B2726" s="1">
        <v>43436.611111111109</v>
      </c>
      <c r="C2726" s="20">
        <v>0.45663989999999999</v>
      </c>
      <c r="D2726" s="20">
        <v>192.39269999999999</v>
      </c>
      <c r="E2726" s="20"/>
    </row>
    <row r="2727" spans="1:5">
      <c r="A2727">
        <f t="shared" si="42"/>
        <v>18.923611111110837</v>
      </c>
      <c r="B2727" s="1">
        <v>43436.618055555555</v>
      </c>
      <c r="C2727" s="20">
        <v>0.4684122</v>
      </c>
      <c r="D2727" s="20">
        <v>190.2064</v>
      </c>
      <c r="E2727" s="20"/>
    </row>
    <row r="2728" spans="1:5">
      <c r="A2728">
        <f t="shared" si="42"/>
        <v>18.93055555555528</v>
      </c>
      <c r="B2728" s="1">
        <v>43436.625</v>
      </c>
      <c r="C2728" s="20">
        <v>0.4897765</v>
      </c>
      <c r="D2728" s="20">
        <v>188.80840000000001</v>
      </c>
      <c r="E2728" s="20"/>
    </row>
    <row r="2729" spans="1:5">
      <c r="A2729">
        <f t="shared" si="42"/>
        <v>18.937499999999723</v>
      </c>
      <c r="B2729" s="1">
        <v>43436.631944444445</v>
      </c>
      <c r="C2729" s="20">
        <v>0.4897765</v>
      </c>
      <c r="D2729" s="20">
        <v>188.80840000000001</v>
      </c>
      <c r="E2729" s="20"/>
    </row>
    <row r="2730" spans="1:5">
      <c r="A2730">
        <f t="shared" si="42"/>
        <v>18.944444444444166</v>
      </c>
      <c r="B2730" s="1">
        <v>43436.638888888891</v>
      </c>
      <c r="C2730" s="20">
        <v>0.53615389999999996</v>
      </c>
      <c r="D2730" s="20">
        <v>188.6893</v>
      </c>
      <c r="E2730" s="20"/>
    </row>
    <row r="2731" spans="1:5">
      <c r="A2731">
        <f t="shared" si="42"/>
        <v>18.951388888888609</v>
      </c>
      <c r="B2731" s="1">
        <v>43436.645833333336</v>
      </c>
      <c r="C2731" s="20">
        <v>0.68306149999999999</v>
      </c>
      <c r="D2731" s="20">
        <v>186.9794</v>
      </c>
      <c r="E2731" s="20"/>
    </row>
    <row r="2732" spans="1:5">
      <c r="A2732">
        <f t="shared" si="42"/>
        <v>18.958333333333051</v>
      </c>
      <c r="B2732" s="1">
        <v>43436.652777777781</v>
      </c>
      <c r="C2732" s="20">
        <v>0.59817810000000005</v>
      </c>
      <c r="D2732" s="20">
        <v>184.89089999999999</v>
      </c>
      <c r="E2732" s="20"/>
    </row>
    <row r="2733" spans="1:5">
      <c r="A2733">
        <f t="shared" si="42"/>
        <v>18.965277777777494</v>
      </c>
      <c r="B2733" s="1">
        <v>43436.659722222219</v>
      </c>
      <c r="C2733" s="20">
        <v>0.59090779999999998</v>
      </c>
      <c r="D2733" s="20">
        <v>187.3896</v>
      </c>
      <c r="E2733" s="20"/>
    </row>
    <row r="2734" spans="1:5">
      <c r="A2734">
        <f t="shared" si="42"/>
        <v>18.972222222221937</v>
      </c>
      <c r="B2734" s="1">
        <v>43436.666666666664</v>
      </c>
      <c r="C2734" s="20">
        <v>0.56303199999999998</v>
      </c>
      <c r="D2734" s="20">
        <v>179.38939999999999</v>
      </c>
      <c r="E2734" s="20"/>
    </row>
    <row r="2735" spans="1:5">
      <c r="A2735">
        <f t="shared" si="42"/>
        <v>18.97916666666638</v>
      </c>
      <c r="B2735" s="1">
        <v>43436.673611111109</v>
      </c>
      <c r="C2735" s="20">
        <v>0.56303199999999998</v>
      </c>
      <c r="D2735" s="20">
        <v>179.38939999999999</v>
      </c>
      <c r="E2735" s="20"/>
    </row>
    <row r="2736" spans="1:5">
      <c r="A2736">
        <f t="shared" si="42"/>
        <v>18.986111111110823</v>
      </c>
      <c r="B2736" s="1">
        <v>43436.680555555555</v>
      </c>
      <c r="C2736" s="20">
        <v>0.62547980000000003</v>
      </c>
      <c r="D2736" s="20">
        <v>183.94200000000001</v>
      </c>
      <c r="E2736" s="20"/>
    </row>
    <row r="2737" spans="1:5">
      <c r="A2737">
        <f t="shared" si="42"/>
        <v>18.993055555555266</v>
      </c>
      <c r="B2737" s="1">
        <v>43436.6875</v>
      </c>
      <c r="C2737" s="20">
        <v>0.69060120000000003</v>
      </c>
      <c r="D2737" s="20">
        <v>183.9024</v>
      </c>
      <c r="E2737" s="20"/>
    </row>
    <row r="2738" spans="1:5">
      <c r="A2738">
        <f t="shared" si="42"/>
        <v>18.999999999999709</v>
      </c>
      <c r="B2738" s="1">
        <v>43436.694444444445</v>
      </c>
      <c r="C2738" s="20">
        <v>0.58044980000000002</v>
      </c>
      <c r="D2738" s="20">
        <v>184.0504</v>
      </c>
      <c r="E2738" s="20"/>
    </row>
    <row r="2739" spans="1:5">
      <c r="A2739">
        <f t="shared" si="42"/>
        <v>19.006944444444152</v>
      </c>
      <c r="B2739" s="1">
        <v>43436.701388888891</v>
      </c>
      <c r="C2739" s="20">
        <v>0.66309580000000001</v>
      </c>
      <c r="D2739" s="20">
        <v>185.5386</v>
      </c>
      <c r="E2739" s="20"/>
    </row>
    <row r="2740" spans="1:5">
      <c r="A2740">
        <f t="shared" si="42"/>
        <v>19.013888888888594</v>
      </c>
      <c r="B2740" s="1">
        <v>43436.708333333336</v>
      </c>
      <c r="C2740" s="20">
        <v>0.60836259999999998</v>
      </c>
      <c r="D2740" s="20">
        <v>178.02180000000001</v>
      </c>
      <c r="E2740" s="20"/>
    </row>
    <row r="2741" spans="1:5">
      <c r="A2741">
        <f t="shared" si="42"/>
        <v>19.020833333333037</v>
      </c>
      <c r="B2741" s="1">
        <v>43436.715277777781</v>
      </c>
      <c r="C2741" s="20">
        <v>0.60836259999999998</v>
      </c>
      <c r="D2741" s="20">
        <v>178.02180000000001</v>
      </c>
      <c r="E2741" s="20"/>
    </row>
    <row r="2742" spans="1:5">
      <c r="A2742">
        <f t="shared" si="42"/>
        <v>19.02777777777748</v>
      </c>
      <c r="B2742" s="1">
        <v>43436.722222222219</v>
      </c>
      <c r="C2742" s="20">
        <v>0.56656510000000004</v>
      </c>
      <c r="D2742" s="20">
        <v>188.73079999999999</v>
      </c>
      <c r="E2742" s="20"/>
    </row>
    <row r="2743" spans="1:5">
      <c r="A2743">
        <f t="shared" si="42"/>
        <v>19.034722222221923</v>
      </c>
      <c r="B2743" s="1">
        <v>43436.729166666664</v>
      </c>
      <c r="C2743" s="20">
        <v>0.56097149999999996</v>
      </c>
      <c r="D2743" s="20">
        <v>183.3725</v>
      </c>
      <c r="E2743" s="20"/>
    </row>
    <row r="2744" spans="1:5">
      <c r="A2744">
        <f t="shared" si="42"/>
        <v>19.041666666666366</v>
      </c>
      <c r="B2744" s="1">
        <v>43436.736111111109</v>
      </c>
      <c r="C2744" s="20">
        <v>0.52600100000000005</v>
      </c>
      <c r="D2744" s="20">
        <v>180.10890000000001</v>
      </c>
      <c r="E2744" s="20"/>
    </row>
    <row r="2745" spans="1:5">
      <c r="A2745">
        <f t="shared" si="42"/>
        <v>19.048611111110809</v>
      </c>
      <c r="B2745" s="1">
        <v>43436.743055555555</v>
      </c>
      <c r="C2745" s="20">
        <v>0.56300799999999995</v>
      </c>
      <c r="D2745" s="20">
        <v>180.30529999999999</v>
      </c>
      <c r="E2745" s="20"/>
    </row>
    <row r="2746" spans="1:5">
      <c r="A2746">
        <f t="shared" si="42"/>
        <v>19.055555555555252</v>
      </c>
      <c r="B2746" s="1">
        <v>43436.75</v>
      </c>
      <c r="C2746" s="20">
        <v>0.45705249999999997</v>
      </c>
      <c r="D2746" s="20">
        <v>183.88910000000001</v>
      </c>
      <c r="E2746" s="20"/>
    </row>
    <row r="2747" spans="1:5">
      <c r="A2747">
        <f t="shared" si="42"/>
        <v>19.062499999999694</v>
      </c>
      <c r="B2747" s="1">
        <v>43436.756944444445</v>
      </c>
      <c r="C2747" s="20">
        <v>0.45705249999999997</v>
      </c>
      <c r="D2747" s="20">
        <v>183.88910000000001</v>
      </c>
      <c r="E2747" s="20"/>
    </row>
    <row r="2748" spans="1:5">
      <c r="A2748">
        <f t="shared" si="42"/>
        <v>19.069444444444137</v>
      </c>
      <c r="B2748" s="1">
        <v>43436.763888888891</v>
      </c>
      <c r="C2748" s="20">
        <v>0.31676490000000002</v>
      </c>
      <c r="D2748" s="20">
        <v>176.01750000000001</v>
      </c>
      <c r="E2748" s="20"/>
    </row>
    <row r="2749" spans="1:5">
      <c r="A2749">
        <f t="shared" si="42"/>
        <v>19.07638888888858</v>
      </c>
      <c r="B2749" s="1">
        <v>43436.770833333336</v>
      </c>
      <c r="C2749" s="20">
        <v>0.37676520000000002</v>
      </c>
      <c r="D2749" s="20">
        <v>183.65219999999999</v>
      </c>
      <c r="E2749" s="20"/>
    </row>
    <row r="2750" spans="1:5">
      <c r="A2750">
        <f t="shared" si="42"/>
        <v>19.083333333333023</v>
      </c>
      <c r="B2750" s="1">
        <v>43436.777777777781</v>
      </c>
      <c r="C2750" s="20">
        <v>0.28055839999999999</v>
      </c>
      <c r="D2750" s="20">
        <v>162.79220000000001</v>
      </c>
      <c r="E2750" s="20"/>
    </row>
    <row r="2751" spans="1:5">
      <c r="A2751">
        <f t="shared" si="42"/>
        <v>19.090277777777466</v>
      </c>
      <c r="B2751" s="1">
        <v>43436.784722222219</v>
      </c>
      <c r="C2751" s="20">
        <v>0.18088670000000001</v>
      </c>
      <c r="D2751" s="20">
        <v>161.9657</v>
      </c>
      <c r="E2751" s="20"/>
    </row>
    <row r="2752" spans="1:5">
      <c r="A2752">
        <f t="shared" si="42"/>
        <v>19.097222222221909</v>
      </c>
      <c r="B2752" s="1">
        <v>43436.791666666664</v>
      </c>
      <c r="C2752" s="20">
        <v>0.1050048</v>
      </c>
      <c r="D2752" s="20">
        <v>160.52969999999999</v>
      </c>
      <c r="E2752" s="20"/>
    </row>
    <row r="2753" spans="1:5">
      <c r="A2753">
        <f t="shared" si="42"/>
        <v>19.104166666666352</v>
      </c>
      <c r="B2753" s="1">
        <v>43436.798611111109</v>
      </c>
      <c r="C2753" s="20">
        <v>0.1050048</v>
      </c>
      <c r="D2753" s="20">
        <v>160.52969999999999</v>
      </c>
      <c r="E2753" s="20"/>
    </row>
    <row r="2754" spans="1:5">
      <c r="A2754">
        <f t="shared" si="42"/>
        <v>19.111111111110795</v>
      </c>
      <c r="B2754" s="1">
        <v>43436.805555555555</v>
      </c>
      <c r="C2754" s="20">
        <v>0.1067052</v>
      </c>
      <c r="D2754" s="20">
        <v>79.743179999999995</v>
      </c>
      <c r="E2754" s="20"/>
    </row>
    <row r="2755" spans="1:5">
      <c r="A2755">
        <f t="shared" si="42"/>
        <v>19.118055555555237</v>
      </c>
      <c r="B2755" s="1">
        <v>43436.8125</v>
      </c>
      <c r="C2755" s="20">
        <v>0.16003120000000001</v>
      </c>
      <c r="D2755" s="20">
        <v>19.34074</v>
      </c>
      <c r="E2755" s="20"/>
    </row>
    <row r="2756" spans="1:5">
      <c r="A2756">
        <f t="shared" ref="A2756:A2819" si="43">A2755+((10/60)/24)</f>
        <v>19.12499999999968</v>
      </c>
      <c r="B2756" s="1">
        <v>43436.819444444445</v>
      </c>
      <c r="C2756" s="20">
        <v>0.22547059999999999</v>
      </c>
      <c r="D2756" s="20">
        <v>28.042590000000001</v>
      </c>
      <c r="E2756" s="20"/>
    </row>
    <row r="2757" spans="1:5">
      <c r="A2757">
        <f t="shared" si="43"/>
        <v>19.131944444444123</v>
      </c>
      <c r="B2757" s="1">
        <v>43436.826388888891</v>
      </c>
      <c r="C2757" s="20">
        <v>0.27550140000000001</v>
      </c>
      <c r="D2757" s="20">
        <v>27.21611</v>
      </c>
      <c r="E2757" s="20"/>
    </row>
    <row r="2758" spans="1:5">
      <c r="A2758">
        <f t="shared" si="43"/>
        <v>19.138888888888566</v>
      </c>
      <c r="B2758" s="1">
        <v>43436.833333333336</v>
      </c>
      <c r="C2758" s="20">
        <v>0.39195020000000003</v>
      </c>
      <c r="D2758" s="20">
        <v>13.575329999999999</v>
      </c>
      <c r="E2758" s="20"/>
    </row>
    <row r="2759" spans="1:5">
      <c r="A2759">
        <f t="shared" si="43"/>
        <v>19.145833333333009</v>
      </c>
      <c r="B2759" s="1">
        <v>43436.840277777781</v>
      </c>
      <c r="C2759" s="20">
        <v>0.39195020000000003</v>
      </c>
      <c r="D2759" s="20">
        <v>13.575329999999999</v>
      </c>
      <c r="E2759" s="20"/>
    </row>
    <row r="2760" spans="1:5">
      <c r="A2760">
        <f t="shared" si="43"/>
        <v>19.152777777777452</v>
      </c>
      <c r="B2760" s="1">
        <v>43436.847222222219</v>
      </c>
      <c r="C2760" s="20">
        <v>0.52854610000000002</v>
      </c>
      <c r="D2760" s="20">
        <v>10.906000000000001</v>
      </c>
      <c r="E2760" s="20"/>
    </row>
    <row r="2761" spans="1:5">
      <c r="A2761">
        <f t="shared" si="43"/>
        <v>19.159722222221895</v>
      </c>
      <c r="B2761" s="1">
        <v>43436.854166666664</v>
      </c>
      <c r="C2761" s="20">
        <v>0.46226080000000003</v>
      </c>
      <c r="D2761" s="20">
        <v>10.84808</v>
      </c>
      <c r="E2761" s="20"/>
    </row>
    <row r="2762" spans="1:5">
      <c r="A2762">
        <f t="shared" si="43"/>
        <v>19.166666666666337</v>
      </c>
      <c r="B2762" s="1">
        <v>43436.861111111109</v>
      </c>
      <c r="C2762" s="20">
        <v>0.4694603</v>
      </c>
      <c r="D2762" s="20">
        <v>4.5203920000000002</v>
      </c>
      <c r="E2762" s="20"/>
    </row>
    <row r="2763" spans="1:5">
      <c r="A2763">
        <f t="shared" si="43"/>
        <v>19.17361111111078</v>
      </c>
      <c r="B2763" s="1">
        <v>43436.868055555555</v>
      </c>
      <c r="C2763" s="20">
        <v>0.62998730000000003</v>
      </c>
      <c r="D2763" s="20">
        <v>9.1333839999999995</v>
      </c>
      <c r="E2763" s="20"/>
    </row>
    <row r="2764" spans="1:5">
      <c r="A2764">
        <f t="shared" si="43"/>
        <v>19.180555555555223</v>
      </c>
      <c r="B2764" s="1">
        <v>43436.875</v>
      </c>
      <c r="C2764" s="20">
        <v>0.55861620000000001</v>
      </c>
      <c r="D2764" s="20">
        <v>5.5472989999999998</v>
      </c>
      <c r="E2764" s="20"/>
    </row>
    <row r="2765" spans="1:5">
      <c r="A2765">
        <f t="shared" si="43"/>
        <v>19.187499999999666</v>
      </c>
      <c r="B2765" s="1">
        <v>43436.881944444445</v>
      </c>
      <c r="C2765" s="20">
        <v>0.55861620000000001</v>
      </c>
      <c r="D2765" s="20">
        <v>5.5472989999999998</v>
      </c>
      <c r="E2765" s="20"/>
    </row>
    <row r="2766" spans="1:5">
      <c r="A2766">
        <f t="shared" si="43"/>
        <v>19.194444444444109</v>
      </c>
      <c r="B2766" s="1">
        <v>43436.888888888891</v>
      </c>
      <c r="C2766" s="20">
        <v>0.72217450000000005</v>
      </c>
      <c r="D2766" s="20">
        <v>4.4473849999999997</v>
      </c>
      <c r="E2766" s="20"/>
    </row>
    <row r="2767" spans="1:5">
      <c r="A2767">
        <f t="shared" si="43"/>
        <v>19.201388888888552</v>
      </c>
      <c r="B2767" s="1">
        <v>43436.895833333336</v>
      </c>
      <c r="C2767" s="20">
        <v>0.68627830000000001</v>
      </c>
      <c r="D2767" s="20">
        <v>5.6025980000000004</v>
      </c>
      <c r="E2767" s="20"/>
    </row>
    <row r="2768" spans="1:5">
      <c r="A2768">
        <f t="shared" si="43"/>
        <v>19.208333333332995</v>
      </c>
      <c r="B2768" s="1">
        <v>43436.902777777781</v>
      </c>
      <c r="C2768" s="20">
        <v>0.740784</v>
      </c>
      <c r="D2768" s="20">
        <v>9.3224529999999994</v>
      </c>
      <c r="E2768" s="20"/>
    </row>
    <row r="2769" spans="1:5">
      <c r="A2769">
        <f t="shared" si="43"/>
        <v>19.215277777777438</v>
      </c>
      <c r="B2769" s="1">
        <v>43436.909722222219</v>
      </c>
      <c r="C2769" s="20">
        <v>0.73206009999999999</v>
      </c>
      <c r="D2769" s="20">
        <v>7.3774189999999997</v>
      </c>
      <c r="E2769" s="20"/>
    </row>
    <row r="2770" spans="1:5">
      <c r="A2770">
        <f t="shared" si="43"/>
        <v>19.22222222222188</v>
      </c>
      <c r="B2770" s="1">
        <v>43436.916666666664</v>
      </c>
      <c r="C2770" s="20">
        <v>0.70377840000000003</v>
      </c>
      <c r="D2770" s="20">
        <v>7.3471700000000002</v>
      </c>
      <c r="E2770" s="20"/>
    </row>
    <row r="2771" spans="1:5">
      <c r="A2771">
        <f t="shared" si="43"/>
        <v>19.229166666666323</v>
      </c>
      <c r="B2771" s="1">
        <v>43436.923611111109</v>
      </c>
      <c r="C2771" s="20">
        <v>0.70377840000000003</v>
      </c>
      <c r="D2771" s="20">
        <v>7.3471700000000002</v>
      </c>
      <c r="E2771" s="20"/>
    </row>
    <row r="2772" spans="1:5">
      <c r="A2772">
        <f t="shared" si="43"/>
        <v>19.236111111110766</v>
      </c>
      <c r="B2772" s="1">
        <v>43436.930555555555</v>
      </c>
      <c r="C2772" s="20">
        <v>0.5954914</v>
      </c>
      <c r="D2772" s="20">
        <v>7.0414779999999997</v>
      </c>
      <c r="E2772" s="20"/>
    </row>
    <row r="2773" spans="1:5">
      <c r="A2773">
        <f t="shared" si="43"/>
        <v>19.243055555555209</v>
      </c>
      <c r="B2773" s="1">
        <v>43436.9375</v>
      </c>
      <c r="C2773" s="20">
        <v>0.7924601</v>
      </c>
      <c r="D2773" s="20">
        <v>1.9525090000000001</v>
      </c>
      <c r="E2773" s="20"/>
    </row>
    <row r="2774" spans="1:5">
      <c r="A2774">
        <f t="shared" si="43"/>
        <v>19.249999999999652</v>
      </c>
      <c r="B2774" s="1">
        <v>43436.944444444445</v>
      </c>
      <c r="C2774" s="20">
        <v>0.73986079999999999</v>
      </c>
      <c r="D2774" s="20">
        <v>5.0401819999999997</v>
      </c>
      <c r="E2774" s="20"/>
    </row>
    <row r="2775" spans="1:5">
      <c r="A2775">
        <f t="shared" si="43"/>
        <v>19.256944444444095</v>
      </c>
      <c r="B2775" s="1">
        <v>43436.951388888891</v>
      </c>
      <c r="C2775" s="20">
        <v>0.60804029999999998</v>
      </c>
      <c r="D2775" s="20">
        <v>359.34039999999999</v>
      </c>
      <c r="E2775" s="20"/>
    </row>
    <row r="2776" spans="1:5">
      <c r="A2776">
        <f t="shared" si="43"/>
        <v>19.263888888888538</v>
      </c>
      <c r="B2776" s="1">
        <v>43436.958333333336</v>
      </c>
      <c r="C2776" s="20">
        <v>0.62411530000000004</v>
      </c>
      <c r="D2776" s="20">
        <v>358.89830000000001</v>
      </c>
      <c r="E2776" s="20"/>
    </row>
    <row r="2777" spans="1:5">
      <c r="A2777">
        <f t="shared" si="43"/>
        <v>19.27083333333298</v>
      </c>
      <c r="B2777" s="1">
        <v>43436.965277777781</v>
      </c>
      <c r="C2777" s="20">
        <v>0.62411530000000004</v>
      </c>
      <c r="D2777" s="20">
        <v>358.89830000000001</v>
      </c>
      <c r="E2777" s="20"/>
    </row>
    <row r="2778" spans="1:5">
      <c r="A2778">
        <f t="shared" si="43"/>
        <v>19.277777777777423</v>
      </c>
      <c r="B2778" s="1">
        <v>43436.972222222219</v>
      </c>
      <c r="C2778" s="20">
        <v>0.62351020000000001</v>
      </c>
      <c r="D2778" s="20">
        <v>10.534979999999999</v>
      </c>
      <c r="E2778" s="20"/>
    </row>
    <row r="2779" spans="1:5">
      <c r="A2779">
        <f t="shared" si="43"/>
        <v>19.284722222221866</v>
      </c>
      <c r="B2779" s="1">
        <v>43436.979166666664</v>
      </c>
      <c r="C2779" s="20">
        <v>0.58032150000000005</v>
      </c>
      <c r="D2779" s="20">
        <v>6.1330340000000003</v>
      </c>
      <c r="E2779" s="20"/>
    </row>
    <row r="2780" spans="1:5">
      <c r="A2780">
        <f t="shared" si="43"/>
        <v>19.291666666666309</v>
      </c>
      <c r="B2780" s="1">
        <v>43436.986111111109</v>
      </c>
      <c r="C2780" s="20">
        <v>0.57489129999999999</v>
      </c>
      <c r="D2780" s="20">
        <v>3.190887</v>
      </c>
      <c r="E2780" s="20"/>
    </row>
    <row r="2781" spans="1:5">
      <c r="A2781">
        <f t="shared" si="43"/>
        <v>19.298611111110752</v>
      </c>
      <c r="B2781" s="1">
        <v>43436.993055555555</v>
      </c>
      <c r="C2781" s="20">
        <v>0.41041080000000002</v>
      </c>
      <c r="D2781" s="20">
        <v>4.7520480000000003</v>
      </c>
      <c r="E2781" s="20"/>
    </row>
    <row r="2782" spans="1:5">
      <c r="A2782">
        <f t="shared" si="43"/>
        <v>19.305555555555195</v>
      </c>
      <c r="B2782" s="1">
        <v>43437</v>
      </c>
      <c r="C2782" s="20">
        <v>0.40105980000000002</v>
      </c>
      <c r="D2782" s="20">
        <v>11.50605</v>
      </c>
      <c r="E2782" s="20"/>
    </row>
    <row r="2783" spans="1:5">
      <c r="A2783">
        <f t="shared" si="43"/>
        <v>19.312499999999638</v>
      </c>
      <c r="B2783" s="1">
        <v>43437.006944444445</v>
      </c>
      <c r="C2783" s="20">
        <v>0.40105980000000002</v>
      </c>
      <c r="D2783" s="20">
        <v>11.50605</v>
      </c>
      <c r="E2783" s="20"/>
    </row>
    <row r="2784" spans="1:5">
      <c r="A2784">
        <f t="shared" si="43"/>
        <v>19.31944444444408</v>
      </c>
      <c r="B2784" s="1">
        <v>43437.013888888891</v>
      </c>
      <c r="C2784" s="20">
        <v>0.38541540000000002</v>
      </c>
      <c r="D2784" s="20">
        <v>4.9117879999999996</v>
      </c>
      <c r="E2784" s="20"/>
    </row>
    <row r="2785" spans="1:5">
      <c r="A2785">
        <f t="shared" si="43"/>
        <v>19.326388888888523</v>
      </c>
      <c r="B2785" s="1">
        <v>43437.020833333336</v>
      </c>
      <c r="C2785" s="20">
        <v>0.37764140000000002</v>
      </c>
      <c r="D2785" s="20">
        <v>356.66030000000001</v>
      </c>
      <c r="E2785" s="20"/>
    </row>
    <row r="2786" spans="1:5">
      <c r="A2786">
        <f t="shared" si="43"/>
        <v>19.333333333332966</v>
      </c>
      <c r="B2786" s="1">
        <v>43437.027777777781</v>
      </c>
      <c r="C2786" s="20">
        <v>0.28256680000000001</v>
      </c>
      <c r="D2786" s="20">
        <v>7.728637</v>
      </c>
      <c r="E2786" s="20"/>
    </row>
    <row r="2787" spans="1:5">
      <c r="A2787">
        <f t="shared" si="43"/>
        <v>19.340277777777409</v>
      </c>
      <c r="B2787" s="1">
        <v>43437.034722222219</v>
      </c>
      <c r="C2787" s="20">
        <v>0.24399380000000001</v>
      </c>
      <c r="D2787" s="20">
        <v>5.1731689999999997</v>
      </c>
      <c r="E2787" s="20"/>
    </row>
    <row r="2788" spans="1:5">
      <c r="A2788">
        <f t="shared" si="43"/>
        <v>19.347222222221852</v>
      </c>
      <c r="B2788" s="1">
        <v>43437.041666666664</v>
      </c>
      <c r="C2788" s="20">
        <v>0.23509150000000001</v>
      </c>
      <c r="D2788" s="20">
        <v>350.6979</v>
      </c>
      <c r="E2788" s="20"/>
    </row>
    <row r="2789" spans="1:5">
      <c r="A2789">
        <f t="shared" si="43"/>
        <v>19.354166666666295</v>
      </c>
      <c r="B2789" s="1">
        <v>43437.048611111109</v>
      </c>
      <c r="C2789" s="20">
        <v>0.23509150000000001</v>
      </c>
      <c r="D2789" s="20">
        <v>350.6979</v>
      </c>
      <c r="E2789" s="20"/>
    </row>
    <row r="2790" spans="1:5">
      <c r="A2790">
        <f t="shared" si="43"/>
        <v>19.361111111110738</v>
      </c>
      <c r="B2790" s="1">
        <v>43437.055555555555</v>
      </c>
      <c r="C2790" s="20">
        <v>0.13058710000000001</v>
      </c>
      <c r="D2790" s="20">
        <v>333.63119999999998</v>
      </c>
      <c r="E2790" s="20"/>
    </row>
    <row r="2791" spans="1:5">
      <c r="A2791">
        <f t="shared" si="43"/>
        <v>19.368055555555181</v>
      </c>
      <c r="B2791" s="1">
        <v>43437.0625</v>
      </c>
      <c r="C2791" s="20">
        <v>0.18173880000000001</v>
      </c>
      <c r="D2791" s="20">
        <v>314.33120000000002</v>
      </c>
      <c r="E2791" s="20"/>
    </row>
    <row r="2792" spans="1:5">
      <c r="A2792">
        <f t="shared" si="43"/>
        <v>19.374999999999623</v>
      </c>
      <c r="B2792" s="1">
        <v>43437.069444444445</v>
      </c>
      <c r="C2792" s="20">
        <v>3.2572999999999998E-2</v>
      </c>
      <c r="D2792" s="20">
        <v>342.12130000000002</v>
      </c>
      <c r="E2792" s="20"/>
    </row>
    <row r="2793" spans="1:5">
      <c r="A2793">
        <f t="shared" si="43"/>
        <v>19.381944444444066</v>
      </c>
      <c r="B2793" s="1">
        <v>43437.076388888891</v>
      </c>
      <c r="C2793" s="20">
        <v>2.1213200000000001E-2</v>
      </c>
      <c r="D2793" s="20">
        <v>188.1301</v>
      </c>
      <c r="E2793" s="20"/>
    </row>
    <row r="2794" spans="1:5">
      <c r="A2794">
        <f t="shared" si="43"/>
        <v>19.388888888888509</v>
      </c>
      <c r="B2794" s="1">
        <v>43437.083333333336</v>
      </c>
      <c r="C2794" s="20">
        <v>0.1878563</v>
      </c>
      <c r="D2794" s="20">
        <v>215.46680000000001</v>
      </c>
      <c r="E2794" s="20"/>
    </row>
    <row r="2795" spans="1:5">
      <c r="A2795">
        <f t="shared" si="43"/>
        <v>19.395833333332952</v>
      </c>
      <c r="B2795" s="1">
        <v>43437.090277777781</v>
      </c>
      <c r="C2795" s="20">
        <v>0.1878563</v>
      </c>
      <c r="D2795" s="20">
        <v>215.46680000000001</v>
      </c>
      <c r="E2795" s="20"/>
    </row>
    <row r="2796" spans="1:5">
      <c r="A2796">
        <f t="shared" si="43"/>
        <v>19.402777777777395</v>
      </c>
      <c r="B2796" s="1">
        <v>43437.097222222219</v>
      </c>
      <c r="C2796" s="20">
        <v>0.27411679999999999</v>
      </c>
      <c r="D2796" s="20">
        <v>212.18260000000001</v>
      </c>
      <c r="E2796" s="20"/>
    </row>
    <row r="2797" spans="1:5">
      <c r="A2797">
        <f t="shared" si="43"/>
        <v>19.409722222221838</v>
      </c>
      <c r="B2797" s="1">
        <v>43437.104166666664</v>
      </c>
      <c r="C2797" s="20">
        <v>0.35041119999999998</v>
      </c>
      <c r="D2797" s="20">
        <v>216.41210000000001</v>
      </c>
      <c r="E2797" s="20"/>
    </row>
    <row r="2798" spans="1:5">
      <c r="A2798">
        <f t="shared" si="43"/>
        <v>19.416666666666281</v>
      </c>
      <c r="B2798" s="1">
        <v>43437.111111111109</v>
      </c>
      <c r="C2798" s="20">
        <v>0.44165369999999998</v>
      </c>
      <c r="D2798" s="20">
        <v>191.36080000000001</v>
      </c>
      <c r="E2798" s="20"/>
    </row>
    <row r="2799" spans="1:5">
      <c r="A2799">
        <f t="shared" si="43"/>
        <v>19.423611111110723</v>
      </c>
      <c r="B2799" s="1">
        <v>43437.118055555555</v>
      </c>
      <c r="C2799" s="20">
        <v>0.39022560000000001</v>
      </c>
      <c r="D2799" s="20">
        <v>198.52780000000001</v>
      </c>
      <c r="E2799" s="20"/>
    </row>
    <row r="2800" spans="1:5">
      <c r="A2800">
        <f t="shared" si="43"/>
        <v>19.430555555555166</v>
      </c>
      <c r="B2800" s="1">
        <v>43437.125</v>
      </c>
      <c r="C2800" s="20">
        <v>0.45617980000000002</v>
      </c>
      <c r="D2800" s="20">
        <v>190.8665</v>
      </c>
      <c r="E2800" s="20"/>
    </row>
    <row r="2801" spans="1:5">
      <c r="A2801">
        <f t="shared" si="43"/>
        <v>19.437499999999609</v>
      </c>
      <c r="B2801" s="1">
        <v>43437.131944444445</v>
      </c>
      <c r="C2801" s="20">
        <v>0.45617980000000002</v>
      </c>
      <c r="D2801" s="20">
        <v>190.8665</v>
      </c>
      <c r="E2801" s="20"/>
    </row>
    <row r="2802" spans="1:5">
      <c r="A2802">
        <f t="shared" si="43"/>
        <v>19.444444444444052</v>
      </c>
      <c r="B2802" s="1">
        <v>43437.138888888891</v>
      </c>
      <c r="C2802" s="20">
        <v>0.55057250000000002</v>
      </c>
      <c r="D2802" s="20">
        <v>189.5136</v>
      </c>
      <c r="E2802" s="20"/>
    </row>
    <row r="2803" spans="1:5">
      <c r="A2803">
        <f t="shared" si="43"/>
        <v>19.451388888888495</v>
      </c>
      <c r="B2803" s="1">
        <v>43437.145833333336</v>
      </c>
      <c r="C2803" s="20">
        <v>0.53207990000000005</v>
      </c>
      <c r="D2803" s="20">
        <v>185.0677</v>
      </c>
      <c r="E2803" s="20"/>
    </row>
    <row r="2804" spans="1:5">
      <c r="A2804">
        <f t="shared" si="43"/>
        <v>19.458333333332938</v>
      </c>
      <c r="B2804" s="1">
        <v>43437.152777777781</v>
      </c>
      <c r="C2804" s="20">
        <v>0.55371919999999997</v>
      </c>
      <c r="D2804" s="20">
        <v>192.30430000000001</v>
      </c>
      <c r="E2804" s="20"/>
    </row>
    <row r="2805" spans="1:5">
      <c r="A2805">
        <f t="shared" si="43"/>
        <v>19.465277777777381</v>
      </c>
      <c r="B2805" s="1">
        <v>43437.159722222219</v>
      </c>
      <c r="C2805" s="20">
        <v>0.57267179999999995</v>
      </c>
      <c r="D2805" s="20">
        <v>187.3236</v>
      </c>
      <c r="E2805" s="20"/>
    </row>
    <row r="2806" spans="1:5">
      <c r="A2806">
        <f t="shared" si="43"/>
        <v>19.472222222221824</v>
      </c>
      <c r="B2806" s="1">
        <v>43437.166666666664</v>
      </c>
      <c r="C2806" s="20">
        <v>0.57219750000000003</v>
      </c>
      <c r="D2806" s="20">
        <v>183.70750000000001</v>
      </c>
      <c r="E2806" s="20"/>
    </row>
    <row r="2807" spans="1:5">
      <c r="A2807">
        <f t="shared" si="43"/>
        <v>19.479166666666266</v>
      </c>
      <c r="B2807" s="1">
        <v>43437.173611111109</v>
      </c>
      <c r="C2807" s="20">
        <v>0.57219750000000003</v>
      </c>
      <c r="D2807" s="20">
        <v>183.70750000000001</v>
      </c>
      <c r="E2807" s="20"/>
    </row>
    <row r="2808" spans="1:5">
      <c r="A2808">
        <f t="shared" si="43"/>
        <v>19.486111111110709</v>
      </c>
      <c r="B2808" s="1">
        <v>43437.180555555555</v>
      </c>
      <c r="C2808" s="20">
        <v>0.51993940000000005</v>
      </c>
      <c r="D2808" s="20">
        <v>190.64</v>
      </c>
      <c r="E2808" s="20"/>
    </row>
    <row r="2809" spans="1:5">
      <c r="A2809">
        <f t="shared" si="43"/>
        <v>19.493055555555152</v>
      </c>
      <c r="B2809" s="1">
        <v>43437.1875</v>
      </c>
      <c r="C2809" s="20">
        <v>0.60882259999999999</v>
      </c>
      <c r="D2809" s="20">
        <v>187.93049999999999</v>
      </c>
      <c r="E2809" s="20"/>
    </row>
    <row r="2810" spans="1:5">
      <c r="A2810">
        <f t="shared" si="43"/>
        <v>19.499999999999595</v>
      </c>
      <c r="B2810" s="1">
        <v>43437.194444444445</v>
      </c>
      <c r="C2810" s="20">
        <v>0.5656447</v>
      </c>
      <c r="D2810" s="20">
        <v>182.73589999999999</v>
      </c>
      <c r="E2810" s="20"/>
    </row>
    <row r="2811" spans="1:5">
      <c r="A2811">
        <f t="shared" si="43"/>
        <v>19.506944444444038</v>
      </c>
      <c r="B2811" s="1">
        <v>43437.201388888891</v>
      </c>
      <c r="C2811" s="20">
        <v>0.59796740000000004</v>
      </c>
      <c r="D2811" s="20">
        <v>183.25960000000001</v>
      </c>
      <c r="E2811" s="20"/>
    </row>
    <row r="2812" spans="1:5">
      <c r="A2812">
        <f t="shared" si="43"/>
        <v>19.513888888888481</v>
      </c>
      <c r="B2812" s="1">
        <v>43437.208333333336</v>
      </c>
      <c r="C2812" s="20">
        <v>0.43604130000000002</v>
      </c>
      <c r="D2812" s="20">
        <v>179.2116</v>
      </c>
      <c r="E2812" s="20"/>
    </row>
    <row r="2813" spans="1:5">
      <c r="A2813">
        <f t="shared" si="43"/>
        <v>19.520833333332924</v>
      </c>
      <c r="B2813" s="1">
        <v>43437.215277777781</v>
      </c>
      <c r="C2813" s="20">
        <v>0.43604130000000002</v>
      </c>
      <c r="D2813" s="20">
        <v>179.2116</v>
      </c>
      <c r="E2813" s="20"/>
    </row>
    <row r="2814" spans="1:5">
      <c r="A2814">
        <f t="shared" si="43"/>
        <v>19.527777777777366</v>
      </c>
      <c r="B2814" s="1">
        <v>43437.222222222219</v>
      </c>
      <c r="C2814" s="20">
        <v>0.44029079999999998</v>
      </c>
      <c r="D2814" s="20">
        <v>177.91739999999999</v>
      </c>
      <c r="E2814" s="20"/>
    </row>
    <row r="2815" spans="1:5">
      <c r="A2815">
        <f t="shared" si="43"/>
        <v>19.534722222221809</v>
      </c>
      <c r="B2815" s="1">
        <v>43437.229166666664</v>
      </c>
      <c r="C2815" s="20">
        <v>0.54388420000000004</v>
      </c>
      <c r="D2815" s="20">
        <v>183.26750000000001</v>
      </c>
      <c r="E2815" s="20"/>
    </row>
    <row r="2816" spans="1:5">
      <c r="A2816">
        <f t="shared" si="43"/>
        <v>19.541666666666252</v>
      </c>
      <c r="B2816" s="1">
        <v>43437.236111111109</v>
      </c>
      <c r="C2816" s="20">
        <v>0.52970269999999997</v>
      </c>
      <c r="D2816" s="20">
        <v>189.12450000000001</v>
      </c>
      <c r="E2816" s="20"/>
    </row>
    <row r="2817" spans="1:5">
      <c r="A2817">
        <f t="shared" si="43"/>
        <v>19.548611111110695</v>
      </c>
      <c r="B2817" s="1">
        <v>43437.243055555555</v>
      </c>
      <c r="C2817" s="20">
        <v>0.53749049999999998</v>
      </c>
      <c r="D2817" s="20">
        <v>184.2679</v>
      </c>
      <c r="E2817" s="20"/>
    </row>
    <row r="2818" spans="1:5">
      <c r="A2818">
        <f t="shared" si="43"/>
        <v>19.555555555555138</v>
      </c>
      <c r="B2818" s="1">
        <v>43437.25</v>
      </c>
      <c r="C2818" s="20">
        <v>0.4894773</v>
      </c>
      <c r="D2818" s="20">
        <v>184.45259999999999</v>
      </c>
      <c r="E2818" s="20"/>
    </row>
    <row r="2819" spans="1:5">
      <c r="A2819">
        <f t="shared" si="43"/>
        <v>19.562499999999581</v>
      </c>
      <c r="B2819" s="1">
        <v>43437.256944444445</v>
      </c>
      <c r="C2819" s="20">
        <v>0.4894773</v>
      </c>
      <c r="D2819" s="20">
        <v>184.45259999999999</v>
      </c>
      <c r="E2819" s="20"/>
    </row>
    <row r="2820" spans="1:5">
      <c r="A2820">
        <f t="shared" ref="A2820:A2883" si="44">A2819+((10/60)/24)</f>
        <v>19.569444444444024</v>
      </c>
      <c r="B2820" s="1">
        <v>43437.263888888891</v>
      </c>
      <c r="C2820" s="20">
        <v>0.30667410000000001</v>
      </c>
      <c r="D2820" s="20">
        <v>174.01060000000001</v>
      </c>
      <c r="E2820" s="20"/>
    </row>
    <row r="2821" spans="1:5">
      <c r="A2821">
        <f t="shared" si="44"/>
        <v>19.576388888888467</v>
      </c>
      <c r="B2821" s="1">
        <v>43437.270833333336</v>
      </c>
      <c r="C2821" s="20">
        <v>0.40401110000000001</v>
      </c>
      <c r="D2821" s="20">
        <v>180.4255</v>
      </c>
      <c r="E2821" s="20"/>
    </row>
    <row r="2822" spans="1:5">
      <c r="A2822">
        <f t="shared" si="44"/>
        <v>19.583333333332909</v>
      </c>
      <c r="B2822" s="1">
        <v>43437.277777777781</v>
      </c>
      <c r="C2822" s="20">
        <v>0.27365119999999998</v>
      </c>
      <c r="D2822" s="20">
        <v>172.0179</v>
      </c>
      <c r="E2822" s="20"/>
    </row>
    <row r="2823" spans="1:5">
      <c r="A2823">
        <f t="shared" si="44"/>
        <v>19.590277777777352</v>
      </c>
      <c r="B2823" s="1">
        <v>43437.284722222219</v>
      </c>
      <c r="C2823" s="20">
        <v>0.32190839999999998</v>
      </c>
      <c r="D2823" s="20">
        <v>190.01830000000001</v>
      </c>
      <c r="E2823" s="20"/>
    </row>
    <row r="2824" spans="1:5">
      <c r="A2824">
        <f t="shared" si="44"/>
        <v>19.597222222221795</v>
      </c>
      <c r="B2824" s="1">
        <v>43437.291666666664</v>
      </c>
      <c r="C2824" s="20">
        <v>0.25739079999999998</v>
      </c>
      <c r="D2824" s="20">
        <v>167.2056</v>
      </c>
      <c r="E2824" s="20"/>
    </row>
    <row r="2825" spans="1:5">
      <c r="A2825">
        <f t="shared" si="44"/>
        <v>19.604166666666238</v>
      </c>
      <c r="B2825" s="1">
        <v>43437.298611111109</v>
      </c>
      <c r="C2825" s="20">
        <v>0.25739079999999998</v>
      </c>
      <c r="D2825" s="20">
        <v>167.2056</v>
      </c>
      <c r="E2825" s="20"/>
    </row>
    <row r="2826" spans="1:5">
      <c r="A2826">
        <f t="shared" si="44"/>
        <v>19.611111111110681</v>
      </c>
      <c r="B2826" s="1">
        <v>43437.305555555555</v>
      </c>
      <c r="C2826" s="20">
        <v>5.0537119999999998E-2</v>
      </c>
      <c r="D2826" s="20">
        <v>117.07210000000001</v>
      </c>
      <c r="E2826" s="20"/>
    </row>
    <row r="2827" spans="1:5">
      <c r="A2827">
        <f t="shared" si="44"/>
        <v>19.618055555555124</v>
      </c>
      <c r="B2827" s="1">
        <v>43437.3125</v>
      </c>
      <c r="C2827" s="20">
        <v>0.12300410000000001</v>
      </c>
      <c r="D2827" s="20">
        <v>115.5234</v>
      </c>
      <c r="E2827" s="20"/>
    </row>
    <row r="2828" spans="1:5">
      <c r="A2828">
        <f t="shared" si="44"/>
        <v>19.624999999999567</v>
      </c>
      <c r="B2828" s="1">
        <v>43437.319444444445</v>
      </c>
      <c r="C2828" s="20">
        <v>0.14012140000000001</v>
      </c>
      <c r="D2828" s="20">
        <v>42.686279999999996</v>
      </c>
      <c r="E2828" s="20"/>
    </row>
    <row r="2829" spans="1:5">
      <c r="A2829">
        <f t="shared" si="44"/>
        <v>19.631944444444009</v>
      </c>
      <c r="B2829" s="1">
        <v>43437.326388888891</v>
      </c>
      <c r="C2829" s="20">
        <v>0.24331050000000001</v>
      </c>
      <c r="D2829" s="20">
        <v>27.407579999999999</v>
      </c>
      <c r="E2829" s="20"/>
    </row>
    <row r="2830" spans="1:5">
      <c r="A2830">
        <f t="shared" si="44"/>
        <v>19.638888888888452</v>
      </c>
      <c r="B2830" s="1">
        <v>43437.333333333336</v>
      </c>
      <c r="C2830" s="20">
        <v>0.30835859999999998</v>
      </c>
      <c r="D2830" s="20">
        <v>19.31635</v>
      </c>
      <c r="E2830" s="20"/>
    </row>
    <row r="2831" spans="1:5">
      <c r="A2831">
        <f t="shared" si="44"/>
        <v>19.645833333332895</v>
      </c>
      <c r="B2831" s="1">
        <v>43437.340277777781</v>
      </c>
      <c r="C2831" s="20">
        <v>0.30835859999999998</v>
      </c>
      <c r="D2831" s="20">
        <v>19.31635</v>
      </c>
      <c r="E2831" s="20"/>
    </row>
    <row r="2832" spans="1:5">
      <c r="A2832">
        <f t="shared" si="44"/>
        <v>19.652777777777338</v>
      </c>
      <c r="B2832" s="1">
        <v>43437.347222222219</v>
      </c>
      <c r="C2832" s="20">
        <v>0.37019590000000002</v>
      </c>
      <c r="D2832" s="20">
        <v>12.797409999999999</v>
      </c>
      <c r="E2832" s="20"/>
    </row>
    <row r="2833" spans="1:5">
      <c r="A2833">
        <f t="shared" si="44"/>
        <v>19.659722222221781</v>
      </c>
      <c r="B2833" s="1">
        <v>43437.354166666664</v>
      </c>
      <c r="C2833" s="20">
        <v>0.47052310000000003</v>
      </c>
      <c r="D2833" s="20">
        <v>14.27251</v>
      </c>
      <c r="E2833" s="20"/>
    </row>
    <row r="2834" spans="1:5">
      <c r="A2834">
        <f t="shared" si="44"/>
        <v>19.666666666666224</v>
      </c>
      <c r="B2834" s="1">
        <v>43437.361111111109</v>
      </c>
      <c r="C2834" s="20">
        <v>0.5034769</v>
      </c>
      <c r="D2834" s="20">
        <v>10.528779999999999</v>
      </c>
      <c r="E2834" s="20"/>
    </row>
    <row r="2835" spans="1:5">
      <c r="A2835">
        <f t="shared" si="44"/>
        <v>19.673611111110667</v>
      </c>
      <c r="B2835" s="1">
        <v>43437.368055555555</v>
      </c>
      <c r="C2835" s="20">
        <v>0.49325960000000002</v>
      </c>
      <c r="D2835" s="20">
        <v>1.8588450000000001</v>
      </c>
      <c r="E2835" s="20"/>
    </row>
    <row r="2836" spans="1:5">
      <c r="A2836">
        <f t="shared" si="44"/>
        <v>19.680555555555109</v>
      </c>
      <c r="B2836" s="1">
        <v>43437.375</v>
      </c>
      <c r="C2836" s="20">
        <v>0.61073730000000004</v>
      </c>
      <c r="D2836" s="20">
        <v>13.444649999999999</v>
      </c>
      <c r="E2836" s="20"/>
    </row>
    <row r="2837" spans="1:5">
      <c r="A2837">
        <f t="shared" si="44"/>
        <v>19.687499999999552</v>
      </c>
      <c r="B2837" s="1">
        <v>43437.381944444445</v>
      </c>
      <c r="C2837" s="20">
        <v>0.61073730000000004</v>
      </c>
      <c r="D2837" s="20">
        <v>13.444649999999999</v>
      </c>
      <c r="E2837" s="20"/>
    </row>
    <row r="2838" spans="1:5">
      <c r="A2838">
        <f t="shared" si="44"/>
        <v>19.694444444443995</v>
      </c>
      <c r="B2838" s="1">
        <v>43437.388888888891</v>
      </c>
      <c r="C2838" s="20">
        <v>0.66795579999999999</v>
      </c>
      <c r="D2838" s="20">
        <v>7.6569950000000002</v>
      </c>
      <c r="E2838" s="20"/>
    </row>
    <row r="2839" spans="1:5">
      <c r="A2839">
        <f t="shared" si="44"/>
        <v>19.701388888888438</v>
      </c>
      <c r="B2839" s="1">
        <v>43437.395833333336</v>
      </c>
      <c r="C2839" s="20">
        <v>0.79208579999999995</v>
      </c>
      <c r="D2839" s="20">
        <v>7.1070719999999996</v>
      </c>
      <c r="E2839" s="20"/>
    </row>
    <row r="2840" spans="1:5">
      <c r="A2840">
        <f t="shared" si="44"/>
        <v>19.708333333332881</v>
      </c>
      <c r="B2840" s="1">
        <v>43437.402777777781</v>
      </c>
      <c r="C2840" s="20">
        <v>0.5562454</v>
      </c>
      <c r="D2840" s="20">
        <v>6.1923170000000001</v>
      </c>
      <c r="E2840" s="20"/>
    </row>
    <row r="2841" spans="1:5">
      <c r="A2841">
        <f t="shared" si="44"/>
        <v>19.715277777777324</v>
      </c>
      <c r="B2841" s="1">
        <v>43437.409722222219</v>
      </c>
      <c r="C2841" s="20">
        <v>0.80675960000000002</v>
      </c>
      <c r="D2841" s="20">
        <v>2.4864679999999999</v>
      </c>
      <c r="E2841" s="20"/>
    </row>
    <row r="2842" spans="1:5">
      <c r="A2842">
        <f t="shared" si="44"/>
        <v>19.722222222221767</v>
      </c>
      <c r="B2842" s="1">
        <v>43437.416666666664</v>
      </c>
      <c r="C2842" s="20">
        <v>0.68308860000000005</v>
      </c>
      <c r="D2842" s="20">
        <v>7.6556139999999999</v>
      </c>
      <c r="E2842" s="20"/>
    </row>
    <row r="2843" spans="1:5">
      <c r="A2843">
        <f t="shared" si="44"/>
        <v>19.72916666666621</v>
      </c>
      <c r="B2843" s="1">
        <v>43437.423611111109</v>
      </c>
      <c r="C2843" s="20">
        <v>0.68308860000000005</v>
      </c>
      <c r="D2843" s="20">
        <v>7.6556139999999999</v>
      </c>
      <c r="E2843" s="20"/>
    </row>
    <row r="2844" spans="1:5">
      <c r="A2844">
        <f t="shared" si="44"/>
        <v>19.736111111110652</v>
      </c>
      <c r="B2844" s="1">
        <v>43437.430555555555</v>
      </c>
      <c r="C2844" s="20">
        <v>0.77109079999999997</v>
      </c>
      <c r="D2844" s="20">
        <v>3.047936</v>
      </c>
      <c r="E2844" s="20"/>
    </row>
    <row r="2845" spans="1:5">
      <c r="A2845">
        <f t="shared" si="44"/>
        <v>19.743055555555095</v>
      </c>
      <c r="B2845" s="1">
        <v>43437.4375</v>
      </c>
      <c r="C2845" s="20">
        <v>0.71987780000000001</v>
      </c>
      <c r="D2845" s="20">
        <v>13.49573</v>
      </c>
      <c r="E2845" s="20"/>
    </row>
    <row r="2846" spans="1:5">
      <c r="A2846">
        <f t="shared" si="44"/>
        <v>19.749999999999538</v>
      </c>
      <c r="B2846" s="1">
        <v>43437.444444444445</v>
      </c>
      <c r="C2846" s="20">
        <v>0.70823510000000001</v>
      </c>
      <c r="D2846" s="20">
        <v>9.2628249999999994</v>
      </c>
      <c r="E2846" s="20"/>
    </row>
    <row r="2847" spans="1:5">
      <c r="A2847">
        <f t="shared" si="44"/>
        <v>19.756944444443981</v>
      </c>
      <c r="B2847" s="1">
        <v>43437.451388888891</v>
      </c>
      <c r="C2847" s="20">
        <v>0.75690489999999999</v>
      </c>
      <c r="D2847" s="20">
        <v>2.8019229999999999</v>
      </c>
      <c r="E2847" s="20"/>
    </row>
    <row r="2848" spans="1:5">
      <c r="A2848">
        <f t="shared" si="44"/>
        <v>19.763888888888424</v>
      </c>
      <c r="B2848" s="1">
        <v>43437.458333333336</v>
      </c>
      <c r="C2848" s="20">
        <v>0.73813280000000003</v>
      </c>
      <c r="D2848" s="20">
        <v>6.065887</v>
      </c>
      <c r="E2848" s="20"/>
    </row>
    <row r="2849" spans="1:5">
      <c r="A2849">
        <f t="shared" si="44"/>
        <v>19.770833333332867</v>
      </c>
      <c r="B2849" s="1">
        <v>43437.465277777781</v>
      </c>
      <c r="C2849" s="20">
        <v>0.73813280000000003</v>
      </c>
      <c r="D2849" s="20">
        <v>6.065887</v>
      </c>
      <c r="E2849" s="20"/>
    </row>
    <row r="2850" spans="1:5">
      <c r="A2850">
        <f t="shared" si="44"/>
        <v>19.77777777777731</v>
      </c>
      <c r="B2850" s="1">
        <v>43437.472222222219</v>
      </c>
      <c r="C2850" s="20">
        <v>0.72566799999999998</v>
      </c>
      <c r="D2850" s="20">
        <v>10.72151</v>
      </c>
      <c r="E2850" s="20"/>
    </row>
    <row r="2851" spans="1:5">
      <c r="A2851">
        <f t="shared" si="44"/>
        <v>19.784722222221752</v>
      </c>
      <c r="B2851" s="1">
        <v>43437.479166666664</v>
      </c>
      <c r="C2851" s="20">
        <v>0.69571620000000001</v>
      </c>
      <c r="D2851" s="20">
        <v>7.3497450000000004</v>
      </c>
      <c r="E2851" s="20"/>
    </row>
    <row r="2852" spans="1:5">
      <c r="A2852">
        <f t="shared" si="44"/>
        <v>19.791666666666195</v>
      </c>
      <c r="B2852" s="1">
        <v>43437.486111111109</v>
      </c>
      <c r="C2852" s="20">
        <v>0.60324540000000004</v>
      </c>
      <c r="D2852" s="20">
        <v>4.9450570000000003</v>
      </c>
      <c r="E2852" s="20"/>
    </row>
    <row r="2853" spans="1:5">
      <c r="A2853">
        <f t="shared" si="44"/>
        <v>19.798611111110638</v>
      </c>
      <c r="B2853" s="1">
        <v>43437.493055555555</v>
      </c>
      <c r="C2853" s="20">
        <v>0.66747279999999998</v>
      </c>
      <c r="D2853" s="20">
        <v>5.8472549999999996</v>
      </c>
      <c r="E2853" s="20"/>
    </row>
    <row r="2854" spans="1:5">
      <c r="A2854">
        <f t="shared" si="44"/>
        <v>19.805555555555081</v>
      </c>
      <c r="B2854" s="1">
        <v>43437.5</v>
      </c>
      <c r="C2854" s="20">
        <v>0.6402312</v>
      </c>
      <c r="D2854" s="20">
        <v>10.256819999999999</v>
      </c>
      <c r="E2854" s="20"/>
    </row>
    <row r="2855" spans="1:5">
      <c r="A2855">
        <f t="shared" si="44"/>
        <v>19.812499999999524</v>
      </c>
      <c r="B2855" s="1">
        <v>43437.506944444445</v>
      </c>
      <c r="C2855" s="20">
        <v>0.6402312</v>
      </c>
      <c r="D2855" s="20">
        <v>10.256819999999999</v>
      </c>
      <c r="E2855" s="20"/>
    </row>
    <row r="2856" spans="1:5">
      <c r="A2856">
        <f t="shared" si="44"/>
        <v>19.819444444443967</v>
      </c>
      <c r="B2856" s="1">
        <v>43437.513888888891</v>
      </c>
      <c r="C2856" s="20">
        <v>0.54378859999999996</v>
      </c>
      <c r="D2856" s="20">
        <v>5.8049499999999998</v>
      </c>
      <c r="E2856" s="20"/>
    </row>
    <row r="2857" spans="1:5">
      <c r="A2857">
        <f t="shared" si="44"/>
        <v>19.82638888888841</v>
      </c>
      <c r="B2857" s="1">
        <v>43437.520833333336</v>
      </c>
      <c r="C2857" s="20">
        <v>0.54950889999999997</v>
      </c>
      <c r="D2857" s="20">
        <v>6.478364</v>
      </c>
      <c r="E2857" s="20"/>
    </row>
    <row r="2858" spans="1:5">
      <c r="A2858">
        <f t="shared" si="44"/>
        <v>19.833333333332853</v>
      </c>
      <c r="B2858" s="1">
        <v>43437.527777777781</v>
      </c>
      <c r="C2858" s="20">
        <v>0.4443028</v>
      </c>
      <c r="D2858" s="20">
        <v>4.3888150000000001</v>
      </c>
      <c r="E2858" s="20"/>
    </row>
    <row r="2859" spans="1:5">
      <c r="A2859">
        <f t="shared" si="44"/>
        <v>19.840277777777295</v>
      </c>
      <c r="B2859" s="1">
        <v>43437.534722222219</v>
      </c>
      <c r="C2859" s="20">
        <v>0.40512340000000002</v>
      </c>
      <c r="D2859" s="20">
        <v>1.414423</v>
      </c>
      <c r="E2859" s="20"/>
    </row>
    <row r="2860" spans="1:5">
      <c r="A2860">
        <f t="shared" si="44"/>
        <v>19.847222222221738</v>
      </c>
      <c r="B2860" s="1">
        <v>43437.541666666664</v>
      </c>
      <c r="C2860" s="20">
        <v>0.42162660000000002</v>
      </c>
      <c r="D2860" s="20">
        <v>5.0344879999999996</v>
      </c>
      <c r="E2860" s="20"/>
    </row>
    <row r="2861" spans="1:5">
      <c r="A2861">
        <f t="shared" si="44"/>
        <v>19.854166666666181</v>
      </c>
      <c r="B2861" s="1">
        <v>43437.548611111109</v>
      </c>
      <c r="C2861" s="20">
        <v>0.42162660000000002</v>
      </c>
      <c r="D2861" s="20">
        <v>5.0344879999999996</v>
      </c>
      <c r="E2861" s="20"/>
    </row>
    <row r="2862" spans="1:5">
      <c r="A2862">
        <f t="shared" si="44"/>
        <v>19.861111111110624</v>
      </c>
      <c r="B2862" s="1">
        <v>43437.555555555555</v>
      </c>
      <c r="C2862" s="20">
        <v>0.27563199999999999</v>
      </c>
      <c r="D2862" s="20">
        <v>7.9243209999999999</v>
      </c>
      <c r="E2862" s="20"/>
    </row>
    <row r="2863" spans="1:5">
      <c r="A2863">
        <f t="shared" si="44"/>
        <v>19.868055555555067</v>
      </c>
      <c r="B2863" s="1">
        <v>43437.5625</v>
      </c>
      <c r="C2863" s="20">
        <v>0.2994211</v>
      </c>
      <c r="D2863" s="20">
        <v>7.2911599999999996</v>
      </c>
      <c r="E2863" s="20"/>
    </row>
    <row r="2864" spans="1:5">
      <c r="A2864">
        <f t="shared" si="44"/>
        <v>19.87499999999951</v>
      </c>
      <c r="B2864" s="1">
        <v>43437.569444444445</v>
      </c>
      <c r="C2864" s="20">
        <v>0.25035380000000002</v>
      </c>
      <c r="D2864" s="20">
        <v>354.03890000000001</v>
      </c>
      <c r="E2864" s="20"/>
    </row>
    <row r="2865" spans="1:5">
      <c r="A2865">
        <f t="shared" si="44"/>
        <v>19.881944444443953</v>
      </c>
      <c r="B2865" s="1">
        <v>43437.576388888891</v>
      </c>
      <c r="C2865" s="20">
        <v>0.13513330000000001</v>
      </c>
      <c r="D2865" s="20">
        <v>2.5448040000000001</v>
      </c>
      <c r="E2865" s="20"/>
    </row>
    <row r="2866" spans="1:5">
      <c r="A2866">
        <f t="shared" si="44"/>
        <v>19.888888888888395</v>
      </c>
      <c r="B2866" s="1">
        <v>43437.583333333336</v>
      </c>
      <c r="C2866" s="20">
        <v>0.13333039999999999</v>
      </c>
      <c r="D2866" s="20">
        <v>338.43799999999999</v>
      </c>
      <c r="E2866" s="20"/>
    </row>
    <row r="2867" spans="1:5">
      <c r="A2867">
        <f t="shared" si="44"/>
        <v>19.895833333332838</v>
      </c>
      <c r="B2867" s="1">
        <v>43437.590277777781</v>
      </c>
      <c r="C2867" s="20">
        <v>0.13333039999999999</v>
      </c>
      <c r="D2867" s="20">
        <v>338.43799999999999</v>
      </c>
      <c r="E2867" s="20"/>
    </row>
    <row r="2868" spans="1:5">
      <c r="A2868">
        <f t="shared" si="44"/>
        <v>19.902777777777281</v>
      </c>
      <c r="B2868" s="1">
        <v>43437.597222222219</v>
      </c>
      <c r="C2868" s="20">
        <v>0.1247397</v>
      </c>
      <c r="D2868" s="20">
        <v>257.96940000000001</v>
      </c>
      <c r="E2868" s="20"/>
    </row>
    <row r="2869" spans="1:5">
      <c r="A2869">
        <f t="shared" si="44"/>
        <v>19.909722222221724</v>
      </c>
      <c r="B2869" s="1">
        <v>43437.604166666664</v>
      </c>
      <c r="C2869" s="20">
        <v>0.1132784</v>
      </c>
      <c r="D2869" s="20">
        <v>222.13759999999999</v>
      </c>
      <c r="E2869" s="20"/>
    </row>
    <row r="2870" spans="1:5">
      <c r="A2870">
        <f t="shared" si="44"/>
        <v>19.916666666666167</v>
      </c>
      <c r="B2870" s="1">
        <v>43437.611111111109</v>
      </c>
      <c r="C2870" s="20">
        <v>0.365568</v>
      </c>
      <c r="D2870" s="20">
        <v>214.29859999999999</v>
      </c>
      <c r="E2870" s="20"/>
    </row>
    <row r="2871" spans="1:5">
      <c r="A2871">
        <f t="shared" si="44"/>
        <v>19.92361111111061</v>
      </c>
      <c r="B2871" s="1">
        <v>43437.618055555555</v>
      </c>
      <c r="C2871" s="20">
        <v>0.24957760000000001</v>
      </c>
      <c r="D2871" s="20">
        <v>205.64099999999999</v>
      </c>
      <c r="E2871" s="20"/>
    </row>
    <row r="2872" spans="1:5">
      <c r="A2872">
        <f t="shared" si="44"/>
        <v>19.930555555555053</v>
      </c>
      <c r="B2872" s="1">
        <v>43437.625</v>
      </c>
      <c r="C2872" s="20">
        <v>0.4163712</v>
      </c>
      <c r="D2872" s="20">
        <v>190.7972</v>
      </c>
      <c r="E2872" s="20"/>
    </row>
    <row r="2873" spans="1:5">
      <c r="A2873">
        <f t="shared" si="44"/>
        <v>19.937499999999496</v>
      </c>
      <c r="B2873" s="1">
        <v>43437.631944444445</v>
      </c>
      <c r="C2873" s="20">
        <v>0.4163712</v>
      </c>
      <c r="D2873" s="20">
        <v>190.7972</v>
      </c>
      <c r="E2873" s="20"/>
    </row>
    <row r="2874" spans="1:5">
      <c r="A2874">
        <f t="shared" si="44"/>
        <v>19.944444444443938</v>
      </c>
      <c r="B2874" s="1">
        <v>43437.638888888891</v>
      </c>
      <c r="C2874" s="20">
        <v>0.4744892</v>
      </c>
      <c r="D2874" s="20">
        <v>195.14920000000001</v>
      </c>
      <c r="E2874" s="20"/>
    </row>
    <row r="2875" spans="1:5">
      <c r="A2875">
        <f t="shared" si="44"/>
        <v>19.951388888888381</v>
      </c>
      <c r="B2875" s="1">
        <v>43437.645833333336</v>
      </c>
      <c r="C2875" s="20">
        <v>0.47422039999999999</v>
      </c>
      <c r="D2875" s="20">
        <v>184.1114</v>
      </c>
      <c r="E2875" s="20"/>
    </row>
    <row r="2876" spans="1:5">
      <c r="A2876">
        <f t="shared" si="44"/>
        <v>19.958333333332824</v>
      </c>
      <c r="B2876" s="1">
        <v>43437.652777777781</v>
      </c>
      <c r="C2876" s="20">
        <v>0.50514550000000003</v>
      </c>
      <c r="D2876" s="20">
        <v>183.85929999999999</v>
      </c>
      <c r="E2876" s="20"/>
    </row>
    <row r="2877" spans="1:5">
      <c r="A2877">
        <f t="shared" si="44"/>
        <v>19.965277777777267</v>
      </c>
      <c r="B2877" s="1">
        <v>43437.659722222219</v>
      </c>
      <c r="C2877" s="20">
        <v>0.61350470000000001</v>
      </c>
      <c r="D2877" s="20">
        <v>187.68100000000001</v>
      </c>
      <c r="E2877" s="20"/>
    </row>
    <row r="2878" spans="1:5">
      <c r="A2878">
        <f t="shared" si="44"/>
        <v>19.97222222222171</v>
      </c>
      <c r="B2878" s="1">
        <v>43437.666666666664</v>
      </c>
      <c r="C2878" s="20">
        <v>0.64264840000000001</v>
      </c>
      <c r="D2878" s="20">
        <v>184.10470000000001</v>
      </c>
      <c r="E2878" s="20"/>
    </row>
    <row r="2879" spans="1:5">
      <c r="A2879">
        <f t="shared" si="44"/>
        <v>19.979166666666153</v>
      </c>
      <c r="B2879" s="1">
        <v>43437.673611111109</v>
      </c>
      <c r="C2879" s="20">
        <v>0.64264840000000001</v>
      </c>
      <c r="D2879" s="20">
        <v>184.10470000000001</v>
      </c>
      <c r="E2879" s="20"/>
    </row>
    <row r="2880" spans="1:5">
      <c r="A2880">
        <f t="shared" si="44"/>
        <v>19.986111111110596</v>
      </c>
      <c r="B2880" s="1">
        <v>43437.680555555555</v>
      </c>
      <c r="C2880" s="20">
        <v>0.69008769999999997</v>
      </c>
      <c r="D2880" s="20">
        <v>186.23929999999999</v>
      </c>
      <c r="E2880" s="20"/>
    </row>
    <row r="2881" spans="1:5">
      <c r="A2881">
        <f t="shared" si="44"/>
        <v>19.993055555555038</v>
      </c>
      <c r="B2881" s="1">
        <v>43437.6875</v>
      </c>
      <c r="C2881" s="20">
        <v>0.72100209999999998</v>
      </c>
      <c r="D2881" s="20">
        <v>183.02109999999999</v>
      </c>
      <c r="E2881" s="20"/>
    </row>
    <row r="2882" spans="1:5">
      <c r="A2882">
        <f t="shared" si="44"/>
        <v>19.999999999999481</v>
      </c>
      <c r="B2882" s="1">
        <v>43437.694444444445</v>
      </c>
      <c r="C2882" s="20">
        <v>0.76758970000000004</v>
      </c>
      <c r="D2882" s="20">
        <v>184.7079</v>
      </c>
      <c r="E2882" s="20"/>
    </row>
    <row r="2883" spans="1:5">
      <c r="A2883">
        <f t="shared" si="44"/>
        <v>20.006944444443924</v>
      </c>
      <c r="B2883" s="1">
        <v>43437.701388888891</v>
      </c>
      <c r="C2883" s="20">
        <v>0.79518180000000005</v>
      </c>
      <c r="D2883" s="20">
        <v>181.22499999999999</v>
      </c>
      <c r="E2883" s="20"/>
    </row>
    <row r="2884" spans="1:5">
      <c r="A2884">
        <f t="shared" ref="A2884:A2947" si="45">A2883+((10/60)/24)</f>
        <v>20.013888888888367</v>
      </c>
      <c r="B2884" s="1">
        <v>43437.708333333336</v>
      </c>
      <c r="C2884" s="20">
        <v>0.93745610000000001</v>
      </c>
      <c r="D2884" s="20">
        <v>187.2311</v>
      </c>
      <c r="E2884" s="20"/>
    </row>
    <row r="2885" spans="1:5">
      <c r="A2885">
        <f t="shared" si="45"/>
        <v>20.02083333333281</v>
      </c>
      <c r="B2885" s="1">
        <v>43437.715277777781</v>
      </c>
      <c r="C2885" s="20">
        <v>0.93745610000000001</v>
      </c>
      <c r="D2885" s="20">
        <v>187.2311</v>
      </c>
      <c r="E2885" s="20"/>
    </row>
    <row r="2886" spans="1:5">
      <c r="A2886">
        <f t="shared" si="45"/>
        <v>20.027777777777253</v>
      </c>
      <c r="B2886" s="1">
        <v>43437.722222222219</v>
      </c>
      <c r="C2886" s="20">
        <v>0.70002929999999997</v>
      </c>
      <c r="D2886" s="20">
        <v>186.15039999999999</v>
      </c>
      <c r="E2886" s="20"/>
    </row>
    <row r="2887" spans="1:5">
      <c r="A2887">
        <f t="shared" si="45"/>
        <v>20.034722222221696</v>
      </c>
      <c r="B2887" s="1">
        <v>43437.729166666664</v>
      </c>
      <c r="C2887" s="20">
        <v>0.86726239999999999</v>
      </c>
      <c r="D2887" s="20">
        <v>187.42</v>
      </c>
      <c r="E2887" s="20"/>
    </row>
    <row r="2888" spans="1:5">
      <c r="A2888">
        <f t="shared" si="45"/>
        <v>20.041666666666138</v>
      </c>
      <c r="B2888" s="1">
        <v>43437.736111111109</v>
      </c>
      <c r="C2888" s="20">
        <v>0.819878</v>
      </c>
      <c r="D2888" s="20">
        <v>186.86500000000001</v>
      </c>
      <c r="E2888" s="20"/>
    </row>
    <row r="2889" spans="1:5">
      <c r="A2889">
        <f t="shared" si="45"/>
        <v>20.048611111110581</v>
      </c>
      <c r="B2889" s="1">
        <v>43437.743055555555</v>
      </c>
      <c r="C2889" s="20">
        <v>0.75082420000000005</v>
      </c>
      <c r="D2889" s="20">
        <v>187.73079999999999</v>
      </c>
      <c r="E2889" s="20"/>
    </row>
    <row r="2890" spans="1:5">
      <c r="A2890">
        <f t="shared" si="45"/>
        <v>20.055555555555024</v>
      </c>
      <c r="B2890" s="1">
        <v>43437.75</v>
      </c>
      <c r="C2890" s="20">
        <v>0.76976100000000003</v>
      </c>
      <c r="D2890" s="20">
        <v>187.01419999999999</v>
      </c>
      <c r="E2890" s="20"/>
    </row>
    <row r="2891" spans="1:5">
      <c r="A2891">
        <f t="shared" si="45"/>
        <v>20.062499999999467</v>
      </c>
      <c r="B2891" s="1">
        <v>43437.756944444445</v>
      </c>
      <c r="C2891" s="20">
        <v>0.76976100000000003</v>
      </c>
      <c r="D2891" s="20">
        <v>187.01419999999999</v>
      </c>
      <c r="E2891" s="20"/>
    </row>
    <row r="2892" spans="1:5">
      <c r="A2892">
        <f t="shared" si="45"/>
        <v>20.06944444444391</v>
      </c>
      <c r="B2892" s="1">
        <v>43437.763888888891</v>
      </c>
      <c r="C2892" s="20">
        <v>0.72804400000000002</v>
      </c>
      <c r="D2892" s="20">
        <v>180.62960000000001</v>
      </c>
      <c r="E2892" s="20"/>
    </row>
    <row r="2893" spans="1:5">
      <c r="A2893">
        <f t="shared" si="45"/>
        <v>20.076388888888353</v>
      </c>
      <c r="B2893" s="1">
        <v>43437.770833333336</v>
      </c>
      <c r="C2893" s="20">
        <v>0.67256079999999996</v>
      </c>
      <c r="D2893" s="20">
        <v>189.67240000000001</v>
      </c>
      <c r="E2893" s="20"/>
    </row>
    <row r="2894" spans="1:5">
      <c r="A2894">
        <f t="shared" si="45"/>
        <v>20.083333333332796</v>
      </c>
      <c r="B2894" s="1">
        <v>43437.777777777781</v>
      </c>
      <c r="C2894" s="20">
        <v>0.57942380000000004</v>
      </c>
      <c r="D2894" s="20">
        <v>192.35720000000001</v>
      </c>
      <c r="E2894" s="20"/>
    </row>
    <row r="2895" spans="1:5">
      <c r="A2895">
        <f t="shared" si="45"/>
        <v>20.090277777777239</v>
      </c>
      <c r="B2895" s="1">
        <v>43437.784722222219</v>
      </c>
      <c r="C2895" s="20">
        <v>0.61633839999999995</v>
      </c>
      <c r="D2895" s="20">
        <v>186.8022</v>
      </c>
      <c r="E2895" s="20"/>
    </row>
    <row r="2896" spans="1:5">
      <c r="A2896">
        <f t="shared" si="45"/>
        <v>20.097222222221681</v>
      </c>
      <c r="B2896" s="1">
        <v>43437.791666666664</v>
      </c>
      <c r="C2896" s="20">
        <v>0.51216499999999998</v>
      </c>
      <c r="D2896" s="20">
        <v>178.5455</v>
      </c>
      <c r="E2896" s="20"/>
    </row>
    <row r="2897" spans="1:5">
      <c r="A2897">
        <f t="shared" si="45"/>
        <v>20.104166666666124</v>
      </c>
      <c r="B2897" s="1">
        <v>43437.798611111109</v>
      </c>
      <c r="C2897" s="20">
        <v>0.51216499999999998</v>
      </c>
      <c r="D2897" s="20">
        <v>178.5455</v>
      </c>
      <c r="E2897" s="20"/>
    </row>
    <row r="2898" spans="1:5">
      <c r="A2898">
        <f t="shared" si="45"/>
        <v>20.111111111110567</v>
      </c>
      <c r="B2898" s="1">
        <v>43437.805555555555</v>
      </c>
      <c r="C2898" s="20">
        <v>0.4615669</v>
      </c>
      <c r="D2898" s="20">
        <v>184.72239999999999</v>
      </c>
      <c r="E2898" s="20"/>
    </row>
    <row r="2899" spans="1:5">
      <c r="A2899">
        <f t="shared" si="45"/>
        <v>20.11805555555501</v>
      </c>
      <c r="B2899" s="1">
        <v>43437.8125</v>
      </c>
      <c r="C2899" s="20">
        <v>0.40379199999999998</v>
      </c>
      <c r="D2899" s="20">
        <v>174.6</v>
      </c>
      <c r="E2899" s="20"/>
    </row>
    <row r="2900" spans="1:5">
      <c r="A2900">
        <f t="shared" si="45"/>
        <v>20.124999999999453</v>
      </c>
      <c r="B2900" s="1">
        <v>43437.819444444445</v>
      </c>
      <c r="C2900" s="20">
        <v>0.32601380000000002</v>
      </c>
      <c r="D2900" s="20">
        <v>179.4727</v>
      </c>
      <c r="E2900" s="20"/>
    </row>
    <row r="2901" spans="1:5">
      <c r="A2901">
        <f t="shared" si="45"/>
        <v>20.131944444443896</v>
      </c>
      <c r="B2901" s="1">
        <v>43437.826388888891</v>
      </c>
      <c r="C2901" s="20">
        <v>0.29080060000000002</v>
      </c>
      <c r="D2901" s="20">
        <v>165.8682</v>
      </c>
      <c r="E2901" s="20"/>
    </row>
    <row r="2902" spans="1:5">
      <c r="A2902">
        <f t="shared" si="45"/>
        <v>20.138888888888339</v>
      </c>
      <c r="B2902" s="1">
        <v>43437.833333333336</v>
      </c>
      <c r="C2902" s="20">
        <v>0.12767539999999999</v>
      </c>
      <c r="D2902" s="20">
        <v>168.25</v>
      </c>
      <c r="E2902" s="20"/>
    </row>
    <row r="2903" spans="1:5">
      <c r="A2903">
        <f t="shared" si="45"/>
        <v>20.145833333332781</v>
      </c>
      <c r="B2903" s="1">
        <v>43437.840277777781</v>
      </c>
      <c r="C2903" s="20">
        <v>0.12767539999999999</v>
      </c>
      <c r="D2903" s="20">
        <v>168.25</v>
      </c>
      <c r="E2903" s="20"/>
    </row>
    <row r="2904" spans="1:5">
      <c r="A2904">
        <f t="shared" si="45"/>
        <v>20.152777777777224</v>
      </c>
      <c r="B2904" s="1">
        <v>43437.847222222219</v>
      </c>
      <c r="C2904" s="20">
        <v>0.1160388</v>
      </c>
      <c r="D2904" s="20">
        <v>128.35130000000001</v>
      </c>
      <c r="E2904" s="20"/>
    </row>
    <row r="2905" spans="1:5">
      <c r="A2905">
        <f t="shared" si="45"/>
        <v>20.159722222221667</v>
      </c>
      <c r="B2905" s="1">
        <v>43437.854166666664</v>
      </c>
      <c r="C2905" s="20">
        <v>0.1189622</v>
      </c>
      <c r="D2905" s="20">
        <v>63.004159999999999</v>
      </c>
      <c r="E2905" s="20"/>
    </row>
    <row r="2906" spans="1:5">
      <c r="A2906">
        <f t="shared" si="45"/>
        <v>20.16666666666611</v>
      </c>
      <c r="B2906" s="1">
        <v>43437.861111111109</v>
      </c>
      <c r="C2906" s="20">
        <v>0.11200450000000001</v>
      </c>
      <c r="D2906" s="20">
        <v>37.381450000000001</v>
      </c>
      <c r="E2906" s="20"/>
    </row>
    <row r="2907" spans="1:5">
      <c r="A2907">
        <f t="shared" si="45"/>
        <v>20.173611111110553</v>
      </c>
      <c r="B2907" s="1">
        <v>43437.868055555555</v>
      </c>
      <c r="C2907" s="20">
        <v>0.23471049999999999</v>
      </c>
      <c r="D2907" s="20">
        <v>35.112009999999998</v>
      </c>
      <c r="E2907" s="20"/>
    </row>
    <row r="2908" spans="1:5">
      <c r="A2908">
        <f t="shared" si="45"/>
        <v>20.180555555554996</v>
      </c>
      <c r="B2908" s="1">
        <v>43437.875</v>
      </c>
      <c r="C2908" s="20">
        <v>0.24919469999999999</v>
      </c>
      <c r="D2908" s="20">
        <v>7.6098369999999997</v>
      </c>
      <c r="E2908" s="20"/>
    </row>
    <row r="2909" spans="1:5">
      <c r="A2909">
        <f t="shared" si="45"/>
        <v>20.187499999999439</v>
      </c>
      <c r="B2909" s="1">
        <v>43437.881944444445</v>
      </c>
      <c r="C2909" s="20">
        <v>0.24919469999999999</v>
      </c>
      <c r="D2909" s="20">
        <v>7.6098369999999997</v>
      </c>
      <c r="E2909" s="20"/>
    </row>
    <row r="2910" spans="1:5">
      <c r="A2910">
        <f t="shared" si="45"/>
        <v>20.194444444443882</v>
      </c>
      <c r="B2910" s="1">
        <v>43437.888888888891</v>
      </c>
      <c r="C2910" s="20">
        <v>0.36843589999999998</v>
      </c>
      <c r="D2910" s="20">
        <v>17.697279999999999</v>
      </c>
      <c r="E2910" s="20"/>
    </row>
    <row r="2911" spans="1:5">
      <c r="A2911">
        <f t="shared" si="45"/>
        <v>20.201388888888324</v>
      </c>
      <c r="B2911" s="1">
        <v>43437.895833333336</v>
      </c>
      <c r="C2911" s="20">
        <v>0.49117509999999998</v>
      </c>
      <c r="D2911" s="20">
        <v>13.30063</v>
      </c>
      <c r="E2911" s="20"/>
    </row>
    <row r="2912" spans="1:5">
      <c r="A2912">
        <f t="shared" si="45"/>
        <v>20.208333333332767</v>
      </c>
      <c r="B2912" s="1">
        <v>43437.902777777781</v>
      </c>
      <c r="C2912" s="20">
        <v>0.49813350000000001</v>
      </c>
      <c r="D2912" s="20">
        <v>9.7081440000000008</v>
      </c>
      <c r="E2912" s="20"/>
    </row>
    <row r="2913" spans="1:5">
      <c r="A2913">
        <f t="shared" si="45"/>
        <v>20.21527777777721</v>
      </c>
      <c r="B2913" s="1">
        <v>43437.909722222219</v>
      </c>
      <c r="C2913" s="20">
        <v>0.51859040000000001</v>
      </c>
      <c r="D2913" s="20">
        <v>10.44319</v>
      </c>
      <c r="E2913" s="20"/>
    </row>
    <row r="2914" spans="1:5">
      <c r="A2914">
        <f t="shared" si="45"/>
        <v>20.222222222221653</v>
      </c>
      <c r="B2914" s="1">
        <v>43437.916666666664</v>
      </c>
      <c r="C2914" s="20">
        <v>0.54449979999999998</v>
      </c>
      <c r="D2914" s="20">
        <v>12.30054</v>
      </c>
      <c r="E2914" s="20"/>
    </row>
    <row r="2915" spans="1:5">
      <c r="A2915">
        <f t="shared" si="45"/>
        <v>20.229166666666096</v>
      </c>
      <c r="B2915" s="1">
        <v>43437.923611111109</v>
      </c>
      <c r="C2915" s="20">
        <v>0.54449979999999998</v>
      </c>
      <c r="D2915" s="20">
        <v>12.30054</v>
      </c>
      <c r="E2915" s="20"/>
    </row>
    <row r="2916" spans="1:5">
      <c r="A2916">
        <f t="shared" si="45"/>
        <v>20.236111111110539</v>
      </c>
      <c r="B2916" s="1">
        <v>43437.930555555555</v>
      </c>
      <c r="C2916" s="20">
        <v>0.76207939999999996</v>
      </c>
      <c r="D2916" s="20">
        <v>0.82704699999999998</v>
      </c>
      <c r="E2916" s="20"/>
    </row>
    <row r="2917" spans="1:5">
      <c r="A2917">
        <f t="shared" si="45"/>
        <v>20.243055555554982</v>
      </c>
      <c r="B2917" s="1">
        <v>43437.9375</v>
      </c>
      <c r="C2917" s="20">
        <v>0.58487610000000001</v>
      </c>
      <c r="D2917" s="20">
        <v>356.86360000000002</v>
      </c>
      <c r="E2917" s="20"/>
    </row>
    <row r="2918" spans="1:5">
      <c r="A2918">
        <f t="shared" si="45"/>
        <v>20.249999999999424</v>
      </c>
      <c r="B2918" s="1">
        <v>43437.944444444445</v>
      </c>
      <c r="C2918" s="20">
        <v>0.60472309999999996</v>
      </c>
      <c r="D2918" s="20">
        <v>6.3611180000000003</v>
      </c>
      <c r="E2918" s="20"/>
    </row>
    <row r="2919" spans="1:5">
      <c r="A2919">
        <f t="shared" si="45"/>
        <v>20.256944444443867</v>
      </c>
      <c r="B2919" s="1">
        <v>43437.951388888891</v>
      </c>
      <c r="C2919" s="20">
        <v>0.72201110000000002</v>
      </c>
      <c r="D2919" s="20">
        <v>359.68259999999998</v>
      </c>
      <c r="E2919" s="20"/>
    </row>
    <row r="2920" spans="1:5">
      <c r="A2920">
        <f t="shared" si="45"/>
        <v>20.26388888888831</v>
      </c>
      <c r="B2920" s="1">
        <v>43437.958333333336</v>
      </c>
      <c r="C2920" s="20">
        <v>0.77038759999999995</v>
      </c>
      <c r="D2920" s="20">
        <v>7.383311</v>
      </c>
      <c r="E2920" s="20"/>
    </row>
    <row r="2921" spans="1:5">
      <c r="A2921">
        <f t="shared" si="45"/>
        <v>20.270833333332753</v>
      </c>
      <c r="B2921" s="1">
        <v>43437.965277777781</v>
      </c>
      <c r="C2921" s="20">
        <v>0.77038759999999995</v>
      </c>
      <c r="D2921" s="20">
        <v>7.383311</v>
      </c>
      <c r="E2921" s="20"/>
    </row>
    <row r="2922" spans="1:5">
      <c r="A2922">
        <f t="shared" si="45"/>
        <v>20.277777777777196</v>
      </c>
      <c r="B2922" s="1">
        <v>43437.972222222219</v>
      </c>
      <c r="C2922" s="20">
        <v>0.75551440000000003</v>
      </c>
      <c r="D2922" s="20">
        <v>7.5294949999999998</v>
      </c>
      <c r="E2922" s="20"/>
    </row>
    <row r="2923" spans="1:5">
      <c r="A2923">
        <f t="shared" si="45"/>
        <v>20.284722222221639</v>
      </c>
      <c r="B2923" s="1">
        <v>43437.979166666664</v>
      </c>
      <c r="C2923" s="20">
        <v>0.69254669999999996</v>
      </c>
      <c r="D2923" s="20">
        <v>5.8011470000000003</v>
      </c>
      <c r="E2923" s="20"/>
    </row>
    <row r="2924" spans="1:5">
      <c r="A2924">
        <f t="shared" si="45"/>
        <v>20.291666666666082</v>
      </c>
      <c r="B2924" s="1">
        <v>43437.986111111109</v>
      </c>
      <c r="C2924" s="20">
        <v>0.72845380000000004</v>
      </c>
      <c r="D2924" s="20">
        <v>3.6204909999999999</v>
      </c>
      <c r="E2924" s="20"/>
    </row>
    <row r="2925" spans="1:5">
      <c r="A2925">
        <f t="shared" si="45"/>
        <v>20.298611111110525</v>
      </c>
      <c r="B2925" s="1">
        <v>43437.993055555555</v>
      </c>
      <c r="C2925" s="20">
        <v>0.7048645</v>
      </c>
      <c r="D2925" s="20">
        <v>8.5669389999999996</v>
      </c>
      <c r="E2925" s="20"/>
    </row>
    <row r="2926" spans="1:5">
      <c r="A2926">
        <f t="shared" si="45"/>
        <v>20.305555555554967</v>
      </c>
      <c r="B2926" s="1">
        <v>43438</v>
      </c>
      <c r="C2926" s="20">
        <v>0.74781949999999997</v>
      </c>
      <c r="D2926" s="20">
        <v>2.682579</v>
      </c>
      <c r="E2926" s="20"/>
    </row>
    <row r="2927" spans="1:5">
      <c r="A2927">
        <f t="shared" si="45"/>
        <v>20.31249999999941</v>
      </c>
      <c r="B2927" s="1">
        <v>43438.006944444445</v>
      </c>
      <c r="C2927" s="20">
        <v>0.74781949999999997</v>
      </c>
      <c r="D2927" s="20">
        <v>2.682579</v>
      </c>
      <c r="E2927" s="20"/>
    </row>
    <row r="2928" spans="1:5">
      <c r="A2928">
        <f t="shared" si="45"/>
        <v>20.319444444443853</v>
      </c>
      <c r="B2928" s="1">
        <v>43438.013888888891</v>
      </c>
      <c r="C2928" s="20">
        <v>0.54729609999999995</v>
      </c>
      <c r="D2928" s="20">
        <v>1.8847389999999999</v>
      </c>
      <c r="E2928" s="20"/>
    </row>
    <row r="2929" spans="1:5">
      <c r="A2929">
        <f t="shared" si="45"/>
        <v>20.326388888888296</v>
      </c>
      <c r="B2929" s="1">
        <v>43438.020833333336</v>
      </c>
      <c r="C2929" s="20">
        <v>0.48635889999999998</v>
      </c>
      <c r="D2929" s="20">
        <v>8.5132899999999996</v>
      </c>
      <c r="E2929" s="20"/>
    </row>
    <row r="2930" spans="1:5">
      <c r="A2930">
        <f t="shared" si="45"/>
        <v>20.333333333332739</v>
      </c>
      <c r="B2930" s="1">
        <v>43438.027777777781</v>
      </c>
      <c r="C2930" s="20">
        <v>0.53185150000000003</v>
      </c>
      <c r="D2930" s="20">
        <v>5.935702</v>
      </c>
      <c r="E2930" s="20"/>
    </row>
    <row r="2931" spans="1:5">
      <c r="A2931">
        <f t="shared" si="45"/>
        <v>20.340277777777182</v>
      </c>
      <c r="B2931" s="1">
        <v>43438.034722222219</v>
      </c>
      <c r="C2931" s="20">
        <v>0.47476839999999998</v>
      </c>
      <c r="D2931" s="20">
        <v>3.2601610000000001</v>
      </c>
      <c r="E2931" s="20"/>
    </row>
    <row r="2932" spans="1:5">
      <c r="A2932">
        <f t="shared" si="45"/>
        <v>20.347222222221625</v>
      </c>
      <c r="B2932" s="1">
        <v>43438.041666666664</v>
      </c>
      <c r="C2932" s="20">
        <v>0.38541540000000002</v>
      </c>
      <c r="D2932" s="20">
        <v>4.9117879999999996</v>
      </c>
      <c r="E2932" s="20"/>
    </row>
    <row r="2933" spans="1:5">
      <c r="A2933">
        <f t="shared" si="45"/>
        <v>20.354166666666067</v>
      </c>
      <c r="B2933" s="1">
        <v>43438.048611111109</v>
      </c>
      <c r="C2933" s="20">
        <v>0.38541540000000002</v>
      </c>
      <c r="D2933" s="20">
        <v>4.9117879999999996</v>
      </c>
      <c r="E2933" s="20"/>
    </row>
    <row r="2934" spans="1:5">
      <c r="A2934">
        <f t="shared" si="45"/>
        <v>20.36111111111051</v>
      </c>
      <c r="B2934" s="1">
        <v>43438.055555555555</v>
      </c>
      <c r="C2934" s="20">
        <v>0.28245350000000002</v>
      </c>
      <c r="D2934" s="20">
        <v>356.7527</v>
      </c>
      <c r="E2934" s="20"/>
    </row>
    <row r="2935" spans="1:5">
      <c r="A2935">
        <f t="shared" si="45"/>
        <v>20.368055555554953</v>
      </c>
      <c r="B2935" s="1">
        <v>43438.0625</v>
      </c>
      <c r="C2935" s="20">
        <v>0.29482199999999997</v>
      </c>
      <c r="D2935" s="20">
        <v>355.72059999999999</v>
      </c>
      <c r="E2935" s="20"/>
    </row>
    <row r="2936" spans="1:5">
      <c r="A2936">
        <f t="shared" si="45"/>
        <v>20.374999999999396</v>
      </c>
      <c r="B2936" s="1">
        <v>43438.069444444445</v>
      </c>
      <c r="C2936" s="20">
        <v>0.21434790000000001</v>
      </c>
      <c r="D2936" s="20">
        <v>6.4287479999999997</v>
      </c>
      <c r="E2936" s="20"/>
    </row>
    <row r="2937" spans="1:5">
      <c r="A2937">
        <f t="shared" si="45"/>
        <v>20.381944444443839</v>
      </c>
      <c r="B2937" s="1">
        <v>43438.076388888891</v>
      </c>
      <c r="C2937" s="20">
        <v>0.22314349999999999</v>
      </c>
      <c r="D2937" s="20">
        <v>346.52420000000001</v>
      </c>
      <c r="E2937" s="20"/>
    </row>
    <row r="2938" spans="1:5">
      <c r="A2938">
        <f t="shared" si="45"/>
        <v>20.388888888888282</v>
      </c>
      <c r="B2938" s="1">
        <v>43438.083333333336</v>
      </c>
      <c r="C2938" s="20">
        <v>0.1751114</v>
      </c>
      <c r="D2938" s="20">
        <v>346.1225</v>
      </c>
      <c r="E2938" s="20"/>
    </row>
    <row r="2939" spans="1:5">
      <c r="A2939">
        <f t="shared" si="45"/>
        <v>20.395833333332725</v>
      </c>
      <c r="B2939" s="1">
        <v>43438.090277777781</v>
      </c>
      <c r="C2939" s="20">
        <v>0.1751114</v>
      </c>
      <c r="D2939" s="20">
        <v>346.1225</v>
      </c>
      <c r="E2939" s="20"/>
    </row>
    <row r="2940" spans="1:5">
      <c r="A2940">
        <f t="shared" si="45"/>
        <v>20.402777777777168</v>
      </c>
      <c r="B2940" s="1">
        <v>43438.097222222219</v>
      </c>
      <c r="C2940" s="20">
        <v>0.124</v>
      </c>
      <c r="D2940" s="20">
        <v>0</v>
      </c>
      <c r="E2940" s="20"/>
    </row>
    <row r="2941" spans="1:5">
      <c r="A2941">
        <f t="shared" si="45"/>
        <v>20.40972222222161</v>
      </c>
      <c r="B2941" s="1">
        <v>43438.104166666664</v>
      </c>
      <c r="C2941" s="20">
        <v>5.2201530000000003E-2</v>
      </c>
      <c r="D2941" s="20">
        <v>16.69924</v>
      </c>
      <c r="E2941" s="20"/>
    </row>
    <row r="2942" spans="1:5">
      <c r="A2942">
        <f t="shared" si="45"/>
        <v>20.416666666666053</v>
      </c>
      <c r="B2942" s="1">
        <v>43438.111111111109</v>
      </c>
      <c r="C2942" s="20">
        <v>0.13189770000000001</v>
      </c>
      <c r="D2942" s="20">
        <v>252.8015</v>
      </c>
      <c r="E2942" s="20"/>
    </row>
    <row r="2943" spans="1:5">
      <c r="A2943">
        <f t="shared" si="45"/>
        <v>20.423611111110496</v>
      </c>
      <c r="B2943" s="1">
        <v>43438.118055555555</v>
      </c>
      <c r="C2943" s="20">
        <v>0.1203079</v>
      </c>
      <c r="D2943" s="20">
        <v>207.20400000000001</v>
      </c>
      <c r="E2943" s="20"/>
    </row>
    <row r="2944" spans="1:5">
      <c r="A2944">
        <f t="shared" si="45"/>
        <v>20.430555555554939</v>
      </c>
      <c r="B2944" s="1">
        <v>43438.125</v>
      </c>
      <c r="C2944" s="20">
        <v>0.2796516</v>
      </c>
      <c r="D2944" s="20">
        <v>208.39789999999999</v>
      </c>
      <c r="E2944" s="20"/>
    </row>
    <row r="2945" spans="1:5">
      <c r="A2945">
        <f t="shared" si="45"/>
        <v>20.437499999999382</v>
      </c>
      <c r="B2945" s="1">
        <v>43438.131944444445</v>
      </c>
      <c r="C2945" s="20">
        <v>0.2796516</v>
      </c>
      <c r="D2945" s="20">
        <v>208.39789999999999</v>
      </c>
      <c r="E2945" s="20"/>
    </row>
    <row r="2946" spans="1:5">
      <c r="A2946">
        <f t="shared" si="45"/>
        <v>20.444444444443825</v>
      </c>
      <c r="B2946" s="1">
        <v>43438.138888888891</v>
      </c>
      <c r="C2946" s="20">
        <v>0.28692329999999999</v>
      </c>
      <c r="D2946" s="20">
        <v>194.32679999999999</v>
      </c>
      <c r="E2946" s="20"/>
    </row>
    <row r="2947" spans="1:5">
      <c r="A2947">
        <f t="shared" si="45"/>
        <v>20.451388888888268</v>
      </c>
      <c r="B2947" s="1">
        <v>43438.145833333336</v>
      </c>
      <c r="C2947" s="20">
        <v>0.38616699999999998</v>
      </c>
      <c r="D2947" s="20">
        <v>212.4143</v>
      </c>
      <c r="E2947" s="20"/>
    </row>
    <row r="2948" spans="1:5">
      <c r="A2948">
        <f t="shared" ref="A2948:A3011" si="46">A2947+((10/60)/24)</f>
        <v>20.45833333333271</v>
      </c>
      <c r="B2948" s="1">
        <v>43438.152777777781</v>
      </c>
      <c r="C2948" s="20">
        <v>0.42230790000000001</v>
      </c>
      <c r="D2948" s="20">
        <v>202.5573</v>
      </c>
      <c r="E2948" s="20"/>
    </row>
    <row r="2949" spans="1:5">
      <c r="A2949">
        <f t="shared" si="46"/>
        <v>20.465277777777153</v>
      </c>
      <c r="B2949" s="1">
        <v>43438.159722222219</v>
      </c>
      <c r="C2949" s="20">
        <v>0.46725149999999999</v>
      </c>
      <c r="D2949" s="20">
        <v>190.10740000000001</v>
      </c>
      <c r="E2949" s="20"/>
    </row>
    <row r="2950" spans="1:5">
      <c r="A2950">
        <f t="shared" si="46"/>
        <v>20.472222222221596</v>
      </c>
      <c r="B2950" s="1">
        <v>43438.166666666664</v>
      </c>
      <c r="C2950" s="20">
        <v>0.53733129999999996</v>
      </c>
      <c r="D2950" s="20">
        <v>185.33920000000001</v>
      </c>
      <c r="E2950" s="20"/>
    </row>
    <row r="2951" spans="1:5">
      <c r="A2951">
        <f t="shared" si="46"/>
        <v>20.479166666666039</v>
      </c>
      <c r="B2951" s="1">
        <v>43438.173611111109</v>
      </c>
      <c r="C2951" s="20">
        <v>0.53733129999999996</v>
      </c>
      <c r="D2951" s="20">
        <v>185.33920000000001</v>
      </c>
      <c r="E2951" s="20"/>
    </row>
    <row r="2952" spans="1:5">
      <c r="A2952">
        <f t="shared" si="46"/>
        <v>20.486111111110482</v>
      </c>
      <c r="B2952" s="1">
        <v>43438.180555555555</v>
      </c>
      <c r="C2952" s="20">
        <v>0.5114147</v>
      </c>
      <c r="D2952" s="20">
        <v>192.65029999999999</v>
      </c>
      <c r="E2952" s="20"/>
    </row>
    <row r="2953" spans="1:5">
      <c r="A2953">
        <f t="shared" si="46"/>
        <v>20.493055555554925</v>
      </c>
      <c r="B2953" s="1">
        <v>43438.1875</v>
      </c>
      <c r="C2953" s="20">
        <v>0.61477230000000005</v>
      </c>
      <c r="D2953" s="20">
        <v>186.35050000000001</v>
      </c>
      <c r="E2953" s="20"/>
    </row>
    <row r="2954" spans="1:5">
      <c r="A2954">
        <f t="shared" si="46"/>
        <v>20.499999999999368</v>
      </c>
      <c r="B2954" s="1">
        <v>43438.194444444445</v>
      </c>
      <c r="C2954" s="20">
        <v>0.5300009</v>
      </c>
      <c r="D2954" s="20">
        <v>187.0446</v>
      </c>
      <c r="E2954" s="20"/>
    </row>
    <row r="2955" spans="1:5">
      <c r="A2955">
        <f t="shared" si="46"/>
        <v>20.50694444444381</v>
      </c>
      <c r="B2955" s="1">
        <v>43438.201388888891</v>
      </c>
      <c r="C2955" s="20">
        <v>0.58134410000000003</v>
      </c>
      <c r="D2955" s="20">
        <v>181.97149999999999</v>
      </c>
      <c r="E2955" s="20"/>
    </row>
    <row r="2956" spans="1:5">
      <c r="A2956">
        <f t="shared" si="46"/>
        <v>20.513888888888253</v>
      </c>
      <c r="B2956" s="1">
        <v>43438.208333333336</v>
      </c>
      <c r="C2956" s="20">
        <v>0.66226050000000003</v>
      </c>
      <c r="D2956" s="20">
        <v>186.5026</v>
      </c>
      <c r="E2956" s="20"/>
    </row>
    <row r="2957" spans="1:5">
      <c r="A2957">
        <f t="shared" si="46"/>
        <v>20.520833333332696</v>
      </c>
      <c r="B2957" s="1">
        <v>43438.215277777781</v>
      </c>
      <c r="C2957" s="20">
        <v>0.66226050000000003</v>
      </c>
      <c r="D2957" s="20">
        <v>186.5026</v>
      </c>
      <c r="E2957" s="20"/>
    </row>
    <row r="2958" spans="1:5">
      <c r="A2958">
        <f t="shared" si="46"/>
        <v>20.527777777777139</v>
      </c>
      <c r="B2958" s="1">
        <v>43438.222222222219</v>
      </c>
      <c r="C2958" s="20">
        <v>0.70880529999999997</v>
      </c>
      <c r="D2958" s="20">
        <v>185.0993</v>
      </c>
      <c r="E2958" s="20"/>
    </row>
    <row r="2959" spans="1:5">
      <c r="A2959">
        <f t="shared" si="46"/>
        <v>20.534722222221582</v>
      </c>
      <c r="B2959" s="1">
        <v>43438.229166666664</v>
      </c>
      <c r="C2959" s="20">
        <v>0.70681329999999998</v>
      </c>
      <c r="D2959" s="20">
        <v>185.11369999999999</v>
      </c>
      <c r="E2959" s="20"/>
    </row>
    <row r="2960" spans="1:5">
      <c r="A2960">
        <f t="shared" si="46"/>
        <v>20.541666666666025</v>
      </c>
      <c r="B2960" s="1">
        <v>43438.236111111109</v>
      </c>
      <c r="C2960" s="20">
        <v>0.60532470000000005</v>
      </c>
      <c r="D2960" s="20">
        <v>185.023</v>
      </c>
      <c r="E2960" s="20"/>
    </row>
    <row r="2961" spans="1:5">
      <c r="A2961">
        <f t="shared" si="46"/>
        <v>20.548611111110468</v>
      </c>
      <c r="B2961" s="1">
        <v>43438.243055555555</v>
      </c>
      <c r="C2961" s="20">
        <v>0.77808100000000002</v>
      </c>
      <c r="D2961" s="20">
        <v>183.0205</v>
      </c>
      <c r="E2961" s="20"/>
    </row>
    <row r="2962" spans="1:5">
      <c r="A2962">
        <f t="shared" si="46"/>
        <v>20.555555555554911</v>
      </c>
      <c r="B2962" s="1">
        <v>43438.25</v>
      </c>
      <c r="C2962" s="20">
        <v>0.71201119999999996</v>
      </c>
      <c r="D2962" s="20">
        <v>179.6781</v>
      </c>
      <c r="E2962" s="20"/>
    </row>
    <row r="2963" spans="1:5">
      <c r="A2963">
        <f t="shared" si="46"/>
        <v>20.562499999999353</v>
      </c>
      <c r="B2963" s="1">
        <v>43438.256944444445</v>
      </c>
      <c r="C2963" s="20">
        <v>0.71201119999999996</v>
      </c>
      <c r="D2963" s="20">
        <v>179.6781</v>
      </c>
      <c r="E2963" s="20"/>
    </row>
    <row r="2964" spans="1:5">
      <c r="A2964">
        <f t="shared" si="46"/>
        <v>20.569444444443796</v>
      </c>
      <c r="B2964" s="1">
        <v>43438.263888888891</v>
      </c>
      <c r="C2964" s="20">
        <v>0.60142910000000005</v>
      </c>
      <c r="D2964" s="20">
        <v>185.15129999999999</v>
      </c>
      <c r="E2964" s="20"/>
    </row>
    <row r="2965" spans="1:5">
      <c r="A2965">
        <f t="shared" si="46"/>
        <v>20.576388888888239</v>
      </c>
      <c r="B2965" s="1">
        <v>43438.270833333336</v>
      </c>
      <c r="C2965" s="20">
        <v>0.61212829999999996</v>
      </c>
      <c r="D2965" s="20">
        <v>184.7792</v>
      </c>
      <c r="E2965" s="20"/>
    </row>
    <row r="2966" spans="1:5">
      <c r="A2966">
        <f t="shared" si="46"/>
        <v>20.583333333332682</v>
      </c>
      <c r="B2966" s="1">
        <v>43438.277777777781</v>
      </c>
      <c r="C2966" s="20">
        <v>0.57638270000000003</v>
      </c>
      <c r="D2966" s="20">
        <v>182.08799999999999</v>
      </c>
      <c r="E2966" s="20"/>
    </row>
    <row r="2967" spans="1:5">
      <c r="A2967">
        <f t="shared" si="46"/>
        <v>20.590277777777125</v>
      </c>
      <c r="B2967" s="1">
        <v>43438.284722222219</v>
      </c>
      <c r="C2967" s="20">
        <v>0.62825549999999997</v>
      </c>
      <c r="D2967" s="20">
        <v>173.32749999999999</v>
      </c>
      <c r="E2967" s="20"/>
    </row>
    <row r="2968" spans="1:5">
      <c r="A2968">
        <f t="shared" si="46"/>
        <v>20.597222222221568</v>
      </c>
      <c r="B2968" s="1">
        <v>43438.291666666664</v>
      </c>
      <c r="C2968" s="20">
        <v>0.54882059999999999</v>
      </c>
      <c r="D2968" s="20">
        <v>183.1335</v>
      </c>
      <c r="E2968" s="20"/>
    </row>
    <row r="2969" spans="1:5">
      <c r="A2969">
        <f t="shared" si="46"/>
        <v>20.604166666666011</v>
      </c>
      <c r="B2969" s="1">
        <v>43438.298611111109</v>
      </c>
      <c r="C2969" s="20">
        <v>0.54882059999999999</v>
      </c>
      <c r="D2969" s="20">
        <v>183.1335</v>
      </c>
      <c r="E2969" s="20"/>
    </row>
    <row r="2970" spans="1:5">
      <c r="A2970">
        <f t="shared" si="46"/>
        <v>20.611111111110453</v>
      </c>
      <c r="B2970" s="1">
        <v>43438.305555555555</v>
      </c>
      <c r="C2970" s="20">
        <v>0.48401650000000002</v>
      </c>
      <c r="D2970" s="20">
        <v>180.4735</v>
      </c>
      <c r="E2970" s="20"/>
    </row>
    <row r="2971" spans="1:5">
      <c r="A2971">
        <f t="shared" si="46"/>
        <v>20.618055555554896</v>
      </c>
      <c r="B2971" s="1">
        <v>43438.3125</v>
      </c>
      <c r="C2971" s="20">
        <v>0.4353321</v>
      </c>
      <c r="D2971" s="20">
        <v>177.762</v>
      </c>
      <c r="E2971" s="20"/>
    </row>
    <row r="2972" spans="1:5">
      <c r="A2972">
        <f t="shared" si="46"/>
        <v>20.624999999999339</v>
      </c>
      <c r="B2972" s="1">
        <v>43438.319444444445</v>
      </c>
      <c r="C2972" s="20">
        <v>0.4593931</v>
      </c>
      <c r="D2972" s="20">
        <v>177.62960000000001</v>
      </c>
      <c r="E2972" s="20"/>
    </row>
    <row r="2973" spans="1:5">
      <c r="A2973">
        <f t="shared" si="46"/>
        <v>20.631944444443782</v>
      </c>
      <c r="B2973" s="1">
        <v>43438.326388888891</v>
      </c>
      <c r="C2973" s="20">
        <v>0.36003469999999999</v>
      </c>
      <c r="D2973" s="20">
        <v>179.20429999999999</v>
      </c>
      <c r="E2973" s="20"/>
    </row>
    <row r="2974" spans="1:5">
      <c r="A2974">
        <f t="shared" si="46"/>
        <v>20.638888888888225</v>
      </c>
      <c r="B2974" s="1">
        <v>43438.333333333336</v>
      </c>
      <c r="C2974" s="20">
        <v>0.37501200000000001</v>
      </c>
      <c r="D2974" s="20">
        <v>180.45840000000001</v>
      </c>
      <c r="E2974" s="20"/>
    </row>
    <row r="2975" spans="1:5">
      <c r="A2975">
        <f t="shared" si="46"/>
        <v>20.645833333332668</v>
      </c>
      <c r="B2975" s="1">
        <v>43438.340277777781</v>
      </c>
      <c r="C2975" s="20">
        <v>0.37501200000000001</v>
      </c>
      <c r="D2975" s="20">
        <v>180.45840000000001</v>
      </c>
      <c r="E2975" s="20"/>
    </row>
    <row r="2976" spans="1:5">
      <c r="A2976">
        <f t="shared" si="46"/>
        <v>20.652777777777111</v>
      </c>
      <c r="B2976" s="1">
        <v>43438.347222222219</v>
      </c>
      <c r="C2976" s="20">
        <v>0.24824379999999999</v>
      </c>
      <c r="D2976" s="20">
        <v>161.93</v>
      </c>
      <c r="E2976" s="20"/>
    </row>
    <row r="2977" spans="1:5">
      <c r="A2977">
        <f t="shared" si="46"/>
        <v>20.659722222221554</v>
      </c>
      <c r="B2977" s="1">
        <v>43438.354166666664</v>
      </c>
      <c r="C2977" s="20">
        <v>0.1138859</v>
      </c>
      <c r="D2977" s="20">
        <v>163.15620000000001</v>
      </c>
      <c r="E2977" s="20"/>
    </row>
    <row r="2978" spans="1:5">
      <c r="A2978">
        <f t="shared" si="46"/>
        <v>20.666666666665996</v>
      </c>
      <c r="B2978" s="1">
        <v>43438.361111111109</v>
      </c>
      <c r="C2978" s="20">
        <v>0.1095536</v>
      </c>
      <c r="D2978" s="20">
        <v>123.8351</v>
      </c>
      <c r="E2978" s="20"/>
    </row>
    <row r="2979" spans="1:5">
      <c r="A2979">
        <f t="shared" si="46"/>
        <v>20.673611111110439</v>
      </c>
      <c r="B2979" s="1">
        <v>43438.368055555555</v>
      </c>
      <c r="C2979" s="20">
        <v>0.15134729999999999</v>
      </c>
      <c r="D2979" s="20">
        <v>43.929180000000002</v>
      </c>
      <c r="E2979" s="20"/>
    </row>
    <row r="2980" spans="1:5">
      <c r="A2980">
        <f t="shared" si="46"/>
        <v>20.680555555554882</v>
      </c>
      <c r="B2980" s="1">
        <v>43438.375</v>
      </c>
      <c r="C2980" s="20">
        <v>0.13624240000000001</v>
      </c>
      <c r="D2980" s="20">
        <v>35.439900000000002</v>
      </c>
      <c r="E2980" s="20"/>
    </row>
    <row r="2981" spans="1:5">
      <c r="A2981">
        <f t="shared" si="46"/>
        <v>20.687499999999325</v>
      </c>
      <c r="B2981" s="1">
        <v>43438.381944444445</v>
      </c>
      <c r="C2981" s="20">
        <v>0.13624240000000001</v>
      </c>
      <c r="D2981" s="20">
        <v>35.439900000000002</v>
      </c>
      <c r="E2981" s="20"/>
    </row>
    <row r="2982" spans="1:5">
      <c r="A2982">
        <f t="shared" si="46"/>
        <v>20.694444444443768</v>
      </c>
      <c r="B2982" s="1">
        <v>43438.388888888891</v>
      </c>
      <c r="C2982" s="20">
        <v>0.42473640000000001</v>
      </c>
      <c r="D2982" s="20">
        <v>19.245480000000001</v>
      </c>
      <c r="E2982" s="20"/>
    </row>
    <row r="2983" spans="1:5">
      <c r="A2983">
        <f t="shared" si="46"/>
        <v>20.701388888888211</v>
      </c>
      <c r="B2983" s="1">
        <v>43438.395833333336</v>
      </c>
      <c r="C2983" s="20">
        <v>0.50786810000000004</v>
      </c>
      <c r="D2983" s="20">
        <v>18.720359999999999</v>
      </c>
      <c r="E2983" s="20"/>
    </row>
    <row r="2984" spans="1:5">
      <c r="A2984">
        <f t="shared" si="46"/>
        <v>20.708333333332654</v>
      </c>
      <c r="B2984" s="1">
        <v>43438.402777777781</v>
      </c>
      <c r="C2984" s="20">
        <v>0.57111290000000003</v>
      </c>
      <c r="D2984" s="20">
        <v>10.79838</v>
      </c>
      <c r="E2984" s="20"/>
    </row>
    <row r="2985" spans="1:5">
      <c r="A2985">
        <f t="shared" si="46"/>
        <v>20.715277777777096</v>
      </c>
      <c r="B2985" s="1">
        <v>43438.409722222219</v>
      </c>
      <c r="C2985" s="20">
        <v>0.55738319999999997</v>
      </c>
      <c r="D2985" s="20">
        <v>19.930409999999998</v>
      </c>
      <c r="E2985" s="20"/>
    </row>
    <row r="2986" spans="1:5">
      <c r="A2986">
        <f t="shared" si="46"/>
        <v>20.722222222221539</v>
      </c>
      <c r="B2986" s="1">
        <v>43438.416666666664</v>
      </c>
      <c r="C2986" s="20">
        <v>0.51834829999999998</v>
      </c>
      <c r="D2986" s="20">
        <v>2.100641</v>
      </c>
      <c r="E2986" s="20"/>
    </row>
    <row r="2987" spans="1:5">
      <c r="A2987">
        <f t="shared" si="46"/>
        <v>20.729166666665982</v>
      </c>
      <c r="B2987" s="1">
        <v>43438.423611111109</v>
      </c>
      <c r="C2987" s="20">
        <v>0.51834829999999998</v>
      </c>
      <c r="D2987" s="20">
        <v>2.100641</v>
      </c>
      <c r="E2987" s="20"/>
    </row>
    <row r="2988" spans="1:5">
      <c r="A2988">
        <f t="shared" si="46"/>
        <v>20.736111111110425</v>
      </c>
      <c r="B2988" s="1">
        <v>43438.430555555555</v>
      </c>
      <c r="C2988" s="20">
        <v>0.66453589999999996</v>
      </c>
      <c r="D2988" s="20">
        <v>5.0070860000000001</v>
      </c>
      <c r="E2988" s="20"/>
    </row>
    <row r="2989" spans="1:5">
      <c r="A2989">
        <f t="shared" si="46"/>
        <v>20.743055555554868</v>
      </c>
      <c r="B2989" s="1">
        <v>43438.4375</v>
      </c>
      <c r="C2989" s="20">
        <v>0.77351990000000004</v>
      </c>
      <c r="D2989" s="20">
        <v>9.9007079999999998</v>
      </c>
      <c r="E2989" s="20"/>
    </row>
    <row r="2990" spans="1:5">
      <c r="A2990">
        <f t="shared" si="46"/>
        <v>20.749999999999311</v>
      </c>
      <c r="B2990" s="1">
        <v>43438.444444444445</v>
      </c>
      <c r="C2990" s="20">
        <v>0.67806569999999999</v>
      </c>
      <c r="D2990" s="20">
        <v>10.365309999999999</v>
      </c>
      <c r="E2990" s="20"/>
    </row>
    <row r="2991" spans="1:5">
      <c r="A2991">
        <f t="shared" si="46"/>
        <v>20.756944444443754</v>
      </c>
      <c r="B2991" s="1">
        <v>43438.451388888891</v>
      </c>
      <c r="C2991" s="20">
        <v>0.78986069999999997</v>
      </c>
      <c r="D2991" s="20">
        <v>5.6672849999999997</v>
      </c>
      <c r="E2991" s="20"/>
    </row>
    <row r="2992" spans="1:5">
      <c r="A2992">
        <f t="shared" si="46"/>
        <v>20.763888888888197</v>
      </c>
      <c r="B2992" s="1">
        <v>43438.458333333336</v>
      </c>
      <c r="C2992" s="20">
        <v>0.86192400000000002</v>
      </c>
      <c r="D2992" s="20">
        <v>6.1273059999999999</v>
      </c>
      <c r="E2992" s="20"/>
    </row>
    <row r="2993" spans="1:5">
      <c r="A2993">
        <f t="shared" si="46"/>
        <v>20.770833333332639</v>
      </c>
      <c r="B2993" s="1">
        <v>43438.465277777781</v>
      </c>
      <c r="C2993" s="20">
        <v>0.86192400000000002</v>
      </c>
      <c r="D2993" s="20">
        <v>6.1273059999999999</v>
      </c>
      <c r="E2993" s="20"/>
    </row>
    <row r="2994" spans="1:5">
      <c r="A2994">
        <f t="shared" si="46"/>
        <v>20.777777777777082</v>
      </c>
      <c r="B2994" s="1">
        <v>43438.472222222219</v>
      </c>
      <c r="C2994" s="20">
        <v>0.85422480000000001</v>
      </c>
      <c r="D2994" s="20">
        <v>9.7049120000000002</v>
      </c>
      <c r="E2994" s="20"/>
    </row>
    <row r="2995" spans="1:5">
      <c r="A2995">
        <f t="shared" si="46"/>
        <v>20.784722222221525</v>
      </c>
      <c r="B2995" s="1">
        <v>43438.479166666664</v>
      </c>
      <c r="C2995" s="20">
        <v>0.71225349999999998</v>
      </c>
      <c r="D2995" s="20">
        <v>5.4784660000000001</v>
      </c>
      <c r="E2995" s="20"/>
    </row>
    <row r="2996" spans="1:5">
      <c r="A2996">
        <f t="shared" si="46"/>
        <v>20.791666666665968</v>
      </c>
      <c r="B2996" s="1">
        <v>43438.486111111109</v>
      </c>
      <c r="C2996" s="20">
        <v>0.84861359999999997</v>
      </c>
      <c r="D2996" s="20">
        <v>11.69393</v>
      </c>
      <c r="E2996" s="20"/>
    </row>
    <row r="2997" spans="1:5">
      <c r="A2997">
        <f t="shared" si="46"/>
        <v>20.798611111110411</v>
      </c>
      <c r="B2997" s="1">
        <v>43438.493055555555</v>
      </c>
      <c r="C2997" s="20">
        <v>0.76423359999999996</v>
      </c>
      <c r="D2997" s="20">
        <v>13.85441</v>
      </c>
      <c r="E2997" s="20"/>
    </row>
    <row r="2998" spans="1:5">
      <c r="A2998">
        <f t="shared" si="46"/>
        <v>20.805555555554854</v>
      </c>
      <c r="B2998" s="1">
        <v>43438.5</v>
      </c>
      <c r="C2998" s="20">
        <v>0.79520120000000005</v>
      </c>
      <c r="D2998" s="20">
        <v>9.6281560000000006</v>
      </c>
      <c r="E2998" s="20"/>
    </row>
    <row r="2999" spans="1:5">
      <c r="A2999">
        <f t="shared" si="46"/>
        <v>20.812499999999297</v>
      </c>
      <c r="B2999" s="1">
        <v>43438.506944444445</v>
      </c>
      <c r="C2999" s="20">
        <v>0.79520120000000005</v>
      </c>
      <c r="D2999" s="20">
        <v>9.6281560000000006</v>
      </c>
      <c r="E2999" s="20"/>
    </row>
    <row r="3000" spans="1:5">
      <c r="A3000">
        <f t="shared" si="46"/>
        <v>20.819444444443739</v>
      </c>
      <c r="B3000" s="1">
        <v>43438.513888888891</v>
      </c>
      <c r="C3000" s="20">
        <v>0.88759509999999997</v>
      </c>
      <c r="D3000" s="20">
        <v>9.2713009999999993</v>
      </c>
      <c r="E3000" s="20"/>
    </row>
    <row r="3001" spans="1:5">
      <c r="A3001">
        <f t="shared" si="46"/>
        <v>20.826388888888182</v>
      </c>
      <c r="B3001" s="1">
        <v>43438.520833333336</v>
      </c>
      <c r="C3001" s="20">
        <v>0.80554579999999998</v>
      </c>
      <c r="D3001" s="20">
        <v>7.8484540000000003</v>
      </c>
      <c r="E3001" s="20"/>
    </row>
    <row r="3002" spans="1:5">
      <c r="A3002">
        <f t="shared" si="46"/>
        <v>20.833333333332625</v>
      </c>
      <c r="B3002" s="1">
        <v>43438.527777777781</v>
      </c>
      <c r="C3002" s="20">
        <v>0.70807140000000002</v>
      </c>
      <c r="D3002" s="20">
        <v>9.6751679999999993</v>
      </c>
      <c r="E3002" s="20"/>
    </row>
    <row r="3003" spans="1:5">
      <c r="A3003">
        <f t="shared" si="46"/>
        <v>20.840277777777068</v>
      </c>
      <c r="B3003" s="1">
        <v>43438.534722222219</v>
      </c>
      <c r="C3003" s="20">
        <v>0.62850459999999997</v>
      </c>
      <c r="D3003" s="20">
        <v>15.03125</v>
      </c>
      <c r="E3003" s="20"/>
    </row>
    <row r="3004" spans="1:5">
      <c r="A3004">
        <f t="shared" si="46"/>
        <v>20.847222222221511</v>
      </c>
      <c r="B3004" s="1">
        <v>43438.541666666664</v>
      </c>
      <c r="C3004" s="20">
        <v>0.63653590000000004</v>
      </c>
      <c r="D3004" s="20">
        <v>6.0419859999999996</v>
      </c>
      <c r="E3004" s="20"/>
    </row>
    <row r="3005" spans="1:5">
      <c r="A3005">
        <f t="shared" si="46"/>
        <v>20.854166666665954</v>
      </c>
      <c r="B3005" s="1">
        <v>43438.548611111109</v>
      </c>
      <c r="C3005" s="20">
        <v>0.63653590000000004</v>
      </c>
      <c r="D3005" s="20">
        <v>6.0419859999999996</v>
      </c>
      <c r="E3005" s="20"/>
    </row>
    <row r="3006" spans="1:5">
      <c r="A3006">
        <f t="shared" si="46"/>
        <v>20.861111111110397</v>
      </c>
      <c r="B3006" s="1">
        <v>43438.555555555555</v>
      </c>
      <c r="C3006" s="20">
        <v>0.51393580000000005</v>
      </c>
      <c r="D3006" s="20">
        <v>3.458113</v>
      </c>
      <c r="E3006" s="20"/>
    </row>
    <row r="3007" spans="1:5">
      <c r="A3007">
        <f t="shared" si="46"/>
        <v>20.868055555554839</v>
      </c>
      <c r="B3007" s="1">
        <v>43438.5625</v>
      </c>
      <c r="C3007" s="20">
        <v>0.40187679999999998</v>
      </c>
      <c r="D3007" s="20">
        <v>6.8597599999999996</v>
      </c>
      <c r="E3007" s="20"/>
    </row>
    <row r="3008" spans="1:5">
      <c r="A3008">
        <f t="shared" si="46"/>
        <v>20.874999999999282</v>
      </c>
      <c r="B3008" s="1">
        <v>43438.569444444445</v>
      </c>
      <c r="C3008" s="20">
        <v>0.47574149999999998</v>
      </c>
      <c r="D3008" s="20">
        <v>353.846</v>
      </c>
      <c r="E3008" s="20"/>
    </row>
    <row r="3009" spans="1:5">
      <c r="A3009">
        <f t="shared" si="46"/>
        <v>20.881944444443725</v>
      </c>
      <c r="B3009" s="1">
        <v>43438.576388888891</v>
      </c>
      <c r="C3009" s="20">
        <v>0.38459589999999999</v>
      </c>
      <c r="D3009" s="20">
        <v>5.2214049999999999</v>
      </c>
      <c r="E3009" s="20"/>
    </row>
    <row r="3010" spans="1:5">
      <c r="A3010">
        <f t="shared" si="46"/>
        <v>20.888888888888168</v>
      </c>
      <c r="B3010" s="1">
        <v>43438.583333333336</v>
      </c>
      <c r="C3010" s="20">
        <v>0.31814779999999998</v>
      </c>
      <c r="D3010" s="20">
        <v>355.13170000000002</v>
      </c>
      <c r="E3010" s="20"/>
    </row>
    <row r="3011" spans="1:5">
      <c r="A3011">
        <f t="shared" si="46"/>
        <v>20.895833333332611</v>
      </c>
      <c r="B3011" s="1">
        <v>43438.590277777781</v>
      </c>
      <c r="C3011" s="20">
        <v>0.31814779999999998</v>
      </c>
      <c r="D3011" s="20">
        <v>355.13170000000002</v>
      </c>
      <c r="E3011" s="20"/>
    </row>
    <row r="3012" spans="1:5">
      <c r="A3012">
        <f t="shared" ref="A3012:A3075" si="47">A3011+((10/60)/24)</f>
        <v>20.902777777777054</v>
      </c>
      <c r="B3012" s="1">
        <v>43438.597222222219</v>
      </c>
      <c r="C3012" s="20">
        <v>0.32821939999999999</v>
      </c>
      <c r="D3012" s="20">
        <v>2.095253</v>
      </c>
      <c r="E3012" s="20"/>
    </row>
    <row r="3013" spans="1:5">
      <c r="A3013">
        <f t="shared" si="47"/>
        <v>20.909722222221497</v>
      </c>
      <c r="B3013" s="1">
        <v>43438.604166666664</v>
      </c>
      <c r="C3013" s="20">
        <v>0.2190822</v>
      </c>
      <c r="D3013" s="20">
        <v>358.43060000000003</v>
      </c>
      <c r="E3013" s="20"/>
    </row>
    <row r="3014" spans="1:5">
      <c r="A3014">
        <f t="shared" si="47"/>
        <v>20.91666666666594</v>
      </c>
      <c r="B3014" s="1">
        <v>43438.611111111109</v>
      </c>
      <c r="C3014" s="20">
        <v>0.25828859999999998</v>
      </c>
      <c r="D3014" s="20">
        <v>348.38549999999998</v>
      </c>
      <c r="E3014" s="20"/>
    </row>
    <row r="3015" spans="1:5">
      <c r="A3015">
        <f t="shared" si="47"/>
        <v>20.923611111110382</v>
      </c>
      <c r="B3015" s="1">
        <v>43438.618055555555</v>
      </c>
      <c r="C3015" s="20">
        <v>0.1080417</v>
      </c>
      <c r="D3015" s="20">
        <v>358.40890000000002</v>
      </c>
      <c r="E3015" s="20"/>
    </row>
    <row r="3016" spans="1:5">
      <c r="A3016">
        <f t="shared" si="47"/>
        <v>20.930555555554825</v>
      </c>
      <c r="B3016" s="1">
        <v>43438.625</v>
      </c>
      <c r="C3016" s="20">
        <v>5.2430909999999997E-2</v>
      </c>
      <c r="D3016" s="20">
        <v>325.09750000000003</v>
      </c>
      <c r="E3016" s="20"/>
    </row>
    <row r="3017" spans="1:5">
      <c r="A3017">
        <f t="shared" si="47"/>
        <v>20.937499999999268</v>
      </c>
      <c r="B3017" s="1">
        <v>43438.631944444445</v>
      </c>
      <c r="C3017" s="20">
        <v>5.2430909999999997E-2</v>
      </c>
      <c r="D3017" s="20">
        <v>325.09750000000003</v>
      </c>
      <c r="E3017" s="20"/>
    </row>
    <row r="3018" spans="1:5">
      <c r="A3018">
        <f t="shared" si="47"/>
        <v>20.944444444443711</v>
      </c>
      <c r="B3018" s="1">
        <v>43438.638888888891</v>
      </c>
      <c r="C3018" s="20">
        <v>0.16561400000000001</v>
      </c>
      <c r="D3018" s="20">
        <v>227.44710000000001</v>
      </c>
      <c r="E3018" s="20"/>
    </row>
    <row r="3019" spans="1:5">
      <c r="A3019">
        <f t="shared" si="47"/>
        <v>20.951388888888154</v>
      </c>
      <c r="B3019" s="1">
        <v>43438.645833333336</v>
      </c>
      <c r="C3019" s="20">
        <v>0.19243959999999999</v>
      </c>
      <c r="D3019" s="20">
        <v>219.72929999999999</v>
      </c>
      <c r="E3019" s="20"/>
    </row>
    <row r="3020" spans="1:5">
      <c r="A3020">
        <f t="shared" si="47"/>
        <v>20.958333333332597</v>
      </c>
      <c r="B3020" s="1">
        <v>43438.652777777781</v>
      </c>
      <c r="C3020" s="20">
        <v>0.28431849999999997</v>
      </c>
      <c r="D3020" s="20">
        <v>197.60650000000001</v>
      </c>
      <c r="E3020" s="20"/>
    </row>
    <row r="3021" spans="1:5">
      <c r="A3021">
        <f t="shared" si="47"/>
        <v>20.96527777777704</v>
      </c>
      <c r="B3021" s="1">
        <v>43438.659722222219</v>
      </c>
      <c r="C3021" s="20">
        <v>0.33616210000000002</v>
      </c>
      <c r="D3021" s="20">
        <v>198.92</v>
      </c>
      <c r="E3021" s="20"/>
    </row>
    <row r="3022" spans="1:5">
      <c r="A3022">
        <f t="shared" si="47"/>
        <v>20.972222222221482</v>
      </c>
      <c r="B3022" s="1">
        <v>43438.666666666664</v>
      </c>
      <c r="C3022" s="20">
        <v>0.36892550000000002</v>
      </c>
      <c r="D3022" s="20">
        <v>193.32060000000001</v>
      </c>
      <c r="E3022" s="20"/>
    </row>
    <row r="3023" spans="1:5">
      <c r="A3023">
        <f t="shared" si="47"/>
        <v>20.979166666665925</v>
      </c>
      <c r="B3023" s="1">
        <v>43438.673611111109</v>
      </c>
      <c r="C3023" s="20">
        <v>0.36892550000000002</v>
      </c>
      <c r="D3023" s="20">
        <v>193.32060000000001</v>
      </c>
      <c r="E3023" s="20"/>
    </row>
    <row r="3024" spans="1:5">
      <c r="A3024">
        <f t="shared" si="47"/>
        <v>20.986111111110368</v>
      </c>
      <c r="B3024" s="1">
        <v>43438.680555555555</v>
      </c>
      <c r="C3024" s="20">
        <v>0.52362010000000003</v>
      </c>
      <c r="D3024" s="20">
        <v>189.12049999999999</v>
      </c>
      <c r="E3024" s="20"/>
    </row>
    <row r="3025" spans="1:5">
      <c r="A3025">
        <f t="shared" si="47"/>
        <v>20.993055555554811</v>
      </c>
      <c r="B3025" s="1">
        <v>43438.6875</v>
      </c>
      <c r="C3025" s="20">
        <v>0.50308350000000002</v>
      </c>
      <c r="D3025" s="20">
        <v>176.239</v>
      </c>
      <c r="E3025" s="20"/>
    </row>
    <row r="3026" spans="1:5">
      <c r="A3026">
        <f t="shared" si="47"/>
        <v>20.999999999999254</v>
      </c>
      <c r="B3026" s="1">
        <v>43438.694444444445</v>
      </c>
      <c r="C3026" s="20">
        <v>0.50600489999999998</v>
      </c>
      <c r="D3026" s="20">
        <v>185.10220000000001</v>
      </c>
      <c r="E3026" s="20"/>
    </row>
    <row r="3027" spans="1:5">
      <c r="A3027">
        <f t="shared" si="47"/>
        <v>21.006944444443697</v>
      </c>
      <c r="B3027" s="1">
        <v>43438.701388888891</v>
      </c>
      <c r="C3027" s="20">
        <v>0.54886429999999997</v>
      </c>
      <c r="D3027" s="20">
        <v>185.85599999999999</v>
      </c>
      <c r="E3027" s="20"/>
    </row>
    <row r="3028" spans="1:5">
      <c r="A3028">
        <f t="shared" si="47"/>
        <v>21.01388888888814</v>
      </c>
      <c r="B3028" s="1">
        <v>43438.708333333336</v>
      </c>
      <c r="C3028" s="20">
        <v>0.58206959999999996</v>
      </c>
      <c r="D3028" s="20">
        <v>180.88589999999999</v>
      </c>
      <c r="E3028" s="20"/>
    </row>
    <row r="3029" spans="1:5">
      <c r="A3029">
        <f t="shared" si="47"/>
        <v>21.020833333332583</v>
      </c>
      <c r="B3029" s="1">
        <v>43438.715277777781</v>
      </c>
      <c r="C3029" s="20">
        <v>0.58206959999999996</v>
      </c>
      <c r="D3029" s="20">
        <v>180.88589999999999</v>
      </c>
      <c r="E3029" s="20"/>
    </row>
    <row r="3030" spans="1:5">
      <c r="A3030">
        <f t="shared" si="47"/>
        <v>21.027777777777025</v>
      </c>
      <c r="B3030" s="1">
        <v>43438.722222222219</v>
      </c>
      <c r="C3030" s="20">
        <v>0.60333239999999999</v>
      </c>
      <c r="D3030" s="20">
        <v>185.03970000000001</v>
      </c>
      <c r="E3030" s="20"/>
    </row>
    <row r="3031" spans="1:5">
      <c r="A3031">
        <f t="shared" si="47"/>
        <v>21.034722222221468</v>
      </c>
      <c r="B3031" s="1">
        <v>43438.729166666664</v>
      </c>
      <c r="C3031" s="20">
        <v>0.62715949999999998</v>
      </c>
      <c r="D3031" s="20">
        <v>184.7561</v>
      </c>
      <c r="E3031" s="20"/>
    </row>
    <row r="3032" spans="1:5">
      <c r="A3032">
        <f t="shared" si="47"/>
        <v>21.041666666665911</v>
      </c>
      <c r="B3032" s="1">
        <v>43438.736111111109</v>
      </c>
      <c r="C3032" s="20">
        <v>0.68645469999999997</v>
      </c>
      <c r="D3032" s="20">
        <v>184.8468</v>
      </c>
      <c r="E3032" s="20"/>
    </row>
    <row r="3033" spans="1:5">
      <c r="A3033">
        <f t="shared" si="47"/>
        <v>21.048611111110354</v>
      </c>
      <c r="B3033" s="1">
        <v>43438.743055555555</v>
      </c>
      <c r="C3033" s="20">
        <v>0.74591819999999998</v>
      </c>
      <c r="D3033" s="20">
        <v>177.1568</v>
      </c>
      <c r="E3033" s="20"/>
    </row>
    <row r="3034" spans="1:5">
      <c r="A3034">
        <f t="shared" si="47"/>
        <v>21.055555555554797</v>
      </c>
      <c r="B3034" s="1">
        <v>43438.75</v>
      </c>
      <c r="C3034" s="20">
        <v>0.6660007</v>
      </c>
      <c r="D3034" s="20">
        <v>180.08600000000001</v>
      </c>
      <c r="E3034" s="20"/>
    </row>
    <row r="3035" spans="1:5">
      <c r="A3035">
        <f t="shared" si="47"/>
        <v>21.06249999999924</v>
      </c>
      <c r="B3035" s="1">
        <v>43438.756944444445</v>
      </c>
      <c r="C3035" s="20">
        <v>0.6660007</v>
      </c>
      <c r="D3035" s="20">
        <v>180.08600000000001</v>
      </c>
      <c r="E3035" s="20"/>
    </row>
    <row r="3036" spans="1:5">
      <c r="A3036">
        <f t="shared" si="47"/>
        <v>21.069444444443683</v>
      </c>
      <c r="B3036" s="1">
        <v>43438.763888888891</v>
      </c>
      <c r="C3036" s="20">
        <v>0.77973590000000004</v>
      </c>
      <c r="D3036" s="20">
        <v>183.82390000000001</v>
      </c>
      <c r="E3036" s="20"/>
    </row>
    <row r="3037" spans="1:5">
      <c r="A3037">
        <f t="shared" si="47"/>
        <v>21.076388888888125</v>
      </c>
      <c r="B3037" s="1">
        <v>43438.770833333336</v>
      </c>
      <c r="C3037" s="20">
        <v>0.76237790000000005</v>
      </c>
      <c r="D3037" s="20">
        <v>178.196</v>
      </c>
      <c r="E3037" s="20"/>
    </row>
    <row r="3038" spans="1:5">
      <c r="A3038">
        <f t="shared" si="47"/>
        <v>21.083333333332568</v>
      </c>
      <c r="B3038" s="1">
        <v>43438.777777777781</v>
      </c>
      <c r="C3038" s="20">
        <v>0.78440929999999998</v>
      </c>
      <c r="D3038" s="20">
        <v>183.43510000000001</v>
      </c>
      <c r="E3038" s="20"/>
    </row>
    <row r="3039" spans="1:5">
      <c r="A3039">
        <f t="shared" si="47"/>
        <v>21.090277777777011</v>
      </c>
      <c r="B3039" s="1">
        <v>43438.784722222219</v>
      </c>
      <c r="C3039" s="20">
        <v>0.64181069999999996</v>
      </c>
      <c r="D3039" s="20">
        <v>185.36420000000001</v>
      </c>
      <c r="E3039" s="20"/>
    </row>
    <row r="3040" spans="1:5">
      <c r="A3040">
        <f t="shared" si="47"/>
        <v>21.097222222221454</v>
      </c>
      <c r="B3040" s="1">
        <v>43438.791666666664</v>
      </c>
      <c r="C3040" s="20">
        <v>0.62731890000000001</v>
      </c>
      <c r="D3040" s="20">
        <v>181.827</v>
      </c>
      <c r="E3040" s="20"/>
    </row>
    <row r="3041" spans="1:5">
      <c r="A3041">
        <f t="shared" si="47"/>
        <v>21.104166666665897</v>
      </c>
      <c r="B3041" s="1">
        <v>43438.798611111109</v>
      </c>
      <c r="C3041" s="20">
        <v>0.62731890000000001</v>
      </c>
      <c r="D3041" s="20">
        <v>181.827</v>
      </c>
      <c r="E3041" s="20"/>
    </row>
    <row r="3042" spans="1:5">
      <c r="A3042">
        <f t="shared" si="47"/>
        <v>21.11111111111034</v>
      </c>
      <c r="B3042" s="1">
        <v>43438.805555555555</v>
      </c>
      <c r="C3042" s="20">
        <v>0.69725250000000005</v>
      </c>
      <c r="D3042" s="20">
        <v>184.60669999999999</v>
      </c>
      <c r="E3042" s="20"/>
    </row>
    <row r="3043" spans="1:5">
      <c r="A3043">
        <f t="shared" si="47"/>
        <v>21.118055555554783</v>
      </c>
      <c r="B3043" s="1">
        <v>43438.8125</v>
      </c>
      <c r="C3043" s="20">
        <v>0.54600360000000003</v>
      </c>
      <c r="D3043" s="20">
        <v>180.2099</v>
      </c>
      <c r="E3043" s="20"/>
    </row>
    <row r="3044" spans="1:5">
      <c r="A3044">
        <f t="shared" si="47"/>
        <v>21.124999999999226</v>
      </c>
      <c r="B3044" s="1">
        <v>43438.819444444445</v>
      </c>
      <c r="C3044" s="20">
        <v>0.57406800000000002</v>
      </c>
      <c r="D3044" s="20">
        <v>176.50460000000001</v>
      </c>
      <c r="E3044" s="20"/>
    </row>
    <row r="3045" spans="1:5">
      <c r="A3045">
        <f t="shared" si="47"/>
        <v>21.131944444443668</v>
      </c>
      <c r="B3045" s="1">
        <v>43438.826388888891</v>
      </c>
      <c r="C3045" s="20">
        <v>0.53164840000000002</v>
      </c>
      <c r="D3045" s="20">
        <v>185.72130000000001</v>
      </c>
      <c r="E3045" s="20"/>
    </row>
    <row r="3046" spans="1:5">
      <c r="A3046">
        <f t="shared" si="47"/>
        <v>21.138888888888111</v>
      </c>
      <c r="B3046" s="1">
        <v>43438.833333333336</v>
      </c>
      <c r="C3046" s="20">
        <v>0.47830220000000001</v>
      </c>
      <c r="D3046" s="20">
        <v>177.9632</v>
      </c>
      <c r="E3046" s="20"/>
    </row>
    <row r="3047" spans="1:5">
      <c r="A3047">
        <f t="shared" si="47"/>
        <v>21.145833333332554</v>
      </c>
      <c r="B3047" s="1">
        <v>43438.840277777781</v>
      </c>
      <c r="C3047" s="20">
        <v>0.47830220000000001</v>
      </c>
      <c r="D3047" s="20">
        <v>177.9632</v>
      </c>
      <c r="E3047" s="20"/>
    </row>
    <row r="3048" spans="1:5">
      <c r="A3048">
        <f t="shared" si="47"/>
        <v>21.152777777776997</v>
      </c>
      <c r="B3048" s="1">
        <v>43438.847222222219</v>
      </c>
      <c r="C3048" s="20">
        <v>0.34874919999999998</v>
      </c>
      <c r="D3048" s="20">
        <v>171.59110000000001</v>
      </c>
      <c r="E3048" s="20"/>
    </row>
    <row r="3049" spans="1:5">
      <c r="A3049">
        <f t="shared" si="47"/>
        <v>21.15972222222144</v>
      </c>
      <c r="B3049" s="1">
        <v>43438.854166666664</v>
      </c>
      <c r="C3049" s="20">
        <v>0.29552669999999998</v>
      </c>
      <c r="D3049" s="20">
        <v>185.8263</v>
      </c>
      <c r="E3049" s="20"/>
    </row>
    <row r="3050" spans="1:5">
      <c r="A3050">
        <f t="shared" si="47"/>
        <v>21.166666666665883</v>
      </c>
      <c r="B3050" s="1">
        <v>43438.861111111109</v>
      </c>
      <c r="C3050" s="20">
        <v>0.27380650000000001</v>
      </c>
      <c r="D3050" s="20">
        <v>184.39869999999999</v>
      </c>
      <c r="E3050" s="20"/>
    </row>
    <row r="3051" spans="1:5">
      <c r="A3051">
        <f t="shared" si="47"/>
        <v>21.173611111110326</v>
      </c>
      <c r="B3051" s="1">
        <v>43438.868055555555</v>
      </c>
      <c r="C3051" s="20">
        <v>0.20838670000000001</v>
      </c>
      <c r="D3051" s="20">
        <v>173.38650000000001</v>
      </c>
      <c r="E3051" s="20"/>
    </row>
    <row r="3052" spans="1:5">
      <c r="A3052">
        <f t="shared" si="47"/>
        <v>21.180555555554768</v>
      </c>
      <c r="B3052" s="1">
        <v>43438.875</v>
      </c>
      <c r="C3052" s="20">
        <v>0.17402590000000001</v>
      </c>
      <c r="D3052" s="20">
        <v>180.98779999999999</v>
      </c>
      <c r="E3052" s="20"/>
    </row>
    <row r="3053" spans="1:5">
      <c r="A3053">
        <f t="shared" si="47"/>
        <v>21.187499999999211</v>
      </c>
      <c r="B3053" s="1">
        <v>43438.881944444445</v>
      </c>
      <c r="C3053" s="20">
        <v>0.17402590000000001</v>
      </c>
      <c r="D3053" s="20">
        <v>180.98779999999999</v>
      </c>
      <c r="E3053" s="20"/>
    </row>
    <row r="3054" spans="1:5">
      <c r="A3054">
        <f t="shared" si="47"/>
        <v>21.194444444443654</v>
      </c>
      <c r="B3054" s="1">
        <v>43438.888888888891</v>
      </c>
      <c r="C3054" s="20">
        <v>5.5901699999999999E-2</v>
      </c>
      <c r="D3054" s="20">
        <v>153.435</v>
      </c>
      <c r="E3054" s="20"/>
    </row>
    <row r="3055" spans="1:5">
      <c r="A3055">
        <f t="shared" si="47"/>
        <v>21.201388888888097</v>
      </c>
      <c r="B3055" s="1">
        <v>43438.895833333336</v>
      </c>
      <c r="C3055" s="20">
        <v>0.13997860000000001</v>
      </c>
      <c r="D3055" s="20">
        <v>26.748100000000001</v>
      </c>
      <c r="E3055" s="20"/>
    </row>
    <row r="3056" spans="1:5">
      <c r="A3056">
        <f t="shared" si="47"/>
        <v>21.20833333333254</v>
      </c>
      <c r="B3056" s="1">
        <v>43438.902777777781</v>
      </c>
      <c r="C3056" s="20">
        <v>0.30527530000000003</v>
      </c>
      <c r="D3056" s="20">
        <v>28.999919999999999</v>
      </c>
      <c r="E3056" s="20"/>
    </row>
    <row r="3057" spans="1:5">
      <c r="A3057">
        <f t="shared" si="47"/>
        <v>21.215277777776983</v>
      </c>
      <c r="B3057" s="1">
        <v>43438.909722222219</v>
      </c>
      <c r="C3057" s="20">
        <v>0.41257480000000002</v>
      </c>
      <c r="D3057" s="20">
        <v>20.279730000000001</v>
      </c>
      <c r="E3057" s="20"/>
    </row>
    <row r="3058" spans="1:5">
      <c r="A3058">
        <f t="shared" si="47"/>
        <v>21.222222222221426</v>
      </c>
      <c r="B3058" s="1">
        <v>43438.916666666664</v>
      </c>
      <c r="C3058" s="20">
        <v>0.48141869999999998</v>
      </c>
      <c r="D3058" s="20">
        <v>17.15523</v>
      </c>
      <c r="E3058" s="20"/>
    </row>
    <row r="3059" spans="1:5">
      <c r="A3059">
        <f t="shared" si="47"/>
        <v>21.229166666665868</v>
      </c>
      <c r="B3059" s="1">
        <v>43438.923611111109</v>
      </c>
      <c r="C3059" s="20">
        <v>0.48141869999999998</v>
      </c>
      <c r="D3059" s="20">
        <v>17.15523</v>
      </c>
      <c r="E3059" s="20"/>
    </row>
    <row r="3060" spans="1:5">
      <c r="A3060">
        <f t="shared" si="47"/>
        <v>21.236111111110311</v>
      </c>
      <c r="B3060" s="1">
        <v>43438.930555555555</v>
      </c>
      <c r="C3060" s="20">
        <v>0.52778499999999995</v>
      </c>
      <c r="D3060" s="20">
        <v>18.331959999999999</v>
      </c>
      <c r="E3060" s="20"/>
    </row>
    <row r="3061" spans="1:5">
      <c r="A3061">
        <f t="shared" si="47"/>
        <v>21.243055555554754</v>
      </c>
      <c r="B3061" s="1">
        <v>43438.9375</v>
      </c>
      <c r="C3061" s="20">
        <v>0.50403370000000003</v>
      </c>
      <c r="D3061" s="20">
        <v>10.86406</v>
      </c>
      <c r="E3061" s="20"/>
    </row>
    <row r="3062" spans="1:5">
      <c r="A3062">
        <f t="shared" si="47"/>
        <v>21.249999999999197</v>
      </c>
      <c r="B3062" s="1">
        <v>43438.944444444445</v>
      </c>
      <c r="C3062" s="20">
        <v>0.61919460000000004</v>
      </c>
      <c r="D3062" s="20">
        <v>13.92403</v>
      </c>
      <c r="E3062" s="20"/>
    </row>
    <row r="3063" spans="1:5">
      <c r="A3063">
        <f t="shared" si="47"/>
        <v>21.25694444444364</v>
      </c>
      <c r="B3063" s="1">
        <v>43438.951388888891</v>
      </c>
      <c r="C3063" s="20">
        <v>0.65112979999999998</v>
      </c>
      <c r="D3063" s="20">
        <v>1.1440030000000001</v>
      </c>
      <c r="E3063" s="20"/>
    </row>
    <row r="3064" spans="1:5">
      <c r="A3064">
        <f t="shared" si="47"/>
        <v>21.263888888888083</v>
      </c>
      <c r="B3064" s="1">
        <v>43438.958333333336</v>
      </c>
      <c r="C3064" s="20">
        <v>0.77348879999999998</v>
      </c>
      <c r="D3064" s="20">
        <v>4.5975489999999999</v>
      </c>
      <c r="E3064" s="20"/>
    </row>
    <row r="3065" spans="1:5">
      <c r="A3065">
        <f t="shared" si="47"/>
        <v>21.270833333332526</v>
      </c>
      <c r="B3065" s="1">
        <v>43438.965277777781</v>
      </c>
      <c r="C3065" s="20">
        <v>0.77348879999999998</v>
      </c>
      <c r="D3065" s="20">
        <v>4.5975489999999999</v>
      </c>
      <c r="E3065" s="20"/>
    </row>
    <row r="3066" spans="1:5">
      <c r="A3066">
        <f t="shared" si="47"/>
        <v>21.277777777776969</v>
      </c>
      <c r="B3066" s="1">
        <v>43438.972222222219</v>
      </c>
      <c r="C3066" s="20">
        <v>0.84580200000000005</v>
      </c>
      <c r="D3066" s="20">
        <v>6.1082869999999998</v>
      </c>
      <c r="E3066" s="20"/>
    </row>
    <row r="3067" spans="1:5">
      <c r="A3067">
        <f t="shared" si="47"/>
        <v>21.284722222221411</v>
      </c>
      <c r="B3067" s="1">
        <v>43438.979166666664</v>
      </c>
      <c r="C3067" s="20">
        <v>0.76314150000000003</v>
      </c>
      <c r="D3067" s="20">
        <v>9.3512360000000001</v>
      </c>
      <c r="E3067" s="20"/>
    </row>
    <row r="3068" spans="1:5">
      <c r="A3068">
        <f t="shared" si="47"/>
        <v>21.291666666665854</v>
      </c>
      <c r="B3068" s="1">
        <v>43438.986111111109</v>
      </c>
      <c r="C3068" s="20">
        <v>0.81867330000000005</v>
      </c>
      <c r="D3068" s="20">
        <v>10.48638</v>
      </c>
      <c r="E3068" s="20"/>
    </row>
    <row r="3069" spans="1:5">
      <c r="A3069">
        <f t="shared" si="47"/>
        <v>21.298611111110297</v>
      </c>
      <c r="B3069" s="1">
        <v>43438.993055555555</v>
      </c>
      <c r="C3069" s="20">
        <v>0.84536920000000004</v>
      </c>
      <c r="D3069" s="20">
        <v>8.9831970000000005</v>
      </c>
      <c r="E3069" s="20"/>
    </row>
    <row r="3070" spans="1:5">
      <c r="A3070">
        <f t="shared" si="47"/>
        <v>21.30555555555474</v>
      </c>
      <c r="B3070" s="1">
        <v>43439</v>
      </c>
      <c r="C3070" s="20">
        <v>0.89496869999999995</v>
      </c>
      <c r="D3070" s="20">
        <v>10.49381</v>
      </c>
      <c r="E3070" s="20"/>
    </row>
    <row r="3071" spans="1:5">
      <c r="A3071">
        <f t="shared" si="47"/>
        <v>21.312499999999183</v>
      </c>
      <c r="B3071" s="1">
        <v>43439.006944444445</v>
      </c>
      <c r="C3071" s="20">
        <v>0.89496869999999995</v>
      </c>
      <c r="D3071" s="20">
        <v>10.49381</v>
      </c>
      <c r="E3071" s="20"/>
    </row>
    <row r="3072" spans="1:5">
      <c r="A3072">
        <f t="shared" si="47"/>
        <v>21.319444444443626</v>
      </c>
      <c r="B3072" s="1">
        <v>43439.013888888891</v>
      </c>
      <c r="C3072" s="20">
        <v>0.75834889999999999</v>
      </c>
      <c r="D3072" s="20">
        <v>1.7379929999999999</v>
      </c>
      <c r="E3072" s="20"/>
    </row>
    <row r="3073" spans="1:5">
      <c r="A3073">
        <f t="shared" si="47"/>
        <v>21.326388888888069</v>
      </c>
      <c r="B3073" s="1">
        <v>43439.020833333336</v>
      </c>
      <c r="C3073" s="20">
        <v>0.76568530000000001</v>
      </c>
      <c r="D3073" s="20">
        <v>8.6380680000000005</v>
      </c>
      <c r="E3073" s="20"/>
    </row>
    <row r="3074" spans="1:5">
      <c r="A3074">
        <f t="shared" si="47"/>
        <v>21.333333333332511</v>
      </c>
      <c r="B3074" s="1">
        <v>43439.027777777781</v>
      </c>
      <c r="C3074" s="20">
        <v>0.71018029999999999</v>
      </c>
      <c r="D3074" s="20">
        <v>358.709</v>
      </c>
      <c r="E3074" s="20"/>
    </row>
    <row r="3075" spans="1:5">
      <c r="A3075">
        <f t="shared" si="47"/>
        <v>21.340277777776954</v>
      </c>
      <c r="B3075" s="1">
        <v>43439.034722222219</v>
      </c>
      <c r="C3075" s="20">
        <v>0.78886820000000002</v>
      </c>
      <c r="D3075" s="20">
        <v>2.68831</v>
      </c>
      <c r="E3075" s="20"/>
    </row>
    <row r="3076" spans="1:5">
      <c r="A3076">
        <f t="shared" ref="A3076:A3139" si="48">A3075+((10/60)/24)</f>
        <v>21.347222222221397</v>
      </c>
      <c r="B3076" s="1">
        <v>43439.041666666664</v>
      </c>
      <c r="C3076" s="20">
        <v>0.62293019999999999</v>
      </c>
      <c r="D3076" s="20">
        <v>4.5115759999999998</v>
      </c>
      <c r="E3076" s="20"/>
    </row>
    <row r="3077" spans="1:5">
      <c r="A3077">
        <f t="shared" si="48"/>
        <v>21.35416666666584</v>
      </c>
      <c r="B3077" s="1">
        <v>43439.048611111109</v>
      </c>
      <c r="C3077" s="20">
        <v>0.62293019999999999</v>
      </c>
      <c r="D3077" s="20">
        <v>4.5115759999999998</v>
      </c>
      <c r="E3077" s="20"/>
    </row>
    <row r="3078" spans="1:5">
      <c r="A3078">
        <f t="shared" si="48"/>
        <v>21.361111111110283</v>
      </c>
      <c r="B3078" s="1">
        <v>43439.055555555555</v>
      </c>
      <c r="C3078" s="20">
        <v>0.58262590000000003</v>
      </c>
      <c r="D3078" s="20">
        <v>357.34379999999999</v>
      </c>
      <c r="E3078" s="20"/>
    </row>
    <row r="3079" spans="1:5">
      <c r="A3079">
        <f t="shared" si="48"/>
        <v>21.368055555554726</v>
      </c>
      <c r="B3079" s="1">
        <v>43439.0625</v>
      </c>
      <c r="C3079" s="20">
        <v>0.65099609999999997</v>
      </c>
      <c r="D3079" s="20">
        <v>3.1700659999999998</v>
      </c>
      <c r="E3079" s="20"/>
    </row>
    <row r="3080" spans="1:5">
      <c r="A3080">
        <f t="shared" si="48"/>
        <v>21.374999999999169</v>
      </c>
      <c r="B3080" s="1">
        <v>43439.069444444445</v>
      </c>
      <c r="C3080" s="20">
        <v>0.45428180000000001</v>
      </c>
      <c r="D3080" s="20">
        <v>357.98160000000001</v>
      </c>
      <c r="E3080" s="20"/>
    </row>
    <row r="3081" spans="1:5">
      <c r="A3081">
        <f t="shared" si="48"/>
        <v>21.381944444443612</v>
      </c>
      <c r="B3081" s="1">
        <v>43439.076388888891</v>
      </c>
      <c r="C3081" s="20">
        <v>0.4528587</v>
      </c>
      <c r="D3081" s="20">
        <v>10.6896</v>
      </c>
      <c r="E3081" s="20"/>
    </row>
    <row r="3082" spans="1:5">
      <c r="A3082">
        <f t="shared" si="48"/>
        <v>21.388888888888054</v>
      </c>
      <c r="B3082" s="1">
        <v>43439.083333333336</v>
      </c>
      <c r="C3082" s="20">
        <v>0.42251149999999998</v>
      </c>
      <c r="D3082" s="20">
        <v>6.2503399999999996</v>
      </c>
      <c r="E3082" s="20"/>
    </row>
    <row r="3083" spans="1:5">
      <c r="A3083">
        <f t="shared" si="48"/>
        <v>21.395833333332497</v>
      </c>
      <c r="B3083" s="1">
        <v>43439.090277777781</v>
      </c>
      <c r="C3083" s="20">
        <v>0.42251149999999998</v>
      </c>
      <c r="D3083" s="20">
        <v>6.2503399999999996</v>
      </c>
      <c r="E3083" s="20"/>
    </row>
    <row r="3084" spans="1:5">
      <c r="A3084">
        <f t="shared" si="48"/>
        <v>21.40277777777694</v>
      </c>
      <c r="B3084" s="1">
        <v>43439.097222222219</v>
      </c>
      <c r="C3084" s="20">
        <v>0.35299999999999998</v>
      </c>
      <c r="D3084" s="20">
        <v>0</v>
      </c>
      <c r="E3084" s="20"/>
    </row>
    <row r="3085" spans="1:5">
      <c r="A3085">
        <f t="shared" si="48"/>
        <v>21.409722222221383</v>
      </c>
      <c r="B3085" s="1">
        <v>43439.104166666664</v>
      </c>
      <c r="C3085" s="20">
        <v>0.27002409999999999</v>
      </c>
      <c r="D3085" s="20">
        <v>7.0197419999999999</v>
      </c>
      <c r="E3085" s="20"/>
    </row>
    <row r="3086" spans="1:5">
      <c r="A3086">
        <f t="shared" si="48"/>
        <v>21.416666666665826</v>
      </c>
      <c r="B3086" s="1">
        <v>43439.111111111109</v>
      </c>
      <c r="C3086" s="20">
        <v>0.1721424</v>
      </c>
      <c r="D3086" s="20">
        <v>2.3305189999999998</v>
      </c>
      <c r="E3086" s="20"/>
    </row>
    <row r="3087" spans="1:5">
      <c r="A3087">
        <f t="shared" si="48"/>
        <v>21.423611111110269</v>
      </c>
      <c r="B3087" s="1">
        <v>43439.118055555555</v>
      </c>
      <c r="C3087" s="20">
        <v>0.2200454</v>
      </c>
      <c r="D3087" s="20">
        <v>11.003539999999999</v>
      </c>
      <c r="E3087" s="20"/>
    </row>
    <row r="3088" spans="1:5">
      <c r="A3088">
        <f t="shared" si="48"/>
        <v>21.430555555554712</v>
      </c>
      <c r="B3088" s="1">
        <v>43439.125</v>
      </c>
      <c r="C3088" s="20">
        <v>0.23341809999999999</v>
      </c>
      <c r="D3088" s="20">
        <v>347.63099999999997</v>
      </c>
      <c r="E3088" s="20"/>
    </row>
    <row r="3089" spans="1:5">
      <c r="A3089">
        <f t="shared" si="48"/>
        <v>21.437499999999154</v>
      </c>
      <c r="B3089" s="1">
        <v>43439.131944444445</v>
      </c>
      <c r="C3089" s="20">
        <v>0.23341809999999999</v>
      </c>
      <c r="D3089" s="20">
        <v>347.63099999999997</v>
      </c>
      <c r="E3089" s="20"/>
    </row>
    <row r="3090" spans="1:5">
      <c r="A3090">
        <f t="shared" si="48"/>
        <v>21.444444444443597</v>
      </c>
      <c r="B3090" s="1">
        <v>43439.138888888891</v>
      </c>
      <c r="C3090" s="20">
        <v>7.6941529999999994E-2</v>
      </c>
      <c r="D3090" s="20">
        <v>8.9726269999999992</v>
      </c>
      <c r="E3090" s="20"/>
    </row>
    <row r="3091" spans="1:5">
      <c r="A3091">
        <f t="shared" si="48"/>
        <v>21.45138888888804</v>
      </c>
      <c r="B3091" s="1">
        <v>43439.145833333336</v>
      </c>
      <c r="C3091" s="20">
        <v>7.3109510000000003E-2</v>
      </c>
      <c r="D3091" s="20">
        <v>229.99369999999999</v>
      </c>
      <c r="E3091" s="20"/>
    </row>
    <row r="3092" spans="1:5">
      <c r="A3092">
        <f t="shared" si="48"/>
        <v>21.458333333332483</v>
      </c>
      <c r="B3092" s="1">
        <v>43439.152777777781</v>
      </c>
      <c r="C3092" s="20">
        <v>0.1806488</v>
      </c>
      <c r="D3092" s="20">
        <v>215.5377</v>
      </c>
      <c r="E3092" s="20"/>
    </row>
    <row r="3093" spans="1:5">
      <c r="A3093">
        <f t="shared" si="48"/>
        <v>21.465277777776926</v>
      </c>
      <c r="B3093" s="1">
        <v>43439.159722222219</v>
      </c>
      <c r="C3093" s="20">
        <v>0.2118514</v>
      </c>
      <c r="D3093" s="20">
        <v>209.71129999999999</v>
      </c>
      <c r="E3093" s="20"/>
    </row>
    <row r="3094" spans="1:5">
      <c r="A3094">
        <f t="shared" si="48"/>
        <v>21.472222222221369</v>
      </c>
      <c r="B3094" s="1">
        <v>43439.166666666664</v>
      </c>
      <c r="C3094" s="20">
        <v>0.31987660000000001</v>
      </c>
      <c r="D3094" s="20">
        <v>200.30449999999999</v>
      </c>
      <c r="E3094" s="20"/>
    </row>
    <row r="3095" spans="1:5">
      <c r="A3095">
        <f t="shared" si="48"/>
        <v>21.479166666665812</v>
      </c>
      <c r="B3095" s="1">
        <v>43439.173611111109</v>
      </c>
      <c r="C3095" s="20">
        <v>0.31987660000000001</v>
      </c>
      <c r="D3095" s="20">
        <v>200.30449999999999</v>
      </c>
      <c r="E3095" s="20"/>
    </row>
    <row r="3096" spans="1:5">
      <c r="A3096">
        <f t="shared" si="48"/>
        <v>21.486111111110255</v>
      </c>
      <c r="B3096" s="1">
        <v>43439.180555555555</v>
      </c>
      <c r="C3096" s="20">
        <v>0.47885280000000002</v>
      </c>
      <c r="D3096" s="20">
        <v>188.16390000000001</v>
      </c>
      <c r="E3096" s="20"/>
    </row>
    <row r="3097" spans="1:5">
      <c r="A3097">
        <f t="shared" si="48"/>
        <v>21.493055555554697</v>
      </c>
      <c r="B3097" s="1">
        <v>43439.1875</v>
      </c>
      <c r="C3097" s="20">
        <v>0.48589919999999998</v>
      </c>
      <c r="D3097" s="20">
        <v>186.2621</v>
      </c>
      <c r="E3097" s="20"/>
    </row>
    <row r="3098" spans="1:5">
      <c r="A3098">
        <f t="shared" si="48"/>
        <v>21.49999999999914</v>
      </c>
      <c r="B3098" s="1">
        <v>43439.194444444445</v>
      </c>
      <c r="C3098" s="20">
        <v>0.53714050000000002</v>
      </c>
      <c r="D3098" s="20">
        <v>186.19880000000001</v>
      </c>
      <c r="E3098" s="20"/>
    </row>
    <row r="3099" spans="1:5">
      <c r="A3099">
        <f t="shared" si="48"/>
        <v>21.506944444443583</v>
      </c>
      <c r="B3099" s="1">
        <v>43439.201388888891</v>
      </c>
      <c r="C3099" s="20">
        <v>0.57806999999999997</v>
      </c>
      <c r="D3099" s="20">
        <v>180.8921</v>
      </c>
      <c r="E3099" s="20"/>
    </row>
    <row r="3100" spans="1:5">
      <c r="A3100">
        <f t="shared" si="48"/>
        <v>21.513888888888026</v>
      </c>
      <c r="B3100" s="1">
        <v>43439.208333333336</v>
      </c>
      <c r="C3100" s="20">
        <v>0.64635750000000003</v>
      </c>
      <c r="D3100" s="20">
        <v>194.05770000000001</v>
      </c>
      <c r="E3100" s="20"/>
    </row>
    <row r="3101" spans="1:5">
      <c r="A3101">
        <f t="shared" si="48"/>
        <v>21.520833333332469</v>
      </c>
      <c r="B3101" s="1">
        <v>43439.215277777781</v>
      </c>
      <c r="C3101" s="20">
        <v>0.64635750000000003</v>
      </c>
      <c r="D3101" s="20">
        <v>194.05770000000001</v>
      </c>
      <c r="E3101" s="20"/>
    </row>
    <row r="3102" spans="1:5">
      <c r="A3102">
        <f t="shared" si="48"/>
        <v>21.527777777776912</v>
      </c>
      <c r="B3102" s="1">
        <v>43439.222222222219</v>
      </c>
      <c r="C3102" s="20">
        <v>0.64728739999999996</v>
      </c>
      <c r="D3102" s="20">
        <v>187.9924</v>
      </c>
      <c r="E3102" s="20"/>
    </row>
    <row r="3103" spans="1:5">
      <c r="A3103">
        <f t="shared" si="48"/>
        <v>21.534722222221355</v>
      </c>
      <c r="B3103" s="1">
        <v>43439.229166666664</v>
      </c>
      <c r="C3103" s="20">
        <v>0.5124109</v>
      </c>
      <c r="D3103" s="20">
        <v>175.74709999999999</v>
      </c>
      <c r="E3103" s="20"/>
    </row>
    <row r="3104" spans="1:5">
      <c r="A3104">
        <f t="shared" si="48"/>
        <v>21.541666666665797</v>
      </c>
      <c r="B3104" s="1">
        <v>43439.236111111109</v>
      </c>
      <c r="C3104" s="20">
        <v>0.70050630000000003</v>
      </c>
      <c r="D3104" s="20">
        <v>185.73500000000001</v>
      </c>
      <c r="E3104" s="20"/>
    </row>
    <row r="3105" spans="1:5">
      <c r="A3105">
        <f t="shared" si="48"/>
        <v>21.54861111111024</v>
      </c>
      <c r="B3105" s="1">
        <v>43439.243055555555</v>
      </c>
      <c r="C3105" s="20">
        <v>0.72341</v>
      </c>
      <c r="D3105" s="20">
        <v>184.6781</v>
      </c>
      <c r="E3105" s="20"/>
    </row>
    <row r="3106" spans="1:5">
      <c r="A3106">
        <f t="shared" si="48"/>
        <v>21.555555555554683</v>
      </c>
      <c r="B3106" s="1">
        <v>43439.25</v>
      </c>
      <c r="C3106" s="20">
        <v>0.7219487</v>
      </c>
      <c r="D3106" s="20">
        <v>182.93770000000001</v>
      </c>
      <c r="E3106" s="20"/>
    </row>
    <row r="3107" spans="1:5">
      <c r="A3107">
        <f t="shared" si="48"/>
        <v>21.562499999999126</v>
      </c>
      <c r="B3107" s="1">
        <v>43439.256944444445</v>
      </c>
      <c r="C3107" s="20">
        <v>0.7219487</v>
      </c>
      <c r="D3107" s="20">
        <v>182.93770000000001</v>
      </c>
      <c r="E3107" s="20"/>
    </row>
    <row r="3108" spans="1:5">
      <c r="A3108">
        <f t="shared" si="48"/>
        <v>21.569444444443569</v>
      </c>
      <c r="B3108" s="1">
        <v>43439.263888888891</v>
      </c>
      <c r="C3108" s="20">
        <v>0.67006049999999995</v>
      </c>
      <c r="D3108" s="20">
        <v>179.2304</v>
      </c>
      <c r="E3108" s="20"/>
    </row>
    <row r="3109" spans="1:5">
      <c r="A3109">
        <f t="shared" si="48"/>
        <v>21.576388888888012</v>
      </c>
      <c r="B3109" s="1">
        <v>43439.270833333336</v>
      </c>
      <c r="C3109" s="20">
        <v>0.78307720000000003</v>
      </c>
      <c r="D3109" s="20">
        <v>180.8049</v>
      </c>
      <c r="E3109" s="20"/>
    </row>
    <row r="3110" spans="1:5">
      <c r="A3110">
        <f t="shared" si="48"/>
        <v>21.583333333332455</v>
      </c>
      <c r="B3110" s="1">
        <v>43439.277777777781</v>
      </c>
      <c r="C3110" s="20">
        <v>0.67701180000000005</v>
      </c>
      <c r="D3110" s="20">
        <v>179.66149999999999</v>
      </c>
      <c r="E3110" s="20"/>
    </row>
    <row r="3111" spans="1:5">
      <c r="A3111">
        <f t="shared" si="48"/>
        <v>21.590277777776897</v>
      </c>
      <c r="B3111" s="1">
        <v>43439.284722222219</v>
      </c>
      <c r="C3111" s="20">
        <v>0.74611320000000003</v>
      </c>
      <c r="D3111" s="20">
        <v>179.0016</v>
      </c>
      <c r="E3111" s="20"/>
    </row>
    <row r="3112" spans="1:5">
      <c r="A3112">
        <f t="shared" si="48"/>
        <v>21.59722222222134</v>
      </c>
      <c r="B3112" s="1">
        <v>43439.291666666664</v>
      </c>
      <c r="C3112" s="20">
        <v>0.52691270000000001</v>
      </c>
      <c r="D3112" s="20">
        <v>183.37280000000001</v>
      </c>
      <c r="E3112" s="20"/>
    </row>
    <row r="3113" spans="1:5">
      <c r="A3113">
        <f t="shared" si="48"/>
        <v>21.604166666665783</v>
      </c>
      <c r="B3113" s="1">
        <v>43439.298611111109</v>
      </c>
      <c r="C3113" s="20">
        <v>0.52691270000000001</v>
      </c>
      <c r="D3113" s="20">
        <v>183.37280000000001</v>
      </c>
      <c r="E3113" s="20"/>
    </row>
    <row r="3114" spans="1:5">
      <c r="A3114">
        <f t="shared" si="48"/>
        <v>21.611111111110226</v>
      </c>
      <c r="B3114" s="1">
        <v>43439.305555555555</v>
      </c>
      <c r="C3114" s="20">
        <v>0.55132749999999997</v>
      </c>
      <c r="D3114" s="20">
        <v>178.02510000000001</v>
      </c>
      <c r="E3114" s="20"/>
    </row>
    <row r="3115" spans="1:5">
      <c r="A3115">
        <f t="shared" si="48"/>
        <v>21.618055555554669</v>
      </c>
      <c r="B3115" s="1">
        <v>43439.3125</v>
      </c>
      <c r="C3115" s="20">
        <v>0.59561229999999998</v>
      </c>
      <c r="D3115" s="20">
        <v>177.40180000000001</v>
      </c>
      <c r="E3115" s="20"/>
    </row>
    <row r="3116" spans="1:5">
      <c r="A3116">
        <f t="shared" si="48"/>
        <v>21.624999999999112</v>
      </c>
      <c r="B3116" s="1">
        <v>43439.319444444445</v>
      </c>
      <c r="C3116" s="20">
        <v>0.62020640000000005</v>
      </c>
      <c r="D3116" s="20">
        <v>181.47829999999999</v>
      </c>
      <c r="E3116" s="20"/>
    </row>
    <row r="3117" spans="1:5">
      <c r="A3117">
        <f t="shared" si="48"/>
        <v>21.631944444443555</v>
      </c>
      <c r="B3117" s="1">
        <v>43439.326388888891</v>
      </c>
      <c r="C3117" s="20">
        <v>0.53001509999999996</v>
      </c>
      <c r="D3117" s="20">
        <v>180.4324</v>
      </c>
      <c r="E3117" s="20"/>
    </row>
    <row r="3118" spans="1:5">
      <c r="A3118">
        <f t="shared" si="48"/>
        <v>21.638888888887998</v>
      </c>
      <c r="B3118" s="1">
        <v>43439.333333333336</v>
      </c>
      <c r="C3118" s="20">
        <v>0.58650579999999997</v>
      </c>
      <c r="D3118" s="20">
        <v>175.89349999999999</v>
      </c>
      <c r="E3118" s="20"/>
    </row>
    <row r="3119" spans="1:5">
      <c r="A3119">
        <f t="shared" si="48"/>
        <v>21.64583333333244</v>
      </c>
      <c r="B3119" s="1">
        <v>43439.340277777781</v>
      </c>
      <c r="C3119" s="20">
        <v>0.58650579999999997</v>
      </c>
      <c r="D3119" s="20">
        <v>175.89349999999999</v>
      </c>
      <c r="E3119" s="20"/>
    </row>
    <row r="3120" spans="1:5">
      <c r="A3120">
        <f t="shared" si="48"/>
        <v>21.652777777776883</v>
      </c>
      <c r="B3120" s="1">
        <v>43439.347222222219</v>
      </c>
      <c r="C3120" s="20">
        <v>0.50374790000000003</v>
      </c>
      <c r="D3120" s="20">
        <v>172.12729999999999</v>
      </c>
      <c r="E3120" s="20"/>
    </row>
    <row r="3121" spans="1:5">
      <c r="A3121">
        <f t="shared" si="48"/>
        <v>21.659722222221326</v>
      </c>
      <c r="B3121" s="1">
        <v>43439.354166666664</v>
      </c>
      <c r="C3121" s="20">
        <v>0.40971819999999998</v>
      </c>
      <c r="D3121" s="20">
        <v>171.29640000000001</v>
      </c>
      <c r="E3121" s="20"/>
    </row>
    <row r="3122" spans="1:5">
      <c r="A3122">
        <f t="shared" si="48"/>
        <v>21.666666666665769</v>
      </c>
      <c r="B3122" s="1">
        <v>43439.361111111109</v>
      </c>
      <c r="C3122" s="20">
        <v>0.29850959999999999</v>
      </c>
      <c r="D3122" s="20">
        <v>168.01249999999999</v>
      </c>
      <c r="E3122" s="20"/>
    </row>
    <row r="3123" spans="1:5">
      <c r="A3123">
        <f t="shared" si="48"/>
        <v>21.673611111110212</v>
      </c>
      <c r="B3123" s="1">
        <v>43439.368055555555</v>
      </c>
      <c r="C3123" s="20">
        <v>0.27464159999999999</v>
      </c>
      <c r="D3123" s="20">
        <v>172.04689999999999</v>
      </c>
      <c r="E3123" s="20"/>
    </row>
    <row r="3124" spans="1:5">
      <c r="A3124">
        <f t="shared" si="48"/>
        <v>21.680555555554655</v>
      </c>
      <c r="B3124" s="1">
        <v>43439.375</v>
      </c>
      <c r="C3124" s="20">
        <v>0.23260700000000001</v>
      </c>
      <c r="D3124" s="20">
        <v>165.3066</v>
      </c>
      <c r="E3124" s="20"/>
    </row>
    <row r="3125" spans="1:5">
      <c r="A3125">
        <f t="shared" si="48"/>
        <v>21.687499999999098</v>
      </c>
      <c r="B3125" s="1">
        <v>43439.381944444445</v>
      </c>
      <c r="C3125" s="20">
        <v>0.23260700000000001</v>
      </c>
      <c r="D3125" s="20">
        <v>165.3066</v>
      </c>
      <c r="E3125" s="20"/>
    </row>
    <row r="3126" spans="1:5">
      <c r="A3126">
        <f t="shared" si="48"/>
        <v>21.69444444444354</v>
      </c>
      <c r="B3126" s="1">
        <v>43439.388888888891</v>
      </c>
      <c r="C3126" s="20">
        <v>0.1683152</v>
      </c>
      <c r="D3126" s="20">
        <v>134.03710000000001</v>
      </c>
      <c r="E3126" s="20"/>
    </row>
    <row r="3127" spans="1:5">
      <c r="A3127">
        <f t="shared" si="48"/>
        <v>21.701388888887983</v>
      </c>
      <c r="B3127" s="1">
        <v>43439.395833333336</v>
      </c>
      <c r="C3127" s="20">
        <v>0.17613909999999999</v>
      </c>
      <c r="D3127" s="20">
        <v>83.480199999999996</v>
      </c>
      <c r="E3127" s="20"/>
    </row>
    <row r="3128" spans="1:5">
      <c r="A3128">
        <f t="shared" si="48"/>
        <v>21.708333333332426</v>
      </c>
      <c r="B3128" s="1">
        <v>43439.402777777781</v>
      </c>
      <c r="C3128" s="20">
        <v>9.6260059999999995E-2</v>
      </c>
      <c r="D3128" s="20">
        <v>42.473880000000001</v>
      </c>
      <c r="E3128" s="20"/>
    </row>
    <row r="3129" spans="1:5">
      <c r="A3129">
        <f t="shared" si="48"/>
        <v>21.715277777776869</v>
      </c>
      <c r="B3129" s="1">
        <v>43439.409722222219</v>
      </c>
      <c r="C3129" s="20">
        <v>0.2733661</v>
      </c>
      <c r="D3129" s="20">
        <v>24.877610000000001</v>
      </c>
      <c r="E3129" s="20"/>
    </row>
    <row r="3130" spans="1:5">
      <c r="A3130">
        <f t="shared" si="48"/>
        <v>21.722222222221312</v>
      </c>
      <c r="B3130" s="1">
        <v>43439.416666666664</v>
      </c>
      <c r="C3130" s="20">
        <v>0.32088</v>
      </c>
      <c r="D3130" s="20">
        <v>16.28877</v>
      </c>
      <c r="E3130" s="20"/>
    </row>
    <row r="3131" spans="1:5">
      <c r="A3131">
        <f t="shared" si="48"/>
        <v>21.729166666665755</v>
      </c>
      <c r="B3131" s="1">
        <v>43439.423611111109</v>
      </c>
      <c r="C3131" s="20">
        <v>0.32088</v>
      </c>
      <c r="D3131" s="20">
        <v>16.28877</v>
      </c>
      <c r="E3131" s="20"/>
    </row>
    <row r="3132" spans="1:5">
      <c r="A3132">
        <f t="shared" si="48"/>
        <v>21.736111111110198</v>
      </c>
      <c r="B3132" s="1">
        <v>43439.430555555555</v>
      </c>
      <c r="C3132" s="20">
        <v>0.52315389999999995</v>
      </c>
      <c r="D3132" s="20">
        <v>22.59459</v>
      </c>
      <c r="E3132" s="20"/>
    </row>
    <row r="3133" spans="1:5">
      <c r="A3133">
        <f t="shared" si="48"/>
        <v>21.743055555554641</v>
      </c>
      <c r="B3133" s="1">
        <v>43439.4375</v>
      </c>
      <c r="C3133" s="20">
        <v>0.47564800000000002</v>
      </c>
      <c r="D3133" s="20">
        <v>14.73743</v>
      </c>
      <c r="E3133" s="20"/>
    </row>
    <row r="3134" spans="1:5">
      <c r="A3134">
        <f t="shared" si="48"/>
        <v>21.749999999999083</v>
      </c>
      <c r="B3134" s="1">
        <v>43439.444444444445</v>
      </c>
      <c r="C3134" s="20">
        <v>0.6325037</v>
      </c>
      <c r="D3134" s="20">
        <v>11.860670000000001</v>
      </c>
      <c r="E3134" s="20"/>
    </row>
    <row r="3135" spans="1:5">
      <c r="A3135">
        <f t="shared" si="48"/>
        <v>21.756944444443526</v>
      </c>
      <c r="B3135" s="1">
        <v>43439.451388888891</v>
      </c>
      <c r="C3135" s="20">
        <v>0.68039179999999999</v>
      </c>
      <c r="D3135" s="20">
        <v>4.8056010000000002</v>
      </c>
      <c r="E3135" s="20"/>
    </row>
    <row r="3136" spans="1:5">
      <c r="A3136">
        <f t="shared" si="48"/>
        <v>21.763888888887969</v>
      </c>
      <c r="B3136" s="1">
        <v>43439.458333333336</v>
      </c>
      <c r="C3136" s="20">
        <v>0.65955509999999995</v>
      </c>
      <c r="D3136" s="20">
        <v>5.0449960000000003</v>
      </c>
      <c r="E3136" s="20"/>
    </row>
    <row r="3137" spans="1:5">
      <c r="A3137">
        <f t="shared" si="48"/>
        <v>21.770833333332412</v>
      </c>
      <c r="B3137" s="1">
        <v>43439.465277777781</v>
      </c>
      <c r="C3137" s="20">
        <v>0.65955509999999995</v>
      </c>
      <c r="D3137" s="20">
        <v>5.0449960000000003</v>
      </c>
      <c r="E3137" s="20"/>
    </row>
    <row r="3138" spans="1:5">
      <c r="A3138">
        <f t="shared" si="48"/>
        <v>21.777777777776855</v>
      </c>
      <c r="B3138" s="1">
        <v>43439.472222222219</v>
      </c>
      <c r="C3138" s="20">
        <v>0.99406490000000003</v>
      </c>
      <c r="D3138" s="20">
        <v>4.5003799999999998</v>
      </c>
      <c r="E3138" s="20"/>
    </row>
    <row r="3139" spans="1:5">
      <c r="A3139">
        <f t="shared" si="48"/>
        <v>21.784722222221298</v>
      </c>
      <c r="B3139" s="1">
        <v>43439.479166666664</v>
      </c>
      <c r="C3139" s="20">
        <v>0.95893949999999994</v>
      </c>
      <c r="D3139" s="20">
        <v>9.4230319999999992</v>
      </c>
      <c r="E3139" s="20"/>
    </row>
    <row r="3140" spans="1:5">
      <c r="A3140">
        <f t="shared" ref="A3140:A3203" si="49">A3139+((10/60)/24)</f>
        <v>21.791666666665741</v>
      </c>
      <c r="B3140" s="1">
        <v>43439.486111111109</v>
      </c>
      <c r="C3140" s="20">
        <v>0.91483769999999998</v>
      </c>
      <c r="D3140" s="20">
        <v>4.5139880000000003</v>
      </c>
      <c r="E3140" s="20"/>
    </row>
    <row r="3141" spans="1:5">
      <c r="A3141">
        <f t="shared" si="49"/>
        <v>21.798611111110183</v>
      </c>
      <c r="B3141" s="1">
        <v>43439.493055555555</v>
      </c>
      <c r="C3141" s="20">
        <v>1.0131859999999999</v>
      </c>
      <c r="D3141" s="20">
        <v>5.2097879999999996</v>
      </c>
      <c r="E3141" s="20"/>
    </row>
    <row r="3142" spans="1:5">
      <c r="A3142">
        <f t="shared" si="49"/>
        <v>21.805555555554626</v>
      </c>
      <c r="B3142" s="1">
        <v>43439.5</v>
      </c>
      <c r="C3142" s="20">
        <v>1.042624</v>
      </c>
      <c r="D3142" s="20">
        <v>9.2726019999999991</v>
      </c>
      <c r="E3142" s="20"/>
    </row>
    <row r="3143" spans="1:5">
      <c r="A3143">
        <f t="shared" si="49"/>
        <v>21.812499999999069</v>
      </c>
      <c r="B3143" s="1">
        <v>43439.506944444445</v>
      </c>
      <c r="C3143" s="20">
        <v>1.042624</v>
      </c>
      <c r="D3143" s="20">
        <v>9.2726019999999991</v>
      </c>
      <c r="E3143" s="20"/>
    </row>
    <row r="3144" spans="1:5">
      <c r="A3144">
        <f t="shared" si="49"/>
        <v>21.819444444443512</v>
      </c>
      <c r="B3144" s="1">
        <v>43439.513888888891</v>
      </c>
      <c r="C3144" s="20">
        <v>0.92893970000000003</v>
      </c>
      <c r="D3144" s="20">
        <v>3.7032989999999999</v>
      </c>
      <c r="E3144" s="20"/>
    </row>
    <row r="3145" spans="1:5">
      <c r="A3145">
        <f t="shared" si="49"/>
        <v>21.826388888887955</v>
      </c>
      <c r="B3145" s="1">
        <v>43439.520833333336</v>
      </c>
      <c r="C3145" s="20">
        <v>0.98639239999999995</v>
      </c>
      <c r="D3145" s="20">
        <v>5.9938039999999999</v>
      </c>
      <c r="E3145" s="20"/>
    </row>
    <row r="3146" spans="1:5">
      <c r="A3146">
        <f t="shared" si="49"/>
        <v>21.833333333332398</v>
      </c>
      <c r="B3146" s="1">
        <v>43439.527777777781</v>
      </c>
      <c r="C3146" s="20">
        <v>0.86285400000000001</v>
      </c>
      <c r="D3146" s="20">
        <v>10.281090000000001</v>
      </c>
      <c r="E3146" s="20"/>
    </row>
    <row r="3147" spans="1:5">
      <c r="A3147">
        <f t="shared" si="49"/>
        <v>21.840277777776841</v>
      </c>
      <c r="B3147" s="1">
        <v>43439.534722222219</v>
      </c>
      <c r="C3147" s="20">
        <v>0.86918470000000003</v>
      </c>
      <c r="D3147" s="20">
        <v>7.8690759999999997</v>
      </c>
      <c r="E3147" s="20"/>
    </row>
    <row r="3148" spans="1:5">
      <c r="A3148">
        <f t="shared" si="49"/>
        <v>21.847222222221284</v>
      </c>
      <c r="B3148" s="1">
        <v>43439.541666666664</v>
      </c>
      <c r="C3148" s="20">
        <v>0.70602120000000002</v>
      </c>
      <c r="D3148" s="20">
        <v>14.01656</v>
      </c>
      <c r="E3148" s="20"/>
    </row>
    <row r="3149" spans="1:5">
      <c r="A3149">
        <f t="shared" si="49"/>
        <v>21.854166666665726</v>
      </c>
      <c r="B3149" s="1">
        <v>43439.548611111109</v>
      </c>
      <c r="C3149" s="20">
        <v>0.70602120000000002</v>
      </c>
      <c r="D3149" s="20">
        <v>14.01656</v>
      </c>
      <c r="E3149" s="20"/>
    </row>
    <row r="3150" spans="1:5">
      <c r="A3150">
        <f t="shared" si="49"/>
        <v>21.861111111110169</v>
      </c>
      <c r="B3150" s="1">
        <v>43439.555555555555</v>
      </c>
      <c r="C3150" s="20">
        <v>0.81277790000000005</v>
      </c>
      <c r="D3150" s="20">
        <v>6.2156359999999999</v>
      </c>
      <c r="E3150" s="20"/>
    </row>
    <row r="3151" spans="1:5">
      <c r="A3151">
        <f t="shared" si="49"/>
        <v>21.868055555554612</v>
      </c>
      <c r="B3151" s="1">
        <v>43439.5625</v>
      </c>
      <c r="C3151" s="20">
        <v>0.79483329999999996</v>
      </c>
      <c r="D3151" s="20">
        <v>7.518427</v>
      </c>
      <c r="E3151" s="20"/>
    </row>
    <row r="3152" spans="1:5">
      <c r="A3152">
        <f t="shared" si="49"/>
        <v>21.874999999999055</v>
      </c>
      <c r="B3152" s="1">
        <v>43439.569444444445</v>
      </c>
      <c r="C3152" s="20">
        <v>0.67649099999999995</v>
      </c>
      <c r="D3152" s="20">
        <v>4.9183810000000001</v>
      </c>
      <c r="E3152" s="20"/>
    </row>
    <row r="3153" spans="1:5">
      <c r="A3153">
        <f t="shared" si="49"/>
        <v>21.881944444443498</v>
      </c>
      <c r="B3153" s="1">
        <v>43439.576388888891</v>
      </c>
      <c r="C3153" s="20">
        <v>0.69848189999999999</v>
      </c>
      <c r="D3153" s="20">
        <v>6.4941880000000003</v>
      </c>
      <c r="E3153" s="20"/>
    </row>
    <row r="3154" spans="1:5">
      <c r="A3154">
        <f t="shared" si="49"/>
        <v>21.888888888887941</v>
      </c>
      <c r="B3154" s="1">
        <v>43439.583333333336</v>
      </c>
      <c r="C3154" s="20">
        <v>0.71007039999999999</v>
      </c>
      <c r="D3154" s="20">
        <v>0.80692949999999997</v>
      </c>
      <c r="E3154" s="20"/>
    </row>
    <row r="3155" spans="1:5">
      <c r="A3155">
        <f t="shared" si="49"/>
        <v>21.895833333332384</v>
      </c>
      <c r="B3155" s="1">
        <v>43439.590277777781</v>
      </c>
      <c r="C3155" s="20">
        <v>0.71007039999999999</v>
      </c>
      <c r="D3155" s="20">
        <v>0.80692949999999997</v>
      </c>
      <c r="E3155" s="20"/>
    </row>
    <row r="3156" spans="1:5">
      <c r="A3156">
        <f t="shared" si="49"/>
        <v>21.902777777776826</v>
      </c>
      <c r="B3156" s="1">
        <v>43439.597222222219</v>
      </c>
      <c r="C3156" s="20">
        <v>0.60665389999999997</v>
      </c>
      <c r="D3156" s="20">
        <v>7.1015870000000003</v>
      </c>
      <c r="E3156" s="20"/>
    </row>
    <row r="3157" spans="1:5">
      <c r="A3157">
        <f t="shared" si="49"/>
        <v>21.909722222221269</v>
      </c>
      <c r="B3157" s="1">
        <v>43439.604166666664</v>
      </c>
      <c r="C3157" s="20">
        <v>0.5481104</v>
      </c>
      <c r="D3157" s="20">
        <v>1.1499429999999999</v>
      </c>
      <c r="E3157" s="20"/>
    </row>
    <row r="3158" spans="1:5">
      <c r="A3158">
        <f t="shared" si="49"/>
        <v>21.916666666665712</v>
      </c>
      <c r="B3158" s="1">
        <v>43439.611111111109</v>
      </c>
      <c r="C3158" s="20">
        <v>0.49819069999999999</v>
      </c>
      <c r="D3158" s="20">
        <v>12.16705</v>
      </c>
      <c r="E3158" s="20"/>
    </row>
    <row r="3159" spans="1:5">
      <c r="A3159">
        <f t="shared" si="49"/>
        <v>21.923611111110155</v>
      </c>
      <c r="B3159" s="1">
        <v>43439.618055555555</v>
      </c>
      <c r="C3159" s="20">
        <v>0.3950051</v>
      </c>
      <c r="D3159" s="20">
        <v>359.7099</v>
      </c>
      <c r="E3159" s="20"/>
    </row>
    <row r="3160" spans="1:5">
      <c r="A3160">
        <f t="shared" si="49"/>
        <v>21.930555555554598</v>
      </c>
      <c r="B3160" s="1">
        <v>43439.625</v>
      </c>
      <c r="C3160" s="20">
        <v>0.38422000000000001</v>
      </c>
      <c r="D3160" s="20">
        <v>1.93896</v>
      </c>
      <c r="E3160" s="20"/>
    </row>
    <row r="3161" spans="1:5">
      <c r="A3161">
        <f t="shared" si="49"/>
        <v>21.937499999999041</v>
      </c>
      <c r="B3161" s="1">
        <v>43439.631944444445</v>
      </c>
      <c r="C3161" s="20">
        <v>0.38422000000000001</v>
      </c>
      <c r="D3161" s="20">
        <v>1.93896</v>
      </c>
      <c r="E3161" s="20"/>
    </row>
    <row r="3162" spans="1:5">
      <c r="A3162">
        <f t="shared" si="49"/>
        <v>21.944444444443484</v>
      </c>
      <c r="B3162" s="1">
        <v>43439.638888888891</v>
      </c>
      <c r="C3162" s="20">
        <v>0.2244148</v>
      </c>
      <c r="D3162" s="20">
        <v>349.99200000000002</v>
      </c>
      <c r="E3162" s="20"/>
    </row>
    <row r="3163" spans="1:5">
      <c r="A3163">
        <f t="shared" si="49"/>
        <v>21.951388888887926</v>
      </c>
      <c r="B3163" s="1">
        <v>43439.645833333336</v>
      </c>
      <c r="C3163" s="20">
        <v>0.25068309999999999</v>
      </c>
      <c r="D3163" s="20">
        <v>353.3569</v>
      </c>
      <c r="E3163" s="20"/>
    </row>
    <row r="3164" spans="1:5">
      <c r="A3164">
        <f t="shared" si="49"/>
        <v>21.958333333332369</v>
      </c>
      <c r="B3164" s="1">
        <v>43439.652777777781</v>
      </c>
      <c r="C3164" s="20">
        <v>0.12856129999999999</v>
      </c>
      <c r="D3164" s="20">
        <v>354.64420000000001</v>
      </c>
      <c r="E3164" s="20"/>
    </row>
    <row r="3165" spans="1:5">
      <c r="A3165">
        <f t="shared" si="49"/>
        <v>21.965277777776812</v>
      </c>
      <c r="B3165" s="1">
        <v>43439.659722222219</v>
      </c>
      <c r="C3165" s="20">
        <v>0.1651484</v>
      </c>
      <c r="D3165" s="20">
        <v>2.4292729999999998</v>
      </c>
      <c r="E3165" s="20"/>
    </row>
    <row r="3166" spans="1:5">
      <c r="A3166">
        <f t="shared" si="49"/>
        <v>21.972222222221255</v>
      </c>
      <c r="B3166" s="1">
        <v>43439.666666666664</v>
      </c>
      <c r="C3166" s="20">
        <v>0.13287959999999999</v>
      </c>
      <c r="D3166" s="20">
        <v>325.11399999999998</v>
      </c>
      <c r="E3166" s="20"/>
    </row>
    <row r="3167" spans="1:5">
      <c r="A3167">
        <f t="shared" si="49"/>
        <v>21.979166666665698</v>
      </c>
      <c r="B3167" s="1">
        <v>43439.673611111109</v>
      </c>
      <c r="C3167" s="20">
        <v>0.13287959999999999</v>
      </c>
      <c r="D3167" s="20">
        <v>325.11399999999998</v>
      </c>
      <c r="E3167" s="20"/>
    </row>
    <row r="3168" spans="1:5">
      <c r="A3168">
        <f t="shared" si="49"/>
        <v>21.986111111110141</v>
      </c>
      <c r="B3168" s="1">
        <v>43439.680555555555</v>
      </c>
      <c r="C3168" s="20">
        <v>0.20181679999999999</v>
      </c>
      <c r="D3168" s="20">
        <v>196.9984</v>
      </c>
      <c r="E3168" s="20"/>
    </row>
    <row r="3169" spans="1:5">
      <c r="A3169">
        <f t="shared" si="49"/>
        <v>21.993055555554584</v>
      </c>
      <c r="B3169" s="1">
        <v>43439.6875</v>
      </c>
      <c r="C3169" s="20">
        <v>0.2115136</v>
      </c>
      <c r="D3169" s="20">
        <v>201.34870000000001</v>
      </c>
      <c r="E3169" s="20"/>
    </row>
    <row r="3170" spans="1:5">
      <c r="A3170">
        <f t="shared" si="49"/>
        <v>21.999999999999027</v>
      </c>
      <c r="B3170" s="1">
        <v>43439.694444444445</v>
      </c>
      <c r="C3170" s="20">
        <v>0.34379209999999999</v>
      </c>
      <c r="D3170" s="20">
        <v>191.40799999999999</v>
      </c>
      <c r="E3170" s="20"/>
    </row>
    <row r="3171" spans="1:5">
      <c r="A3171">
        <f t="shared" si="49"/>
        <v>22.006944444443469</v>
      </c>
      <c r="B3171" s="1">
        <v>43439.701388888891</v>
      </c>
      <c r="C3171" s="20">
        <v>0.38252320000000001</v>
      </c>
      <c r="D3171" s="20">
        <v>182.99700000000001</v>
      </c>
      <c r="E3171" s="20"/>
    </row>
    <row r="3172" spans="1:5">
      <c r="A3172">
        <f t="shared" si="49"/>
        <v>22.013888888887912</v>
      </c>
      <c r="B3172" s="1">
        <v>43439.708333333336</v>
      </c>
      <c r="C3172" s="20">
        <v>0.45213379999999997</v>
      </c>
      <c r="D3172" s="20">
        <v>187.75380000000001</v>
      </c>
      <c r="E3172" s="20"/>
    </row>
    <row r="3173" spans="1:5">
      <c r="A3173">
        <f t="shared" si="49"/>
        <v>22.020833333332355</v>
      </c>
      <c r="B3173" s="1">
        <v>43439.715277777781</v>
      </c>
      <c r="C3173" s="20">
        <v>0.45213379999999997</v>
      </c>
      <c r="D3173" s="20">
        <v>187.75380000000001</v>
      </c>
      <c r="E3173" s="20"/>
    </row>
    <row r="3174" spans="1:5">
      <c r="A3174">
        <f t="shared" si="49"/>
        <v>22.027777777776798</v>
      </c>
      <c r="B3174" s="1">
        <v>43439.722222222219</v>
      </c>
      <c r="C3174" s="20">
        <v>0.46490540000000002</v>
      </c>
      <c r="D3174" s="20">
        <v>183.5763</v>
      </c>
      <c r="E3174" s="20"/>
    </row>
    <row r="3175" spans="1:5">
      <c r="A3175">
        <f t="shared" si="49"/>
        <v>22.034722222221241</v>
      </c>
      <c r="B3175" s="1">
        <v>43439.729166666664</v>
      </c>
      <c r="C3175" s="20">
        <v>0.53537369999999995</v>
      </c>
      <c r="D3175" s="20">
        <v>182.14089999999999</v>
      </c>
      <c r="E3175" s="20"/>
    </row>
    <row r="3176" spans="1:5">
      <c r="A3176">
        <f t="shared" si="49"/>
        <v>22.041666666665684</v>
      </c>
      <c r="B3176" s="1">
        <v>43439.736111111109</v>
      </c>
      <c r="C3176" s="20">
        <v>0.53572850000000005</v>
      </c>
      <c r="D3176" s="20">
        <v>184.60380000000001</v>
      </c>
      <c r="E3176" s="20"/>
    </row>
    <row r="3177" spans="1:5">
      <c r="A3177">
        <f t="shared" si="49"/>
        <v>22.048611111110127</v>
      </c>
      <c r="B3177" s="1">
        <v>43439.743055555555</v>
      </c>
      <c r="C3177" s="20">
        <v>0.62392709999999996</v>
      </c>
      <c r="D3177" s="20">
        <v>183.12379999999999</v>
      </c>
      <c r="E3177" s="20"/>
    </row>
    <row r="3178" spans="1:5">
      <c r="A3178">
        <f t="shared" si="49"/>
        <v>22.055555555554569</v>
      </c>
      <c r="B3178" s="1">
        <v>43439.75</v>
      </c>
      <c r="C3178" s="20">
        <v>0.71458869999999997</v>
      </c>
      <c r="D3178" s="20">
        <v>182.32589999999999</v>
      </c>
      <c r="E3178" s="20"/>
    </row>
    <row r="3179" spans="1:5">
      <c r="A3179">
        <f t="shared" si="49"/>
        <v>22.062499999999012</v>
      </c>
      <c r="B3179" s="1">
        <v>43439.756944444445</v>
      </c>
      <c r="C3179" s="20">
        <v>0.71458869999999997</v>
      </c>
      <c r="D3179" s="20">
        <v>182.32589999999999</v>
      </c>
      <c r="E3179" s="20"/>
    </row>
    <row r="3180" spans="1:5">
      <c r="A3180">
        <f t="shared" si="49"/>
        <v>22.069444444443455</v>
      </c>
      <c r="B3180" s="1">
        <v>43439.763888888891</v>
      </c>
      <c r="C3180" s="20">
        <v>0.61568339999999999</v>
      </c>
      <c r="D3180" s="20">
        <v>177.30019999999999</v>
      </c>
      <c r="E3180" s="20"/>
    </row>
    <row r="3181" spans="1:5">
      <c r="A3181">
        <f t="shared" si="49"/>
        <v>22.076388888887898</v>
      </c>
      <c r="B3181" s="1">
        <v>43439.770833333336</v>
      </c>
      <c r="C3181" s="20">
        <v>0.7370061</v>
      </c>
      <c r="D3181" s="20">
        <v>179.76679999999999</v>
      </c>
      <c r="E3181" s="20"/>
    </row>
    <row r="3182" spans="1:5">
      <c r="A3182">
        <f t="shared" si="49"/>
        <v>22.083333333332341</v>
      </c>
      <c r="B3182" s="1">
        <v>43439.777777777781</v>
      </c>
      <c r="C3182" s="20">
        <v>0.65437000000000001</v>
      </c>
      <c r="D3182" s="20">
        <v>181.92670000000001</v>
      </c>
      <c r="E3182" s="20"/>
    </row>
    <row r="3183" spans="1:5">
      <c r="A3183">
        <f t="shared" si="49"/>
        <v>22.090277777776784</v>
      </c>
      <c r="B3183" s="1">
        <v>43439.784722222219</v>
      </c>
      <c r="C3183" s="20">
        <v>0.65167019999999998</v>
      </c>
      <c r="D3183" s="20">
        <v>188.2047</v>
      </c>
      <c r="E3183" s="20"/>
    </row>
    <row r="3184" spans="1:5">
      <c r="A3184">
        <f t="shared" si="49"/>
        <v>22.097222222221227</v>
      </c>
      <c r="B3184" s="1">
        <v>43439.791666666664</v>
      </c>
      <c r="C3184" s="20">
        <v>0.76055309999999998</v>
      </c>
      <c r="D3184" s="20">
        <v>177.81479999999999</v>
      </c>
      <c r="E3184" s="20"/>
    </row>
    <row r="3185" spans="1:5">
      <c r="A3185">
        <f t="shared" si="49"/>
        <v>22.10416666666567</v>
      </c>
      <c r="B3185" s="1">
        <v>43439.798611111109</v>
      </c>
      <c r="C3185" s="20">
        <v>0.76055309999999998</v>
      </c>
      <c r="D3185" s="20">
        <v>177.81479999999999</v>
      </c>
      <c r="E3185" s="20"/>
    </row>
    <row r="3186" spans="1:5">
      <c r="A3186">
        <f t="shared" si="49"/>
        <v>22.111111111110112</v>
      </c>
      <c r="B3186" s="1">
        <v>43439.805555555555</v>
      </c>
      <c r="C3186" s="20">
        <v>0.66616889999999995</v>
      </c>
      <c r="D3186" s="20">
        <v>181.2902</v>
      </c>
      <c r="E3186" s="20"/>
    </row>
    <row r="3187" spans="1:5">
      <c r="A3187">
        <f t="shared" si="49"/>
        <v>22.118055555554555</v>
      </c>
      <c r="B3187" s="1">
        <v>43439.8125</v>
      </c>
      <c r="C3187" s="20">
        <v>0.68728520000000004</v>
      </c>
      <c r="D3187" s="20">
        <v>184.67359999999999</v>
      </c>
      <c r="E3187" s="20"/>
    </row>
    <row r="3188" spans="1:5">
      <c r="A3188">
        <f t="shared" si="49"/>
        <v>22.124999999998998</v>
      </c>
      <c r="B3188" s="1">
        <v>43439.819444444445</v>
      </c>
      <c r="C3188" s="20">
        <v>0.65029380000000003</v>
      </c>
      <c r="D3188" s="20">
        <v>176.3852</v>
      </c>
      <c r="E3188" s="20"/>
    </row>
    <row r="3189" spans="1:5">
      <c r="A3189">
        <f t="shared" si="49"/>
        <v>22.131944444443441</v>
      </c>
      <c r="B3189" s="1">
        <v>43439.826388888891</v>
      </c>
      <c r="C3189" s="20">
        <v>0.56910629999999995</v>
      </c>
      <c r="D3189" s="20">
        <v>178.89250000000001</v>
      </c>
      <c r="E3189" s="20"/>
    </row>
    <row r="3190" spans="1:5">
      <c r="A3190">
        <f t="shared" si="49"/>
        <v>22.138888888887884</v>
      </c>
      <c r="B3190" s="1">
        <v>43439.833333333336</v>
      </c>
      <c r="C3190" s="20">
        <v>0.56512739999999995</v>
      </c>
      <c r="D3190" s="20">
        <v>178.7833</v>
      </c>
      <c r="E3190" s="20"/>
    </row>
    <row r="3191" spans="1:5">
      <c r="A3191">
        <f t="shared" si="49"/>
        <v>22.145833333332327</v>
      </c>
      <c r="B3191" s="1">
        <v>43439.840277777781</v>
      </c>
      <c r="C3191" s="20">
        <v>0.56512739999999995</v>
      </c>
      <c r="D3191" s="20">
        <v>178.7833</v>
      </c>
      <c r="E3191" s="20"/>
    </row>
    <row r="3192" spans="1:5">
      <c r="A3192">
        <f t="shared" si="49"/>
        <v>22.15277777777677</v>
      </c>
      <c r="B3192" s="1">
        <v>43439.847222222219</v>
      </c>
      <c r="C3192" s="20">
        <v>0.55902240000000003</v>
      </c>
      <c r="D3192" s="20">
        <v>179.48750000000001</v>
      </c>
      <c r="E3192" s="20"/>
    </row>
    <row r="3193" spans="1:5">
      <c r="A3193">
        <f t="shared" si="49"/>
        <v>22.159722222221212</v>
      </c>
      <c r="B3193" s="1">
        <v>43439.854166666664</v>
      </c>
      <c r="C3193" s="20">
        <v>0.53076270000000003</v>
      </c>
      <c r="D3193" s="20">
        <v>188.45070000000001</v>
      </c>
      <c r="E3193" s="20"/>
    </row>
    <row r="3194" spans="1:5">
      <c r="A3194">
        <f t="shared" si="49"/>
        <v>22.166666666665655</v>
      </c>
      <c r="B3194" s="1">
        <v>43439.861111111109</v>
      </c>
      <c r="C3194" s="20">
        <v>0.54923310000000003</v>
      </c>
      <c r="D3194" s="20">
        <v>178.3306</v>
      </c>
      <c r="E3194" s="20"/>
    </row>
    <row r="3195" spans="1:5">
      <c r="A3195">
        <f t="shared" si="49"/>
        <v>22.173611111110098</v>
      </c>
      <c r="B3195" s="1">
        <v>43439.868055555555</v>
      </c>
      <c r="C3195" s="20">
        <v>0.4425076</v>
      </c>
      <c r="D3195" s="20">
        <v>188.185</v>
      </c>
      <c r="E3195" s="20"/>
    </row>
    <row r="3196" spans="1:5">
      <c r="A3196">
        <f t="shared" si="49"/>
        <v>22.180555555554541</v>
      </c>
      <c r="B3196" s="1">
        <v>43439.875</v>
      </c>
      <c r="C3196" s="20">
        <v>0.4210855</v>
      </c>
      <c r="D3196" s="20">
        <v>168.0763</v>
      </c>
      <c r="E3196" s="20"/>
    </row>
    <row r="3197" spans="1:5">
      <c r="A3197">
        <f t="shared" si="49"/>
        <v>22.187499999998984</v>
      </c>
      <c r="B3197" s="1">
        <v>43439.881944444445</v>
      </c>
      <c r="C3197" s="20">
        <v>0.4210855</v>
      </c>
      <c r="D3197" s="20">
        <v>168.0763</v>
      </c>
      <c r="E3197" s="20"/>
    </row>
    <row r="3198" spans="1:5">
      <c r="A3198">
        <f t="shared" si="49"/>
        <v>22.194444444443427</v>
      </c>
      <c r="B3198" s="1">
        <v>43439.888888888891</v>
      </c>
      <c r="C3198" s="20">
        <v>0.29361540000000003</v>
      </c>
      <c r="D3198" s="20">
        <v>176.28980000000001</v>
      </c>
      <c r="E3198" s="20"/>
    </row>
    <row r="3199" spans="1:5">
      <c r="A3199">
        <f t="shared" si="49"/>
        <v>22.20138888888787</v>
      </c>
      <c r="B3199" s="1">
        <v>43439.895833333336</v>
      </c>
      <c r="C3199" s="20">
        <v>0.21828880000000001</v>
      </c>
      <c r="D3199" s="20">
        <v>159.90479999999999</v>
      </c>
      <c r="E3199" s="20"/>
    </row>
    <row r="3200" spans="1:5">
      <c r="A3200">
        <f t="shared" si="49"/>
        <v>22.208333333332313</v>
      </c>
      <c r="B3200" s="1">
        <v>43439.902777777781</v>
      </c>
      <c r="C3200" s="20">
        <v>0.21991140000000001</v>
      </c>
      <c r="D3200" s="20">
        <v>174.78200000000001</v>
      </c>
      <c r="E3200" s="20"/>
    </row>
    <row r="3201" spans="1:5">
      <c r="A3201">
        <f t="shared" si="49"/>
        <v>22.215277777776755</v>
      </c>
      <c r="B3201" s="1">
        <v>43439.909722222219</v>
      </c>
      <c r="C3201" s="20">
        <v>0.16846659999999999</v>
      </c>
      <c r="D3201" s="20">
        <v>156.93539999999999</v>
      </c>
      <c r="E3201" s="20"/>
    </row>
    <row r="3202" spans="1:5">
      <c r="A3202">
        <f t="shared" si="49"/>
        <v>22.222222222221198</v>
      </c>
      <c r="B3202" s="1">
        <v>43439.916666666664</v>
      </c>
      <c r="C3202" s="20">
        <v>0.13471449999999999</v>
      </c>
      <c r="D3202" s="20">
        <v>108.166</v>
      </c>
      <c r="E3202" s="20"/>
    </row>
    <row r="3203" spans="1:5">
      <c r="A3203">
        <f t="shared" si="49"/>
        <v>22.229166666665641</v>
      </c>
      <c r="B3203" s="1">
        <v>43439.923611111109</v>
      </c>
      <c r="C3203" s="20">
        <v>0.13471449999999999</v>
      </c>
      <c r="D3203" s="20">
        <v>108.166</v>
      </c>
      <c r="E3203" s="20"/>
    </row>
    <row r="3204" spans="1:5">
      <c r="A3204">
        <f t="shared" ref="A3204:A3267" si="50">A3203+((10/60)/24)</f>
        <v>22.236111111110084</v>
      </c>
      <c r="B3204" s="1">
        <v>43439.930555555555</v>
      </c>
      <c r="C3204" s="20">
        <v>0.32827119999999999</v>
      </c>
      <c r="D3204" s="20">
        <v>23.519439999999999</v>
      </c>
      <c r="E3204" s="20"/>
    </row>
    <row r="3205" spans="1:5">
      <c r="A3205">
        <f t="shared" si="50"/>
        <v>22.243055555554527</v>
      </c>
      <c r="B3205" s="1">
        <v>43439.9375</v>
      </c>
      <c r="C3205" s="20">
        <v>0.40576469999999998</v>
      </c>
      <c r="D3205" s="20">
        <v>33.846719999999998</v>
      </c>
      <c r="E3205" s="20"/>
    </row>
    <row r="3206" spans="1:5">
      <c r="A3206">
        <f t="shared" si="50"/>
        <v>22.24999999999897</v>
      </c>
      <c r="B3206" s="1">
        <v>43439.944444444445</v>
      </c>
      <c r="C3206" s="20">
        <v>0.44737120000000002</v>
      </c>
      <c r="D3206" s="20">
        <v>23.585380000000001</v>
      </c>
      <c r="E3206" s="20"/>
    </row>
    <row r="3207" spans="1:5">
      <c r="A3207">
        <f t="shared" si="50"/>
        <v>22.256944444443413</v>
      </c>
      <c r="B3207" s="1">
        <v>43439.951388888891</v>
      </c>
      <c r="C3207" s="20">
        <v>0.55994639999999996</v>
      </c>
      <c r="D3207" s="20">
        <v>16.816849999999999</v>
      </c>
      <c r="E3207" s="20"/>
    </row>
    <row r="3208" spans="1:5">
      <c r="A3208">
        <f t="shared" si="50"/>
        <v>22.263888888887855</v>
      </c>
      <c r="B3208" s="1">
        <v>43439.958333333336</v>
      </c>
      <c r="C3208" s="20">
        <v>0.51202049999999999</v>
      </c>
      <c r="D3208" s="20">
        <v>13.43915</v>
      </c>
      <c r="E3208" s="20"/>
    </row>
    <row r="3209" spans="1:5">
      <c r="A3209">
        <f t="shared" si="50"/>
        <v>22.270833333332298</v>
      </c>
      <c r="B3209" s="1">
        <v>43439.965277777781</v>
      </c>
      <c r="C3209" s="20">
        <v>0.51202049999999999</v>
      </c>
      <c r="D3209" s="20">
        <v>13.43915</v>
      </c>
      <c r="E3209" s="20"/>
    </row>
    <row r="3210" spans="1:5">
      <c r="A3210">
        <f t="shared" si="50"/>
        <v>22.277777777776741</v>
      </c>
      <c r="B3210" s="1">
        <v>43439.972222222219</v>
      </c>
      <c r="C3210" s="20">
        <v>0.57491300000000001</v>
      </c>
      <c r="D3210" s="20">
        <v>7.4958580000000001</v>
      </c>
      <c r="E3210" s="20"/>
    </row>
    <row r="3211" spans="1:5">
      <c r="A3211">
        <f t="shared" si="50"/>
        <v>22.284722222221184</v>
      </c>
      <c r="B3211" s="1">
        <v>43439.979166666664</v>
      </c>
      <c r="C3211" s="20">
        <v>0.50906289999999998</v>
      </c>
      <c r="D3211" s="20">
        <v>359.09949999999998</v>
      </c>
      <c r="E3211" s="20"/>
    </row>
    <row r="3212" spans="1:5">
      <c r="A3212">
        <f t="shared" si="50"/>
        <v>22.291666666665627</v>
      </c>
      <c r="B3212" s="1">
        <v>43439.986111111109</v>
      </c>
      <c r="C3212" s="20">
        <v>0.7101056</v>
      </c>
      <c r="D3212" s="20">
        <v>6.8748180000000003</v>
      </c>
      <c r="E3212" s="20"/>
    </row>
    <row r="3213" spans="1:5">
      <c r="A3213">
        <f t="shared" si="50"/>
        <v>22.29861111111007</v>
      </c>
      <c r="B3213" s="1">
        <v>43439.993055555555</v>
      </c>
      <c r="C3213" s="20">
        <v>0.73813890000000004</v>
      </c>
      <c r="D3213" s="20">
        <v>5.285787</v>
      </c>
      <c r="E3213" s="20"/>
    </row>
    <row r="3214" spans="1:5">
      <c r="A3214">
        <f t="shared" si="50"/>
        <v>22.305555555554513</v>
      </c>
      <c r="B3214" s="1">
        <v>43440</v>
      </c>
      <c r="C3214" s="20">
        <v>0.8884706</v>
      </c>
      <c r="D3214" s="20">
        <v>8.8049970000000002</v>
      </c>
      <c r="E3214" s="20"/>
    </row>
    <row r="3215" spans="1:5">
      <c r="A3215">
        <f t="shared" si="50"/>
        <v>22.312499999998956</v>
      </c>
      <c r="B3215" s="1">
        <v>43440.006944444445</v>
      </c>
      <c r="C3215" s="20">
        <v>0.8884706</v>
      </c>
      <c r="D3215" s="20">
        <v>8.8049970000000002</v>
      </c>
      <c r="E3215" s="20"/>
    </row>
    <row r="3216" spans="1:5">
      <c r="A3216">
        <f t="shared" si="50"/>
        <v>22.319444444443398</v>
      </c>
      <c r="B3216" s="1">
        <v>43440.013888888891</v>
      </c>
      <c r="C3216" s="20">
        <v>0.64190499999999995</v>
      </c>
      <c r="D3216" s="20">
        <v>5.4530260000000004</v>
      </c>
      <c r="E3216" s="20"/>
    </row>
    <row r="3217" spans="1:5">
      <c r="A3217">
        <f t="shared" si="50"/>
        <v>22.326388888887841</v>
      </c>
      <c r="B3217" s="1">
        <v>43440.020833333336</v>
      </c>
      <c r="C3217" s="20">
        <v>0.74619360000000001</v>
      </c>
      <c r="D3217" s="20">
        <v>6.0773299999999999</v>
      </c>
      <c r="E3217" s="20"/>
    </row>
    <row r="3218" spans="1:5">
      <c r="A3218">
        <f t="shared" si="50"/>
        <v>22.333333333332284</v>
      </c>
      <c r="B3218" s="1">
        <v>43440.027777777781</v>
      </c>
      <c r="C3218" s="20">
        <v>0.90652359999999998</v>
      </c>
      <c r="D3218" s="20">
        <v>9.9091240000000003</v>
      </c>
      <c r="E3218" s="20"/>
    </row>
    <row r="3219" spans="1:5">
      <c r="A3219">
        <f t="shared" si="50"/>
        <v>22.340277777776727</v>
      </c>
      <c r="B3219" s="1">
        <v>43440.034722222219</v>
      </c>
      <c r="C3219" s="20">
        <v>0.79531189999999996</v>
      </c>
      <c r="D3219" s="20">
        <v>7.2233090000000004</v>
      </c>
      <c r="E3219" s="20"/>
    </row>
    <row r="3220" spans="1:5">
      <c r="A3220">
        <f t="shared" si="50"/>
        <v>22.34722222222117</v>
      </c>
      <c r="B3220" s="1">
        <v>43440.041666666664</v>
      </c>
      <c r="C3220" s="20">
        <v>0.74954449999999995</v>
      </c>
      <c r="D3220" s="20">
        <v>6.9733150000000004</v>
      </c>
      <c r="E3220" s="20"/>
    </row>
    <row r="3221" spans="1:5">
      <c r="A3221">
        <f t="shared" si="50"/>
        <v>22.354166666665613</v>
      </c>
      <c r="B3221" s="1">
        <v>43440.048611111109</v>
      </c>
      <c r="C3221" s="20">
        <v>0.74954449999999995</v>
      </c>
      <c r="D3221" s="20">
        <v>6.9733150000000004</v>
      </c>
      <c r="E3221" s="20"/>
    </row>
    <row r="3222" spans="1:5">
      <c r="A3222">
        <f t="shared" si="50"/>
        <v>22.361111111110056</v>
      </c>
      <c r="B3222" s="1">
        <v>43440.055555555555</v>
      </c>
      <c r="C3222" s="20">
        <v>0.74973659999999998</v>
      </c>
      <c r="D3222" s="20">
        <v>3.9004940000000001</v>
      </c>
      <c r="E3222" s="20"/>
    </row>
    <row r="3223" spans="1:5">
      <c r="A3223">
        <f t="shared" si="50"/>
        <v>22.368055555554498</v>
      </c>
      <c r="B3223" s="1">
        <v>43440.0625</v>
      </c>
      <c r="C3223" s="20">
        <v>0.72976160000000001</v>
      </c>
      <c r="D3223" s="20">
        <v>5.819966</v>
      </c>
      <c r="E3223" s="20"/>
    </row>
    <row r="3224" spans="1:5">
      <c r="A3224">
        <f t="shared" si="50"/>
        <v>22.374999999998941</v>
      </c>
      <c r="B3224" s="1">
        <v>43440.069444444445</v>
      </c>
      <c r="C3224" s="20">
        <v>0.77231209999999995</v>
      </c>
      <c r="D3224" s="20">
        <v>3.340322</v>
      </c>
      <c r="E3224" s="20"/>
    </row>
    <row r="3225" spans="1:5">
      <c r="A3225">
        <f t="shared" si="50"/>
        <v>22.381944444443384</v>
      </c>
      <c r="B3225" s="1">
        <v>43440.076388888891</v>
      </c>
      <c r="C3225" s="20">
        <v>0.74097840000000004</v>
      </c>
      <c r="D3225" s="20">
        <v>8.9284079999999992</v>
      </c>
      <c r="E3225" s="20"/>
    </row>
    <row r="3226" spans="1:5">
      <c r="A3226">
        <f t="shared" si="50"/>
        <v>22.388888888887827</v>
      </c>
      <c r="B3226" s="1">
        <v>43440.083333333336</v>
      </c>
      <c r="C3226" s="20">
        <v>0.66169630000000002</v>
      </c>
      <c r="D3226" s="20">
        <v>11.242010000000001</v>
      </c>
      <c r="E3226" s="20"/>
    </row>
    <row r="3227" spans="1:5">
      <c r="A3227">
        <f t="shared" si="50"/>
        <v>22.39583333333227</v>
      </c>
      <c r="B3227" s="1">
        <v>43440.090277777781</v>
      </c>
      <c r="C3227" s="20">
        <v>0.66169630000000002</v>
      </c>
      <c r="D3227" s="20">
        <v>11.242010000000001</v>
      </c>
      <c r="E3227" s="20"/>
    </row>
    <row r="3228" spans="1:5">
      <c r="A3228">
        <f t="shared" si="50"/>
        <v>22.402777777776713</v>
      </c>
      <c r="B3228" s="1">
        <v>43440.097222222219</v>
      </c>
      <c r="C3228" s="20">
        <v>0.67792110000000005</v>
      </c>
      <c r="D3228" s="20">
        <v>4.3144369999999999</v>
      </c>
      <c r="E3228" s="20"/>
    </row>
    <row r="3229" spans="1:5">
      <c r="A3229">
        <f t="shared" si="50"/>
        <v>22.409722222221156</v>
      </c>
      <c r="B3229" s="1">
        <v>43440.104166666664</v>
      </c>
      <c r="C3229" s="20">
        <v>0.50521479999999996</v>
      </c>
      <c r="D3229" s="20">
        <v>8.9962099999999996</v>
      </c>
      <c r="E3229" s="20"/>
    </row>
    <row r="3230" spans="1:5">
      <c r="A3230">
        <f t="shared" si="50"/>
        <v>22.416666666665598</v>
      </c>
      <c r="B3230" s="1">
        <v>43440.111111111109</v>
      </c>
      <c r="C3230" s="20">
        <v>0.39125569999999998</v>
      </c>
      <c r="D3230" s="20">
        <v>11.051460000000001</v>
      </c>
      <c r="E3230" s="20"/>
    </row>
    <row r="3231" spans="1:5">
      <c r="A3231">
        <f t="shared" si="50"/>
        <v>22.423611111110041</v>
      </c>
      <c r="B3231" s="1">
        <v>43440.118055555555</v>
      </c>
      <c r="C3231" s="20">
        <v>0.50501589999999996</v>
      </c>
      <c r="D3231" s="20">
        <v>8.0819679999999998</v>
      </c>
      <c r="E3231" s="20"/>
    </row>
    <row r="3232" spans="1:5">
      <c r="A3232">
        <f t="shared" si="50"/>
        <v>22.430555555554484</v>
      </c>
      <c r="B3232" s="1">
        <v>43440.125</v>
      </c>
      <c r="C3232" s="20">
        <v>0.36155359999999998</v>
      </c>
      <c r="D3232" s="20">
        <v>356.82889999999998</v>
      </c>
      <c r="E3232" s="20"/>
    </row>
    <row r="3233" spans="1:5">
      <c r="A3233">
        <f t="shared" si="50"/>
        <v>22.437499999998927</v>
      </c>
      <c r="B3233" s="1">
        <v>43440.131944444445</v>
      </c>
      <c r="C3233" s="20">
        <v>0.36155359999999998</v>
      </c>
      <c r="D3233" s="20">
        <v>356.82889999999998</v>
      </c>
      <c r="E3233" s="20"/>
    </row>
    <row r="3234" spans="1:5">
      <c r="A3234">
        <f t="shared" si="50"/>
        <v>22.44444444444337</v>
      </c>
      <c r="B3234" s="1">
        <v>43440.138888888891</v>
      </c>
      <c r="C3234" s="20">
        <v>0.34406100000000001</v>
      </c>
      <c r="D3234" s="20">
        <v>4.5008819999999998</v>
      </c>
      <c r="E3234" s="20"/>
    </row>
    <row r="3235" spans="1:5">
      <c r="A3235">
        <f t="shared" si="50"/>
        <v>22.451388888887813</v>
      </c>
      <c r="B3235" s="1">
        <v>43440.145833333336</v>
      </c>
      <c r="C3235" s="20">
        <v>0.32640160000000001</v>
      </c>
      <c r="D3235" s="20">
        <v>351.72089999999997</v>
      </c>
      <c r="E3235" s="20"/>
    </row>
    <row r="3236" spans="1:5">
      <c r="A3236">
        <f t="shared" si="50"/>
        <v>22.458333333332256</v>
      </c>
      <c r="B3236" s="1">
        <v>43440.152777777781</v>
      </c>
      <c r="C3236" s="20">
        <v>0.2828427</v>
      </c>
      <c r="D3236" s="20">
        <v>351.86989999999997</v>
      </c>
      <c r="E3236" s="20"/>
    </row>
    <row r="3237" spans="1:5">
      <c r="A3237">
        <f t="shared" si="50"/>
        <v>22.465277777776699</v>
      </c>
      <c r="B3237" s="1">
        <v>43440.159722222219</v>
      </c>
      <c r="C3237" s="20">
        <v>0.24792339999999999</v>
      </c>
      <c r="D3237" s="20">
        <v>18.581109999999999</v>
      </c>
      <c r="E3237" s="20"/>
    </row>
    <row r="3238" spans="1:5">
      <c r="A3238">
        <f t="shared" si="50"/>
        <v>22.472222222221141</v>
      </c>
      <c r="B3238" s="1">
        <v>43440.166666666664</v>
      </c>
      <c r="C3238" s="20">
        <v>0.20344290000000001</v>
      </c>
      <c r="D3238" s="20">
        <v>343.43560000000002</v>
      </c>
      <c r="E3238" s="20"/>
    </row>
    <row r="3239" spans="1:5">
      <c r="A3239">
        <f t="shared" si="50"/>
        <v>22.479166666665584</v>
      </c>
      <c r="B3239" s="1">
        <v>43440.173611111109</v>
      </c>
      <c r="C3239" s="20">
        <v>0.20344290000000001</v>
      </c>
      <c r="D3239" s="20">
        <v>343.43560000000002</v>
      </c>
      <c r="E3239" s="20"/>
    </row>
    <row r="3240" spans="1:5">
      <c r="A3240">
        <f t="shared" si="50"/>
        <v>22.486111111110027</v>
      </c>
      <c r="B3240" s="1">
        <v>43440.180555555555</v>
      </c>
      <c r="C3240" s="20">
        <v>6.1294370000000001E-2</v>
      </c>
      <c r="D3240" s="20">
        <v>208.23740000000001</v>
      </c>
      <c r="E3240" s="20"/>
    </row>
    <row r="3241" spans="1:5">
      <c r="A3241">
        <f t="shared" si="50"/>
        <v>22.49305555555447</v>
      </c>
      <c r="B3241" s="1">
        <v>43440.1875</v>
      </c>
      <c r="C3241" s="20">
        <v>0.22730600000000001</v>
      </c>
      <c r="D3241" s="20">
        <v>201.14609999999999</v>
      </c>
      <c r="E3241" s="20"/>
    </row>
    <row r="3242" spans="1:5">
      <c r="A3242">
        <f t="shared" si="50"/>
        <v>22.499999999998913</v>
      </c>
      <c r="B3242" s="1">
        <v>43440.194444444445</v>
      </c>
      <c r="C3242" s="20">
        <v>0.2934928</v>
      </c>
      <c r="D3242" s="20">
        <v>199.29929999999999</v>
      </c>
      <c r="E3242" s="20"/>
    </row>
    <row r="3243" spans="1:5">
      <c r="A3243">
        <f t="shared" si="50"/>
        <v>22.506944444443356</v>
      </c>
      <c r="B3243" s="1">
        <v>43440.201388888891</v>
      </c>
      <c r="C3243" s="20">
        <v>0.34707060000000001</v>
      </c>
      <c r="D3243" s="20">
        <v>201.46420000000001</v>
      </c>
      <c r="E3243" s="20"/>
    </row>
    <row r="3244" spans="1:5">
      <c r="A3244">
        <f t="shared" si="50"/>
        <v>22.513888888887799</v>
      </c>
      <c r="B3244" s="1">
        <v>43440.208333333336</v>
      </c>
      <c r="C3244" s="20">
        <v>0.41239300000000001</v>
      </c>
      <c r="D3244" s="20">
        <v>192.8905</v>
      </c>
      <c r="E3244" s="20"/>
    </row>
    <row r="3245" spans="1:5">
      <c r="A3245">
        <f t="shared" si="50"/>
        <v>22.520833333332241</v>
      </c>
      <c r="B3245" s="1">
        <v>43440.215277777781</v>
      </c>
      <c r="C3245" s="20">
        <v>0.41239300000000001</v>
      </c>
      <c r="D3245" s="20">
        <v>192.8905</v>
      </c>
      <c r="E3245" s="20"/>
    </row>
    <row r="3246" spans="1:5">
      <c r="A3246">
        <f t="shared" si="50"/>
        <v>22.527777777776684</v>
      </c>
      <c r="B3246" s="1">
        <v>43440.222222222219</v>
      </c>
      <c r="C3246" s="20">
        <v>0.49525849999999999</v>
      </c>
      <c r="D3246" s="20">
        <v>192.24019999999999</v>
      </c>
      <c r="E3246" s="20"/>
    </row>
    <row r="3247" spans="1:5">
      <c r="A3247">
        <f t="shared" si="50"/>
        <v>22.534722222221127</v>
      </c>
      <c r="B3247" s="1">
        <v>43440.229166666664</v>
      </c>
      <c r="C3247" s="20">
        <v>0.49115880000000001</v>
      </c>
      <c r="D3247" s="20">
        <v>188.3116</v>
      </c>
      <c r="E3247" s="20"/>
    </row>
    <row r="3248" spans="1:5">
      <c r="A3248">
        <f t="shared" si="50"/>
        <v>22.54166666666557</v>
      </c>
      <c r="B3248" s="1">
        <v>43440.236111111109</v>
      </c>
      <c r="C3248" s="20">
        <v>0.56188610000000005</v>
      </c>
      <c r="D3248" s="20">
        <v>184.69589999999999</v>
      </c>
      <c r="E3248" s="20"/>
    </row>
    <row r="3249" spans="1:5">
      <c r="A3249">
        <f t="shared" si="50"/>
        <v>22.548611111110013</v>
      </c>
      <c r="B3249" s="1">
        <v>43440.243055555555</v>
      </c>
      <c r="C3249" s="20">
        <v>0.53609329999999999</v>
      </c>
      <c r="D3249" s="20">
        <v>178.93119999999999</v>
      </c>
      <c r="E3249" s="20"/>
    </row>
    <row r="3250" spans="1:5">
      <c r="A3250">
        <f t="shared" si="50"/>
        <v>22.555555555554456</v>
      </c>
      <c r="B3250" s="1">
        <v>43440.25</v>
      </c>
      <c r="C3250" s="20">
        <v>0.68046530000000005</v>
      </c>
      <c r="D3250" s="20">
        <v>189.047</v>
      </c>
      <c r="E3250" s="20"/>
    </row>
    <row r="3251" spans="1:5">
      <c r="A3251">
        <f t="shared" si="50"/>
        <v>22.562499999998899</v>
      </c>
      <c r="B3251" s="1">
        <v>43440.256944444445</v>
      </c>
      <c r="C3251" s="20">
        <v>0.68046530000000005</v>
      </c>
      <c r="D3251" s="20">
        <v>189.047</v>
      </c>
      <c r="E3251" s="20"/>
    </row>
    <row r="3252" spans="1:5">
      <c r="A3252">
        <f t="shared" si="50"/>
        <v>22.569444444443342</v>
      </c>
      <c r="B3252" s="1">
        <v>43440.263888888891</v>
      </c>
      <c r="C3252" s="20">
        <v>0.75240949999999995</v>
      </c>
      <c r="D3252" s="20">
        <v>187.48390000000001</v>
      </c>
      <c r="E3252" s="20"/>
    </row>
    <row r="3253" spans="1:5">
      <c r="A3253">
        <f t="shared" si="50"/>
        <v>22.576388888887784</v>
      </c>
      <c r="B3253" s="1">
        <v>43440.270833333336</v>
      </c>
      <c r="C3253" s="20">
        <v>0.79264239999999997</v>
      </c>
      <c r="D3253" s="20">
        <v>183.6891</v>
      </c>
      <c r="E3253" s="20"/>
    </row>
    <row r="3254" spans="1:5">
      <c r="A3254">
        <f t="shared" si="50"/>
        <v>22.583333333332227</v>
      </c>
      <c r="B3254" s="1">
        <v>43440.277777777781</v>
      </c>
      <c r="C3254" s="20">
        <v>0.69429459999999998</v>
      </c>
      <c r="D3254" s="20">
        <v>188.86539999999999</v>
      </c>
      <c r="E3254" s="20"/>
    </row>
    <row r="3255" spans="1:5">
      <c r="A3255">
        <f t="shared" si="50"/>
        <v>22.59027777777667</v>
      </c>
      <c r="B3255" s="1">
        <v>43440.284722222219</v>
      </c>
      <c r="C3255" s="20">
        <v>0.71810019999999997</v>
      </c>
      <c r="D3255" s="20">
        <v>180.95750000000001</v>
      </c>
      <c r="E3255" s="20"/>
    </row>
    <row r="3256" spans="1:5">
      <c r="A3256">
        <f t="shared" si="50"/>
        <v>22.597222222221113</v>
      </c>
      <c r="B3256" s="1">
        <v>43440.291666666664</v>
      </c>
      <c r="C3256" s="20">
        <v>0.82873940000000001</v>
      </c>
      <c r="D3256" s="20">
        <v>182.4205</v>
      </c>
      <c r="E3256" s="20"/>
    </row>
    <row r="3257" spans="1:5">
      <c r="A3257">
        <f t="shared" si="50"/>
        <v>22.604166666665556</v>
      </c>
      <c r="B3257" s="1">
        <v>43440.298611111109</v>
      </c>
      <c r="C3257" s="20">
        <v>0.82873940000000001</v>
      </c>
      <c r="D3257" s="20">
        <v>182.4205</v>
      </c>
      <c r="E3257" s="20"/>
    </row>
    <row r="3258" spans="1:5">
      <c r="A3258">
        <f t="shared" si="50"/>
        <v>22.611111111109999</v>
      </c>
      <c r="B3258" s="1">
        <v>43440.305555555555</v>
      </c>
      <c r="C3258" s="20">
        <v>0.68349470000000001</v>
      </c>
      <c r="D3258" s="20">
        <v>177.82</v>
      </c>
      <c r="E3258" s="20"/>
    </row>
    <row r="3259" spans="1:5">
      <c r="A3259">
        <f t="shared" si="50"/>
        <v>22.618055555554442</v>
      </c>
      <c r="B3259" s="1">
        <v>43440.3125</v>
      </c>
      <c r="C3259" s="20">
        <v>0.73493189999999997</v>
      </c>
      <c r="D3259" s="20">
        <v>182.88579999999999</v>
      </c>
      <c r="E3259" s="20"/>
    </row>
    <row r="3260" spans="1:5">
      <c r="A3260">
        <f t="shared" si="50"/>
        <v>22.624999999998884</v>
      </c>
      <c r="B3260" s="1">
        <v>43440.319444444445</v>
      </c>
      <c r="C3260" s="20">
        <v>0.80010559999999997</v>
      </c>
      <c r="D3260" s="20">
        <v>180.93100000000001</v>
      </c>
      <c r="E3260" s="20"/>
    </row>
    <row r="3261" spans="1:5">
      <c r="A3261">
        <f t="shared" si="50"/>
        <v>22.631944444443327</v>
      </c>
      <c r="B3261" s="1">
        <v>43440.326388888891</v>
      </c>
      <c r="C3261" s="20">
        <v>0.77665949999999995</v>
      </c>
      <c r="D3261" s="20">
        <v>182.3614</v>
      </c>
      <c r="E3261" s="20"/>
    </row>
    <row r="3262" spans="1:5">
      <c r="A3262">
        <f t="shared" si="50"/>
        <v>22.63888888888777</v>
      </c>
      <c r="B3262" s="1">
        <v>43440.333333333336</v>
      </c>
      <c r="C3262" s="20">
        <v>0.81200550000000005</v>
      </c>
      <c r="D3262" s="20">
        <v>180.21170000000001</v>
      </c>
      <c r="E3262" s="20"/>
    </row>
    <row r="3263" spans="1:5">
      <c r="A3263">
        <f t="shared" si="50"/>
        <v>22.645833333332213</v>
      </c>
      <c r="B3263" s="1">
        <v>43440.340277777781</v>
      </c>
      <c r="C3263" s="20">
        <v>0.81200550000000005</v>
      </c>
      <c r="D3263" s="20">
        <v>180.21170000000001</v>
      </c>
      <c r="E3263" s="20"/>
    </row>
    <row r="3264" spans="1:5">
      <c r="A3264">
        <f t="shared" si="50"/>
        <v>22.652777777776656</v>
      </c>
      <c r="B3264" s="1">
        <v>43440.347222222219</v>
      </c>
      <c r="C3264" s="20">
        <v>0.6918858</v>
      </c>
      <c r="D3264" s="20">
        <v>182.89959999999999</v>
      </c>
      <c r="E3264" s="20"/>
    </row>
    <row r="3265" spans="1:5">
      <c r="A3265">
        <f t="shared" si="50"/>
        <v>22.659722222221099</v>
      </c>
      <c r="B3265" s="1">
        <v>43440.354166666664</v>
      </c>
      <c r="C3265" s="20">
        <v>0.65501220000000004</v>
      </c>
      <c r="D3265" s="20">
        <v>179.65010000000001</v>
      </c>
      <c r="E3265" s="20"/>
    </row>
    <row r="3266" spans="1:5">
      <c r="A3266">
        <f t="shared" si="50"/>
        <v>22.666666666665542</v>
      </c>
      <c r="B3266" s="1">
        <v>43440.361111111109</v>
      </c>
      <c r="C3266" s="20">
        <v>0.60701320000000003</v>
      </c>
      <c r="D3266" s="20">
        <v>179.6224</v>
      </c>
      <c r="E3266" s="20"/>
    </row>
    <row r="3267" spans="1:5">
      <c r="A3267">
        <f t="shared" si="50"/>
        <v>22.673611111109985</v>
      </c>
      <c r="B3267" s="1">
        <v>43440.368055555555</v>
      </c>
      <c r="C3267" s="20">
        <v>0.55660759999999998</v>
      </c>
      <c r="D3267" s="20">
        <v>177.32259999999999</v>
      </c>
      <c r="E3267" s="20"/>
    </row>
    <row r="3268" spans="1:5">
      <c r="A3268">
        <f t="shared" ref="A3268:A3331" si="51">A3267+((10/60)/24)</f>
        <v>22.680555555554427</v>
      </c>
      <c r="B3268" s="1">
        <v>43440.375</v>
      </c>
      <c r="C3268" s="20">
        <v>0.56625530000000002</v>
      </c>
      <c r="D3268" s="20">
        <v>181.72040000000001</v>
      </c>
      <c r="E3268" s="20"/>
    </row>
    <row r="3269" spans="1:5">
      <c r="A3269">
        <f t="shared" si="51"/>
        <v>22.68749999999887</v>
      </c>
      <c r="B3269" s="1">
        <v>43440.381944444445</v>
      </c>
      <c r="C3269" s="20">
        <v>0.56625530000000002</v>
      </c>
      <c r="D3269" s="20">
        <v>181.72040000000001</v>
      </c>
      <c r="E3269" s="20"/>
    </row>
    <row r="3270" spans="1:5">
      <c r="A3270">
        <f t="shared" si="51"/>
        <v>22.694444444443313</v>
      </c>
      <c r="B3270" s="1">
        <v>43440.388888888891</v>
      </c>
      <c r="C3270" s="20">
        <v>0.46877819999999998</v>
      </c>
      <c r="D3270" s="20">
        <v>176.69810000000001</v>
      </c>
      <c r="E3270" s="20"/>
    </row>
    <row r="3271" spans="1:5">
      <c r="A3271">
        <f t="shared" si="51"/>
        <v>22.701388888887756</v>
      </c>
      <c r="B3271" s="1">
        <v>43440.395833333336</v>
      </c>
      <c r="C3271" s="20">
        <v>0.30623519999999999</v>
      </c>
      <c r="D3271" s="20">
        <v>177.7543</v>
      </c>
      <c r="E3271" s="20"/>
    </row>
    <row r="3272" spans="1:5">
      <c r="A3272">
        <f t="shared" si="51"/>
        <v>22.708333333332199</v>
      </c>
      <c r="B3272" s="1">
        <v>43440.402777777781</v>
      </c>
      <c r="C3272" s="20">
        <v>0.41369669999999997</v>
      </c>
      <c r="D3272" s="20">
        <v>183.32579999999999</v>
      </c>
      <c r="E3272" s="20"/>
    </row>
    <row r="3273" spans="1:5">
      <c r="A3273">
        <f t="shared" si="51"/>
        <v>22.715277777776642</v>
      </c>
      <c r="B3273" s="1">
        <v>43440.409722222219</v>
      </c>
      <c r="C3273" s="20">
        <v>0.2450735</v>
      </c>
      <c r="D3273" s="20">
        <v>178.59710000000001</v>
      </c>
      <c r="E3273" s="20"/>
    </row>
    <row r="3274" spans="1:5">
      <c r="A3274">
        <f t="shared" si="51"/>
        <v>22.722222222221085</v>
      </c>
      <c r="B3274" s="1">
        <v>43440.416666666664</v>
      </c>
      <c r="C3274" s="20">
        <v>0.1971852</v>
      </c>
      <c r="D3274" s="20">
        <v>165.6114</v>
      </c>
      <c r="E3274" s="20"/>
    </row>
    <row r="3275" spans="1:5">
      <c r="A3275">
        <f t="shared" si="51"/>
        <v>22.729166666665527</v>
      </c>
      <c r="B3275" s="1">
        <v>43440.423611111109</v>
      </c>
      <c r="C3275" s="20">
        <v>0.1971852</v>
      </c>
      <c r="D3275" s="20">
        <v>165.6114</v>
      </c>
      <c r="E3275" s="20"/>
    </row>
    <row r="3276" spans="1:5">
      <c r="A3276">
        <f t="shared" si="51"/>
        <v>22.73611111110997</v>
      </c>
      <c r="B3276" s="1">
        <v>43440.430555555555</v>
      </c>
      <c r="C3276" s="20">
        <v>7.0936589999999994E-2</v>
      </c>
      <c r="D3276" s="20">
        <v>49.573920000000001</v>
      </c>
      <c r="E3276" s="20"/>
    </row>
    <row r="3277" spans="1:5">
      <c r="A3277">
        <f t="shared" si="51"/>
        <v>22.743055555554413</v>
      </c>
      <c r="B3277" s="1">
        <v>43440.4375</v>
      </c>
      <c r="C3277" s="20">
        <v>0.1577847</v>
      </c>
      <c r="D3277" s="20">
        <v>30.46555</v>
      </c>
      <c r="E3277" s="20"/>
    </row>
    <row r="3278" spans="1:5">
      <c r="A3278">
        <f t="shared" si="51"/>
        <v>22.749999999998856</v>
      </c>
      <c r="B3278" s="1">
        <v>43440.444444444445</v>
      </c>
      <c r="C3278" s="20">
        <v>0.33464759999999999</v>
      </c>
      <c r="D3278" s="20">
        <v>29.93601</v>
      </c>
      <c r="E3278" s="20"/>
    </row>
    <row r="3279" spans="1:5">
      <c r="A3279">
        <f t="shared" si="51"/>
        <v>22.756944444443299</v>
      </c>
      <c r="B3279" s="1">
        <v>43440.451388888891</v>
      </c>
      <c r="C3279" s="20">
        <v>0.41410750000000002</v>
      </c>
      <c r="D3279" s="20">
        <v>20.054030000000001</v>
      </c>
      <c r="E3279" s="20"/>
    </row>
    <row r="3280" spans="1:5">
      <c r="A3280">
        <f t="shared" si="51"/>
        <v>22.763888888887742</v>
      </c>
      <c r="B3280" s="1">
        <v>43440.458333333336</v>
      </c>
      <c r="C3280" s="20">
        <v>0.55898930000000002</v>
      </c>
      <c r="D3280" s="20">
        <v>16.846509999999999</v>
      </c>
      <c r="E3280" s="20"/>
    </row>
    <row r="3281" spans="1:5">
      <c r="A3281">
        <f t="shared" si="51"/>
        <v>22.770833333332185</v>
      </c>
      <c r="B3281" s="1">
        <v>43440.465277777781</v>
      </c>
      <c r="C3281" s="20">
        <v>0.55898930000000002</v>
      </c>
      <c r="D3281" s="20">
        <v>16.846509999999999</v>
      </c>
      <c r="E3281" s="20"/>
    </row>
    <row r="3282" spans="1:5">
      <c r="A3282">
        <f t="shared" si="51"/>
        <v>22.777777777776627</v>
      </c>
      <c r="B3282" s="1">
        <v>43440.472222222219</v>
      </c>
      <c r="C3282" s="20">
        <v>0.57137110000000002</v>
      </c>
      <c r="D3282" s="20">
        <v>5.2216649999999998</v>
      </c>
      <c r="E3282" s="20"/>
    </row>
    <row r="3283" spans="1:5">
      <c r="A3283">
        <f t="shared" si="51"/>
        <v>22.78472222222107</v>
      </c>
      <c r="B3283" s="1">
        <v>43440.479166666664</v>
      </c>
      <c r="C3283" s="20">
        <v>0.61702270000000004</v>
      </c>
      <c r="D3283" s="20">
        <v>8.0119120000000006</v>
      </c>
      <c r="E3283" s="20"/>
    </row>
    <row r="3284" spans="1:5">
      <c r="A3284">
        <f t="shared" si="51"/>
        <v>22.791666666665513</v>
      </c>
      <c r="B3284" s="1">
        <v>43440.486111111109</v>
      </c>
      <c r="C3284" s="20">
        <v>0.76644109999999999</v>
      </c>
      <c r="D3284" s="20">
        <v>1.9440189999999999</v>
      </c>
      <c r="E3284" s="20"/>
    </row>
    <row r="3285" spans="1:5">
      <c r="A3285">
        <f t="shared" si="51"/>
        <v>22.798611111109956</v>
      </c>
      <c r="B3285" s="1">
        <v>43440.493055555555</v>
      </c>
      <c r="C3285" s="20">
        <v>0.8643478</v>
      </c>
      <c r="D3285" s="20">
        <v>6.3767930000000002</v>
      </c>
      <c r="E3285" s="20"/>
    </row>
    <row r="3286" spans="1:5">
      <c r="A3286">
        <f t="shared" si="51"/>
        <v>22.805555555554399</v>
      </c>
      <c r="B3286" s="1">
        <v>43440.5</v>
      </c>
      <c r="C3286" s="20">
        <v>0.74793050000000005</v>
      </c>
      <c r="D3286" s="20">
        <v>7.2200340000000001</v>
      </c>
      <c r="E3286" s="20"/>
    </row>
    <row r="3287" spans="1:5">
      <c r="A3287">
        <f t="shared" si="51"/>
        <v>22.812499999998842</v>
      </c>
      <c r="B3287" s="1">
        <v>43440.506944444445</v>
      </c>
      <c r="C3287" s="20">
        <v>0.74793050000000005</v>
      </c>
      <c r="D3287" s="20">
        <v>7.2200340000000001</v>
      </c>
      <c r="E3287" s="20"/>
    </row>
    <row r="3288" spans="1:5">
      <c r="A3288">
        <f t="shared" si="51"/>
        <v>22.819444444443285</v>
      </c>
      <c r="B3288" s="1">
        <v>43440.513888888891</v>
      </c>
      <c r="C3288" s="20">
        <v>0.80124960000000001</v>
      </c>
      <c r="D3288" s="20">
        <v>1.4303090000000001</v>
      </c>
      <c r="E3288" s="20"/>
    </row>
    <row r="3289" spans="1:5">
      <c r="A3289">
        <f t="shared" si="51"/>
        <v>22.826388888887728</v>
      </c>
      <c r="B3289" s="1">
        <v>43440.520833333336</v>
      </c>
      <c r="C3289" s="20">
        <v>0.8337871</v>
      </c>
      <c r="D3289" s="20">
        <v>10.433920000000001</v>
      </c>
      <c r="E3289" s="20"/>
    </row>
    <row r="3290" spans="1:5">
      <c r="A3290">
        <f t="shared" si="51"/>
        <v>22.83333333333217</v>
      </c>
      <c r="B3290" s="1">
        <v>43440.527777777781</v>
      </c>
      <c r="C3290" s="20">
        <v>0.74177090000000001</v>
      </c>
      <c r="D3290" s="20">
        <v>9.3099399999999992</v>
      </c>
      <c r="E3290" s="20"/>
    </row>
    <row r="3291" spans="1:5">
      <c r="A3291">
        <f t="shared" si="51"/>
        <v>22.840277777776613</v>
      </c>
      <c r="B3291" s="1">
        <v>43440.534722222219</v>
      </c>
      <c r="C3291" s="20">
        <v>0.98993430000000004</v>
      </c>
      <c r="D3291" s="20">
        <v>2.4895529999999999</v>
      </c>
      <c r="E3291" s="20"/>
    </row>
    <row r="3292" spans="1:5">
      <c r="A3292">
        <f t="shared" si="51"/>
        <v>22.847222222221056</v>
      </c>
      <c r="B3292" s="1">
        <v>43440.541666666664</v>
      </c>
      <c r="C3292" s="20">
        <v>0.96640000000000004</v>
      </c>
      <c r="D3292" s="20">
        <v>8.8092679999999994</v>
      </c>
      <c r="E3292" s="20"/>
    </row>
    <row r="3293" spans="1:5">
      <c r="A3293">
        <f t="shared" si="51"/>
        <v>22.854166666665499</v>
      </c>
      <c r="B3293" s="1">
        <v>43440.548611111109</v>
      </c>
      <c r="C3293" s="20">
        <v>0.96640000000000004</v>
      </c>
      <c r="D3293" s="20">
        <v>8.8092679999999994</v>
      </c>
      <c r="E3293" s="20"/>
    </row>
    <row r="3294" spans="1:5">
      <c r="A3294">
        <f t="shared" si="51"/>
        <v>22.861111111109942</v>
      </c>
      <c r="B3294" s="1">
        <v>43440.555555555555</v>
      </c>
      <c r="C3294" s="20">
        <v>0.91159310000000005</v>
      </c>
      <c r="D3294" s="20">
        <v>9.5346530000000005</v>
      </c>
      <c r="E3294" s="20"/>
    </row>
    <row r="3295" spans="1:5">
      <c r="A3295">
        <f t="shared" si="51"/>
        <v>22.868055555554385</v>
      </c>
      <c r="B3295" s="1">
        <v>43440.5625</v>
      </c>
      <c r="C3295" s="20">
        <v>0.72392400000000001</v>
      </c>
      <c r="D3295" s="20">
        <v>5.1514350000000002</v>
      </c>
      <c r="E3295" s="20"/>
    </row>
    <row r="3296" spans="1:5">
      <c r="A3296">
        <f t="shared" si="51"/>
        <v>22.874999999998828</v>
      </c>
      <c r="B3296" s="1">
        <v>43440.569444444445</v>
      </c>
      <c r="C3296" s="20">
        <v>0.88091889999999995</v>
      </c>
      <c r="D3296" s="20">
        <v>5.4064160000000001</v>
      </c>
      <c r="E3296" s="20"/>
    </row>
    <row r="3297" spans="1:5">
      <c r="A3297">
        <f t="shared" si="51"/>
        <v>22.88194444444327</v>
      </c>
      <c r="B3297" s="1">
        <v>43440.576388888891</v>
      </c>
      <c r="C3297" s="20">
        <v>0.78725409999999996</v>
      </c>
      <c r="D3297" s="20">
        <v>1.4557420000000001</v>
      </c>
      <c r="E3297" s="20"/>
    </row>
    <row r="3298" spans="1:5">
      <c r="A3298">
        <f t="shared" si="51"/>
        <v>22.888888888887713</v>
      </c>
      <c r="B3298" s="1">
        <v>43440.583333333336</v>
      </c>
      <c r="C3298" s="20">
        <v>0.84143749999999995</v>
      </c>
      <c r="D3298" s="20">
        <v>4.3621480000000004</v>
      </c>
      <c r="E3298" s="20"/>
    </row>
    <row r="3299" spans="1:5">
      <c r="A3299">
        <f t="shared" si="51"/>
        <v>22.895833333332156</v>
      </c>
      <c r="B3299" s="1">
        <v>43440.590277777781</v>
      </c>
      <c r="C3299" s="20">
        <v>0.84143749999999995</v>
      </c>
      <c r="D3299" s="20">
        <v>4.3621480000000004</v>
      </c>
      <c r="E3299" s="20"/>
    </row>
    <row r="3300" spans="1:5">
      <c r="A3300">
        <f t="shared" si="51"/>
        <v>22.902777777776599</v>
      </c>
      <c r="B3300" s="1">
        <v>43440.597222222219</v>
      </c>
      <c r="C3300" s="20">
        <v>0.71762170000000003</v>
      </c>
      <c r="D3300" s="20">
        <v>10.761889999999999</v>
      </c>
      <c r="E3300" s="20"/>
    </row>
    <row r="3301" spans="1:5">
      <c r="A3301">
        <f t="shared" si="51"/>
        <v>22.909722222221042</v>
      </c>
      <c r="B3301" s="1">
        <v>43440.604166666664</v>
      </c>
      <c r="C3301" s="20">
        <v>0.72476819999999997</v>
      </c>
      <c r="D3301" s="20">
        <v>6.5759040000000004</v>
      </c>
      <c r="E3301" s="20"/>
    </row>
    <row r="3302" spans="1:5">
      <c r="A3302">
        <f t="shared" si="51"/>
        <v>22.916666666665485</v>
      </c>
      <c r="B3302" s="1">
        <v>43440.611111111109</v>
      </c>
      <c r="C3302" s="20">
        <v>0.6220289</v>
      </c>
      <c r="D3302" s="20">
        <v>0.55267520000000003</v>
      </c>
      <c r="E3302" s="20"/>
    </row>
    <row r="3303" spans="1:5">
      <c r="A3303">
        <f t="shared" si="51"/>
        <v>22.923611111109928</v>
      </c>
      <c r="B3303" s="1">
        <v>43440.618055555555</v>
      </c>
      <c r="C3303" s="20">
        <v>0.61087230000000003</v>
      </c>
      <c r="D3303" s="20">
        <v>7.2413530000000002</v>
      </c>
      <c r="E3303" s="20"/>
    </row>
    <row r="3304" spans="1:5">
      <c r="A3304">
        <f t="shared" si="51"/>
        <v>22.930555555554371</v>
      </c>
      <c r="B3304" s="1">
        <v>43440.625</v>
      </c>
      <c r="C3304" s="20">
        <v>0.53667960000000003</v>
      </c>
      <c r="D3304" s="20">
        <v>2.883731</v>
      </c>
      <c r="E3304" s="20"/>
    </row>
    <row r="3305" spans="1:5">
      <c r="A3305">
        <f t="shared" si="51"/>
        <v>22.937499999998813</v>
      </c>
      <c r="B3305" s="1">
        <v>43440.631944444445</v>
      </c>
      <c r="C3305" s="20">
        <v>0.53667960000000003</v>
      </c>
      <c r="D3305" s="20">
        <v>2.883731</v>
      </c>
      <c r="E3305" s="20"/>
    </row>
    <row r="3306" spans="1:5">
      <c r="A3306">
        <f t="shared" si="51"/>
        <v>22.944444444443256</v>
      </c>
      <c r="B3306" s="1">
        <v>43440.638888888891</v>
      </c>
      <c r="C3306" s="20">
        <v>0.42693789999999998</v>
      </c>
      <c r="D3306" s="20">
        <v>6.725517</v>
      </c>
      <c r="E3306" s="20"/>
    </row>
    <row r="3307" spans="1:5">
      <c r="A3307">
        <f t="shared" si="51"/>
        <v>22.951388888887699</v>
      </c>
      <c r="B3307" s="1">
        <v>43440.645833333336</v>
      </c>
      <c r="C3307" s="20">
        <v>0.534161</v>
      </c>
      <c r="D3307" s="20">
        <v>354.84440000000001</v>
      </c>
      <c r="E3307" s="20"/>
    </row>
    <row r="3308" spans="1:5">
      <c r="A3308">
        <f t="shared" si="51"/>
        <v>22.958333333332142</v>
      </c>
      <c r="B3308" s="1">
        <v>43440.652777777781</v>
      </c>
      <c r="C3308" s="20">
        <v>0.40717199999999998</v>
      </c>
      <c r="D3308" s="20">
        <v>5.9206209999999997</v>
      </c>
      <c r="E3308" s="20"/>
    </row>
    <row r="3309" spans="1:5">
      <c r="A3309">
        <f t="shared" si="51"/>
        <v>22.965277777776585</v>
      </c>
      <c r="B3309" s="1">
        <v>43440.659722222219</v>
      </c>
      <c r="C3309" s="20">
        <v>0.3749613</v>
      </c>
      <c r="D3309" s="20">
        <v>13.888</v>
      </c>
      <c r="E3309" s="20"/>
    </row>
    <row r="3310" spans="1:5">
      <c r="A3310">
        <f t="shared" si="51"/>
        <v>22.972222222221028</v>
      </c>
      <c r="B3310" s="1">
        <v>43440.666666666664</v>
      </c>
      <c r="C3310" s="20">
        <v>0.3732586</v>
      </c>
      <c r="D3310" s="20">
        <v>353.69369999999998</v>
      </c>
      <c r="E3310" s="20"/>
    </row>
    <row r="3311" spans="1:5">
      <c r="A3311">
        <f t="shared" si="51"/>
        <v>22.979166666665471</v>
      </c>
      <c r="B3311" s="1">
        <v>43440.673611111109</v>
      </c>
      <c r="C3311" s="20">
        <v>0.3732586</v>
      </c>
      <c r="D3311" s="20">
        <v>353.69369999999998</v>
      </c>
      <c r="E3311" s="20"/>
    </row>
    <row r="3312" spans="1:5">
      <c r="A3312">
        <f t="shared" si="51"/>
        <v>22.986111111109913</v>
      </c>
      <c r="B3312" s="1">
        <v>43440.680555555555</v>
      </c>
      <c r="C3312" s="20">
        <v>0.2435262</v>
      </c>
      <c r="D3312" s="20">
        <v>13.294409999999999</v>
      </c>
      <c r="E3312" s="20"/>
    </row>
    <row r="3313" spans="1:5">
      <c r="A3313">
        <f t="shared" si="51"/>
        <v>22.993055555554356</v>
      </c>
      <c r="B3313" s="1">
        <v>43440.6875</v>
      </c>
      <c r="C3313" s="20">
        <v>0.1223315</v>
      </c>
      <c r="D3313" s="20">
        <v>355.78089999999997</v>
      </c>
      <c r="E3313" s="20"/>
    </row>
    <row r="3314" spans="1:5">
      <c r="A3314">
        <f t="shared" si="51"/>
        <v>22.999999999998799</v>
      </c>
      <c r="B3314" s="1">
        <v>43440.694444444445</v>
      </c>
      <c r="C3314" s="20">
        <v>6.0827619999999999E-2</v>
      </c>
      <c r="D3314" s="20">
        <v>260.53769999999997</v>
      </c>
      <c r="E3314" s="20"/>
    </row>
    <row r="3315" spans="1:5">
      <c r="A3315">
        <f t="shared" si="51"/>
        <v>23.006944444443242</v>
      </c>
      <c r="B3315" s="1">
        <v>43440.701388888891</v>
      </c>
      <c r="C3315" s="20">
        <v>4.2485290000000002E-2</v>
      </c>
      <c r="D3315" s="20">
        <v>243.435</v>
      </c>
      <c r="E3315" s="20"/>
    </row>
    <row r="3316" spans="1:5">
      <c r="A3316">
        <f t="shared" si="51"/>
        <v>23.013888888887685</v>
      </c>
      <c r="B3316" s="1">
        <v>43440.708333333336</v>
      </c>
      <c r="C3316" s="20">
        <v>0.13014220000000001</v>
      </c>
      <c r="D3316" s="20">
        <v>206.9588</v>
      </c>
      <c r="E3316" s="20"/>
    </row>
    <row r="3317" spans="1:5">
      <c r="A3317">
        <f t="shared" si="51"/>
        <v>23.020833333332128</v>
      </c>
      <c r="B3317" s="1">
        <v>43440.715277777781</v>
      </c>
      <c r="C3317" s="20">
        <v>0.13014220000000001</v>
      </c>
      <c r="D3317" s="20">
        <v>206.9588</v>
      </c>
      <c r="E3317" s="20"/>
    </row>
    <row r="3318" spans="1:5">
      <c r="A3318">
        <f t="shared" si="51"/>
        <v>23.027777777776571</v>
      </c>
      <c r="B3318" s="1">
        <v>43440.722222222219</v>
      </c>
      <c r="C3318" s="20">
        <v>0.34530569999999999</v>
      </c>
      <c r="D3318" s="20">
        <v>184.98410000000001</v>
      </c>
      <c r="E3318" s="20"/>
    </row>
    <row r="3319" spans="1:5">
      <c r="A3319">
        <f t="shared" si="51"/>
        <v>23.034722222221014</v>
      </c>
      <c r="B3319" s="1">
        <v>43440.729166666664</v>
      </c>
      <c r="C3319" s="20">
        <v>0.38305090000000003</v>
      </c>
      <c r="D3319" s="20">
        <v>189.31479999999999</v>
      </c>
      <c r="E3319" s="20"/>
    </row>
    <row r="3320" spans="1:5">
      <c r="A3320">
        <f t="shared" si="51"/>
        <v>23.041666666665456</v>
      </c>
      <c r="B3320" s="1">
        <v>43440.736111111109</v>
      </c>
      <c r="C3320" s="20">
        <v>0.45436769999999999</v>
      </c>
      <c r="D3320" s="20">
        <v>192.8434</v>
      </c>
      <c r="E3320" s="20"/>
    </row>
    <row r="3321" spans="1:5">
      <c r="A3321">
        <f t="shared" si="51"/>
        <v>23.048611111109899</v>
      </c>
      <c r="B3321" s="1">
        <v>43440.743055555555</v>
      </c>
      <c r="C3321" s="20">
        <v>0.50854010000000005</v>
      </c>
      <c r="D3321" s="20">
        <v>191.68559999999999</v>
      </c>
      <c r="E3321" s="20"/>
    </row>
    <row r="3322" spans="1:5">
      <c r="A3322">
        <f t="shared" si="51"/>
        <v>23.055555555554342</v>
      </c>
      <c r="B3322" s="1">
        <v>43440.75</v>
      </c>
      <c r="C3322" s="20">
        <v>0.61066030000000004</v>
      </c>
      <c r="D3322" s="20">
        <v>184.226</v>
      </c>
      <c r="E3322" s="20"/>
    </row>
    <row r="3323" spans="1:5">
      <c r="A3323">
        <f t="shared" si="51"/>
        <v>23.062499999998785</v>
      </c>
      <c r="B3323" s="1">
        <v>43440.756944444445</v>
      </c>
      <c r="C3323" s="20">
        <v>0.61066030000000004</v>
      </c>
      <c r="D3323" s="20">
        <v>184.226</v>
      </c>
      <c r="E3323" s="20"/>
    </row>
    <row r="3324" spans="1:5">
      <c r="A3324">
        <f t="shared" si="51"/>
        <v>23.069444444443228</v>
      </c>
      <c r="B3324" s="1">
        <v>43440.763888888891</v>
      </c>
      <c r="C3324" s="20">
        <v>0.55107170000000005</v>
      </c>
      <c r="D3324" s="20">
        <v>189.18879999999999</v>
      </c>
      <c r="E3324" s="20"/>
    </row>
    <row r="3325" spans="1:5">
      <c r="A3325">
        <f t="shared" si="51"/>
        <v>23.076388888887671</v>
      </c>
      <c r="B3325" s="1">
        <v>43440.770833333336</v>
      </c>
      <c r="C3325" s="20">
        <v>0.6747592</v>
      </c>
      <c r="D3325" s="20">
        <v>182.7182</v>
      </c>
      <c r="E3325" s="20"/>
    </row>
    <row r="3326" spans="1:5">
      <c r="A3326">
        <f t="shared" si="51"/>
        <v>23.083333333332114</v>
      </c>
      <c r="B3326" s="1">
        <v>43440.777777777781</v>
      </c>
      <c r="C3326" s="20">
        <v>0.74908079999999999</v>
      </c>
      <c r="D3326" s="20">
        <v>180.84139999999999</v>
      </c>
      <c r="E3326" s="20"/>
    </row>
    <row r="3327" spans="1:5">
      <c r="A3327">
        <f t="shared" si="51"/>
        <v>23.090277777776556</v>
      </c>
      <c r="B3327" s="1">
        <v>43440.784722222219</v>
      </c>
      <c r="C3327" s="20">
        <v>0.78859429999999997</v>
      </c>
      <c r="D3327" s="20">
        <v>186.18770000000001</v>
      </c>
      <c r="E3327" s="20"/>
    </row>
    <row r="3328" spans="1:5">
      <c r="A3328">
        <f t="shared" si="51"/>
        <v>23.097222222220999</v>
      </c>
      <c r="B3328" s="1">
        <v>43440.791666666664</v>
      </c>
      <c r="C3328" s="20">
        <v>0.72500070000000005</v>
      </c>
      <c r="D3328" s="20">
        <v>179.92099999999999</v>
      </c>
      <c r="E3328" s="20"/>
    </row>
    <row r="3329" spans="1:5">
      <c r="A3329">
        <f t="shared" si="51"/>
        <v>23.104166666665442</v>
      </c>
      <c r="B3329" s="1">
        <v>43440.798611111109</v>
      </c>
      <c r="C3329" s="20">
        <v>0.72500070000000005</v>
      </c>
      <c r="D3329" s="20">
        <v>179.92099999999999</v>
      </c>
      <c r="E3329" s="20"/>
    </row>
    <row r="3330" spans="1:5">
      <c r="A3330">
        <f t="shared" si="51"/>
        <v>23.111111111109885</v>
      </c>
      <c r="B3330" s="1">
        <v>43440.805555555555</v>
      </c>
      <c r="C3330" s="20">
        <v>0.72210870000000005</v>
      </c>
      <c r="D3330" s="20">
        <v>183.1754</v>
      </c>
      <c r="E3330" s="20"/>
    </row>
    <row r="3331" spans="1:5">
      <c r="A3331">
        <f t="shared" si="51"/>
        <v>23.118055555554328</v>
      </c>
      <c r="B3331" s="1">
        <v>43440.8125</v>
      </c>
      <c r="C3331" s="20">
        <v>0.77390570000000003</v>
      </c>
      <c r="D3331" s="20">
        <v>184.9665</v>
      </c>
      <c r="E3331" s="20"/>
    </row>
    <row r="3332" spans="1:5">
      <c r="A3332">
        <f t="shared" ref="A3332:A3395" si="52">A3331+((10/60)/24)</f>
        <v>23.124999999998771</v>
      </c>
      <c r="B3332" s="1">
        <v>43440.819444444445</v>
      </c>
      <c r="C3332" s="20">
        <v>0.78709150000000005</v>
      </c>
      <c r="D3332" s="20">
        <v>180.87360000000001</v>
      </c>
      <c r="E3332" s="20"/>
    </row>
    <row r="3333" spans="1:5">
      <c r="A3333">
        <f t="shared" si="52"/>
        <v>23.131944444443214</v>
      </c>
      <c r="B3333" s="1">
        <v>43440.826388888891</v>
      </c>
      <c r="C3333" s="20">
        <v>0.71155389999999996</v>
      </c>
      <c r="D3333" s="20">
        <v>183.78729999999999</v>
      </c>
      <c r="E3333" s="20"/>
    </row>
    <row r="3334" spans="1:5">
      <c r="A3334">
        <f t="shared" si="52"/>
        <v>23.138888888887656</v>
      </c>
      <c r="B3334" s="1">
        <v>43440.833333333336</v>
      </c>
      <c r="C3334" s="20">
        <v>0.72633329999999996</v>
      </c>
      <c r="D3334" s="20">
        <v>178.26429999999999</v>
      </c>
      <c r="E3334" s="20"/>
    </row>
    <row r="3335" spans="1:5">
      <c r="A3335">
        <f t="shared" si="52"/>
        <v>23.145833333332099</v>
      </c>
      <c r="B3335" s="1">
        <v>43440.840277777781</v>
      </c>
      <c r="C3335" s="20">
        <v>0.72633329999999996</v>
      </c>
      <c r="D3335" s="20">
        <v>178.26429999999999</v>
      </c>
      <c r="E3335" s="20"/>
    </row>
    <row r="3336" spans="1:5">
      <c r="A3336">
        <f t="shared" si="52"/>
        <v>23.152777777776542</v>
      </c>
      <c r="B3336" s="1">
        <v>43440.847222222219</v>
      </c>
      <c r="C3336" s="20">
        <v>0.77774030000000005</v>
      </c>
      <c r="D3336" s="20">
        <v>183.83369999999999</v>
      </c>
      <c r="E3336" s="20"/>
    </row>
    <row r="3337" spans="1:5">
      <c r="A3337">
        <f t="shared" si="52"/>
        <v>23.159722222220985</v>
      </c>
      <c r="B3337" s="1">
        <v>43440.854166666664</v>
      </c>
      <c r="C3337" s="20">
        <v>0.82602969999999998</v>
      </c>
      <c r="D3337" s="20">
        <v>180.4855</v>
      </c>
      <c r="E3337" s="20"/>
    </row>
    <row r="3338" spans="1:5">
      <c r="A3338">
        <f t="shared" si="52"/>
        <v>23.166666666665428</v>
      </c>
      <c r="B3338" s="1">
        <v>43440.861111111109</v>
      </c>
      <c r="C3338" s="20">
        <v>0.71168880000000001</v>
      </c>
      <c r="D3338" s="20">
        <v>183.94800000000001</v>
      </c>
      <c r="E3338" s="20"/>
    </row>
    <row r="3339" spans="1:5">
      <c r="A3339">
        <f t="shared" si="52"/>
        <v>23.173611111109871</v>
      </c>
      <c r="B3339" s="1">
        <v>43440.868055555555</v>
      </c>
      <c r="C3339" s="20">
        <v>0.63641570000000003</v>
      </c>
      <c r="D3339" s="20">
        <v>182.0711</v>
      </c>
      <c r="E3339" s="20"/>
    </row>
    <row r="3340" spans="1:5">
      <c r="A3340">
        <f t="shared" si="52"/>
        <v>23.180555555554314</v>
      </c>
      <c r="B3340" s="1">
        <v>43440.875</v>
      </c>
      <c r="C3340" s="20">
        <v>0.56000360000000005</v>
      </c>
      <c r="D3340" s="20">
        <v>179.7954</v>
      </c>
      <c r="E3340" s="20"/>
    </row>
    <row r="3341" spans="1:5">
      <c r="A3341">
        <f t="shared" si="52"/>
        <v>23.187499999998757</v>
      </c>
      <c r="B3341" s="1">
        <v>43440.881944444445</v>
      </c>
      <c r="C3341" s="20">
        <v>0.56000360000000005</v>
      </c>
      <c r="D3341" s="20">
        <v>179.7954</v>
      </c>
      <c r="E3341" s="20"/>
    </row>
    <row r="3342" spans="1:5">
      <c r="A3342">
        <f t="shared" si="52"/>
        <v>23.194444444443199</v>
      </c>
      <c r="B3342" s="1">
        <v>43440.888888888891</v>
      </c>
      <c r="C3342" s="20">
        <v>0.57135020000000003</v>
      </c>
      <c r="D3342" s="20">
        <v>182.006</v>
      </c>
      <c r="E3342" s="20"/>
    </row>
    <row r="3343" spans="1:5">
      <c r="A3343">
        <f t="shared" si="52"/>
        <v>23.201388888887642</v>
      </c>
      <c r="B3343" s="1">
        <v>43440.895833333336</v>
      </c>
      <c r="C3343" s="20">
        <v>0.50502469999999999</v>
      </c>
      <c r="D3343" s="20">
        <v>180.56729999999999</v>
      </c>
      <c r="E3343" s="20"/>
    </row>
    <row r="3344" spans="1:5">
      <c r="A3344">
        <f t="shared" si="52"/>
        <v>23.208333333332085</v>
      </c>
      <c r="B3344" s="1">
        <v>43440.902777777781</v>
      </c>
      <c r="C3344" s="20">
        <v>0.4520498</v>
      </c>
      <c r="D3344" s="20">
        <v>185.45840000000001</v>
      </c>
      <c r="E3344" s="20"/>
    </row>
    <row r="3345" spans="1:5">
      <c r="A3345">
        <f t="shared" si="52"/>
        <v>23.215277777776528</v>
      </c>
      <c r="B3345" s="1">
        <v>43440.909722222219</v>
      </c>
      <c r="C3345" s="20">
        <v>0.45</v>
      </c>
      <c r="D3345" s="20">
        <v>180</v>
      </c>
      <c r="E3345" s="20"/>
    </row>
    <row r="3346" spans="1:5">
      <c r="A3346">
        <f t="shared" si="52"/>
        <v>23.222222222220971</v>
      </c>
      <c r="B3346" s="1">
        <v>43440.916666666664</v>
      </c>
      <c r="C3346" s="20">
        <v>0.29124729999999999</v>
      </c>
      <c r="D3346" s="20">
        <v>177.6386</v>
      </c>
      <c r="E3346" s="20"/>
    </row>
    <row r="3347" spans="1:5">
      <c r="A3347">
        <f t="shared" si="52"/>
        <v>23.229166666665414</v>
      </c>
      <c r="B3347" s="1">
        <v>43440.923611111109</v>
      </c>
      <c r="C3347" s="20">
        <v>0.29124729999999999</v>
      </c>
      <c r="D3347" s="20">
        <v>177.6386</v>
      </c>
      <c r="E3347" s="20"/>
    </row>
    <row r="3348" spans="1:5">
      <c r="A3348">
        <f t="shared" si="52"/>
        <v>23.236111111109857</v>
      </c>
      <c r="B3348" s="1">
        <v>43440.930555555555</v>
      </c>
      <c r="C3348" s="20">
        <v>0.20431840000000001</v>
      </c>
      <c r="D3348" s="20">
        <v>162.6292</v>
      </c>
      <c r="E3348" s="20"/>
    </row>
    <row r="3349" spans="1:5">
      <c r="A3349">
        <f t="shared" si="52"/>
        <v>23.243055555554299</v>
      </c>
      <c r="B3349" s="1">
        <v>43440.9375</v>
      </c>
      <c r="C3349" s="20">
        <v>0.11513470000000001</v>
      </c>
      <c r="D3349" s="20">
        <v>162.82409999999999</v>
      </c>
      <c r="E3349" s="20"/>
    </row>
    <row r="3350" spans="1:5">
      <c r="A3350">
        <f t="shared" si="52"/>
        <v>23.249999999998742</v>
      </c>
      <c r="B3350" s="1">
        <v>43440.944444444445</v>
      </c>
      <c r="C3350" s="20">
        <v>3.2249029999999998E-2</v>
      </c>
      <c r="D3350" s="20">
        <v>330.25510000000003</v>
      </c>
      <c r="E3350" s="20"/>
    </row>
    <row r="3351" spans="1:5">
      <c r="A3351">
        <f t="shared" si="52"/>
        <v>23.256944444443185</v>
      </c>
      <c r="B3351" s="1">
        <v>43440.951388888891</v>
      </c>
      <c r="C3351" s="20">
        <v>0.1508642</v>
      </c>
      <c r="D3351" s="20">
        <v>38.541179999999997</v>
      </c>
      <c r="E3351" s="20"/>
    </row>
    <row r="3352" spans="1:5">
      <c r="A3352">
        <f t="shared" si="52"/>
        <v>23.263888888887628</v>
      </c>
      <c r="B3352" s="1">
        <v>43440.958333333336</v>
      </c>
      <c r="C3352" s="20">
        <v>0.27800180000000002</v>
      </c>
      <c r="D3352" s="20">
        <v>23.983419999999999</v>
      </c>
      <c r="E3352" s="20"/>
    </row>
    <row r="3353" spans="1:5">
      <c r="A3353">
        <f t="shared" si="52"/>
        <v>23.270833333332071</v>
      </c>
      <c r="B3353" s="1">
        <v>43440.965277777781</v>
      </c>
      <c r="C3353" s="20">
        <v>0.27800180000000002</v>
      </c>
      <c r="D3353" s="20">
        <v>23.983419999999999</v>
      </c>
      <c r="E3353" s="20"/>
    </row>
    <row r="3354" spans="1:5">
      <c r="A3354">
        <f t="shared" si="52"/>
        <v>23.277777777776514</v>
      </c>
      <c r="B3354" s="1">
        <v>43440.972222222219</v>
      </c>
      <c r="C3354" s="20">
        <v>0.47030420000000001</v>
      </c>
      <c r="D3354" s="20">
        <v>14.656750000000001</v>
      </c>
      <c r="E3354" s="20"/>
    </row>
    <row r="3355" spans="1:5">
      <c r="A3355">
        <f t="shared" si="52"/>
        <v>23.284722222220957</v>
      </c>
      <c r="B3355" s="1">
        <v>43440.979166666664</v>
      </c>
      <c r="C3355" s="20">
        <v>0.46499889999999999</v>
      </c>
      <c r="D3355" s="20">
        <v>8.4089120000000008</v>
      </c>
      <c r="E3355" s="20"/>
    </row>
    <row r="3356" spans="1:5">
      <c r="A3356">
        <f t="shared" si="52"/>
        <v>23.2916666666654</v>
      </c>
      <c r="B3356" s="1">
        <v>43440.986111111109</v>
      </c>
      <c r="C3356" s="20">
        <v>0.45887800000000001</v>
      </c>
      <c r="D3356" s="20">
        <v>25.839120000000001</v>
      </c>
      <c r="E3356" s="20"/>
    </row>
    <row r="3357" spans="1:5">
      <c r="A3357">
        <f t="shared" si="52"/>
        <v>23.298611111109842</v>
      </c>
      <c r="B3357" s="1">
        <v>43440.993055555555</v>
      </c>
      <c r="C3357" s="20">
        <v>0.50710160000000004</v>
      </c>
      <c r="D3357" s="20">
        <v>6.340192</v>
      </c>
      <c r="E3357" s="20"/>
    </row>
    <row r="3358" spans="1:5">
      <c r="A3358">
        <f t="shared" si="52"/>
        <v>23.305555555554285</v>
      </c>
      <c r="B3358" s="1">
        <v>43441</v>
      </c>
      <c r="C3358" s="20">
        <v>0.60252550000000005</v>
      </c>
      <c r="D3358" s="20">
        <v>9.6499199999999998</v>
      </c>
      <c r="E3358" s="20"/>
    </row>
    <row r="3359" spans="1:5">
      <c r="A3359">
        <f t="shared" si="52"/>
        <v>23.312499999998728</v>
      </c>
      <c r="B3359" s="1">
        <v>43441.006944444445</v>
      </c>
      <c r="C3359" s="20">
        <v>0.60252550000000005</v>
      </c>
      <c r="D3359" s="20">
        <v>9.6499199999999998</v>
      </c>
      <c r="E3359" s="20"/>
    </row>
    <row r="3360" spans="1:5">
      <c r="A3360">
        <f t="shared" si="52"/>
        <v>23.319444444443171</v>
      </c>
      <c r="B3360" s="1">
        <v>43441.013888888891</v>
      </c>
      <c r="C3360" s="20">
        <v>0.69807240000000004</v>
      </c>
      <c r="D3360" s="20">
        <v>6.9112270000000002</v>
      </c>
      <c r="E3360" s="20"/>
    </row>
    <row r="3361" spans="1:5">
      <c r="A3361">
        <f t="shared" si="52"/>
        <v>23.326388888887614</v>
      </c>
      <c r="B3361" s="1">
        <v>43441.020833333336</v>
      </c>
      <c r="C3361" s="20">
        <v>0.70843560000000005</v>
      </c>
      <c r="D3361" s="20">
        <v>8.8506940000000007</v>
      </c>
      <c r="E3361" s="20"/>
    </row>
    <row r="3362" spans="1:5">
      <c r="A3362">
        <f t="shared" si="52"/>
        <v>23.333333333332057</v>
      </c>
      <c r="B3362" s="1">
        <v>43441.027777777781</v>
      </c>
      <c r="C3362" s="20">
        <v>0.8701913</v>
      </c>
      <c r="D3362" s="20">
        <v>11.73606</v>
      </c>
      <c r="E3362" s="20"/>
    </row>
    <row r="3363" spans="1:5">
      <c r="A3363">
        <f t="shared" si="52"/>
        <v>23.3402777777765</v>
      </c>
      <c r="B3363" s="1">
        <v>43441.034722222219</v>
      </c>
      <c r="C3363" s="20">
        <v>0.7938828</v>
      </c>
      <c r="D3363" s="20">
        <v>9.4979169999999993</v>
      </c>
      <c r="E3363" s="20"/>
    </row>
    <row r="3364" spans="1:5">
      <c r="A3364">
        <f t="shared" si="52"/>
        <v>23.347222222220942</v>
      </c>
      <c r="B3364" s="1">
        <v>43441.041666666664</v>
      </c>
      <c r="C3364" s="20">
        <v>0.80179109999999998</v>
      </c>
      <c r="D3364" s="20">
        <v>9.8382579999999997</v>
      </c>
      <c r="E3364" s="20"/>
    </row>
    <row r="3365" spans="1:5">
      <c r="A3365">
        <f t="shared" si="52"/>
        <v>23.354166666665385</v>
      </c>
      <c r="B3365" s="1">
        <v>43441.048611111109</v>
      </c>
      <c r="C3365" s="20">
        <v>0.80179109999999998</v>
      </c>
      <c r="D3365" s="20">
        <v>9.8382579999999997</v>
      </c>
      <c r="E3365" s="20"/>
    </row>
    <row r="3366" spans="1:5">
      <c r="A3366">
        <f t="shared" si="52"/>
        <v>23.361111111109828</v>
      </c>
      <c r="B3366" s="1">
        <v>43441.055555555555</v>
      </c>
      <c r="C3366" s="20">
        <v>0.76720010000000005</v>
      </c>
      <c r="D3366" s="20">
        <v>5.2349969999999999</v>
      </c>
      <c r="E3366" s="20"/>
    </row>
    <row r="3367" spans="1:5">
      <c r="A3367">
        <f t="shared" si="52"/>
        <v>23.368055555554271</v>
      </c>
      <c r="B3367" s="1">
        <v>43441.0625</v>
      </c>
      <c r="C3367" s="20">
        <v>0.82811829999999997</v>
      </c>
      <c r="D3367" s="20">
        <v>0.96867689999999995</v>
      </c>
      <c r="E3367" s="20"/>
    </row>
    <row r="3368" spans="1:5">
      <c r="A3368">
        <f t="shared" si="52"/>
        <v>23.374999999998714</v>
      </c>
      <c r="B3368" s="1">
        <v>43441.069444444445</v>
      </c>
      <c r="C3368" s="20">
        <v>0.69155619999999995</v>
      </c>
      <c r="D3368" s="20">
        <v>7.8957649999999999</v>
      </c>
      <c r="E3368" s="20"/>
    </row>
    <row r="3369" spans="1:5">
      <c r="A3369">
        <f t="shared" si="52"/>
        <v>23.381944444443157</v>
      </c>
      <c r="B3369" s="1">
        <v>43441.076388888891</v>
      </c>
      <c r="C3369" s="20">
        <v>0.81592399999999998</v>
      </c>
      <c r="D3369" s="20">
        <v>3.935524</v>
      </c>
      <c r="E3369" s="20"/>
    </row>
    <row r="3370" spans="1:5">
      <c r="A3370">
        <f t="shared" si="52"/>
        <v>23.3888888888876</v>
      </c>
      <c r="B3370" s="1">
        <v>43441.083333333336</v>
      </c>
      <c r="C3370" s="20">
        <v>0.82426759999999999</v>
      </c>
      <c r="D3370" s="20">
        <v>1.459892</v>
      </c>
      <c r="E3370" s="20"/>
    </row>
    <row r="3371" spans="1:5">
      <c r="A3371">
        <f t="shared" si="52"/>
        <v>23.395833333332043</v>
      </c>
      <c r="B3371" s="1">
        <v>43441.090277777781</v>
      </c>
      <c r="C3371" s="20">
        <v>0.82426759999999999</v>
      </c>
      <c r="D3371" s="20">
        <v>1.459892</v>
      </c>
      <c r="E3371" s="20"/>
    </row>
    <row r="3372" spans="1:5">
      <c r="A3372">
        <f t="shared" si="52"/>
        <v>23.402777777776485</v>
      </c>
      <c r="B3372" s="1">
        <v>43441.097222222219</v>
      </c>
      <c r="C3372" s="20">
        <v>0.7602276</v>
      </c>
      <c r="D3372" s="20">
        <v>6.7230460000000001</v>
      </c>
      <c r="E3372" s="20"/>
    </row>
    <row r="3373" spans="1:5">
      <c r="A3373">
        <f t="shared" si="52"/>
        <v>23.409722222220928</v>
      </c>
      <c r="B3373" s="1">
        <v>43441.104166666664</v>
      </c>
      <c r="C3373" s="20">
        <v>0.74308339999999995</v>
      </c>
      <c r="D3373" s="20">
        <v>9.4496459999999995</v>
      </c>
      <c r="E3373" s="20"/>
    </row>
    <row r="3374" spans="1:5">
      <c r="A3374">
        <f t="shared" si="52"/>
        <v>23.416666666665371</v>
      </c>
      <c r="B3374" s="1">
        <v>43441.111111111109</v>
      </c>
      <c r="C3374" s="20">
        <v>0.62566449999999996</v>
      </c>
      <c r="D3374" s="20">
        <v>7.7156729999999998</v>
      </c>
      <c r="E3374" s="20"/>
    </row>
    <row r="3375" spans="1:5">
      <c r="A3375">
        <f t="shared" si="52"/>
        <v>23.423611111109814</v>
      </c>
      <c r="B3375" s="1">
        <v>43441.118055555555</v>
      </c>
      <c r="C3375" s="20">
        <v>0.47077069999999999</v>
      </c>
      <c r="D3375" s="20">
        <v>6.2192299999999996</v>
      </c>
      <c r="E3375" s="20"/>
    </row>
    <row r="3376" spans="1:5">
      <c r="A3376">
        <f t="shared" si="52"/>
        <v>23.430555555554257</v>
      </c>
      <c r="B3376" s="1">
        <v>43441.125</v>
      </c>
      <c r="C3376" s="20">
        <v>0.65324190000000004</v>
      </c>
      <c r="D3376" s="20">
        <v>8.5394389999999998</v>
      </c>
      <c r="E3376" s="20"/>
    </row>
    <row r="3377" spans="1:5">
      <c r="A3377">
        <f t="shared" si="52"/>
        <v>23.4374999999987</v>
      </c>
      <c r="B3377" s="1">
        <v>43441.131944444445</v>
      </c>
      <c r="C3377" s="20">
        <v>0.65324190000000004</v>
      </c>
      <c r="D3377" s="20">
        <v>8.5394389999999998</v>
      </c>
      <c r="E3377" s="20"/>
    </row>
    <row r="3378" spans="1:5">
      <c r="A3378">
        <f t="shared" si="52"/>
        <v>23.444444444443143</v>
      </c>
      <c r="B3378" s="1">
        <v>43441.138888888891</v>
      </c>
      <c r="C3378" s="20">
        <v>0.52977350000000001</v>
      </c>
      <c r="D3378" s="20">
        <v>8.4665929999999996</v>
      </c>
      <c r="E3378" s="20"/>
    </row>
    <row r="3379" spans="1:5">
      <c r="A3379">
        <f t="shared" si="52"/>
        <v>23.451388888887585</v>
      </c>
      <c r="B3379" s="1">
        <v>43441.145833333336</v>
      </c>
      <c r="C3379" s="20">
        <v>0.44471680000000002</v>
      </c>
      <c r="D3379" s="20">
        <v>9.9706630000000001</v>
      </c>
      <c r="E3379" s="20"/>
    </row>
    <row r="3380" spans="1:5">
      <c r="A3380">
        <f t="shared" si="52"/>
        <v>23.458333333332028</v>
      </c>
      <c r="B3380" s="1">
        <v>43441.152777777781</v>
      </c>
      <c r="C3380" s="20">
        <v>0.40310049999999997</v>
      </c>
      <c r="D3380" s="20">
        <v>1.2793460000000001</v>
      </c>
      <c r="E3380" s="20"/>
    </row>
    <row r="3381" spans="1:5">
      <c r="A3381">
        <f t="shared" si="52"/>
        <v>23.465277777776471</v>
      </c>
      <c r="B3381" s="1">
        <v>43441.159722222219</v>
      </c>
      <c r="C3381" s="20">
        <v>0.32422210000000001</v>
      </c>
      <c r="D3381" s="20">
        <v>2.1210960000000001</v>
      </c>
      <c r="E3381" s="20"/>
    </row>
    <row r="3382" spans="1:5">
      <c r="A3382">
        <f t="shared" si="52"/>
        <v>23.472222222220914</v>
      </c>
      <c r="B3382" s="1">
        <v>43441.166666666664</v>
      </c>
      <c r="C3382" s="20">
        <v>0.25691239999999999</v>
      </c>
      <c r="D3382" s="20">
        <v>11.22246</v>
      </c>
      <c r="E3382" s="20"/>
    </row>
    <row r="3383" spans="1:5">
      <c r="A3383">
        <f t="shared" si="52"/>
        <v>23.479166666665357</v>
      </c>
      <c r="B3383" s="1">
        <v>43441.173611111109</v>
      </c>
      <c r="C3383" s="20">
        <v>0.25691239999999999</v>
      </c>
      <c r="D3383" s="20">
        <v>11.22246</v>
      </c>
      <c r="E3383" s="20"/>
    </row>
    <row r="3384" spans="1:5">
      <c r="A3384">
        <f t="shared" si="52"/>
        <v>23.4861111111098</v>
      </c>
      <c r="B3384" s="1">
        <v>43441.180555555555</v>
      </c>
      <c r="C3384" s="20">
        <v>0.25886290000000001</v>
      </c>
      <c r="D3384" s="20">
        <v>6.8779349999999999</v>
      </c>
      <c r="E3384" s="20"/>
    </row>
    <row r="3385" spans="1:5">
      <c r="A3385">
        <f t="shared" si="52"/>
        <v>23.493055555554243</v>
      </c>
      <c r="B3385" s="1">
        <v>43441.1875</v>
      </c>
      <c r="C3385" s="20">
        <v>0.1830437</v>
      </c>
      <c r="D3385" s="20">
        <v>358.74779999999998</v>
      </c>
      <c r="E3385" s="20"/>
    </row>
    <row r="3386" spans="1:5">
      <c r="A3386">
        <f t="shared" si="52"/>
        <v>23.499999999998685</v>
      </c>
      <c r="B3386" s="1">
        <v>43441.194444444445</v>
      </c>
      <c r="C3386" s="20">
        <v>0.11248560000000001</v>
      </c>
      <c r="D3386" s="20">
        <v>316.80110000000002</v>
      </c>
      <c r="E3386" s="20"/>
    </row>
    <row r="3387" spans="1:5">
      <c r="A3387">
        <f t="shared" si="52"/>
        <v>23.506944444443128</v>
      </c>
      <c r="B3387" s="1">
        <v>43441.201388888891</v>
      </c>
      <c r="C3387" s="20">
        <v>8.7817999999999993E-2</v>
      </c>
      <c r="D3387" s="20">
        <v>329.9314</v>
      </c>
      <c r="E3387" s="20"/>
    </row>
    <row r="3388" spans="1:5">
      <c r="A3388">
        <f t="shared" si="52"/>
        <v>23.513888888887571</v>
      </c>
      <c r="B3388" s="1">
        <v>43441.208333333336</v>
      </c>
      <c r="C3388" s="20">
        <v>0.14436070000000001</v>
      </c>
      <c r="D3388" s="20">
        <v>227.2457</v>
      </c>
      <c r="E3388" s="20"/>
    </row>
    <row r="3389" spans="1:5">
      <c r="A3389">
        <f t="shared" si="52"/>
        <v>23.520833333332014</v>
      </c>
      <c r="B3389" s="1">
        <v>43441.215277777781</v>
      </c>
      <c r="C3389" s="20">
        <v>0.14436070000000001</v>
      </c>
      <c r="D3389" s="20">
        <v>227.2457</v>
      </c>
      <c r="E3389" s="20"/>
    </row>
    <row r="3390" spans="1:5">
      <c r="A3390">
        <f t="shared" si="52"/>
        <v>23.527777777776457</v>
      </c>
      <c r="B3390" s="1">
        <v>43441.222222222219</v>
      </c>
      <c r="C3390" s="20">
        <v>0.34071839999999998</v>
      </c>
      <c r="D3390" s="20">
        <v>200.08369999999999</v>
      </c>
      <c r="E3390" s="20"/>
    </row>
    <row r="3391" spans="1:5">
      <c r="A3391">
        <f t="shared" si="52"/>
        <v>23.5347222222209</v>
      </c>
      <c r="B3391" s="1">
        <v>43441.229166666664</v>
      </c>
      <c r="C3391" s="20">
        <v>0.39687909999999998</v>
      </c>
      <c r="D3391" s="20">
        <v>192.8107</v>
      </c>
      <c r="E3391" s="20"/>
    </row>
    <row r="3392" spans="1:5">
      <c r="A3392">
        <f t="shared" si="52"/>
        <v>23.541666666665343</v>
      </c>
      <c r="B3392" s="1">
        <v>43441.236111111109</v>
      </c>
      <c r="C3392" s="20">
        <v>0.40660180000000001</v>
      </c>
      <c r="D3392" s="20">
        <v>196.42930000000001</v>
      </c>
      <c r="E3392" s="20"/>
    </row>
    <row r="3393" spans="1:5">
      <c r="A3393">
        <f t="shared" si="52"/>
        <v>23.548611111109786</v>
      </c>
      <c r="B3393" s="1">
        <v>43441.243055555555</v>
      </c>
      <c r="C3393" s="20">
        <v>0.43609629999999999</v>
      </c>
      <c r="D3393" s="20">
        <v>193.5264</v>
      </c>
      <c r="E3393" s="20"/>
    </row>
    <row r="3394" spans="1:5">
      <c r="A3394">
        <f t="shared" si="52"/>
        <v>23.555555555554228</v>
      </c>
      <c r="B3394" s="1">
        <v>43441.25</v>
      </c>
      <c r="C3394" s="20">
        <v>0.50522270000000002</v>
      </c>
      <c r="D3394" s="20">
        <v>194.55889999999999</v>
      </c>
      <c r="E3394" s="20"/>
    </row>
    <row r="3395" spans="1:5">
      <c r="A3395">
        <f t="shared" si="52"/>
        <v>23.562499999998671</v>
      </c>
      <c r="B3395" s="1">
        <v>43441.256944444445</v>
      </c>
      <c r="C3395" s="20">
        <v>0.50522270000000002</v>
      </c>
      <c r="D3395" s="20">
        <v>194.55889999999999</v>
      </c>
      <c r="E3395" s="20"/>
    </row>
    <row r="3396" spans="1:5">
      <c r="A3396">
        <f t="shared" ref="A3396:A3459" si="53">A3395+((10/60)/24)</f>
        <v>23.569444444443114</v>
      </c>
      <c r="B3396" s="1">
        <v>43441.263888888891</v>
      </c>
      <c r="C3396" s="20">
        <v>0.61948689999999995</v>
      </c>
      <c r="D3396" s="20">
        <v>190.0401</v>
      </c>
      <c r="E3396" s="20"/>
    </row>
    <row r="3397" spans="1:5">
      <c r="A3397">
        <f t="shared" si="53"/>
        <v>23.576388888887557</v>
      </c>
      <c r="B3397" s="1">
        <v>43441.270833333336</v>
      </c>
      <c r="C3397" s="20">
        <v>0.50673170000000001</v>
      </c>
      <c r="D3397" s="20">
        <v>188.6258</v>
      </c>
      <c r="E3397" s="20"/>
    </row>
    <row r="3398" spans="1:5">
      <c r="A3398">
        <f t="shared" si="53"/>
        <v>23.583333333332</v>
      </c>
      <c r="B3398" s="1">
        <v>43441.277777777781</v>
      </c>
      <c r="C3398" s="20">
        <v>0.61391289999999998</v>
      </c>
      <c r="D3398" s="20">
        <v>187.95849999999999</v>
      </c>
      <c r="E3398" s="20"/>
    </row>
    <row r="3399" spans="1:5">
      <c r="A3399">
        <f t="shared" si="53"/>
        <v>23.590277777776443</v>
      </c>
      <c r="B3399" s="1">
        <v>43441.284722222219</v>
      </c>
      <c r="C3399" s="20">
        <v>0.5156288</v>
      </c>
      <c r="D3399" s="20">
        <v>185.78800000000001</v>
      </c>
      <c r="E3399" s="20"/>
    </row>
    <row r="3400" spans="1:5">
      <c r="A3400">
        <f t="shared" si="53"/>
        <v>23.597222222220886</v>
      </c>
      <c r="B3400" s="1">
        <v>43441.291666666664</v>
      </c>
      <c r="C3400" s="20">
        <v>0.68410530000000003</v>
      </c>
      <c r="D3400" s="20">
        <v>181.0051</v>
      </c>
      <c r="E3400" s="20"/>
    </row>
    <row r="3401" spans="1:5">
      <c r="A3401">
        <f t="shared" si="53"/>
        <v>23.604166666665328</v>
      </c>
      <c r="B3401" s="1">
        <v>43441.298611111109</v>
      </c>
      <c r="C3401" s="20">
        <v>0.68410530000000003</v>
      </c>
      <c r="D3401" s="20">
        <v>181.0051</v>
      </c>
      <c r="E3401" s="20"/>
    </row>
    <row r="3402" spans="1:5">
      <c r="A3402">
        <f t="shared" si="53"/>
        <v>23.611111111109771</v>
      </c>
      <c r="B3402" s="1">
        <v>43441.305555555555</v>
      </c>
      <c r="C3402" s="20">
        <v>0.78601589999999999</v>
      </c>
      <c r="D3402" s="20">
        <v>179.63550000000001</v>
      </c>
      <c r="E3402" s="20"/>
    </row>
    <row r="3403" spans="1:5">
      <c r="A3403">
        <f t="shared" si="53"/>
        <v>23.618055555554214</v>
      </c>
      <c r="B3403" s="1">
        <v>43441.3125</v>
      </c>
      <c r="C3403" s="20">
        <v>0.64119420000000005</v>
      </c>
      <c r="D3403" s="20">
        <v>184.7414</v>
      </c>
      <c r="E3403" s="20"/>
    </row>
    <row r="3404" spans="1:5">
      <c r="A3404">
        <f t="shared" si="53"/>
        <v>23.624999999998657</v>
      </c>
      <c r="B3404" s="1">
        <v>43441.319444444445</v>
      </c>
      <c r="C3404" s="20">
        <v>0.75633980000000001</v>
      </c>
      <c r="D3404" s="20">
        <v>185.38650000000001</v>
      </c>
      <c r="E3404" s="20"/>
    </row>
    <row r="3405" spans="1:5">
      <c r="A3405">
        <f t="shared" si="53"/>
        <v>23.6319444444431</v>
      </c>
      <c r="B3405" s="1">
        <v>43441.326388888891</v>
      </c>
      <c r="C3405" s="20">
        <v>0.80567610000000001</v>
      </c>
      <c r="D3405" s="20">
        <v>182.3475</v>
      </c>
      <c r="E3405" s="20"/>
    </row>
    <row r="3406" spans="1:5">
      <c r="A3406">
        <f t="shared" si="53"/>
        <v>23.638888888887543</v>
      </c>
      <c r="B3406" s="1">
        <v>43441.333333333336</v>
      </c>
      <c r="C3406" s="20">
        <v>0.66794989999999999</v>
      </c>
      <c r="D3406" s="20">
        <v>184.37899999999999</v>
      </c>
      <c r="E3406" s="20"/>
    </row>
    <row r="3407" spans="1:5">
      <c r="A3407">
        <f t="shared" si="53"/>
        <v>23.645833333331986</v>
      </c>
      <c r="B3407" s="1">
        <v>43441.340277777781</v>
      </c>
      <c r="C3407" s="20">
        <v>0.66794989999999999</v>
      </c>
      <c r="D3407" s="20">
        <v>184.37899999999999</v>
      </c>
      <c r="E3407" s="20"/>
    </row>
    <row r="3408" spans="1:5">
      <c r="A3408">
        <f t="shared" si="53"/>
        <v>23.652777777776429</v>
      </c>
      <c r="B3408" s="1">
        <v>43441.347222222219</v>
      </c>
      <c r="C3408" s="20">
        <v>0.65712859999999995</v>
      </c>
      <c r="D3408" s="20">
        <v>178.8664</v>
      </c>
      <c r="E3408" s="20"/>
    </row>
    <row r="3409" spans="1:5">
      <c r="A3409">
        <f t="shared" si="53"/>
        <v>23.659722222220871</v>
      </c>
      <c r="B3409" s="1">
        <v>43441.354166666664</v>
      </c>
      <c r="C3409" s="20">
        <v>0.70724819999999999</v>
      </c>
      <c r="D3409" s="20">
        <v>183.40450000000001</v>
      </c>
      <c r="E3409" s="20"/>
    </row>
    <row r="3410" spans="1:5">
      <c r="A3410">
        <f t="shared" si="53"/>
        <v>23.666666666665314</v>
      </c>
      <c r="B3410" s="1">
        <v>43441.361111111109</v>
      </c>
      <c r="C3410" s="20">
        <v>0.62515679999999996</v>
      </c>
      <c r="D3410" s="20">
        <v>181.28319999999999</v>
      </c>
      <c r="E3410" s="20"/>
    </row>
    <row r="3411" spans="1:5">
      <c r="A3411">
        <f t="shared" si="53"/>
        <v>23.673611111109757</v>
      </c>
      <c r="B3411" s="1">
        <v>43441.368055555555</v>
      </c>
      <c r="C3411" s="20">
        <v>0.55039079999999996</v>
      </c>
      <c r="D3411" s="20">
        <v>186.36320000000001</v>
      </c>
      <c r="E3411" s="20"/>
    </row>
    <row r="3412" spans="1:5">
      <c r="A3412">
        <f t="shared" si="53"/>
        <v>23.6805555555542</v>
      </c>
      <c r="B3412" s="1">
        <v>43441.375</v>
      </c>
      <c r="C3412" s="20">
        <v>0.60001329999999997</v>
      </c>
      <c r="D3412" s="20">
        <v>180.38200000000001</v>
      </c>
      <c r="E3412" s="20"/>
    </row>
    <row r="3413" spans="1:5">
      <c r="A3413">
        <f t="shared" si="53"/>
        <v>23.687499999998643</v>
      </c>
      <c r="B3413" s="1">
        <v>43441.381944444445</v>
      </c>
      <c r="C3413" s="20">
        <v>0.60001329999999997</v>
      </c>
      <c r="D3413" s="20">
        <v>180.38200000000001</v>
      </c>
      <c r="E3413" s="20"/>
    </row>
    <row r="3414" spans="1:5">
      <c r="A3414">
        <f t="shared" si="53"/>
        <v>23.694444444443086</v>
      </c>
      <c r="B3414" s="1">
        <v>43441.388888888891</v>
      </c>
      <c r="C3414" s="20">
        <v>0.50701090000000004</v>
      </c>
      <c r="D3414" s="20">
        <v>183.61859999999999</v>
      </c>
      <c r="E3414" s="20"/>
    </row>
    <row r="3415" spans="1:5">
      <c r="A3415">
        <f t="shared" si="53"/>
        <v>23.701388888887529</v>
      </c>
      <c r="B3415" s="1">
        <v>43441.395833333336</v>
      </c>
      <c r="C3415" s="20">
        <v>0.50600000000000001</v>
      </c>
      <c r="D3415" s="20">
        <v>180</v>
      </c>
      <c r="E3415" s="20"/>
    </row>
    <row r="3416" spans="1:5">
      <c r="A3416">
        <f t="shared" si="53"/>
        <v>23.708333333331971</v>
      </c>
      <c r="B3416" s="1">
        <v>43441.402777777781</v>
      </c>
      <c r="C3416" s="20">
        <v>0.42611739999999998</v>
      </c>
      <c r="D3416" s="20">
        <v>178.65530000000001</v>
      </c>
      <c r="E3416" s="20"/>
    </row>
    <row r="3417" spans="1:5">
      <c r="A3417">
        <f t="shared" si="53"/>
        <v>23.715277777776414</v>
      </c>
      <c r="B3417" s="1">
        <v>43441.409722222219</v>
      </c>
      <c r="C3417" s="20">
        <v>0.30508030000000003</v>
      </c>
      <c r="D3417" s="20">
        <v>178.68520000000001</v>
      </c>
      <c r="E3417" s="20"/>
    </row>
    <row r="3418" spans="1:5">
      <c r="A3418">
        <f t="shared" si="53"/>
        <v>23.722222222220857</v>
      </c>
      <c r="B3418" s="1">
        <v>43441.416666666664</v>
      </c>
      <c r="C3418" s="20">
        <v>0.4028697</v>
      </c>
      <c r="D3418" s="20">
        <v>173.15719999999999</v>
      </c>
      <c r="E3418" s="20"/>
    </row>
    <row r="3419" spans="1:5">
      <c r="A3419">
        <f t="shared" si="53"/>
        <v>23.7291666666653</v>
      </c>
      <c r="B3419" s="1">
        <v>43441.423611111109</v>
      </c>
      <c r="C3419" s="20">
        <v>0.4028697</v>
      </c>
      <c r="D3419" s="20">
        <v>173.15719999999999</v>
      </c>
      <c r="E3419" s="20"/>
    </row>
    <row r="3420" spans="1:5">
      <c r="A3420">
        <f t="shared" si="53"/>
        <v>23.736111111109743</v>
      </c>
      <c r="B3420" s="1">
        <v>43441.430555555555</v>
      </c>
      <c r="C3420" s="20">
        <v>0.16573769999999999</v>
      </c>
      <c r="D3420" s="20">
        <v>167.80869999999999</v>
      </c>
      <c r="E3420" s="20"/>
    </row>
    <row r="3421" spans="1:5">
      <c r="A3421">
        <f t="shared" si="53"/>
        <v>23.743055555554186</v>
      </c>
      <c r="B3421" s="1">
        <v>43441.4375</v>
      </c>
      <c r="C3421" s="20">
        <v>0.1467685</v>
      </c>
      <c r="D3421" s="20">
        <v>151.51419999999999</v>
      </c>
      <c r="E3421" s="20"/>
    </row>
    <row r="3422" spans="1:5">
      <c r="A3422">
        <f t="shared" si="53"/>
        <v>23.749999999998629</v>
      </c>
      <c r="B3422" s="1">
        <v>43441.444444444445</v>
      </c>
      <c r="C3422" s="20">
        <v>5.646238E-2</v>
      </c>
      <c r="D3422" s="20">
        <v>67.067899999999995</v>
      </c>
      <c r="E3422" s="20"/>
    </row>
    <row r="3423" spans="1:5">
      <c r="A3423">
        <f t="shared" si="53"/>
        <v>23.756944444443072</v>
      </c>
      <c r="B3423" s="1">
        <v>43441.451388888891</v>
      </c>
      <c r="C3423" s="20">
        <v>0.1418344</v>
      </c>
      <c r="D3423" s="20">
        <v>58.551279999999998</v>
      </c>
      <c r="E3423" s="20"/>
    </row>
    <row r="3424" spans="1:5">
      <c r="A3424">
        <f t="shared" si="53"/>
        <v>23.763888888887514</v>
      </c>
      <c r="B3424" s="1">
        <v>43441.458333333336</v>
      </c>
      <c r="C3424" s="20">
        <v>0.23864830000000001</v>
      </c>
      <c r="D3424" s="20">
        <v>29.357749999999999</v>
      </c>
      <c r="E3424" s="20"/>
    </row>
    <row r="3425" spans="1:5">
      <c r="A3425">
        <f t="shared" si="53"/>
        <v>23.770833333331957</v>
      </c>
      <c r="B3425" s="1">
        <v>43441.465277777781</v>
      </c>
      <c r="C3425" s="20">
        <v>0.23864830000000001</v>
      </c>
      <c r="D3425" s="20">
        <v>29.357749999999999</v>
      </c>
      <c r="E3425" s="20"/>
    </row>
    <row r="3426" spans="1:5">
      <c r="A3426">
        <f t="shared" si="53"/>
        <v>23.7777777777764</v>
      </c>
      <c r="B3426" s="1">
        <v>43441.472222222219</v>
      </c>
      <c r="C3426" s="20">
        <v>0.40849600000000003</v>
      </c>
      <c r="D3426" s="20">
        <v>23.364339999999999</v>
      </c>
      <c r="E3426" s="20"/>
    </row>
    <row r="3427" spans="1:5">
      <c r="A3427">
        <f t="shared" si="53"/>
        <v>23.784722222220843</v>
      </c>
      <c r="B3427" s="1">
        <v>43441.479166666664</v>
      </c>
      <c r="C3427" s="20">
        <v>0.49600909999999998</v>
      </c>
      <c r="D3427" s="20">
        <v>15.91366</v>
      </c>
      <c r="E3427" s="20"/>
    </row>
    <row r="3428" spans="1:5">
      <c r="A3428">
        <f t="shared" si="53"/>
        <v>23.791666666665286</v>
      </c>
      <c r="B3428" s="1">
        <v>43441.486111111109</v>
      </c>
      <c r="C3428" s="20">
        <v>0.58717719999999995</v>
      </c>
      <c r="D3428" s="20">
        <v>5.9630380000000001</v>
      </c>
      <c r="E3428" s="20"/>
    </row>
    <row r="3429" spans="1:5">
      <c r="A3429">
        <f t="shared" si="53"/>
        <v>23.798611111109729</v>
      </c>
      <c r="B3429" s="1">
        <v>43441.493055555555</v>
      </c>
      <c r="C3429" s="20">
        <v>0.47837750000000001</v>
      </c>
      <c r="D3429" s="20">
        <v>2.276249</v>
      </c>
      <c r="E3429" s="20"/>
    </row>
    <row r="3430" spans="1:5">
      <c r="A3430">
        <f t="shared" si="53"/>
        <v>23.805555555554172</v>
      </c>
      <c r="B3430" s="1">
        <v>43441.5</v>
      </c>
      <c r="C3430" s="20">
        <v>0.57688819999999996</v>
      </c>
      <c r="D3430" s="20">
        <v>3.1798299999999999</v>
      </c>
      <c r="E3430" s="20"/>
    </row>
    <row r="3431" spans="1:5">
      <c r="A3431">
        <f t="shared" si="53"/>
        <v>23.812499999998614</v>
      </c>
      <c r="B3431" s="1">
        <v>43441.506944444445</v>
      </c>
      <c r="C3431" s="20">
        <v>0.57688819999999996</v>
      </c>
      <c r="D3431" s="20">
        <v>3.1798299999999999</v>
      </c>
      <c r="E3431" s="20"/>
    </row>
    <row r="3432" spans="1:5">
      <c r="A3432">
        <f t="shared" si="53"/>
        <v>23.819444444443057</v>
      </c>
      <c r="B3432" s="1">
        <v>43441.513888888891</v>
      </c>
      <c r="C3432" s="20">
        <v>0.83256770000000002</v>
      </c>
      <c r="D3432" s="20">
        <v>7.7310720000000002</v>
      </c>
      <c r="E3432" s="20"/>
    </row>
    <row r="3433" spans="1:5">
      <c r="A3433">
        <f t="shared" si="53"/>
        <v>23.8263888888875</v>
      </c>
      <c r="B3433" s="1">
        <v>43441.520833333336</v>
      </c>
      <c r="C3433" s="20">
        <v>0.85053979999999996</v>
      </c>
      <c r="D3433" s="20">
        <v>7.6347069999999997</v>
      </c>
      <c r="E3433" s="20"/>
    </row>
    <row r="3434" spans="1:5">
      <c r="A3434">
        <f t="shared" si="53"/>
        <v>23.833333333331943</v>
      </c>
      <c r="B3434" s="1">
        <v>43441.527777777781</v>
      </c>
      <c r="C3434" s="20">
        <v>0.83919600000000005</v>
      </c>
      <c r="D3434" s="20">
        <v>8.0142360000000004</v>
      </c>
      <c r="E3434" s="20"/>
    </row>
    <row r="3435" spans="1:5">
      <c r="A3435">
        <f t="shared" si="53"/>
        <v>23.840277777776386</v>
      </c>
      <c r="B3435" s="1">
        <v>43441.534722222219</v>
      </c>
      <c r="C3435" s="20">
        <v>0.82251439999999998</v>
      </c>
      <c r="D3435" s="20">
        <v>11.146000000000001</v>
      </c>
      <c r="E3435" s="20"/>
    </row>
    <row r="3436" spans="1:5">
      <c r="A3436">
        <f t="shared" si="53"/>
        <v>23.847222222220829</v>
      </c>
      <c r="B3436" s="1">
        <v>43441.541666666664</v>
      </c>
      <c r="C3436" s="20">
        <v>0.88101359999999995</v>
      </c>
      <c r="D3436" s="20">
        <v>5.4711610000000004</v>
      </c>
      <c r="E3436" s="20"/>
    </row>
    <row r="3437" spans="1:5">
      <c r="A3437">
        <f t="shared" si="53"/>
        <v>23.854166666665272</v>
      </c>
      <c r="B3437" s="1">
        <v>43441.548611111109</v>
      </c>
      <c r="C3437" s="20">
        <v>0.88101359999999995</v>
      </c>
      <c r="D3437" s="20">
        <v>5.4711610000000004</v>
      </c>
      <c r="E3437" s="20"/>
    </row>
    <row r="3438" spans="1:5">
      <c r="A3438">
        <f t="shared" si="53"/>
        <v>23.861111111109714</v>
      </c>
      <c r="B3438" s="1">
        <v>43441.555555555555</v>
      </c>
      <c r="C3438" s="20">
        <v>0.74971189999999999</v>
      </c>
      <c r="D3438" s="20">
        <v>10.140790000000001</v>
      </c>
      <c r="E3438" s="20"/>
    </row>
    <row r="3439" spans="1:5">
      <c r="A3439">
        <f t="shared" si="53"/>
        <v>23.868055555554157</v>
      </c>
      <c r="B3439" s="1">
        <v>43441.5625</v>
      </c>
      <c r="C3439" s="20">
        <v>0.85497659999999998</v>
      </c>
      <c r="D3439" s="20">
        <v>7.3245079999999998</v>
      </c>
      <c r="E3439" s="20"/>
    </row>
    <row r="3440" spans="1:5">
      <c r="A3440">
        <f t="shared" si="53"/>
        <v>23.8749999999986</v>
      </c>
      <c r="B3440" s="1">
        <v>43441.569444444445</v>
      </c>
      <c r="C3440" s="20">
        <v>0.86363069999999997</v>
      </c>
      <c r="D3440" s="20">
        <v>2.1898490000000002</v>
      </c>
      <c r="E3440" s="20"/>
    </row>
    <row r="3441" spans="1:5">
      <c r="A3441">
        <f t="shared" si="53"/>
        <v>23.881944444443043</v>
      </c>
      <c r="B3441" s="1">
        <v>43441.576388888891</v>
      </c>
      <c r="C3441" s="20">
        <v>0.83667199999999997</v>
      </c>
      <c r="D3441" s="20">
        <v>10.74586</v>
      </c>
      <c r="E3441" s="20"/>
    </row>
    <row r="3442" spans="1:5">
      <c r="A3442">
        <f t="shared" si="53"/>
        <v>23.888888888887486</v>
      </c>
      <c r="B3442" s="1">
        <v>43441.583333333336</v>
      </c>
      <c r="C3442" s="20">
        <v>0.86525490000000005</v>
      </c>
      <c r="D3442" s="20">
        <v>1.3907229999999999</v>
      </c>
      <c r="E3442" s="20"/>
    </row>
    <row r="3443" spans="1:5">
      <c r="A3443">
        <f t="shared" si="53"/>
        <v>23.895833333331929</v>
      </c>
      <c r="B3443" s="1">
        <v>43441.590277777781</v>
      </c>
      <c r="C3443" s="20">
        <v>0.86525490000000005</v>
      </c>
      <c r="D3443" s="20">
        <v>1.3907229999999999</v>
      </c>
      <c r="E3443" s="20"/>
    </row>
    <row r="3444" spans="1:5">
      <c r="A3444">
        <f t="shared" si="53"/>
        <v>23.902777777776372</v>
      </c>
      <c r="B3444" s="1">
        <v>43441.597222222219</v>
      </c>
      <c r="C3444" s="20">
        <v>0.9250389</v>
      </c>
      <c r="D3444" s="20">
        <v>8.0162300000000002</v>
      </c>
      <c r="E3444" s="20"/>
    </row>
    <row r="3445" spans="1:5">
      <c r="A3445">
        <f t="shared" si="53"/>
        <v>23.909722222220815</v>
      </c>
      <c r="B3445" s="1">
        <v>43441.604166666664</v>
      </c>
      <c r="C3445" s="20">
        <v>0.86006340000000003</v>
      </c>
      <c r="D3445" s="20">
        <v>7.3481170000000002</v>
      </c>
      <c r="E3445" s="20"/>
    </row>
    <row r="3446" spans="1:5">
      <c r="A3446">
        <f t="shared" si="53"/>
        <v>23.916666666665257</v>
      </c>
      <c r="B3446" s="1">
        <v>43441.611111111109</v>
      </c>
      <c r="C3446" s="20">
        <v>0.60416219999999998</v>
      </c>
      <c r="D3446" s="20">
        <v>1.3278099999999999</v>
      </c>
      <c r="E3446" s="20"/>
    </row>
    <row r="3447" spans="1:5">
      <c r="A3447">
        <f t="shared" si="53"/>
        <v>23.9236111111097</v>
      </c>
      <c r="B3447" s="1">
        <v>43441.618055555555</v>
      </c>
      <c r="C3447" s="20">
        <v>0.70724819999999999</v>
      </c>
      <c r="D3447" s="20">
        <v>3.4045179999999999</v>
      </c>
      <c r="E3447" s="20"/>
    </row>
    <row r="3448" spans="1:5">
      <c r="A3448">
        <f t="shared" si="53"/>
        <v>23.930555555554143</v>
      </c>
      <c r="B3448" s="1">
        <v>43441.625</v>
      </c>
      <c r="C3448" s="20">
        <v>0.73009659999999998</v>
      </c>
      <c r="D3448" s="20">
        <v>9.5397309999999997</v>
      </c>
      <c r="E3448" s="20"/>
    </row>
    <row r="3449" spans="1:5">
      <c r="A3449">
        <f t="shared" si="53"/>
        <v>23.937499999998586</v>
      </c>
      <c r="B3449" s="1">
        <v>43441.631944444445</v>
      </c>
      <c r="C3449" s="20">
        <v>0.73009659999999998</v>
      </c>
      <c r="D3449" s="20">
        <v>9.5397309999999997</v>
      </c>
      <c r="E3449" s="20"/>
    </row>
    <row r="3450" spans="1:5">
      <c r="A3450">
        <f t="shared" si="53"/>
        <v>23.944444444443029</v>
      </c>
      <c r="B3450" s="1">
        <v>43441.638888888891</v>
      </c>
      <c r="C3450" s="20">
        <v>0.55905720000000003</v>
      </c>
      <c r="D3450" s="20">
        <v>0.81991939999999996</v>
      </c>
      <c r="E3450" s="20"/>
    </row>
    <row r="3451" spans="1:5">
      <c r="A3451">
        <f t="shared" si="53"/>
        <v>23.951388888887472</v>
      </c>
      <c r="B3451" s="1">
        <v>43441.645833333336</v>
      </c>
      <c r="C3451" s="20">
        <v>0.72823420000000005</v>
      </c>
      <c r="D3451" s="20">
        <v>4.4892200000000004</v>
      </c>
      <c r="E3451" s="20"/>
    </row>
    <row r="3452" spans="1:5">
      <c r="A3452">
        <f t="shared" si="53"/>
        <v>23.958333333331915</v>
      </c>
      <c r="B3452" s="1">
        <v>43441.652777777781</v>
      </c>
      <c r="C3452" s="20">
        <v>0.66201889999999997</v>
      </c>
      <c r="D3452" s="20">
        <v>0.43273929999999999</v>
      </c>
      <c r="E3452" s="20"/>
    </row>
    <row r="3453" spans="1:5">
      <c r="A3453">
        <f t="shared" si="53"/>
        <v>23.965277777776357</v>
      </c>
      <c r="B3453" s="1">
        <v>43441.659722222219</v>
      </c>
      <c r="C3453" s="20">
        <v>0.49068319999999999</v>
      </c>
      <c r="D3453" s="20">
        <v>348.5985</v>
      </c>
      <c r="E3453" s="20"/>
    </row>
    <row r="3454" spans="1:5">
      <c r="A3454">
        <f t="shared" si="53"/>
        <v>23.9722222222208</v>
      </c>
      <c r="B3454" s="1">
        <v>43441.666666666664</v>
      </c>
      <c r="C3454" s="20">
        <v>0.48108420000000002</v>
      </c>
      <c r="D3454" s="20">
        <v>358.92809999999997</v>
      </c>
      <c r="E3454" s="20"/>
    </row>
    <row r="3455" spans="1:5">
      <c r="A3455">
        <f t="shared" si="53"/>
        <v>23.979166666665243</v>
      </c>
      <c r="B3455" s="1">
        <v>43441.673611111109</v>
      </c>
      <c r="C3455" s="20">
        <v>0.48108420000000002</v>
      </c>
      <c r="D3455" s="20">
        <v>358.92809999999997</v>
      </c>
      <c r="E3455" s="20"/>
    </row>
    <row r="3456" spans="1:5">
      <c r="A3456">
        <f t="shared" si="53"/>
        <v>23.986111111109686</v>
      </c>
      <c r="B3456" s="1">
        <v>43441.680555555555</v>
      </c>
      <c r="C3456" s="20">
        <v>0.39736379999999999</v>
      </c>
      <c r="D3456" s="20">
        <v>2.4519739999999999</v>
      </c>
      <c r="E3456" s="20"/>
    </row>
    <row r="3457" spans="1:5">
      <c r="A3457">
        <f t="shared" si="53"/>
        <v>23.993055555554129</v>
      </c>
      <c r="B3457" s="1">
        <v>43441.6875</v>
      </c>
      <c r="C3457" s="20">
        <v>0.24622140000000001</v>
      </c>
      <c r="D3457" s="20">
        <v>7.7022839999999997</v>
      </c>
      <c r="E3457" s="20"/>
    </row>
    <row r="3458" spans="1:5">
      <c r="A3458">
        <f t="shared" si="53"/>
        <v>23.999999999998572</v>
      </c>
      <c r="B3458" s="1">
        <v>43441.694444444445</v>
      </c>
      <c r="C3458" s="20">
        <v>0.2075042</v>
      </c>
      <c r="D3458" s="20">
        <v>348.0403</v>
      </c>
      <c r="E3458" s="20"/>
    </row>
    <row r="3459" spans="1:5">
      <c r="A3459">
        <f t="shared" si="53"/>
        <v>24.006944444443015</v>
      </c>
      <c r="B3459" s="1">
        <v>43441.701388888891</v>
      </c>
      <c r="C3459" s="20">
        <v>0.25707000000000002</v>
      </c>
      <c r="D3459" s="20">
        <v>358.6626</v>
      </c>
      <c r="E3459" s="20"/>
    </row>
    <row r="3460" spans="1:5">
      <c r="A3460">
        <f t="shared" ref="A3460:A3523" si="54">A3459+((10/60)/24)</f>
        <v>24.013888888887458</v>
      </c>
      <c r="B3460" s="1">
        <v>43441.708333333336</v>
      </c>
      <c r="C3460" s="20">
        <v>0.1751114</v>
      </c>
      <c r="D3460" s="20">
        <v>346.1225</v>
      </c>
      <c r="E3460" s="20"/>
    </row>
    <row r="3461" spans="1:5">
      <c r="A3461">
        <f t="shared" si="54"/>
        <v>24.0208333333319</v>
      </c>
      <c r="B3461" s="1">
        <v>43441.715277777781</v>
      </c>
      <c r="C3461" s="20">
        <v>0.1751114</v>
      </c>
      <c r="D3461" s="20">
        <v>346.1225</v>
      </c>
      <c r="E3461" s="20"/>
    </row>
    <row r="3462" spans="1:5">
      <c r="A3462">
        <f t="shared" si="54"/>
        <v>24.027777777776343</v>
      </c>
      <c r="B3462" s="1">
        <v>43441.722222222219</v>
      </c>
      <c r="C3462" s="20">
        <v>9.7744559999999994E-2</v>
      </c>
      <c r="D3462" s="20">
        <v>311.68220000000002</v>
      </c>
      <c r="E3462" s="20"/>
    </row>
    <row r="3463" spans="1:5">
      <c r="A3463">
        <f t="shared" si="54"/>
        <v>24.034722222220786</v>
      </c>
      <c r="B3463" s="1">
        <v>43441.729166666664</v>
      </c>
      <c r="C3463" s="20">
        <v>0.15532219999999999</v>
      </c>
      <c r="D3463" s="20">
        <v>220.56129999999999</v>
      </c>
      <c r="E3463" s="20"/>
    </row>
    <row r="3464" spans="1:5">
      <c r="A3464">
        <f t="shared" si="54"/>
        <v>24.041666666665229</v>
      </c>
      <c r="B3464" s="1">
        <v>43441.736111111109</v>
      </c>
      <c r="C3464" s="20">
        <v>0.24440129999999999</v>
      </c>
      <c r="D3464" s="20">
        <v>216.6824</v>
      </c>
      <c r="E3464" s="20"/>
    </row>
    <row r="3465" spans="1:5">
      <c r="A3465">
        <f t="shared" si="54"/>
        <v>24.048611111109672</v>
      </c>
      <c r="B3465" s="1">
        <v>43441.743055555555</v>
      </c>
      <c r="C3465" s="20">
        <v>0.35805029999999999</v>
      </c>
      <c r="D3465" s="20">
        <v>215.90969999999999</v>
      </c>
      <c r="E3465" s="20"/>
    </row>
    <row r="3466" spans="1:5">
      <c r="A3466">
        <f t="shared" si="54"/>
        <v>24.055555555554115</v>
      </c>
      <c r="B3466" s="1">
        <v>43441.75</v>
      </c>
      <c r="C3466" s="20">
        <v>0.42520580000000002</v>
      </c>
      <c r="D3466" s="20">
        <v>191.9442</v>
      </c>
      <c r="E3466" s="20"/>
    </row>
    <row r="3467" spans="1:5">
      <c r="A3467">
        <f t="shared" si="54"/>
        <v>24.062499999998558</v>
      </c>
      <c r="B3467" s="1">
        <v>43441.756944444445</v>
      </c>
      <c r="C3467" s="20">
        <v>0.42520580000000002</v>
      </c>
      <c r="D3467" s="20">
        <v>191.9442</v>
      </c>
      <c r="E3467" s="20"/>
    </row>
    <row r="3468" spans="1:5">
      <c r="A3468">
        <f t="shared" si="54"/>
        <v>24.069444444443</v>
      </c>
      <c r="B3468" s="1">
        <v>43441.763888888891</v>
      </c>
      <c r="C3468" s="20">
        <v>0.43108350000000001</v>
      </c>
      <c r="D3468" s="20">
        <v>202.93680000000001</v>
      </c>
      <c r="E3468" s="20"/>
    </row>
    <row r="3469" spans="1:5">
      <c r="A3469">
        <f t="shared" si="54"/>
        <v>24.076388888887443</v>
      </c>
      <c r="B3469" s="1">
        <v>43441.770833333336</v>
      </c>
      <c r="C3469" s="20">
        <v>0.49834220000000001</v>
      </c>
      <c r="D3469" s="20">
        <v>191.69329999999999</v>
      </c>
      <c r="E3469" s="20"/>
    </row>
    <row r="3470" spans="1:5">
      <c r="A3470">
        <f t="shared" si="54"/>
        <v>24.083333333331886</v>
      </c>
      <c r="B3470" s="1">
        <v>43441.777777777781</v>
      </c>
      <c r="C3470" s="20">
        <v>0.56429510000000005</v>
      </c>
      <c r="D3470" s="20">
        <v>190.41380000000001</v>
      </c>
      <c r="E3470" s="20"/>
    </row>
    <row r="3471" spans="1:5">
      <c r="A3471">
        <f t="shared" si="54"/>
        <v>24.090277777776329</v>
      </c>
      <c r="B3471" s="1">
        <v>43441.784722222219</v>
      </c>
      <c r="C3471" s="20">
        <v>0.58051699999999995</v>
      </c>
      <c r="D3471" s="20">
        <v>190.9228</v>
      </c>
      <c r="E3471" s="20"/>
    </row>
    <row r="3472" spans="1:5">
      <c r="A3472">
        <f t="shared" si="54"/>
        <v>24.097222222220772</v>
      </c>
      <c r="B3472" s="1">
        <v>43441.791666666664</v>
      </c>
      <c r="C3472" s="20">
        <v>0.61259529999999995</v>
      </c>
      <c r="D3472" s="20">
        <v>182.52610000000001</v>
      </c>
      <c r="E3472" s="20"/>
    </row>
    <row r="3473" spans="1:5">
      <c r="A3473">
        <f t="shared" si="54"/>
        <v>24.104166666665215</v>
      </c>
      <c r="B3473" s="1">
        <v>43441.798611111109</v>
      </c>
      <c r="C3473" s="20">
        <v>0.61259529999999995</v>
      </c>
      <c r="D3473" s="20">
        <v>182.52610000000001</v>
      </c>
      <c r="E3473" s="20"/>
    </row>
    <row r="3474" spans="1:5">
      <c r="A3474">
        <f t="shared" si="54"/>
        <v>24.111111111109658</v>
      </c>
      <c r="B3474" s="1">
        <v>43441.805555555555</v>
      </c>
      <c r="C3474" s="20">
        <v>0.70250769999999996</v>
      </c>
      <c r="D3474" s="20">
        <v>183.7544</v>
      </c>
      <c r="E3474" s="20"/>
    </row>
    <row r="3475" spans="1:5">
      <c r="A3475">
        <f t="shared" si="54"/>
        <v>24.118055555554101</v>
      </c>
      <c r="B3475" s="1">
        <v>43441.8125</v>
      </c>
      <c r="C3475" s="20">
        <v>0.67699339999999997</v>
      </c>
      <c r="D3475" s="20">
        <v>191.24350000000001</v>
      </c>
      <c r="E3475" s="20"/>
    </row>
    <row r="3476" spans="1:5">
      <c r="A3476">
        <f t="shared" si="54"/>
        <v>24.124999999998543</v>
      </c>
      <c r="B3476" s="1">
        <v>43441.819444444445</v>
      </c>
      <c r="C3476" s="20">
        <v>0.7359348</v>
      </c>
      <c r="D3476" s="20">
        <v>185.92750000000001</v>
      </c>
      <c r="E3476" s="20"/>
    </row>
    <row r="3477" spans="1:5">
      <c r="A3477">
        <f t="shared" si="54"/>
        <v>24.131944444442986</v>
      </c>
      <c r="B3477" s="1">
        <v>43441.826388888891</v>
      </c>
      <c r="C3477" s="20">
        <v>0.71611800000000003</v>
      </c>
      <c r="D3477" s="20">
        <v>183.202</v>
      </c>
      <c r="E3477" s="20"/>
    </row>
    <row r="3478" spans="1:5">
      <c r="A3478">
        <f t="shared" si="54"/>
        <v>24.138888888887429</v>
      </c>
      <c r="B3478" s="1">
        <v>43441.833333333336</v>
      </c>
      <c r="C3478" s="20">
        <v>0.71947550000000005</v>
      </c>
      <c r="D3478" s="20">
        <v>193.01249999999999</v>
      </c>
      <c r="E3478" s="20"/>
    </row>
    <row r="3479" spans="1:5">
      <c r="A3479">
        <f t="shared" si="54"/>
        <v>24.145833333331872</v>
      </c>
      <c r="B3479" s="1">
        <v>43441.840277777781</v>
      </c>
      <c r="C3479" s="20">
        <v>0.71947550000000005</v>
      </c>
      <c r="D3479" s="20">
        <v>193.01249999999999</v>
      </c>
      <c r="E3479" s="20"/>
    </row>
    <row r="3480" spans="1:5">
      <c r="A3480">
        <f t="shared" si="54"/>
        <v>24.152777777776315</v>
      </c>
      <c r="B3480" s="1">
        <v>43441.847222222219</v>
      </c>
      <c r="C3480" s="20">
        <v>0.68633299999999997</v>
      </c>
      <c r="D3480" s="20">
        <v>186.44159999999999</v>
      </c>
      <c r="E3480" s="20"/>
    </row>
    <row r="3481" spans="1:5">
      <c r="A3481">
        <f t="shared" si="54"/>
        <v>24.159722222220758</v>
      </c>
      <c r="B3481" s="1">
        <v>43441.854166666664</v>
      </c>
      <c r="C3481" s="20">
        <v>0.6797183</v>
      </c>
      <c r="D3481" s="20">
        <v>185.9958</v>
      </c>
      <c r="E3481" s="20"/>
    </row>
    <row r="3482" spans="1:5">
      <c r="A3482">
        <f t="shared" si="54"/>
        <v>24.166666666665201</v>
      </c>
      <c r="B3482" s="1">
        <v>43441.861111111109</v>
      </c>
      <c r="C3482" s="20">
        <v>0.70215740000000004</v>
      </c>
      <c r="D3482" s="20">
        <v>184.49260000000001</v>
      </c>
      <c r="E3482" s="20"/>
    </row>
    <row r="3483" spans="1:5">
      <c r="A3483">
        <f t="shared" si="54"/>
        <v>24.173611111109643</v>
      </c>
      <c r="B3483" s="1">
        <v>43441.868055555555</v>
      </c>
      <c r="C3483" s="20">
        <v>0.65968249999999995</v>
      </c>
      <c r="D3483" s="20">
        <v>182.60650000000001</v>
      </c>
      <c r="E3483" s="20"/>
    </row>
    <row r="3484" spans="1:5">
      <c r="A3484">
        <f t="shared" si="54"/>
        <v>24.180555555554086</v>
      </c>
      <c r="B3484" s="1">
        <v>43441.875</v>
      </c>
      <c r="C3484" s="20">
        <v>0.66951700000000003</v>
      </c>
      <c r="D3484" s="20">
        <v>184.96969999999999</v>
      </c>
      <c r="E3484" s="20"/>
    </row>
    <row r="3485" spans="1:5">
      <c r="A3485">
        <f t="shared" si="54"/>
        <v>24.187499999998529</v>
      </c>
      <c r="B3485" s="1">
        <v>43441.881944444445</v>
      </c>
      <c r="C3485" s="20">
        <v>0.66951700000000003</v>
      </c>
      <c r="D3485" s="20">
        <v>184.96969999999999</v>
      </c>
      <c r="E3485" s="20"/>
    </row>
    <row r="3486" spans="1:5">
      <c r="A3486">
        <f t="shared" si="54"/>
        <v>24.194444444442972</v>
      </c>
      <c r="B3486" s="1">
        <v>43441.888888888891</v>
      </c>
      <c r="C3486" s="20">
        <v>0.62825790000000004</v>
      </c>
      <c r="D3486" s="20">
        <v>178.35820000000001</v>
      </c>
      <c r="E3486" s="20"/>
    </row>
    <row r="3487" spans="1:5">
      <c r="A3487">
        <f t="shared" si="54"/>
        <v>24.201388888887415</v>
      </c>
      <c r="B3487" s="1">
        <v>43441.895833333336</v>
      </c>
      <c r="C3487" s="20">
        <v>0.68453339999999996</v>
      </c>
      <c r="D3487" s="20">
        <v>192.22919999999999</v>
      </c>
      <c r="E3487" s="20"/>
    </row>
    <row r="3488" spans="1:5">
      <c r="A3488">
        <f t="shared" si="54"/>
        <v>24.208333333331858</v>
      </c>
      <c r="B3488" s="1">
        <v>43441.902777777781</v>
      </c>
      <c r="C3488" s="20">
        <v>0.52159949999999999</v>
      </c>
      <c r="D3488" s="20">
        <v>177.25280000000001</v>
      </c>
      <c r="E3488" s="20"/>
    </row>
    <row r="3489" spans="1:5">
      <c r="A3489">
        <f t="shared" si="54"/>
        <v>24.215277777776301</v>
      </c>
      <c r="B3489" s="1">
        <v>43441.909722222219</v>
      </c>
      <c r="C3489" s="20">
        <v>0.48270180000000001</v>
      </c>
      <c r="D3489" s="20">
        <v>186.06489999999999</v>
      </c>
      <c r="E3489" s="20"/>
    </row>
    <row r="3490" spans="1:5">
      <c r="A3490">
        <f t="shared" si="54"/>
        <v>24.222222222220744</v>
      </c>
      <c r="B3490" s="1">
        <v>43441.916666666664</v>
      </c>
      <c r="C3490" s="20">
        <v>0.43904100000000001</v>
      </c>
      <c r="D3490" s="20">
        <v>180.78299999999999</v>
      </c>
      <c r="E3490" s="20"/>
    </row>
    <row r="3491" spans="1:5">
      <c r="A3491">
        <f t="shared" si="54"/>
        <v>24.229166666665186</v>
      </c>
      <c r="B3491" s="1">
        <v>43441.923611111109</v>
      </c>
      <c r="C3491" s="20">
        <v>0.43904100000000001</v>
      </c>
      <c r="D3491" s="20">
        <v>180.78299999999999</v>
      </c>
      <c r="E3491" s="20"/>
    </row>
    <row r="3492" spans="1:5">
      <c r="A3492">
        <f t="shared" si="54"/>
        <v>24.236111111109629</v>
      </c>
      <c r="B3492" s="1">
        <v>43441.930555555555</v>
      </c>
      <c r="C3492" s="20">
        <v>0.34928500000000001</v>
      </c>
      <c r="D3492" s="20">
        <v>193.2405</v>
      </c>
      <c r="E3492" s="20"/>
    </row>
    <row r="3493" spans="1:5">
      <c r="A3493">
        <f t="shared" si="54"/>
        <v>24.243055555554072</v>
      </c>
      <c r="B3493" s="1">
        <v>43441.9375</v>
      </c>
      <c r="C3493" s="20">
        <v>0.30653710000000001</v>
      </c>
      <c r="D3493" s="20">
        <v>190.9067</v>
      </c>
      <c r="E3493" s="20"/>
    </row>
    <row r="3494" spans="1:5">
      <c r="A3494">
        <f t="shared" si="54"/>
        <v>24.249999999998515</v>
      </c>
      <c r="B3494" s="1">
        <v>43441.944444444445</v>
      </c>
      <c r="C3494" s="20">
        <v>0.26347110000000001</v>
      </c>
      <c r="D3494" s="20">
        <v>172.14670000000001</v>
      </c>
      <c r="E3494" s="20"/>
    </row>
    <row r="3495" spans="1:5">
      <c r="A3495">
        <f t="shared" si="54"/>
        <v>24.256944444442958</v>
      </c>
      <c r="B3495" s="1">
        <v>43441.951388888891</v>
      </c>
      <c r="C3495" s="20">
        <v>0.1914419</v>
      </c>
      <c r="D3495" s="20">
        <v>176.1063</v>
      </c>
      <c r="E3495" s="20"/>
    </row>
    <row r="3496" spans="1:5">
      <c r="A3496">
        <f t="shared" si="54"/>
        <v>24.263888888887401</v>
      </c>
      <c r="B3496" s="1">
        <v>43441.958333333336</v>
      </c>
      <c r="C3496" s="20">
        <v>0.10278619999999999</v>
      </c>
      <c r="D3496" s="20">
        <v>162.44649999999999</v>
      </c>
      <c r="E3496" s="20"/>
    </row>
    <row r="3497" spans="1:5">
      <c r="A3497">
        <f t="shared" si="54"/>
        <v>24.270833333331844</v>
      </c>
      <c r="B3497" s="1">
        <v>43441.965277777781</v>
      </c>
      <c r="C3497" s="20">
        <v>0.10278619999999999</v>
      </c>
      <c r="D3497" s="20">
        <v>162.44649999999999</v>
      </c>
      <c r="E3497" s="20"/>
    </row>
    <row r="3498" spans="1:5">
      <c r="A3498">
        <f t="shared" si="54"/>
        <v>24.277777777776286</v>
      </c>
      <c r="B3498" s="1">
        <v>43441.972222222219</v>
      </c>
      <c r="C3498" s="20">
        <v>0.15275140000000001</v>
      </c>
      <c r="D3498" s="20">
        <v>39.42136</v>
      </c>
      <c r="E3498" s="20"/>
    </row>
    <row r="3499" spans="1:5">
      <c r="A3499">
        <f t="shared" si="54"/>
        <v>24.284722222220729</v>
      </c>
      <c r="B3499" s="1">
        <v>43441.979166666664</v>
      </c>
      <c r="C3499" s="20">
        <v>0.2230897</v>
      </c>
      <c r="D3499" s="20">
        <v>23.232309999999998</v>
      </c>
      <c r="E3499" s="20"/>
    </row>
    <row r="3500" spans="1:5">
      <c r="A3500">
        <f t="shared" si="54"/>
        <v>24.291666666665172</v>
      </c>
      <c r="B3500" s="1">
        <v>43441.986111111109</v>
      </c>
      <c r="C3500" s="20">
        <v>0.34100000000000003</v>
      </c>
      <c r="D3500" s="20">
        <v>0</v>
      </c>
      <c r="E3500" s="20"/>
    </row>
    <row r="3501" spans="1:5">
      <c r="A3501">
        <f t="shared" si="54"/>
        <v>24.298611111109615</v>
      </c>
      <c r="B3501" s="1">
        <v>43441.993055555555</v>
      </c>
      <c r="C3501" s="20">
        <v>0.4257147</v>
      </c>
      <c r="D3501" s="20">
        <v>6.4739560000000003</v>
      </c>
      <c r="E3501" s="20"/>
    </row>
    <row r="3502" spans="1:5">
      <c r="A3502">
        <f t="shared" si="54"/>
        <v>24.305555555554058</v>
      </c>
      <c r="B3502" s="1">
        <v>43442</v>
      </c>
      <c r="C3502" s="20">
        <v>0.47122819999999999</v>
      </c>
      <c r="D3502" s="20">
        <v>4.137594</v>
      </c>
      <c r="E3502" s="20"/>
    </row>
    <row r="3503" spans="1:5">
      <c r="A3503">
        <f t="shared" si="54"/>
        <v>24.312499999998501</v>
      </c>
      <c r="B3503" s="1">
        <v>43442.006944444445</v>
      </c>
      <c r="C3503" s="20">
        <v>0.47122819999999999</v>
      </c>
      <c r="D3503" s="20">
        <v>4.137594</v>
      </c>
      <c r="E3503" s="20"/>
    </row>
    <row r="3504" spans="1:5">
      <c r="A3504">
        <f t="shared" si="54"/>
        <v>24.319444444442944</v>
      </c>
      <c r="B3504" s="1">
        <v>43442.013888888891</v>
      </c>
      <c r="C3504" s="20">
        <v>0.54406339999999997</v>
      </c>
      <c r="D3504" s="20">
        <v>3.5829029999999999</v>
      </c>
      <c r="E3504" s="20"/>
    </row>
    <row r="3505" spans="1:5">
      <c r="A3505">
        <f t="shared" si="54"/>
        <v>24.326388888887386</v>
      </c>
      <c r="B3505" s="1">
        <v>43442.020833333336</v>
      </c>
      <c r="C3505" s="20">
        <v>0.72985270000000002</v>
      </c>
      <c r="D3505" s="20">
        <v>10.33995</v>
      </c>
      <c r="E3505" s="20"/>
    </row>
    <row r="3506" spans="1:5">
      <c r="A3506">
        <f t="shared" si="54"/>
        <v>24.333333333331829</v>
      </c>
      <c r="B3506" s="1">
        <v>43442.027777777781</v>
      </c>
      <c r="C3506" s="20">
        <v>0.82919240000000005</v>
      </c>
      <c r="D3506" s="20">
        <v>10.9847</v>
      </c>
      <c r="E3506" s="20"/>
    </row>
    <row r="3507" spans="1:5">
      <c r="A3507">
        <f t="shared" si="54"/>
        <v>24.340277777776272</v>
      </c>
      <c r="B3507" s="1">
        <v>43442.034722222219</v>
      </c>
      <c r="C3507" s="20">
        <v>0.7560344</v>
      </c>
      <c r="D3507" s="20">
        <v>5.9217380000000004</v>
      </c>
      <c r="E3507" s="20"/>
    </row>
    <row r="3508" spans="1:5">
      <c r="A3508">
        <f t="shared" si="54"/>
        <v>24.347222222220715</v>
      </c>
      <c r="B3508" s="1">
        <v>43442.041666666664</v>
      </c>
      <c r="C3508" s="20">
        <v>0.74038170000000003</v>
      </c>
      <c r="D3508" s="20">
        <v>7.5281630000000002</v>
      </c>
      <c r="E3508" s="20"/>
    </row>
    <row r="3509" spans="1:5">
      <c r="A3509">
        <f t="shared" si="54"/>
        <v>24.354166666665158</v>
      </c>
      <c r="B3509" s="1">
        <v>43442.048611111109</v>
      </c>
      <c r="C3509" s="20">
        <v>0.74038170000000003</v>
      </c>
      <c r="D3509" s="20">
        <v>7.5281630000000002</v>
      </c>
      <c r="E3509" s="20"/>
    </row>
    <row r="3510" spans="1:5">
      <c r="A3510">
        <f t="shared" si="54"/>
        <v>24.361111111109601</v>
      </c>
      <c r="B3510" s="1">
        <v>43442.055555555555</v>
      </c>
      <c r="C3510" s="20">
        <v>0.89629009999999998</v>
      </c>
      <c r="D3510" s="20">
        <v>6.7919970000000003</v>
      </c>
      <c r="E3510" s="20"/>
    </row>
    <row r="3511" spans="1:5">
      <c r="A3511">
        <f t="shared" si="54"/>
        <v>24.368055555554044</v>
      </c>
      <c r="B3511" s="1">
        <v>43442.0625</v>
      </c>
      <c r="C3511" s="20">
        <v>0.90849380000000002</v>
      </c>
      <c r="D3511" s="20">
        <v>9.8874189999999995</v>
      </c>
      <c r="E3511" s="20"/>
    </row>
    <row r="3512" spans="1:5">
      <c r="A3512">
        <f t="shared" si="54"/>
        <v>24.374999999998487</v>
      </c>
      <c r="B3512" s="1">
        <v>43442.069444444445</v>
      </c>
      <c r="C3512" s="20">
        <v>0.82843529999999999</v>
      </c>
      <c r="D3512" s="20">
        <v>9.9398710000000001</v>
      </c>
      <c r="E3512" s="20"/>
    </row>
    <row r="3513" spans="1:5">
      <c r="A3513">
        <f t="shared" si="54"/>
        <v>24.381944444442929</v>
      </c>
      <c r="B3513" s="1">
        <v>43442.076388888891</v>
      </c>
      <c r="C3513" s="20">
        <v>0.77272640000000004</v>
      </c>
      <c r="D3513" s="20">
        <v>8.1091300000000004</v>
      </c>
      <c r="E3513" s="20"/>
    </row>
    <row r="3514" spans="1:5">
      <c r="A3514">
        <f t="shared" si="54"/>
        <v>24.388888888887372</v>
      </c>
      <c r="B3514" s="1">
        <v>43442.083333333336</v>
      </c>
      <c r="C3514" s="20">
        <v>0.88010049999999995</v>
      </c>
      <c r="D3514" s="20">
        <v>2.865656</v>
      </c>
      <c r="E3514" s="20"/>
    </row>
    <row r="3515" spans="1:5">
      <c r="A3515">
        <f t="shared" si="54"/>
        <v>24.395833333331815</v>
      </c>
      <c r="B3515" s="1">
        <v>43442.090277777781</v>
      </c>
      <c r="C3515" s="20">
        <v>0.88010049999999995</v>
      </c>
      <c r="D3515" s="20">
        <v>2.865656</v>
      </c>
      <c r="E3515" s="20"/>
    </row>
    <row r="3516" spans="1:5">
      <c r="A3516">
        <f t="shared" si="54"/>
        <v>24.402777777776258</v>
      </c>
      <c r="B3516" s="1">
        <v>43442.097222222219</v>
      </c>
      <c r="C3516" s="20">
        <v>0.88865070000000002</v>
      </c>
      <c r="D3516" s="20">
        <v>2.1926860000000001</v>
      </c>
      <c r="E3516" s="20"/>
    </row>
    <row r="3517" spans="1:5">
      <c r="A3517">
        <f t="shared" si="54"/>
        <v>24.409722222220701</v>
      </c>
      <c r="B3517" s="1">
        <v>43442.104166666664</v>
      </c>
      <c r="C3517" s="20">
        <v>0.89604569999999995</v>
      </c>
      <c r="D3517" s="20">
        <v>8.1481890000000003</v>
      </c>
      <c r="E3517" s="20"/>
    </row>
    <row r="3518" spans="1:5">
      <c r="A3518">
        <f t="shared" si="54"/>
        <v>24.416666666665144</v>
      </c>
      <c r="B3518" s="1">
        <v>43442.111111111109</v>
      </c>
      <c r="C3518" s="20">
        <v>0.66958189999999995</v>
      </c>
      <c r="D3518" s="20">
        <v>10.672219999999999</v>
      </c>
      <c r="E3518" s="20"/>
    </row>
    <row r="3519" spans="1:5">
      <c r="A3519">
        <f t="shared" si="54"/>
        <v>24.423611111109587</v>
      </c>
      <c r="B3519" s="1">
        <v>43442.118055555555</v>
      </c>
      <c r="C3519" s="20">
        <v>0.87626769999999998</v>
      </c>
      <c r="D3519" s="20">
        <v>4.1228850000000001</v>
      </c>
      <c r="E3519" s="20"/>
    </row>
    <row r="3520" spans="1:5">
      <c r="A3520">
        <f t="shared" si="54"/>
        <v>24.430555555554029</v>
      </c>
      <c r="B3520" s="1">
        <v>43442.125</v>
      </c>
      <c r="C3520" s="20">
        <v>0.68707059999999998</v>
      </c>
      <c r="D3520" s="20">
        <v>8.7905440000000006</v>
      </c>
      <c r="E3520" s="20"/>
    </row>
    <row r="3521" spans="1:5">
      <c r="A3521">
        <f t="shared" si="54"/>
        <v>24.437499999998472</v>
      </c>
      <c r="B3521" s="1">
        <v>43442.131944444445</v>
      </c>
      <c r="C3521" s="20">
        <v>0.68707059999999998</v>
      </c>
      <c r="D3521" s="20">
        <v>8.7905440000000006</v>
      </c>
      <c r="E3521" s="20"/>
    </row>
    <row r="3522" spans="1:5">
      <c r="A3522">
        <f t="shared" si="54"/>
        <v>24.444444444442915</v>
      </c>
      <c r="B3522" s="1">
        <v>43442.138888888891</v>
      </c>
      <c r="C3522" s="20">
        <v>0.75709510000000002</v>
      </c>
      <c r="D3522" s="20">
        <v>0.90817930000000002</v>
      </c>
      <c r="E3522" s="20"/>
    </row>
    <row r="3523" spans="1:5">
      <c r="A3523">
        <f t="shared" si="54"/>
        <v>24.451388888887358</v>
      </c>
      <c r="B3523" s="1">
        <v>43442.145833333336</v>
      </c>
      <c r="C3523" s="20">
        <v>0.66220540000000006</v>
      </c>
      <c r="D3523" s="20">
        <v>4.6774180000000003</v>
      </c>
      <c r="E3523" s="20"/>
    </row>
    <row r="3524" spans="1:5">
      <c r="A3524">
        <f t="shared" ref="A3524:A3587" si="55">A3523+((10/60)/24)</f>
        <v>24.458333333331801</v>
      </c>
      <c r="B3524" s="1">
        <v>43442.152777777781</v>
      </c>
      <c r="C3524" s="20">
        <v>0.69711690000000004</v>
      </c>
      <c r="D3524" s="20">
        <v>10.246040000000001</v>
      </c>
      <c r="E3524" s="20"/>
    </row>
    <row r="3525" spans="1:5">
      <c r="A3525">
        <f t="shared" si="55"/>
        <v>24.465277777776244</v>
      </c>
      <c r="B3525" s="1">
        <v>43442.159722222219</v>
      </c>
      <c r="C3525" s="20">
        <v>0.60725370000000001</v>
      </c>
      <c r="D3525" s="20">
        <v>356.3177</v>
      </c>
      <c r="E3525" s="20"/>
    </row>
    <row r="3526" spans="1:5">
      <c r="A3526">
        <f t="shared" si="55"/>
        <v>24.472222222220687</v>
      </c>
      <c r="B3526" s="1">
        <v>43442.166666666664</v>
      </c>
      <c r="C3526" s="20">
        <v>0.54133540000000002</v>
      </c>
      <c r="D3526" s="20">
        <v>6.3635679999999999</v>
      </c>
      <c r="E3526" s="20"/>
    </row>
    <row r="3527" spans="1:5">
      <c r="A3527">
        <f t="shared" si="55"/>
        <v>24.47916666666513</v>
      </c>
      <c r="B3527" s="1">
        <v>43442.173611111109</v>
      </c>
      <c r="C3527" s="20">
        <v>0.54133540000000002</v>
      </c>
      <c r="D3527" s="20">
        <v>6.3635679999999999</v>
      </c>
      <c r="E3527" s="20"/>
    </row>
    <row r="3528" spans="1:5">
      <c r="A3528">
        <f t="shared" si="55"/>
        <v>24.486111111109572</v>
      </c>
      <c r="B3528" s="1">
        <v>43442.180555555555</v>
      </c>
      <c r="C3528" s="20">
        <v>0.42556899999999998</v>
      </c>
      <c r="D3528" s="20">
        <v>357.0367</v>
      </c>
      <c r="E3528" s="20"/>
    </row>
    <row r="3529" spans="1:5">
      <c r="A3529">
        <f t="shared" si="55"/>
        <v>24.493055555554015</v>
      </c>
      <c r="B3529" s="1">
        <v>43442.1875</v>
      </c>
      <c r="C3529" s="20">
        <v>0.41023900000000002</v>
      </c>
      <c r="D3529" s="20">
        <v>358.04430000000002</v>
      </c>
      <c r="E3529" s="20"/>
    </row>
    <row r="3530" spans="1:5">
      <c r="A3530">
        <f t="shared" si="55"/>
        <v>24.499999999998458</v>
      </c>
      <c r="B3530" s="1">
        <v>43442.194444444445</v>
      </c>
      <c r="C3530" s="20">
        <v>0.35075060000000002</v>
      </c>
      <c r="D3530" s="20">
        <v>5.7268470000000002</v>
      </c>
      <c r="E3530" s="20"/>
    </row>
    <row r="3531" spans="1:5">
      <c r="A3531">
        <f t="shared" si="55"/>
        <v>24.506944444442901</v>
      </c>
      <c r="B3531" s="1">
        <v>43442.201388888891</v>
      </c>
      <c r="C3531" s="20">
        <v>0.32645980000000002</v>
      </c>
      <c r="D3531" s="20">
        <v>7.037941</v>
      </c>
      <c r="E3531" s="20"/>
    </row>
    <row r="3532" spans="1:5">
      <c r="A3532">
        <f t="shared" si="55"/>
        <v>24.513888888887344</v>
      </c>
      <c r="B3532" s="1">
        <v>43442.208333333336</v>
      </c>
      <c r="C3532" s="20">
        <v>0.24167130000000001</v>
      </c>
      <c r="D3532" s="20">
        <v>355.72859999999997</v>
      </c>
      <c r="E3532" s="20"/>
    </row>
    <row r="3533" spans="1:5">
      <c r="A3533">
        <f t="shared" si="55"/>
        <v>24.520833333331787</v>
      </c>
      <c r="B3533" s="1">
        <v>43442.215277777781</v>
      </c>
      <c r="C3533" s="20">
        <v>0.24167130000000001</v>
      </c>
      <c r="D3533" s="20">
        <v>355.72859999999997</v>
      </c>
      <c r="E3533" s="20"/>
    </row>
    <row r="3534" spans="1:5">
      <c r="A3534">
        <f t="shared" si="55"/>
        <v>24.52777777777623</v>
      </c>
      <c r="B3534" s="1">
        <v>43442.222222222219</v>
      </c>
      <c r="C3534" s="20">
        <v>0.19176029999999999</v>
      </c>
      <c r="D3534" s="20">
        <v>343.64420000000001</v>
      </c>
      <c r="E3534" s="20"/>
    </row>
    <row r="3535" spans="1:5">
      <c r="A3535">
        <f t="shared" si="55"/>
        <v>24.534722222220672</v>
      </c>
      <c r="B3535" s="1">
        <v>43442.229166666664</v>
      </c>
      <c r="C3535" s="20">
        <v>0.1181905</v>
      </c>
      <c r="D3535" s="20">
        <v>302.21089999999998</v>
      </c>
      <c r="E3535" s="20"/>
    </row>
    <row r="3536" spans="1:5">
      <c r="A3536">
        <f t="shared" si="55"/>
        <v>24.541666666665115</v>
      </c>
      <c r="B3536" s="1">
        <v>43442.236111111109</v>
      </c>
      <c r="C3536" s="20">
        <v>5.1884489999999998E-2</v>
      </c>
      <c r="D3536" s="20">
        <v>242.44720000000001</v>
      </c>
      <c r="E3536" s="20"/>
    </row>
    <row r="3537" spans="1:5">
      <c r="A3537">
        <f t="shared" si="55"/>
        <v>24.548611111109558</v>
      </c>
      <c r="B3537" s="1">
        <v>43442.243055555555</v>
      </c>
      <c r="C3537" s="20">
        <v>0.19948179999999999</v>
      </c>
      <c r="D3537" s="20">
        <v>230.08410000000001</v>
      </c>
      <c r="E3537" s="20"/>
    </row>
    <row r="3538" spans="1:5">
      <c r="A3538">
        <f t="shared" si="55"/>
        <v>24.555555555554001</v>
      </c>
      <c r="B3538" s="1">
        <v>43442.25</v>
      </c>
      <c r="C3538" s="20">
        <v>0.23618</v>
      </c>
      <c r="D3538" s="20">
        <v>207.7585</v>
      </c>
      <c r="E3538" s="20"/>
    </row>
    <row r="3539" spans="1:5">
      <c r="A3539">
        <f t="shared" si="55"/>
        <v>24.562499999998444</v>
      </c>
      <c r="B3539" s="1">
        <v>43442.256944444445</v>
      </c>
      <c r="C3539" s="20">
        <v>0.23618</v>
      </c>
      <c r="D3539" s="20">
        <v>207.7585</v>
      </c>
      <c r="E3539" s="20"/>
    </row>
    <row r="3540" spans="1:5">
      <c r="A3540">
        <f t="shared" si="55"/>
        <v>24.569444444442887</v>
      </c>
      <c r="B3540" s="1">
        <v>43442.263888888891</v>
      </c>
      <c r="C3540" s="20">
        <v>0.41981540000000001</v>
      </c>
      <c r="D3540" s="20">
        <v>196.75149999999999</v>
      </c>
      <c r="E3540" s="20"/>
    </row>
    <row r="3541" spans="1:5">
      <c r="A3541">
        <f t="shared" si="55"/>
        <v>24.57638888888733</v>
      </c>
      <c r="B3541" s="1">
        <v>43442.270833333336</v>
      </c>
      <c r="C3541" s="20">
        <v>0.38600519999999999</v>
      </c>
      <c r="D3541" s="20">
        <v>196.55709999999999</v>
      </c>
      <c r="E3541" s="20"/>
    </row>
    <row r="3542" spans="1:5">
      <c r="A3542">
        <f t="shared" si="55"/>
        <v>24.583333333331773</v>
      </c>
      <c r="B3542" s="1">
        <v>43442.277777777781</v>
      </c>
      <c r="C3542" s="20">
        <v>0.43200110000000003</v>
      </c>
      <c r="D3542" s="20">
        <v>196.1276</v>
      </c>
      <c r="E3542" s="20"/>
    </row>
    <row r="3543" spans="1:5">
      <c r="A3543">
        <f t="shared" si="55"/>
        <v>24.590277777776215</v>
      </c>
      <c r="B3543" s="1">
        <v>43442.284722222219</v>
      </c>
      <c r="C3543" s="20">
        <v>0.47958519999999999</v>
      </c>
      <c r="D3543" s="20">
        <v>196.84800000000001</v>
      </c>
      <c r="E3543" s="20"/>
    </row>
    <row r="3544" spans="1:5">
      <c r="A3544">
        <f t="shared" si="55"/>
        <v>24.597222222220658</v>
      </c>
      <c r="B3544" s="1">
        <v>43442.291666666664</v>
      </c>
      <c r="C3544" s="20">
        <v>0.5691292</v>
      </c>
      <c r="D3544" s="20">
        <v>191.3494</v>
      </c>
      <c r="E3544" s="20"/>
    </row>
    <row r="3545" spans="1:5">
      <c r="A3545">
        <f t="shared" si="55"/>
        <v>24.604166666665101</v>
      </c>
      <c r="B3545" s="1">
        <v>43442.298611111109</v>
      </c>
      <c r="C3545" s="20">
        <v>0.5691292</v>
      </c>
      <c r="D3545" s="20">
        <v>191.3494</v>
      </c>
      <c r="E3545" s="20"/>
    </row>
    <row r="3546" spans="1:5">
      <c r="A3546">
        <f t="shared" si="55"/>
        <v>24.611111111109544</v>
      </c>
      <c r="B3546" s="1">
        <v>43442.305555555555</v>
      </c>
      <c r="C3546" s="20">
        <v>0.64602170000000003</v>
      </c>
      <c r="D3546" s="20">
        <v>187.82910000000001</v>
      </c>
      <c r="E3546" s="20"/>
    </row>
    <row r="3547" spans="1:5">
      <c r="A3547">
        <f t="shared" si="55"/>
        <v>24.618055555553987</v>
      </c>
      <c r="B3547" s="1">
        <v>43442.3125</v>
      </c>
      <c r="C3547" s="20">
        <v>0.75752560000000002</v>
      </c>
      <c r="D3547" s="20">
        <v>185.53</v>
      </c>
      <c r="E3547" s="20"/>
    </row>
    <row r="3548" spans="1:5">
      <c r="A3548">
        <f t="shared" si="55"/>
        <v>24.62499999999843</v>
      </c>
      <c r="B3548" s="1">
        <v>43442.319444444445</v>
      </c>
      <c r="C3548" s="20">
        <v>0.63439179999999995</v>
      </c>
      <c r="D3548" s="20">
        <v>183.7961</v>
      </c>
      <c r="E3548" s="20"/>
    </row>
    <row r="3549" spans="1:5">
      <c r="A3549">
        <f t="shared" si="55"/>
        <v>24.631944444442873</v>
      </c>
      <c r="B3549" s="1">
        <v>43442.326388888891</v>
      </c>
      <c r="C3549" s="20">
        <v>0.73635450000000002</v>
      </c>
      <c r="D3549" s="20">
        <v>189.14250000000001</v>
      </c>
      <c r="E3549" s="20"/>
    </row>
    <row r="3550" spans="1:5">
      <c r="A3550">
        <f t="shared" si="55"/>
        <v>24.638888888887315</v>
      </c>
      <c r="B3550" s="1">
        <v>43442.333333333336</v>
      </c>
      <c r="C3550" s="20">
        <v>0.78881239999999997</v>
      </c>
      <c r="D3550" s="20">
        <v>189.928</v>
      </c>
      <c r="E3550" s="20"/>
    </row>
    <row r="3551" spans="1:5">
      <c r="A3551">
        <f t="shared" si="55"/>
        <v>24.645833333331758</v>
      </c>
      <c r="B3551" s="1">
        <v>43442.340277777781</v>
      </c>
      <c r="C3551" s="20">
        <v>0.78881239999999997</v>
      </c>
      <c r="D3551" s="20">
        <v>189.928</v>
      </c>
      <c r="E3551" s="20"/>
    </row>
    <row r="3552" spans="1:5">
      <c r="A3552">
        <f t="shared" si="55"/>
        <v>24.652777777776201</v>
      </c>
      <c r="B3552" s="1">
        <v>43442.347222222219</v>
      </c>
      <c r="C3552" s="20">
        <v>0.68014410000000003</v>
      </c>
      <c r="D3552" s="20">
        <v>181.17949999999999</v>
      </c>
      <c r="E3552" s="20"/>
    </row>
    <row r="3553" spans="1:5">
      <c r="A3553">
        <f t="shared" si="55"/>
        <v>24.659722222220644</v>
      </c>
      <c r="B3553" s="1">
        <v>43442.354166666664</v>
      </c>
      <c r="C3553" s="20">
        <v>0.72083079999999999</v>
      </c>
      <c r="D3553" s="20">
        <v>187.89400000000001</v>
      </c>
      <c r="E3553" s="20"/>
    </row>
    <row r="3554" spans="1:5">
      <c r="A3554">
        <f t="shared" si="55"/>
        <v>24.666666666665087</v>
      </c>
      <c r="B3554" s="1">
        <v>43442.361111111109</v>
      </c>
      <c r="C3554" s="20">
        <v>0.70495390000000002</v>
      </c>
      <c r="D3554" s="20">
        <v>189.14160000000001</v>
      </c>
      <c r="E3554" s="20"/>
    </row>
    <row r="3555" spans="1:5">
      <c r="A3555">
        <f t="shared" si="55"/>
        <v>24.67361111110953</v>
      </c>
      <c r="B3555" s="1">
        <v>43442.368055555555</v>
      </c>
      <c r="C3555" s="20">
        <v>0.71654870000000004</v>
      </c>
      <c r="D3555" s="20">
        <v>187.13489999999999</v>
      </c>
      <c r="E3555" s="20"/>
    </row>
    <row r="3556" spans="1:5">
      <c r="A3556">
        <f t="shared" si="55"/>
        <v>24.680555555553973</v>
      </c>
      <c r="B3556" s="1">
        <v>43442.375</v>
      </c>
      <c r="C3556" s="20">
        <v>0.76253070000000001</v>
      </c>
      <c r="D3556" s="20">
        <v>186.24889999999999</v>
      </c>
      <c r="E3556" s="20"/>
    </row>
    <row r="3557" spans="1:5">
      <c r="A3557">
        <f t="shared" si="55"/>
        <v>24.687499999998415</v>
      </c>
      <c r="B3557" s="1">
        <v>43442.381944444445</v>
      </c>
      <c r="C3557" s="20">
        <v>0.76253070000000001</v>
      </c>
      <c r="D3557" s="20">
        <v>186.24889999999999</v>
      </c>
      <c r="E3557" s="20"/>
    </row>
    <row r="3558" spans="1:5">
      <c r="A3558">
        <f t="shared" si="55"/>
        <v>24.694444444442858</v>
      </c>
      <c r="B3558" s="1">
        <v>43442.388888888891</v>
      </c>
      <c r="C3558" s="20">
        <v>0.72472689999999995</v>
      </c>
      <c r="D3558" s="20">
        <v>183.95609999999999</v>
      </c>
      <c r="E3558" s="20"/>
    </row>
    <row r="3559" spans="1:5">
      <c r="A3559">
        <f t="shared" si="55"/>
        <v>24.701388888887301</v>
      </c>
      <c r="B3559" s="1">
        <v>43442.395833333336</v>
      </c>
      <c r="C3559" s="20">
        <v>0.61280500000000004</v>
      </c>
      <c r="D3559" s="20">
        <v>184.39869999999999</v>
      </c>
      <c r="E3559" s="20"/>
    </row>
    <row r="3560" spans="1:5">
      <c r="A3560">
        <f t="shared" si="55"/>
        <v>24.708333333331744</v>
      </c>
      <c r="B3560" s="1">
        <v>43442.402777777781</v>
      </c>
      <c r="C3560" s="20">
        <v>0.73055669999999995</v>
      </c>
      <c r="D3560" s="20">
        <v>185.65600000000001</v>
      </c>
      <c r="E3560" s="20"/>
    </row>
    <row r="3561" spans="1:5">
      <c r="A3561">
        <f t="shared" si="55"/>
        <v>24.715277777776187</v>
      </c>
      <c r="B3561" s="1">
        <v>43442.409722222219</v>
      </c>
      <c r="C3561" s="20">
        <v>0.65210199999999996</v>
      </c>
      <c r="D3561" s="20">
        <v>187.8443</v>
      </c>
      <c r="E3561" s="20"/>
    </row>
    <row r="3562" spans="1:5">
      <c r="A3562">
        <f t="shared" si="55"/>
        <v>24.72222222222063</v>
      </c>
      <c r="B3562" s="1">
        <v>43442.416666666664</v>
      </c>
      <c r="C3562" s="20">
        <v>0.49951380000000001</v>
      </c>
      <c r="D3562" s="20">
        <v>187.70830000000001</v>
      </c>
      <c r="E3562" s="20"/>
    </row>
    <row r="3563" spans="1:5">
      <c r="A3563">
        <f t="shared" si="55"/>
        <v>24.729166666665073</v>
      </c>
      <c r="B3563" s="1">
        <v>43442.423611111109</v>
      </c>
      <c r="C3563" s="20">
        <v>0.49951380000000001</v>
      </c>
      <c r="D3563" s="20">
        <v>187.70830000000001</v>
      </c>
      <c r="E3563" s="20"/>
    </row>
    <row r="3564" spans="1:5">
      <c r="A3564">
        <f t="shared" si="55"/>
        <v>24.736111111109516</v>
      </c>
      <c r="B3564" s="1">
        <v>43442.430555555555</v>
      </c>
      <c r="C3564" s="20">
        <v>0.44342310000000001</v>
      </c>
      <c r="D3564" s="20">
        <v>193.0334</v>
      </c>
      <c r="E3564" s="20"/>
    </row>
    <row r="3565" spans="1:5">
      <c r="A3565">
        <f t="shared" si="55"/>
        <v>24.743055555553958</v>
      </c>
      <c r="B3565" s="1">
        <v>43442.4375</v>
      </c>
      <c r="C3565" s="20">
        <v>0.41713909999999998</v>
      </c>
      <c r="D3565" s="20">
        <v>191.33690000000001</v>
      </c>
      <c r="E3565" s="20"/>
    </row>
    <row r="3566" spans="1:5">
      <c r="A3566">
        <f t="shared" si="55"/>
        <v>24.749999999998401</v>
      </c>
      <c r="B3566" s="1">
        <v>43442.444444444445</v>
      </c>
      <c r="C3566" s="20">
        <v>0.33859119999999998</v>
      </c>
      <c r="D3566" s="20">
        <v>183.38630000000001</v>
      </c>
      <c r="E3566" s="20"/>
    </row>
    <row r="3567" spans="1:5">
      <c r="A3567">
        <f t="shared" si="55"/>
        <v>24.756944444442844</v>
      </c>
      <c r="B3567" s="1">
        <v>43442.451388888891</v>
      </c>
      <c r="C3567" s="20">
        <v>0.22549720000000001</v>
      </c>
      <c r="D3567" s="20">
        <v>197.55109999999999</v>
      </c>
      <c r="E3567" s="20"/>
    </row>
    <row r="3568" spans="1:5">
      <c r="A3568">
        <f t="shared" si="55"/>
        <v>24.763888888887287</v>
      </c>
      <c r="B3568" s="1">
        <v>43442.458333333336</v>
      </c>
      <c r="C3568" s="20">
        <v>0.16468450000000001</v>
      </c>
      <c r="D3568" s="20">
        <v>185.2259</v>
      </c>
      <c r="E3568" s="20"/>
    </row>
    <row r="3569" spans="1:5">
      <c r="A3569">
        <f t="shared" si="55"/>
        <v>24.77083333333173</v>
      </c>
      <c r="B3569" s="1">
        <v>43442.465277777781</v>
      </c>
      <c r="C3569" s="20">
        <v>0.16468450000000001</v>
      </c>
      <c r="D3569" s="20">
        <v>185.2259</v>
      </c>
      <c r="E3569" s="20"/>
    </row>
    <row r="3570" spans="1:5">
      <c r="A3570">
        <f t="shared" si="55"/>
        <v>24.777777777776173</v>
      </c>
      <c r="B3570" s="1">
        <v>43442.472222222219</v>
      </c>
      <c r="C3570" s="20">
        <v>0.1174436</v>
      </c>
      <c r="D3570" s="20">
        <v>285.81139999999999</v>
      </c>
      <c r="E3570" s="20"/>
    </row>
    <row r="3571" spans="1:5">
      <c r="A3571">
        <f t="shared" si="55"/>
        <v>24.784722222220616</v>
      </c>
      <c r="B3571" s="1">
        <v>43442.479166666664</v>
      </c>
      <c r="C3571" s="20">
        <v>1.077033E-2</v>
      </c>
      <c r="D3571" s="20">
        <v>201.8014</v>
      </c>
      <c r="E3571" s="20"/>
    </row>
    <row r="3572" spans="1:5">
      <c r="A3572">
        <f t="shared" si="55"/>
        <v>24.791666666665058</v>
      </c>
      <c r="B3572" s="1">
        <v>43442.486111111109</v>
      </c>
      <c r="C3572" s="20">
        <v>0.13313530000000001</v>
      </c>
      <c r="D3572" s="20">
        <v>357.41699999999997</v>
      </c>
      <c r="E3572" s="20"/>
    </row>
    <row r="3573" spans="1:5">
      <c r="A3573">
        <f t="shared" si="55"/>
        <v>24.798611111109501</v>
      </c>
      <c r="B3573" s="1">
        <v>43442.493055555555</v>
      </c>
      <c r="C3573" s="20">
        <v>0.2709686</v>
      </c>
      <c r="D3573" s="20">
        <v>8.488944</v>
      </c>
      <c r="E3573" s="20"/>
    </row>
    <row r="3574" spans="1:5">
      <c r="A3574">
        <f t="shared" si="55"/>
        <v>24.805555555553944</v>
      </c>
      <c r="B3574" s="1">
        <v>43442.5</v>
      </c>
      <c r="C3574" s="20">
        <v>0.27508909999999998</v>
      </c>
      <c r="D3574" s="20">
        <v>1.4581230000000001</v>
      </c>
      <c r="E3574" s="20"/>
    </row>
    <row r="3575" spans="1:5">
      <c r="A3575">
        <f t="shared" si="55"/>
        <v>24.812499999998387</v>
      </c>
      <c r="B3575" s="1">
        <v>43442.506944444445</v>
      </c>
      <c r="C3575" s="20">
        <v>0.27508909999999998</v>
      </c>
      <c r="D3575" s="20">
        <v>1.4581230000000001</v>
      </c>
      <c r="E3575" s="20"/>
    </row>
    <row r="3576" spans="1:5">
      <c r="A3576">
        <f t="shared" si="55"/>
        <v>24.81944444444283</v>
      </c>
      <c r="B3576" s="1">
        <v>43442.513888888891</v>
      </c>
      <c r="C3576" s="20">
        <v>0.4722711</v>
      </c>
      <c r="D3576" s="20">
        <v>358.05849999999998</v>
      </c>
      <c r="E3576" s="20"/>
    </row>
    <row r="3577" spans="1:5">
      <c r="A3577">
        <f t="shared" si="55"/>
        <v>24.826388888887273</v>
      </c>
      <c r="B3577" s="1">
        <v>43442.520833333336</v>
      </c>
      <c r="C3577" s="20">
        <v>0.46799249999999998</v>
      </c>
      <c r="D3577" s="20">
        <v>7.4894689999999997</v>
      </c>
      <c r="E3577" s="20"/>
    </row>
    <row r="3578" spans="1:5">
      <c r="A3578">
        <f t="shared" si="55"/>
        <v>24.833333333331716</v>
      </c>
      <c r="B3578" s="1">
        <v>43442.527777777781</v>
      </c>
      <c r="C3578" s="20">
        <v>0.55455299999999996</v>
      </c>
      <c r="D3578" s="20">
        <v>8.8168589999999991</v>
      </c>
      <c r="E3578" s="20"/>
    </row>
    <row r="3579" spans="1:5">
      <c r="A3579">
        <f t="shared" si="55"/>
        <v>24.840277777776159</v>
      </c>
      <c r="B3579" s="1">
        <v>43442.534722222219</v>
      </c>
      <c r="C3579" s="20">
        <v>0.75524899999999995</v>
      </c>
      <c r="D3579" s="20">
        <v>9.4498499999999996</v>
      </c>
      <c r="E3579" s="20"/>
    </row>
    <row r="3580" spans="1:5">
      <c r="A3580">
        <f t="shared" si="55"/>
        <v>24.847222222220601</v>
      </c>
      <c r="B3580" s="1">
        <v>43442.541666666664</v>
      </c>
      <c r="C3580" s="20">
        <v>0.73078180000000004</v>
      </c>
      <c r="D3580" s="20">
        <v>4.0018269999999996</v>
      </c>
      <c r="E3580" s="20"/>
    </row>
    <row r="3581" spans="1:5">
      <c r="A3581">
        <f t="shared" si="55"/>
        <v>24.854166666665044</v>
      </c>
      <c r="B3581" s="1">
        <v>43442.548611111109</v>
      </c>
      <c r="C3581" s="20">
        <v>0.73078180000000004</v>
      </c>
      <c r="D3581" s="20">
        <v>4.0018269999999996</v>
      </c>
      <c r="E3581" s="20"/>
    </row>
    <row r="3582" spans="1:5">
      <c r="A3582">
        <f t="shared" si="55"/>
        <v>24.861111111109487</v>
      </c>
      <c r="B3582" s="1">
        <v>43442.555555555555</v>
      </c>
      <c r="C3582" s="20">
        <v>0.76554949999999999</v>
      </c>
      <c r="D3582" s="20">
        <v>2.170957</v>
      </c>
      <c r="E3582" s="20"/>
    </row>
    <row r="3583" spans="1:5">
      <c r="A3583">
        <f t="shared" si="55"/>
        <v>24.86805555555393</v>
      </c>
      <c r="B3583" s="1">
        <v>43442.5625</v>
      </c>
      <c r="C3583" s="20">
        <v>0.78653479999999998</v>
      </c>
      <c r="D3583" s="20">
        <v>2.1130080000000002</v>
      </c>
      <c r="E3583" s="20"/>
    </row>
    <row r="3584" spans="1:5">
      <c r="A3584">
        <f t="shared" si="55"/>
        <v>24.874999999998373</v>
      </c>
      <c r="B3584" s="1">
        <v>43442.569444444445</v>
      </c>
      <c r="C3584" s="20">
        <v>0.72075860000000003</v>
      </c>
      <c r="D3584" s="20">
        <v>5.0145030000000004</v>
      </c>
      <c r="E3584" s="20"/>
    </row>
    <row r="3585" spans="1:5">
      <c r="A3585">
        <f t="shared" si="55"/>
        <v>24.881944444442816</v>
      </c>
      <c r="B3585" s="1">
        <v>43442.576388888891</v>
      </c>
      <c r="C3585" s="20">
        <v>0.77861740000000002</v>
      </c>
      <c r="D3585" s="20">
        <v>9.9099360000000001</v>
      </c>
      <c r="E3585" s="20"/>
    </row>
    <row r="3586" spans="1:5">
      <c r="A3586">
        <f t="shared" si="55"/>
        <v>24.888888888887259</v>
      </c>
      <c r="B3586" s="1">
        <v>43442.583333333336</v>
      </c>
      <c r="C3586" s="20">
        <v>0.74805679999999997</v>
      </c>
      <c r="D3586" s="20">
        <v>7.2960200000000004</v>
      </c>
      <c r="E3586" s="20"/>
    </row>
    <row r="3587" spans="1:5">
      <c r="A3587">
        <f t="shared" si="55"/>
        <v>24.895833333331701</v>
      </c>
      <c r="B3587" s="1">
        <v>43442.590277777781</v>
      </c>
      <c r="C3587" s="20">
        <v>0.74805679999999997</v>
      </c>
      <c r="D3587" s="20">
        <v>7.2960200000000004</v>
      </c>
      <c r="E3587" s="20"/>
    </row>
    <row r="3588" spans="1:5">
      <c r="A3588">
        <f t="shared" ref="A3588:A3651" si="56">A3587+((10/60)/24)</f>
        <v>24.902777777776144</v>
      </c>
      <c r="B3588" s="1">
        <v>43442.597222222219</v>
      </c>
      <c r="C3588" s="20">
        <v>0.8374682</v>
      </c>
      <c r="D3588" s="20">
        <v>9.0686590000000002</v>
      </c>
      <c r="E3588" s="20"/>
    </row>
    <row r="3589" spans="1:5">
      <c r="A3589">
        <f t="shared" si="56"/>
        <v>24.909722222220587</v>
      </c>
      <c r="B3589" s="1">
        <v>43442.604166666664</v>
      </c>
      <c r="C3589" s="20">
        <v>0.9441716</v>
      </c>
      <c r="D3589" s="20">
        <v>10.61966</v>
      </c>
      <c r="E3589" s="20"/>
    </row>
    <row r="3590" spans="1:5">
      <c r="A3590">
        <f t="shared" si="56"/>
        <v>24.91666666666503</v>
      </c>
      <c r="B3590" s="1">
        <v>43442.611111111109</v>
      </c>
      <c r="C3590" s="20">
        <v>0.80347060000000003</v>
      </c>
      <c r="D3590" s="20">
        <v>8.8057999999999996</v>
      </c>
      <c r="E3590" s="20"/>
    </row>
    <row r="3591" spans="1:5">
      <c r="A3591">
        <f t="shared" si="56"/>
        <v>24.923611111109473</v>
      </c>
      <c r="B3591" s="1">
        <v>43442.618055555555</v>
      </c>
      <c r="C3591" s="20">
        <v>0.85740130000000003</v>
      </c>
      <c r="D3591" s="20">
        <v>3.2762060000000002</v>
      </c>
      <c r="E3591" s="20"/>
    </row>
    <row r="3592" spans="1:5">
      <c r="A3592">
        <f t="shared" si="56"/>
        <v>24.930555555553916</v>
      </c>
      <c r="B3592" s="1">
        <v>43442.625</v>
      </c>
      <c r="C3592" s="20">
        <v>0.8565121</v>
      </c>
      <c r="D3592" s="20">
        <v>10.56213</v>
      </c>
      <c r="E3592" s="20"/>
    </row>
    <row r="3593" spans="1:5">
      <c r="A3593">
        <f t="shared" si="56"/>
        <v>24.937499999998359</v>
      </c>
      <c r="B3593" s="1">
        <v>43442.631944444445</v>
      </c>
      <c r="C3593" s="20">
        <v>0.8565121</v>
      </c>
      <c r="D3593" s="20">
        <v>10.56213</v>
      </c>
      <c r="E3593" s="20"/>
    </row>
    <row r="3594" spans="1:5">
      <c r="A3594">
        <f t="shared" si="56"/>
        <v>24.944444444442802</v>
      </c>
      <c r="B3594" s="1">
        <v>43442.638888888891</v>
      </c>
      <c r="C3594" s="20">
        <v>0.77103630000000001</v>
      </c>
      <c r="D3594" s="20">
        <v>4.1650320000000001</v>
      </c>
      <c r="E3594" s="20"/>
    </row>
    <row r="3595" spans="1:5">
      <c r="A3595">
        <f t="shared" si="56"/>
        <v>24.951388888887244</v>
      </c>
      <c r="B3595" s="1">
        <v>43442.645833333336</v>
      </c>
      <c r="C3595" s="20">
        <v>0.64300310000000005</v>
      </c>
      <c r="D3595" s="20">
        <v>359.8218</v>
      </c>
      <c r="E3595" s="20"/>
    </row>
    <row r="3596" spans="1:5">
      <c r="A3596">
        <f t="shared" si="56"/>
        <v>24.958333333331687</v>
      </c>
      <c r="B3596" s="1">
        <v>43442.652777777781</v>
      </c>
      <c r="C3596" s="20">
        <v>0.55001180000000005</v>
      </c>
      <c r="D3596" s="20">
        <v>4.9020580000000002</v>
      </c>
      <c r="E3596" s="20"/>
    </row>
    <row r="3597" spans="1:5">
      <c r="A3597">
        <f t="shared" si="56"/>
        <v>24.96527777777613</v>
      </c>
      <c r="B3597" s="1">
        <v>43442.659722222219</v>
      </c>
      <c r="C3597" s="20">
        <v>0.68856729999999999</v>
      </c>
      <c r="D3597" s="20">
        <v>5.8347889999999998</v>
      </c>
      <c r="E3597" s="20"/>
    </row>
    <row r="3598" spans="1:5">
      <c r="A3598">
        <f t="shared" si="56"/>
        <v>24.972222222220573</v>
      </c>
      <c r="B3598" s="1">
        <v>43442.666666666664</v>
      </c>
      <c r="C3598" s="20">
        <v>0.58100339999999995</v>
      </c>
      <c r="D3598" s="20">
        <v>5.8283440000000004</v>
      </c>
      <c r="E3598" s="20"/>
    </row>
    <row r="3599" spans="1:5">
      <c r="A3599">
        <f t="shared" si="56"/>
        <v>24.979166666665016</v>
      </c>
      <c r="B3599" s="1">
        <v>43442.673611111109</v>
      </c>
      <c r="C3599" s="20">
        <v>0.58100339999999995</v>
      </c>
      <c r="D3599" s="20">
        <v>5.8283440000000004</v>
      </c>
      <c r="E3599" s="20"/>
    </row>
    <row r="3600" spans="1:5">
      <c r="A3600">
        <f t="shared" si="56"/>
        <v>24.986111111109459</v>
      </c>
      <c r="B3600" s="1">
        <v>43442.680555555555</v>
      </c>
      <c r="C3600" s="20">
        <v>0.61688659999999995</v>
      </c>
      <c r="D3600" s="20">
        <v>10.27162</v>
      </c>
      <c r="E3600" s="20"/>
    </row>
    <row r="3601" spans="1:5">
      <c r="A3601">
        <f t="shared" si="56"/>
        <v>24.993055555553902</v>
      </c>
      <c r="B3601" s="1">
        <v>43442.6875</v>
      </c>
      <c r="C3601" s="20">
        <v>0.57345440000000003</v>
      </c>
      <c r="D3601" s="20">
        <v>10.957229999999999</v>
      </c>
      <c r="E3601" s="20"/>
    </row>
    <row r="3602" spans="1:5">
      <c r="A3602">
        <f t="shared" si="56"/>
        <v>24.999999999998344</v>
      </c>
      <c r="B3602" s="1">
        <v>43442.694444444445</v>
      </c>
      <c r="C3602" s="20">
        <v>0.4528664</v>
      </c>
      <c r="D3602" s="20">
        <v>3.5447660000000001</v>
      </c>
      <c r="E3602" s="20"/>
    </row>
    <row r="3603" spans="1:5">
      <c r="A3603">
        <f t="shared" si="56"/>
        <v>25.006944444442787</v>
      </c>
      <c r="B3603" s="1">
        <v>43442.701388888891</v>
      </c>
      <c r="C3603" s="20">
        <v>0.48369620000000002</v>
      </c>
      <c r="D3603" s="20">
        <v>6.0524069999999996</v>
      </c>
      <c r="E3603" s="20"/>
    </row>
    <row r="3604" spans="1:5">
      <c r="A3604">
        <f t="shared" si="56"/>
        <v>25.01388888888723</v>
      </c>
      <c r="B3604" s="1">
        <v>43442.708333333336</v>
      </c>
      <c r="C3604" s="20">
        <v>0.3257622</v>
      </c>
      <c r="D3604" s="20">
        <v>10.792529999999999</v>
      </c>
      <c r="E3604" s="20"/>
    </row>
    <row r="3605" spans="1:5">
      <c r="A3605">
        <f t="shared" si="56"/>
        <v>25.020833333331673</v>
      </c>
      <c r="B3605" s="1">
        <v>43442.715277777781</v>
      </c>
      <c r="C3605" s="20">
        <v>0.3257622</v>
      </c>
      <c r="D3605" s="20">
        <v>10.792529999999999</v>
      </c>
      <c r="E3605" s="20"/>
    </row>
    <row r="3606" spans="1:5">
      <c r="A3606">
        <f t="shared" si="56"/>
        <v>25.027777777776116</v>
      </c>
      <c r="B3606" s="1">
        <v>43442.722222222219</v>
      </c>
      <c r="C3606" s="20">
        <v>0.2479778</v>
      </c>
      <c r="D3606" s="20">
        <v>354.91019999999997</v>
      </c>
      <c r="E3606" s="20"/>
    </row>
    <row r="3607" spans="1:5">
      <c r="A3607">
        <f t="shared" si="56"/>
        <v>25.034722222220559</v>
      </c>
      <c r="B3607" s="1">
        <v>43442.729166666664</v>
      </c>
      <c r="C3607" s="20">
        <v>0.2286001</v>
      </c>
      <c r="D3607" s="20">
        <v>6.7830490000000001</v>
      </c>
      <c r="E3607" s="20"/>
    </row>
    <row r="3608" spans="1:5">
      <c r="A3608">
        <f t="shared" si="56"/>
        <v>25.041666666665002</v>
      </c>
      <c r="B3608" s="1">
        <v>43442.736111111109</v>
      </c>
      <c r="C3608" s="20">
        <v>0.1232234</v>
      </c>
      <c r="D3608" s="20">
        <v>346.86599999999999</v>
      </c>
      <c r="E3608" s="20"/>
    </row>
    <row r="3609" spans="1:5">
      <c r="A3609">
        <f t="shared" si="56"/>
        <v>25.048611111109444</v>
      </c>
      <c r="B3609" s="1">
        <v>43442.743055555555</v>
      </c>
      <c r="C3609" s="20">
        <v>0.1043887</v>
      </c>
      <c r="D3609" s="20">
        <v>265.05399999999997</v>
      </c>
      <c r="E3609" s="20"/>
    </row>
    <row r="3610" spans="1:5">
      <c r="A3610">
        <f t="shared" si="56"/>
        <v>25.055555555553887</v>
      </c>
      <c r="B3610" s="1">
        <v>43442.75</v>
      </c>
      <c r="C3610" s="20">
        <v>0.1725862</v>
      </c>
      <c r="D3610" s="20">
        <v>226.40860000000001</v>
      </c>
      <c r="E3610" s="20"/>
    </row>
    <row r="3611" spans="1:5">
      <c r="A3611">
        <f t="shared" si="56"/>
        <v>25.06249999999833</v>
      </c>
      <c r="B3611" s="1">
        <v>43442.756944444445</v>
      </c>
      <c r="C3611" s="20">
        <v>0.1725862</v>
      </c>
      <c r="D3611" s="20">
        <v>226.40860000000001</v>
      </c>
      <c r="E3611" s="20"/>
    </row>
    <row r="3612" spans="1:5">
      <c r="A3612">
        <f t="shared" si="56"/>
        <v>25.069444444442773</v>
      </c>
      <c r="B3612" s="1">
        <v>43442.763888888891</v>
      </c>
      <c r="C3612" s="20">
        <v>0.38005519999999998</v>
      </c>
      <c r="D3612" s="20">
        <v>193.85339999999999</v>
      </c>
      <c r="E3612" s="20"/>
    </row>
    <row r="3613" spans="1:5">
      <c r="A3613">
        <f t="shared" si="56"/>
        <v>25.076388888887216</v>
      </c>
      <c r="B3613" s="1">
        <v>43442.770833333336</v>
      </c>
      <c r="C3613" s="20">
        <v>0.42639539999999998</v>
      </c>
      <c r="D3613" s="20">
        <v>201.02789999999999</v>
      </c>
      <c r="E3613" s="20"/>
    </row>
    <row r="3614" spans="1:5">
      <c r="A3614">
        <f t="shared" si="56"/>
        <v>25.083333333331659</v>
      </c>
      <c r="B3614" s="1">
        <v>43442.777777777781</v>
      </c>
      <c r="C3614" s="20">
        <v>0.44467069999999997</v>
      </c>
      <c r="D3614" s="20">
        <v>197.5385</v>
      </c>
      <c r="E3614" s="20"/>
    </row>
    <row r="3615" spans="1:5">
      <c r="A3615">
        <f t="shared" si="56"/>
        <v>25.090277777776102</v>
      </c>
      <c r="B3615" s="1">
        <v>43442.784722222219</v>
      </c>
      <c r="C3615" s="20">
        <v>0.49669809999999998</v>
      </c>
      <c r="D3615" s="20">
        <v>195.77109999999999</v>
      </c>
      <c r="E3615" s="20"/>
    </row>
    <row r="3616" spans="1:5">
      <c r="A3616">
        <f t="shared" si="56"/>
        <v>25.097222222220545</v>
      </c>
      <c r="B3616" s="1">
        <v>43442.791666666664</v>
      </c>
      <c r="C3616" s="20">
        <v>0.51100389999999996</v>
      </c>
      <c r="D3616" s="20">
        <v>180.2242</v>
      </c>
      <c r="E3616" s="20"/>
    </row>
    <row r="3617" spans="1:5">
      <c r="A3617">
        <f t="shared" si="56"/>
        <v>25.104166666664987</v>
      </c>
      <c r="B3617" s="1">
        <v>43442.798611111109</v>
      </c>
      <c r="C3617" s="20">
        <v>0.51100389999999996</v>
      </c>
      <c r="D3617" s="20">
        <v>180.2242</v>
      </c>
      <c r="E3617" s="20"/>
    </row>
    <row r="3618" spans="1:5">
      <c r="A3618">
        <f t="shared" si="56"/>
        <v>25.11111111110943</v>
      </c>
      <c r="B3618" s="1">
        <v>43442.805555555555</v>
      </c>
      <c r="C3618" s="20">
        <v>0.54983360000000003</v>
      </c>
      <c r="D3618" s="20">
        <v>193.7835</v>
      </c>
      <c r="E3618" s="20"/>
    </row>
    <row r="3619" spans="1:5">
      <c r="A3619">
        <f t="shared" si="56"/>
        <v>25.118055555553873</v>
      </c>
      <c r="B3619" s="1">
        <v>43442.8125</v>
      </c>
      <c r="C3619" s="20">
        <v>0.72715960000000002</v>
      </c>
      <c r="D3619" s="20">
        <v>184.41679999999999</v>
      </c>
      <c r="E3619" s="20"/>
    </row>
    <row r="3620" spans="1:5">
      <c r="A3620">
        <f t="shared" si="56"/>
        <v>25.124999999998316</v>
      </c>
      <c r="B3620" s="1">
        <v>43442.819444444445</v>
      </c>
      <c r="C3620" s="20">
        <v>0.71134030000000004</v>
      </c>
      <c r="D3620" s="20">
        <v>187.02510000000001</v>
      </c>
      <c r="E3620" s="20"/>
    </row>
    <row r="3621" spans="1:5">
      <c r="A3621">
        <f t="shared" si="56"/>
        <v>25.131944444442759</v>
      </c>
      <c r="B3621" s="1">
        <v>43442.826388888891</v>
      </c>
      <c r="C3621" s="20">
        <v>0.62126479999999995</v>
      </c>
      <c r="D3621" s="20">
        <v>184.8938</v>
      </c>
      <c r="E3621" s="20"/>
    </row>
    <row r="3622" spans="1:5">
      <c r="A3622">
        <f t="shared" si="56"/>
        <v>25.138888888887202</v>
      </c>
      <c r="B3622" s="1">
        <v>43442.833333333336</v>
      </c>
      <c r="C3622" s="20">
        <v>0.75400069999999997</v>
      </c>
      <c r="D3622" s="20">
        <v>179.92400000000001</v>
      </c>
      <c r="E3622" s="20"/>
    </row>
    <row r="3623" spans="1:5">
      <c r="A3623">
        <f t="shared" si="56"/>
        <v>25.145833333331645</v>
      </c>
      <c r="B3623" s="1">
        <v>43442.840277777781</v>
      </c>
      <c r="C3623" s="20">
        <v>0.75400069999999997</v>
      </c>
      <c r="D3623" s="20">
        <v>179.92400000000001</v>
      </c>
      <c r="E3623" s="20"/>
    </row>
    <row r="3624" spans="1:5">
      <c r="A3624">
        <f t="shared" si="56"/>
        <v>25.152777777776087</v>
      </c>
      <c r="B3624" s="1">
        <v>43442.847222222219</v>
      </c>
      <c r="C3624" s="20">
        <v>0.77581250000000002</v>
      </c>
      <c r="D3624" s="20">
        <v>184.8802</v>
      </c>
      <c r="E3624" s="20"/>
    </row>
    <row r="3625" spans="1:5">
      <c r="A3625">
        <f t="shared" si="56"/>
        <v>25.15972222222053</v>
      </c>
      <c r="B3625" s="1">
        <v>43442.854166666664</v>
      </c>
      <c r="C3625" s="20">
        <v>0.80104929999999996</v>
      </c>
      <c r="D3625" s="20">
        <v>190.35599999999999</v>
      </c>
      <c r="E3625" s="20"/>
    </row>
    <row r="3626" spans="1:5">
      <c r="A3626">
        <f t="shared" si="56"/>
        <v>25.166666666664973</v>
      </c>
      <c r="B3626" s="1">
        <v>43442.861111111109</v>
      </c>
      <c r="C3626" s="20">
        <v>0.70439200000000002</v>
      </c>
      <c r="D3626" s="20">
        <v>184.72309999999999</v>
      </c>
      <c r="E3626" s="20"/>
    </row>
    <row r="3627" spans="1:5">
      <c r="A3627">
        <f t="shared" si="56"/>
        <v>25.173611111109416</v>
      </c>
      <c r="B3627" s="1">
        <v>43442.868055555555</v>
      </c>
      <c r="C3627" s="20">
        <v>0.76021380000000005</v>
      </c>
      <c r="D3627" s="20">
        <v>187.33070000000001</v>
      </c>
      <c r="E3627" s="20"/>
    </row>
    <row r="3628" spans="1:5">
      <c r="A3628">
        <f t="shared" si="56"/>
        <v>25.180555555553859</v>
      </c>
      <c r="B3628" s="1">
        <v>43442.875</v>
      </c>
      <c r="C3628" s="20">
        <v>0.78353689999999998</v>
      </c>
      <c r="D3628" s="20">
        <v>182.12110000000001</v>
      </c>
      <c r="E3628" s="20"/>
    </row>
    <row r="3629" spans="1:5">
      <c r="A3629">
        <f t="shared" si="56"/>
        <v>25.187499999998302</v>
      </c>
      <c r="B3629" s="1">
        <v>43442.881944444445</v>
      </c>
      <c r="C3629" s="20">
        <v>0.78353689999999998</v>
      </c>
      <c r="D3629" s="20">
        <v>182.12110000000001</v>
      </c>
      <c r="E3629" s="20"/>
    </row>
    <row r="3630" spans="1:5">
      <c r="A3630">
        <f t="shared" si="56"/>
        <v>25.194444444442745</v>
      </c>
      <c r="B3630" s="1">
        <v>43442.888888888891</v>
      </c>
      <c r="C3630" s="20">
        <v>0.66303089999999998</v>
      </c>
      <c r="D3630" s="20">
        <v>186.3211</v>
      </c>
      <c r="E3630" s="20"/>
    </row>
    <row r="3631" spans="1:5">
      <c r="A3631">
        <f t="shared" si="56"/>
        <v>25.201388888887188</v>
      </c>
      <c r="B3631" s="1">
        <v>43442.895833333336</v>
      </c>
      <c r="C3631" s="20">
        <v>0.66060350000000001</v>
      </c>
      <c r="D3631" s="20">
        <v>183.99289999999999</v>
      </c>
      <c r="E3631" s="20"/>
    </row>
    <row r="3632" spans="1:5">
      <c r="A3632">
        <f t="shared" si="56"/>
        <v>25.20833333333163</v>
      </c>
      <c r="B3632" s="1">
        <v>43442.902777777781</v>
      </c>
      <c r="C3632" s="20">
        <v>0.63528419999999997</v>
      </c>
      <c r="D3632" s="20">
        <v>181.7139</v>
      </c>
      <c r="E3632" s="20"/>
    </row>
    <row r="3633" spans="1:5">
      <c r="A3633">
        <f t="shared" si="56"/>
        <v>25.215277777776073</v>
      </c>
      <c r="B3633" s="1">
        <v>43442.909722222219</v>
      </c>
      <c r="C3633" s="20">
        <v>0.63622710000000005</v>
      </c>
      <c r="D3633" s="20">
        <v>185.77330000000001</v>
      </c>
      <c r="E3633" s="20"/>
    </row>
    <row r="3634" spans="1:5">
      <c r="A3634">
        <f t="shared" si="56"/>
        <v>25.222222222220516</v>
      </c>
      <c r="B3634" s="1">
        <v>43442.916666666664</v>
      </c>
      <c r="C3634" s="20">
        <v>0.62398240000000005</v>
      </c>
      <c r="D3634" s="20">
        <v>183.21549999999999</v>
      </c>
      <c r="E3634" s="20"/>
    </row>
    <row r="3635" spans="1:5">
      <c r="A3635">
        <f t="shared" si="56"/>
        <v>25.229166666664959</v>
      </c>
      <c r="B3635" s="1">
        <v>43442.923611111109</v>
      </c>
      <c r="C3635" s="20">
        <v>0.62398240000000005</v>
      </c>
      <c r="D3635" s="20">
        <v>183.21549999999999</v>
      </c>
      <c r="E3635" s="20"/>
    </row>
    <row r="3636" spans="1:5">
      <c r="A3636">
        <f t="shared" si="56"/>
        <v>25.236111111109402</v>
      </c>
      <c r="B3636" s="1">
        <v>43442.930555555555</v>
      </c>
      <c r="C3636" s="20">
        <v>0.47368870000000002</v>
      </c>
      <c r="D3636" s="20">
        <v>187.155</v>
      </c>
      <c r="E3636" s="20"/>
    </row>
    <row r="3637" spans="1:5">
      <c r="A3637">
        <f t="shared" si="56"/>
        <v>25.243055555553845</v>
      </c>
      <c r="B3637" s="1">
        <v>43442.9375</v>
      </c>
      <c r="C3637" s="20">
        <v>0.50447989999999998</v>
      </c>
      <c r="D3637" s="20">
        <v>182.49940000000001</v>
      </c>
      <c r="E3637" s="20"/>
    </row>
    <row r="3638" spans="1:5">
      <c r="A3638">
        <f t="shared" si="56"/>
        <v>25.249999999998288</v>
      </c>
      <c r="B3638" s="1">
        <v>43442.944444444445</v>
      </c>
      <c r="C3638" s="20">
        <v>0.43297229999999998</v>
      </c>
      <c r="D3638" s="20">
        <v>183.84049999999999</v>
      </c>
      <c r="E3638" s="20"/>
    </row>
    <row r="3639" spans="1:5">
      <c r="A3639">
        <f t="shared" si="56"/>
        <v>25.25694444444273</v>
      </c>
      <c r="B3639" s="1">
        <v>43442.951388888891</v>
      </c>
      <c r="C3639" s="20">
        <v>0.39579029999999998</v>
      </c>
      <c r="D3639" s="20">
        <v>176.3785</v>
      </c>
      <c r="E3639" s="20"/>
    </row>
    <row r="3640" spans="1:5">
      <c r="A3640">
        <f t="shared" si="56"/>
        <v>25.263888888887173</v>
      </c>
      <c r="B3640" s="1">
        <v>43442.958333333336</v>
      </c>
      <c r="C3640" s="20">
        <v>0.3195074</v>
      </c>
      <c r="D3640" s="20">
        <v>176.7704</v>
      </c>
      <c r="E3640" s="20"/>
    </row>
    <row r="3641" spans="1:5">
      <c r="A3641">
        <f t="shared" si="56"/>
        <v>25.270833333331616</v>
      </c>
      <c r="B3641" s="1">
        <v>43442.965277777781</v>
      </c>
      <c r="C3641" s="20">
        <v>0.3195074</v>
      </c>
      <c r="D3641" s="20">
        <v>176.7704</v>
      </c>
      <c r="E3641" s="20"/>
    </row>
    <row r="3642" spans="1:5">
      <c r="A3642">
        <f t="shared" si="56"/>
        <v>25.277777777776059</v>
      </c>
      <c r="B3642" s="1">
        <v>43442.972222222219</v>
      </c>
      <c r="C3642" s="20">
        <v>0.18302460000000001</v>
      </c>
      <c r="D3642" s="20">
        <v>179.0608</v>
      </c>
      <c r="E3642" s="20"/>
    </row>
    <row r="3643" spans="1:5">
      <c r="A3643">
        <f t="shared" si="56"/>
        <v>25.284722222220502</v>
      </c>
      <c r="B3643" s="1">
        <v>43442.979166666664</v>
      </c>
      <c r="C3643" s="20">
        <v>9.73242E-2</v>
      </c>
      <c r="D3643" s="20">
        <v>170.5377</v>
      </c>
      <c r="E3643" s="20"/>
    </row>
    <row r="3644" spans="1:5">
      <c r="A3644">
        <f t="shared" si="56"/>
        <v>25.291666666664945</v>
      </c>
      <c r="B3644" s="1">
        <v>43442.986111111109</v>
      </c>
      <c r="C3644" s="20">
        <v>2.6870060000000001E-2</v>
      </c>
      <c r="D3644" s="20">
        <v>315</v>
      </c>
      <c r="E3644" s="20"/>
    </row>
    <row r="3645" spans="1:5">
      <c r="A3645">
        <f t="shared" si="56"/>
        <v>25.298611111109388</v>
      </c>
      <c r="B3645" s="1">
        <v>43442.993055555555</v>
      </c>
      <c r="C3645" s="20">
        <v>5.0447989999999998E-2</v>
      </c>
      <c r="D3645" s="20">
        <v>13.76079</v>
      </c>
      <c r="E3645" s="20"/>
    </row>
    <row r="3646" spans="1:5">
      <c r="A3646">
        <f t="shared" si="56"/>
        <v>25.305555555553831</v>
      </c>
      <c r="B3646" s="1">
        <v>43443</v>
      </c>
      <c r="C3646" s="20">
        <v>0.2446324</v>
      </c>
      <c r="D3646" s="20">
        <v>9.8858720000000009</v>
      </c>
      <c r="E3646" s="20"/>
    </row>
    <row r="3647" spans="1:5">
      <c r="A3647">
        <f t="shared" si="56"/>
        <v>25.312499999998273</v>
      </c>
      <c r="B3647" s="1">
        <v>43443.006944444445</v>
      </c>
      <c r="C3647" s="20">
        <v>0.2446324</v>
      </c>
      <c r="D3647" s="20">
        <v>9.8858720000000009</v>
      </c>
      <c r="E3647" s="20"/>
    </row>
    <row r="3648" spans="1:5">
      <c r="A3648">
        <f t="shared" si="56"/>
        <v>25.319444444442716</v>
      </c>
      <c r="B3648" s="1">
        <v>43443.013888888891</v>
      </c>
      <c r="C3648" s="20">
        <v>0.44881290000000001</v>
      </c>
      <c r="D3648" s="20">
        <v>9.2314620000000005</v>
      </c>
      <c r="E3648" s="20"/>
    </row>
    <row r="3649" spans="1:5">
      <c r="A3649">
        <f t="shared" si="56"/>
        <v>25.326388888887159</v>
      </c>
      <c r="B3649" s="1">
        <v>43443.020833333336</v>
      </c>
      <c r="C3649" s="20">
        <v>0.45796179999999997</v>
      </c>
      <c r="D3649" s="20">
        <v>6.5198020000000003</v>
      </c>
      <c r="E3649" s="20"/>
    </row>
    <row r="3650" spans="1:5">
      <c r="A3650">
        <f t="shared" si="56"/>
        <v>25.333333333331602</v>
      </c>
      <c r="B3650" s="1">
        <v>43443.027777777781</v>
      </c>
      <c r="C3650" s="20">
        <v>0.47201700000000002</v>
      </c>
      <c r="D3650" s="20">
        <v>0.48554580000000003</v>
      </c>
      <c r="E3650" s="20"/>
    </row>
    <row r="3651" spans="1:5">
      <c r="A3651">
        <f t="shared" si="56"/>
        <v>25.340277777776045</v>
      </c>
      <c r="B3651" s="1">
        <v>43443.034722222219</v>
      </c>
      <c r="C3651" s="20">
        <v>0.53285740000000004</v>
      </c>
      <c r="D3651" s="20">
        <v>6.898288</v>
      </c>
      <c r="E3651" s="20"/>
    </row>
    <row r="3652" spans="1:5">
      <c r="A3652">
        <f t="shared" ref="A3652:A3715" si="57">A3651+((10/60)/24)</f>
        <v>25.347222222220488</v>
      </c>
      <c r="B3652" s="1">
        <v>43443.041666666664</v>
      </c>
      <c r="C3652" s="20">
        <v>0.64629720000000002</v>
      </c>
      <c r="D3652" s="20">
        <v>8.0047289999999993</v>
      </c>
      <c r="E3652" s="20"/>
    </row>
    <row r="3653" spans="1:5">
      <c r="A3653">
        <f t="shared" si="57"/>
        <v>25.354166666664931</v>
      </c>
      <c r="B3653" s="1">
        <v>43443.048611111109</v>
      </c>
      <c r="C3653" s="20">
        <v>0.64629720000000002</v>
      </c>
      <c r="D3653" s="20">
        <v>8.0047289999999993</v>
      </c>
      <c r="E3653" s="20"/>
    </row>
    <row r="3654" spans="1:5">
      <c r="A3654">
        <f t="shared" si="57"/>
        <v>25.361111111109373</v>
      </c>
      <c r="B3654" s="1">
        <v>43443.055555555555</v>
      </c>
      <c r="C3654" s="20">
        <v>0.82235029999999998</v>
      </c>
      <c r="D3654" s="20">
        <v>7.1250159999999996</v>
      </c>
      <c r="E3654" s="20"/>
    </row>
    <row r="3655" spans="1:5">
      <c r="A3655">
        <f t="shared" si="57"/>
        <v>25.368055555553816</v>
      </c>
      <c r="B3655" s="1">
        <v>43443.0625</v>
      </c>
      <c r="C3655" s="20">
        <v>0.78964869999999998</v>
      </c>
      <c r="D3655" s="20">
        <v>2.3225099999999999</v>
      </c>
      <c r="E3655" s="20"/>
    </row>
    <row r="3656" spans="1:5">
      <c r="A3656">
        <f t="shared" si="57"/>
        <v>25.374999999998259</v>
      </c>
      <c r="B3656" s="1">
        <v>43443.069444444445</v>
      </c>
      <c r="C3656" s="20">
        <v>0.80865880000000001</v>
      </c>
      <c r="D3656" s="20">
        <v>10.54566</v>
      </c>
      <c r="E3656" s="20"/>
    </row>
    <row r="3657" spans="1:5">
      <c r="A3657">
        <f t="shared" si="57"/>
        <v>25.381944444442702</v>
      </c>
      <c r="B3657" s="1">
        <v>43443.076388888891</v>
      </c>
      <c r="C3657" s="20">
        <v>0.79018480000000002</v>
      </c>
      <c r="D3657" s="20">
        <v>14.2121</v>
      </c>
      <c r="E3657" s="20"/>
    </row>
    <row r="3658" spans="1:5">
      <c r="A3658">
        <f t="shared" si="57"/>
        <v>25.388888888887145</v>
      </c>
      <c r="B3658" s="1">
        <v>43443.083333333336</v>
      </c>
      <c r="C3658" s="20">
        <v>0.80255589999999999</v>
      </c>
      <c r="D3658" s="20">
        <v>4.5739210000000003</v>
      </c>
      <c r="E3658" s="20"/>
    </row>
    <row r="3659" spans="1:5">
      <c r="A3659">
        <f t="shared" si="57"/>
        <v>25.395833333331588</v>
      </c>
      <c r="B3659" s="1">
        <v>43443.090277777781</v>
      </c>
      <c r="C3659" s="20">
        <v>0.80255589999999999</v>
      </c>
      <c r="D3659" s="20">
        <v>4.5739210000000003</v>
      </c>
      <c r="E3659" s="20"/>
    </row>
    <row r="3660" spans="1:5">
      <c r="A3660">
        <f t="shared" si="57"/>
        <v>25.402777777776031</v>
      </c>
      <c r="B3660" s="1">
        <v>43443.097222222219</v>
      </c>
      <c r="C3660" s="20">
        <v>0.76828969999999996</v>
      </c>
      <c r="D3660" s="20">
        <v>6.7272639999999999</v>
      </c>
      <c r="E3660" s="20"/>
    </row>
    <row r="3661" spans="1:5">
      <c r="A3661">
        <f t="shared" si="57"/>
        <v>25.409722222220473</v>
      </c>
      <c r="B3661" s="1">
        <v>43443.104166666664</v>
      </c>
      <c r="C3661" s="20">
        <v>0.93315490000000001</v>
      </c>
      <c r="D3661" s="20">
        <v>6.5842910000000003</v>
      </c>
      <c r="E3661" s="20"/>
    </row>
    <row r="3662" spans="1:5">
      <c r="A3662">
        <f t="shared" si="57"/>
        <v>25.416666666664916</v>
      </c>
      <c r="B3662" s="1">
        <v>43443.111111111109</v>
      </c>
      <c r="C3662" s="20">
        <v>0.78564940000000005</v>
      </c>
      <c r="D3662" s="20">
        <v>7.4597049999999996</v>
      </c>
      <c r="E3662" s="20"/>
    </row>
    <row r="3663" spans="1:5">
      <c r="A3663">
        <f t="shared" si="57"/>
        <v>25.423611111109359</v>
      </c>
      <c r="B3663" s="1">
        <v>43443.118055555555</v>
      </c>
      <c r="C3663" s="20">
        <v>0.64622369999999996</v>
      </c>
      <c r="D3663" s="20">
        <v>1.507436</v>
      </c>
      <c r="E3663" s="20"/>
    </row>
    <row r="3664" spans="1:5">
      <c r="A3664">
        <f t="shared" si="57"/>
        <v>25.430555555553802</v>
      </c>
      <c r="B3664" s="1">
        <v>43443.125</v>
      </c>
      <c r="C3664" s="20">
        <v>0.84000470000000005</v>
      </c>
      <c r="D3664" s="20">
        <v>3.9592649999999998</v>
      </c>
      <c r="E3664" s="20"/>
    </row>
    <row r="3665" spans="1:5">
      <c r="A3665">
        <f t="shared" si="57"/>
        <v>25.437499999998245</v>
      </c>
      <c r="B3665" s="1">
        <v>43443.131944444445</v>
      </c>
      <c r="C3665" s="20">
        <v>0.84000470000000005</v>
      </c>
      <c r="D3665" s="20">
        <v>3.9592649999999998</v>
      </c>
      <c r="E3665" s="20"/>
    </row>
    <row r="3666" spans="1:5">
      <c r="A3666">
        <f t="shared" si="57"/>
        <v>25.444444444442688</v>
      </c>
      <c r="B3666" s="1">
        <v>43443.138888888891</v>
      </c>
      <c r="C3666" s="20">
        <v>0.78958470000000003</v>
      </c>
      <c r="D3666" s="20">
        <v>3.630652</v>
      </c>
      <c r="E3666" s="20"/>
    </row>
    <row r="3667" spans="1:5">
      <c r="A3667">
        <f t="shared" si="57"/>
        <v>25.451388888887131</v>
      </c>
      <c r="B3667" s="1">
        <v>43443.145833333336</v>
      </c>
      <c r="C3667" s="20">
        <v>0.65912820000000005</v>
      </c>
      <c r="D3667" s="20">
        <v>358.86989999999997</v>
      </c>
      <c r="E3667" s="20"/>
    </row>
    <row r="3668" spans="1:5">
      <c r="A3668">
        <f t="shared" si="57"/>
        <v>25.458333333331574</v>
      </c>
      <c r="B3668" s="1">
        <v>43443.152777777781</v>
      </c>
      <c r="C3668" s="20">
        <v>0.71190169999999997</v>
      </c>
      <c r="D3668" s="20">
        <v>4.1888319999999997</v>
      </c>
      <c r="E3668" s="20"/>
    </row>
    <row r="3669" spans="1:5">
      <c r="A3669">
        <f t="shared" si="57"/>
        <v>25.465277777776016</v>
      </c>
      <c r="B3669" s="1">
        <v>43443.159722222219</v>
      </c>
      <c r="C3669" s="20">
        <v>0.67180430000000002</v>
      </c>
      <c r="D3669" s="20">
        <v>10.28959</v>
      </c>
      <c r="E3669" s="20"/>
    </row>
    <row r="3670" spans="1:5">
      <c r="A3670">
        <f t="shared" si="57"/>
        <v>25.472222222220459</v>
      </c>
      <c r="B3670" s="1">
        <v>43443.166666666664</v>
      </c>
      <c r="C3670" s="20">
        <v>0.63742370000000004</v>
      </c>
      <c r="D3670" s="20">
        <v>8.7529959999999996</v>
      </c>
      <c r="E3670" s="20"/>
    </row>
    <row r="3671" spans="1:5">
      <c r="A3671">
        <f t="shared" si="57"/>
        <v>25.479166666664902</v>
      </c>
      <c r="B3671" s="1">
        <v>43443.173611111109</v>
      </c>
      <c r="C3671" s="20">
        <v>0.63742370000000004</v>
      </c>
      <c r="D3671" s="20">
        <v>8.7529959999999996</v>
      </c>
      <c r="E3671" s="20"/>
    </row>
    <row r="3672" spans="1:5">
      <c r="A3672">
        <f t="shared" si="57"/>
        <v>25.486111111109345</v>
      </c>
      <c r="B3672" s="1">
        <v>43443.180555555555</v>
      </c>
      <c r="C3672" s="20">
        <v>0.58495810000000004</v>
      </c>
      <c r="D3672" s="20">
        <v>7.4651909999999999</v>
      </c>
      <c r="E3672" s="20"/>
    </row>
    <row r="3673" spans="1:5">
      <c r="A3673">
        <f t="shared" si="57"/>
        <v>25.493055555553788</v>
      </c>
      <c r="B3673" s="1">
        <v>43443.1875</v>
      </c>
      <c r="C3673" s="20">
        <v>0.57738199999999995</v>
      </c>
      <c r="D3673" s="20">
        <v>2.084368</v>
      </c>
      <c r="E3673" s="20"/>
    </row>
    <row r="3674" spans="1:5">
      <c r="A3674">
        <f t="shared" si="57"/>
        <v>25.499999999998231</v>
      </c>
      <c r="B3674" s="1">
        <v>43443.194444444445</v>
      </c>
      <c r="C3674" s="20">
        <v>0.52018850000000005</v>
      </c>
      <c r="D3674" s="20">
        <v>1.542206</v>
      </c>
      <c r="E3674" s="20"/>
    </row>
    <row r="3675" spans="1:5">
      <c r="A3675">
        <f t="shared" si="57"/>
        <v>25.506944444442674</v>
      </c>
      <c r="B3675" s="1">
        <v>43443.201388888891</v>
      </c>
      <c r="C3675" s="20">
        <v>0.48300419999999999</v>
      </c>
      <c r="D3675" s="20">
        <v>359.76280000000003</v>
      </c>
      <c r="E3675" s="20"/>
    </row>
    <row r="3676" spans="1:5">
      <c r="A3676">
        <f t="shared" si="57"/>
        <v>25.513888888887116</v>
      </c>
      <c r="B3676" s="1">
        <v>43443.208333333336</v>
      </c>
      <c r="C3676" s="20">
        <v>0.37675059999999999</v>
      </c>
      <c r="D3676" s="20">
        <v>10.862550000000001</v>
      </c>
      <c r="E3676" s="20"/>
    </row>
    <row r="3677" spans="1:5">
      <c r="A3677">
        <f t="shared" si="57"/>
        <v>25.520833333331559</v>
      </c>
      <c r="B3677" s="1">
        <v>43443.215277777781</v>
      </c>
      <c r="C3677" s="20">
        <v>0.37675059999999999</v>
      </c>
      <c r="D3677" s="20">
        <v>10.862550000000001</v>
      </c>
      <c r="E3677" s="20"/>
    </row>
    <row r="3678" spans="1:5">
      <c r="A3678">
        <f t="shared" si="57"/>
        <v>25.527777777776002</v>
      </c>
      <c r="B3678" s="1">
        <v>43443.222222222219</v>
      </c>
      <c r="C3678" s="20">
        <v>0.43311549999999999</v>
      </c>
      <c r="D3678" s="20">
        <v>1.3229930000000001</v>
      </c>
      <c r="E3678" s="20"/>
    </row>
    <row r="3679" spans="1:5">
      <c r="A3679">
        <f t="shared" si="57"/>
        <v>25.534722222220445</v>
      </c>
      <c r="B3679" s="1">
        <v>43443.229166666664</v>
      </c>
      <c r="C3679" s="20">
        <v>0.26967020000000003</v>
      </c>
      <c r="D3679" s="20">
        <v>355.95979999999997</v>
      </c>
      <c r="E3679" s="20"/>
    </row>
    <row r="3680" spans="1:5">
      <c r="A3680">
        <f t="shared" si="57"/>
        <v>25.541666666664888</v>
      </c>
      <c r="B3680" s="1">
        <v>43443.236111111109</v>
      </c>
      <c r="C3680" s="20">
        <v>0.2909467</v>
      </c>
      <c r="D3680" s="20">
        <v>342.18779999999998</v>
      </c>
      <c r="E3680" s="20"/>
    </row>
    <row r="3681" spans="1:5">
      <c r="A3681">
        <f t="shared" si="57"/>
        <v>25.548611111109331</v>
      </c>
      <c r="B3681" s="1">
        <v>43443.243055555555</v>
      </c>
      <c r="C3681" s="20">
        <v>0.23527429999999999</v>
      </c>
      <c r="D3681" s="20">
        <v>341.411</v>
      </c>
      <c r="E3681" s="20"/>
    </row>
    <row r="3682" spans="1:5">
      <c r="A3682">
        <f t="shared" si="57"/>
        <v>25.555555555553774</v>
      </c>
      <c r="B3682" s="1">
        <v>43443.25</v>
      </c>
      <c r="C3682" s="20">
        <v>0.18919040000000001</v>
      </c>
      <c r="D3682" s="20">
        <v>345.30270000000002</v>
      </c>
      <c r="E3682" s="20"/>
    </row>
    <row r="3683" spans="1:5">
      <c r="A3683">
        <f t="shared" si="57"/>
        <v>25.562499999998217</v>
      </c>
      <c r="B3683" s="1">
        <v>43443.256944444445</v>
      </c>
      <c r="C3683" s="20">
        <v>0.18919040000000001</v>
      </c>
      <c r="D3683" s="20">
        <v>345.30270000000002</v>
      </c>
      <c r="E3683" s="20"/>
    </row>
    <row r="3684" spans="1:5">
      <c r="A3684">
        <f t="shared" si="57"/>
        <v>25.569444444442659</v>
      </c>
      <c r="B3684" s="1">
        <v>43443.263888888891</v>
      </c>
      <c r="C3684" s="20">
        <v>0.1068316</v>
      </c>
      <c r="D3684" s="20">
        <v>234.5247</v>
      </c>
      <c r="E3684" s="20"/>
    </row>
    <row r="3685" spans="1:5">
      <c r="A3685">
        <f t="shared" si="57"/>
        <v>25.576388888887102</v>
      </c>
      <c r="B3685" s="1">
        <v>43443.270833333336</v>
      </c>
      <c r="C3685" s="20">
        <v>0.13288340000000001</v>
      </c>
      <c r="D3685" s="20">
        <v>208.30080000000001</v>
      </c>
      <c r="E3685" s="20"/>
    </row>
    <row r="3686" spans="1:5">
      <c r="A3686">
        <f t="shared" si="57"/>
        <v>25.583333333331545</v>
      </c>
      <c r="B3686" s="1">
        <v>43443.277777777781</v>
      </c>
      <c r="C3686" s="20">
        <v>0.2718235</v>
      </c>
      <c r="D3686" s="20">
        <v>212.98849999999999</v>
      </c>
      <c r="E3686" s="20"/>
    </row>
    <row r="3687" spans="1:5">
      <c r="A3687">
        <f t="shared" si="57"/>
        <v>25.590277777775988</v>
      </c>
      <c r="B3687" s="1">
        <v>43443.284722222219</v>
      </c>
      <c r="C3687" s="20">
        <v>0.32668180000000002</v>
      </c>
      <c r="D3687" s="20">
        <v>197.82490000000001</v>
      </c>
      <c r="E3687" s="20"/>
    </row>
    <row r="3688" spans="1:5">
      <c r="A3688">
        <f t="shared" si="57"/>
        <v>25.597222222220431</v>
      </c>
      <c r="B3688" s="1">
        <v>43443.291666666664</v>
      </c>
      <c r="C3688" s="20">
        <v>0.4136726</v>
      </c>
      <c r="D3688" s="20">
        <v>187.6404</v>
      </c>
      <c r="E3688" s="20"/>
    </row>
    <row r="3689" spans="1:5">
      <c r="A3689">
        <f t="shared" si="57"/>
        <v>25.604166666664874</v>
      </c>
      <c r="B3689" s="1">
        <v>43443.298611111109</v>
      </c>
      <c r="C3689" s="20">
        <v>0.4136726</v>
      </c>
      <c r="D3689" s="20">
        <v>187.6404</v>
      </c>
      <c r="E3689" s="20"/>
    </row>
    <row r="3690" spans="1:5">
      <c r="A3690">
        <f t="shared" si="57"/>
        <v>25.611111111109317</v>
      </c>
      <c r="B3690" s="1">
        <v>43443.305555555555</v>
      </c>
      <c r="C3690" s="20">
        <v>0.5111966</v>
      </c>
      <c r="D3690" s="20">
        <v>192.541</v>
      </c>
      <c r="E3690" s="20"/>
    </row>
    <row r="3691" spans="1:5">
      <c r="A3691">
        <f t="shared" si="57"/>
        <v>25.618055555553759</v>
      </c>
      <c r="B3691" s="1">
        <v>43443.3125</v>
      </c>
      <c r="C3691" s="20">
        <v>0.54167609999999999</v>
      </c>
      <c r="D3691" s="20">
        <v>186.6789</v>
      </c>
      <c r="E3691" s="20"/>
    </row>
    <row r="3692" spans="1:5">
      <c r="A3692">
        <f t="shared" si="57"/>
        <v>25.624999999998202</v>
      </c>
      <c r="B3692" s="1">
        <v>43443.319444444445</v>
      </c>
      <c r="C3692" s="20">
        <v>0.46430700000000003</v>
      </c>
      <c r="D3692" s="20">
        <v>188.6711</v>
      </c>
      <c r="E3692" s="20"/>
    </row>
    <row r="3693" spans="1:5">
      <c r="A3693">
        <f t="shared" si="57"/>
        <v>25.631944444442645</v>
      </c>
      <c r="B3693" s="1">
        <v>43443.326388888891</v>
      </c>
      <c r="C3693" s="20">
        <v>0.63583730000000005</v>
      </c>
      <c r="D3693" s="20">
        <v>185.41470000000001</v>
      </c>
      <c r="E3693" s="20"/>
    </row>
    <row r="3694" spans="1:5">
      <c r="A3694">
        <f t="shared" si="57"/>
        <v>25.638888888887088</v>
      </c>
      <c r="B3694" s="1">
        <v>43443.333333333336</v>
      </c>
      <c r="C3694" s="20">
        <v>0.65582929999999995</v>
      </c>
      <c r="D3694" s="20">
        <v>190.89869999999999</v>
      </c>
      <c r="E3694" s="20"/>
    </row>
    <row r="3695" spans="1:5">
      <c r="A3695">
        <f t="shared" si="57"/>
        <v>25.645833333331531</v>
      </c>
      <c r="B3695" s="1">
        <v>43443.340277777781</v>
      </c>
      <c r="C3695" s="20">
        <v>0.65582929999999995</v>
      </c>
      <c r="D3695" s="20">
        <v>190.89869999999999</v>
      </c>
      <c r="E3695" s="20"/>
    </row>
    <row r="3696" spans="1:5">
      <c r="A3696">
        <f t="shared" si="57"/>
        <v>25.652777777775974</v>
      </c>
      <c r="B3696" s="1">
        <v>43443.347222222219</v>
      </c>
      <c r="C3696" s="20">
        <v>0.77939080000000005</v>
      </c>
      <c r="D3696" s="20">
        <v>184.4889</v>
      </c>
      <c r="E3696" s="20"/>
    </row>
    <row r="3697" spans="1:5">
      <c r="A3697">
        <f t="shared" si="57"/>
        <v>25.659722222220417</v>
      </c>
      <c r="B3697" s="1">
        <v>43443.354166666664</v>
      </c>
      <c r="C3697" s="20">
        <v>0.72327660000000005</v>
      </c>
      <c r="D3697" s="20">
        <v>181.58449999999999</v>
      </c>
      <c r="E3697" s="20"/>
    </row>
    <row r="3698" spans="1:5">
      <c r="A3698">
        <f t="shared" si="57"/>
        <v>25.66666666666486</v>
      </c>
      <c r="B3698" s="1">
        <v>43443.361111111109</v>
      </c>
      <c r="C3698" s="20">
        <v>0.79327420000000004</v>
      </c>
      <c r="D3698" s="20">
        <v>185.20750000000001</v>
      </c>
      <c r="E3698" s="20"/>
    </row>
    <row r="3699" spans="1:5">
      <c r="A3699">
        <f t="shared" si="57"/>
        <v>25.673611111109302</v>
      </c>
      <c r="B3699" s="1">
        <v>43443.368055555555</v>
      </c>
      <c r="C3699" s="20">
        <v>0.82165500000000002</v>
      </c>
      <c r="D3699" s="20">
        <v>184.60730000000001</v>
      </c>
      <c r="E3699" s="20"/>
    </row>
    <row r="3700" spans="1:5">
      <c r="A3700">
        <f t="shared" si="57"/>
        <v>25.680555555553745</v>
      </c>
      <c r="B3700" s="1">
        <v>43443.375</v>
      </c>
      <c r="C3700" s="20">
        <v>0.77707789999999999</v>
      </c>
      <c r="D3700" s="20">
        <v>187.17070000000001</v>
      </c>
      <c r="E3700" s="20"/>
    </row>
    <row r="3701" spans="1:5">
      <c r="A3701">
        <f t="shared" si="57"/>
        <v>25.687499999998188</v>
      </c>
      <c r="B3701" s="1">
        <v>43443.381944444445</v>
      </c>
      <c r="C3701" s="20">
        <v>0.77707789999999999</v>
      </c>
      <c r="D3701" s="20">
        <v>187.17070000000001</v>
      </c>
      <c r="E3701" s="20"/>
    </row>
    <row r="3702" spans="1:5">
      <c r="A3702">
        <f t="shared" si="57"/>
        <v>25.694444444442631</v>
      </c>
      <c r="B3702" s="1">
        <v>43443.388888888891</v>
      </c>
      <c r="C3702" s="20">
        <v>0.68501820000000002</v>
      </c>
      <c r="D3702" s="20">
        <v>180.41820000000001</v>
      </c>
      <c r="E3702" s="20"/>
    </row>
    <row r="3703" spans="1:5">
      <c r="A3703">
        <f t="shared" si="57"/>
        <v>25.701388888887074</v>
      </c>
      <c r="B3703" s="1">
        <v>43443.395833333336</v>
      </c>
      <c r="C3703" s="20">
        <v>0.73775880000000005</v>
      </c>
      <c r="D3703" s="20">
        <v>187.1635</v>
      </c>
      <c r="E3703" s="20"/>
    </row>
    <row r="3704" spans="1:5">
      <c r="A3704">
        <f t="shared" si="57"/>
        <v>25.708333333331517</v>
      </c>
      <c r="B3704" s="1">
        <v>43443.402777777781</v>
      </c>
      <c r="C3704" s="20">
        <v>0.87800509999999998</v>
      </c>
      <c r="D3704" s="20">
        <v>182.74180000000001</v>
      </c>
      <c r="E3704" s="20"/>
    </row>
    <row r="3705" spans="1:5">
      <c r="A3705">
        <f t="shared" si="57"/>
        <v>25.71527777777596</v>
      </c>
      <c r="B3705" s="1">
        <v>43443.409722222219</v>
      </c>
      <c r="C3705" s="20">
        <v>0.77610889999999999</v>
      </c>
      <c r="D3705" s="20">
        <v>180.9598</v>
      </c>
      <c r="E3705" s="20"/>
    </row>
    <row r="3706" spans="1:5">
      <c r="A3706">
        <f t="shared" si="57"/>
        <v>25.722222222220402</v>
      </c>
      <c r="B3706" s="1">
        <v>43443.416666666664</v>
      </c>
      <c r="C3706" s="20">
        <v>0.6820117</v>
      </c>
      <c r="D3706" s="20">
        <v>180.33600000000001</v>
      </c>
      <c r="E3706" s="20"/>
    </row>
    <row r="3707" spans="1:5">
      <c r="A3707">
        <f t="shared" si="57"/>
        <v>25.729166666664845</v>
      </c>
      <c r="B3707" s="1">
        <v>43443.423611111109</v>
      </c>
      <c r="C3707" s="20">
        <v>0.6820117</v>
      </c>
      <c r="D3707" s="20">
        <v>180.33600000000001</v>
      </c>
      <c r="E3707" s="20"/>
    </row>
    <row r="3708" spans="1:5">
      <c r="A3708">
        <f t="shared" si="57"/>
        <v>25.736111111109288</v>
      </c>
      <c r="B3708" s="1">
        <v>43443.430555555555</v>
      </c>
      <c r="C3708" s="20">
        <v>0.58892529999999998</v>
      </c>
      <c r="D3708" s="20">
        <v>183.2122</v>
      </c>
      <c r="E3708" s="20"/>
    </row>
    <row r="3709" spans="1:5">
      <c r="A3709">
        <f t="shared" si="57"/>
        <v>25.743055555553731</v>
      </c>
      <c r="B3709" s="1">
        <v>43443.4375</v>
      </c>
      <c r="C3709" s="20">
        <v>0.59171110000000005</v>
      </c>
      <c r="D3709" s="20">
        <v>182.8092</v>
      </c>
      <c r="E3709" s="20"/>
    </row>
    <row r="3710" spans="1:5">
      <c r="A3710">
        <f t="shared" si="57"/>
        <v>25.749999999998174</v>
      </c>
      <c r="B3710" s="1">
        <v>43443.444444444445</v>
      </c>
      <c r="C3710" s="20">
        <v>0.52756890000000001</v>
      </c>
      <c r="D3710" s="20">
        <v>185.6566</v>
      </c>
      <c r="E3710" s="20"/>
    </row>
    <row r="3711" spans="1:5">
      <c r="A3711">
        <f t="shared" si="57"/>
        <v>25.756944444442617</v>
      </c>
      <c r="B3711" s="1">
        <v>43443.451388888891</v>
      </c>
      <c r="C3711" s="20">
        <v>0.59386280000000002</v>
      </c>
      <c r="D3711" s="20">
        <v>184.5393</v>
      </c>
      <c r="E3711" s="20"/>
    </row>
    <row r="3712" spans="1:5">
      <c r="A3712">
        <f t="shared" si="57"/>
        <v>25.76388888888706</v>
      </c>
      <c r="B3712" s="1">
        <v>43443.458333333336</v>
      </c>
      <c r="C3712" s="20">
        <v>0.4567986</v>
      </c>
      <c r="D3712" s="20">
        <v>183.38849999999999</v>
      </c>
      <c r="E3712" s="20"/>
    </row>
    <row r="3713" spans="1:5">
      <c r="A3713">
        <f t="shared" si="57"/>
        <v>25.770833333331503</v>
      </c>
      <c r="B3713" s="1">
        <v>43443.465277777781</v>
      </c>
      <c r="C3713" s="20">
        <v>0.4567986</v>
      </c>
      <c r="D3713" s="20">
        <v>183.38849999999999</v>
      </c>
      <c r="E3713" s="20"/>
    </row>
    <row r="3714" spans="1:5">
      <c r="A3714">
        <f t="shared" si="57"/>
        <v>25.777777777775945</v>
      </c>
      <c r="B3714" s="1">
        <v>43443.472222222219</v>
      </c>
      <c r="C3714" s="20">
        <v>0.46378659999999999</v>
      </c>
      <c r="D3714" s="20">
        <v>183.3374</v>
      </c>
      <c r="E3714" s="20"/>
    </row>
    <row r="3715" spans="1:5">
      <c r="A3715">
        <f t="shared" si="57"/>
        <v>25.784722222220388</v>
      </c>
      <c r="B3715" s="1">
        <v>43443.479166666664</v>
      </c>
      <c r="C3715" s="20">
        <v>0.3888701</v>
      </c>
      <c r="D3715" s="20">
        <v>183.83369999999999</v>
      </c>
      <c r="E3715" s="20"/>
    </row>
    <row r="3716" spans="1:5">
      <c r="A3716">
        <f t="shared" ref="A3716:A3779" si="58">A3715+((10/60)/24)</f>
        <v>25.791666666664831</v>
      </c>
      <c r="B3716" s="1">
        <v>43443.486111111109</v>
      </c>
      <c r="C3716" s="20">
        <v>0.24239640000000001</v>
      </c>
      <c r="D3716" s="20">
        <v>188.06319999999999</v>
      </c>
      <c r="E3716" s="20"/>
    </row>
    <row r="3717" spans="1:5">
      <c r="A3717">
        <f t="shared" si="58"/>
        <v>25.798611111109274</v>
      </c>
      <c r="B3717" s="1">
        <v>43443.493055555555</v>
      </c>
      <c r="C3717" s="20">
        <v>0.20719560000000001</v>
      </c>
      <c r="D3717" s="20">
        <v>177.51050000000001</v>
      </c>
      <c r="E3717" s="20"/>
    </row>
    <row r="3718" spans="1:5">
      <c r="A3718">
        <f t="shared" si="58"/>
        <v>25.805555555553717</v>
      </c>
      <c r="B3718" s="1">
        <v>43443.5</v>
      </c>
      <c r="C3718" s="20">
        <v>0.10420169999999999</v>
      </c>
      <c r="D3718" s="20">
        <v>153.18899999999999</v>
      </c>
      <c r="E3718" s="20"/>
    </row>
    <row r="3719" spans="1:5">
      <c r="A3719">
        <f t="shared" si="58"/>
        <v>25.81249999999816</v>
      </c>
      <c r="B3719" s="1">
        <v>43443.506944444445</v>
      </c>
      <c r="C3719" s="20">
        <v>0.10420169999999999</v>
      </c>
      <c r="D3719" s="20">
        <v>153.18899999999999</v>
      </c>
      <c r="E3719" s="20"/>
    </row>
    <row r="3720" spans="1:5">
      <c r="A3720">
        <f t="shared" si="58"/>
        <v>25.819444444442603</v>
      </c>
      <c r="B3720" s="1">
        <v>43443.513888888891</v>
      </c>
      <c r="C3720" s="20">
        <v>0.16288949999999999</v>
      </c>
      <c r="D3720" s="20">
        <v>38.769680000000001</v>
      </c>
      <c r="E3720" s="20"/>
    </row>
    <row r="3721" spans="1:5">
      <c r="A3721">
        <f t="shared" si="58"/>
        <v>25.826388888887045</v>
      </c>
      <c r="B3721" s="1">
        <v>43443.520833333336</v>
      </c>
      <c r="C3721" s="20">
        <v>0.2416961</v>
      </c>
      <c r="D3721" s="20">
        <v>8.5659299999999998</v>
      </c>
      <c r="E3721" s="20"/>
    </row>
    <row r="3722" spans="1:5">
      <c r="A3722">
        <f t="shared" si="58"/>
        <v>25.833333333331488</v>
      </c>
      <c r="B3722" s="1">
        <v>43443.527777777781</v>
      </c>
      <c r="C3722" s="20">
        <v>0.37952599999999997</v>
      </c>
      <c r="D3722" s="20">
        <v>19.389790000000001</v>
      </c>
      <c r="E3722" s="20"/>
    </row>
    <row r="3723" spans="1:5">
      <c r="A3723">
        <f t="shared" si="58"/>
        <v>25.840277777775931</v>
      </c>
      <c r="B3723" s="1">
        <v>43443.534722222219</v>
      </c>
      <c r="C3723" s="20">
        <v>0.39530369999999998</v>
      </c>
      <c r="D3723" s="20">
        <v>7.4126620000000001</v>
      </c>
      <c r="E3723" s="20"/>
    </row>
    <row r="3724" spans="1:5">
      <c r="A3724">
        <f t="shared" si="58"/>
        <v>25.847222222220374</v>
      </c>
      <c r="B3724" s="1">
        <v>43443.541666666664</v>
      </c>
      <c r="C3724" s="20">
        <v>0.42426409999999998</v>
      </c>
      <c r="D3724" s="20">
        <v>8.1301020000000008</v>
      </c>
      <c r="E3724" s="20"/>
    </row>
    <row r="3725" spans="1:5">
      <c r="A3725">
        <f t="shared" si="58"/>
        <v>25.854166666664817</v>
      </c>
      <c r="B3725" s="1">
        <v>43443.548611111109</v>
      </c>
      <c r="C3725" s="20">
        <v>0.42426409999999998</v>
      </c>
      <c r="D3725" s="20">
        <v>8.1301020000000008</v>
      </c>
      <c r="E3725" s="20"/>
    </row>
    <row r="3726" spans="1:5">
      <c r="A3726">
        <f t="shared" si="58"/>
        <v>25.86111111110926</v>
      </c>
      <c r="B3726" s="1">
        <v>43443.555555555555</v>
      </c>
      <c r="C3726" s="20">
        <v>0.50537120000000002</v>
      </c>
      <c r="D3726" s="20">
        <v>9.7978170000000002</v>
      </c>
      <c r="E3726" s="20"/>
    </row>
    <row r="3727" spans="1:5">
      <c r="A3727">
        <f t="shared" si="58"/>
        <v>25.868055555553703</v>
      </c>
      <c r="B3727" s="1">
        <v>43443.5625</v>
      </c>
      <c r="C3727" s="20">
        <v>0.53728670000000001</v>
      </c>
      <c r="D3727" s="20">
        <v>10.07593</v>
      </c>
      <c r="E3727" s="20"/>
    </row>
    <row r="3728" spans="1:5">
      <c r="A3728">
        <f t="shared" si="58"/>
        <v>25.874999999998145</v>
      </c>
      <c r="B3728" s="1">
        <v>43443.569444444445</v>
      </c>
      <c r="C3728" s="20">
        <v>0.72407869999999996</v>
      </c>
      <c r="D3728" s="20">
        <v>8.0181970000000007</v>
      </c>
      <c r="E3728" s="20"/>
    </row>
    <row r="3729" spans="1:5">
      <c r="A3729">
        <f t="shared" si="58"/>
        <v>25.881944444442588</v>
      </c>
      <c r="B3729" s="1">
        <v>43443.576388888891</v>
      </c>
      <c r="C3729" s="20">
        <v>0.68718630000000003</v>
      </c>
      <c r="D3729" s="20">
        <v>7.6938190000000004</v>
      </c>
      <c r="E3729" s="20"/>
    </row>
    <row r="3730" spans="1:5">
      <c r="A3730">
        <f t="shared" si="58"/>
        <v>25.888888888887031</v>
      </c>
      <c r="B3730" s="1">
        <v>43443.583333333336</v>
      </c>
      <c r="C3730" s="20">
        <v>0.621</v>
      </c>
      <c r="D3730" s="20">
        <v>0</v>
      </c>
      <c r="E3730" s="20"/>
    </row>
    <row r="3731" spans="1:5">
      <c r="A3731">
        <f t="shared" si="58"/>
        <v>25.895833333331474</v>
      </c>
      <c r="B3731" s="1">
        <v>43443.590277777781</v>
      </c>
      <c r="C3731" s="20">
        <v>0.621</v>
      </c>
      <c r="D3731" s="20">
        <v>0</v>
      </c>
      <c r="E3731" s="20"/>
    </row>
    <row r="3732" spans="1:5">
      <c r="A3732">
        <f t="shared" si="58"/>
        <v>25.902777777775917</v>
      </c>
      <c r="B3732" s="1">
        <v>43443.597222222219</v>
      </c>
      <c r="C3732" s="20">
        <v>0.77000060000000004</v>
      </c>
      <c r="D3732" s="20">
        <v>7.441006E-2</v>
      </c>
      <c r="E3732" s="20"/>
    </row>
    <row r="3733" spans="1:5">
      <c r="A3733">
        <f t="shared" si="58"/>
        <v>25.90972222222036</v>
      </c>
      <c r="B3733" s="1">
        <v>43443.604166666664</v>
      </c>
      <c r="C3733" s="20">
        <v>0.66843470000000005</v>
      </c>
      <c r="D3733" s="20">
        <v>4.8917719999999996</v>
      </c>
      <c r="E3733" s="20"/>
    </row>
    <row r="3734" spans="1:5">
      <c r="A3734">
        <f t="shared" si="58"/>
        <v>25.916666666664803</v>
      </c>
      <c r="B3734" s="1">
        <v>43443.611111111109</v>
      </c>
      <c r="C3734" s="20">
        <v>0.77231340000000004</v>
      </c>
      <c r="D3734" s="20">
        <v>11.04804</v>
      </c>
      <c r="E3734" s="20"/>
    </row>
    <row r="3735" spans="1:5">
      <c r="A3735">
        <f t="shared" si="58"/>
        <v>25.923611111109246</v>
      </c>
      <c r="B3735" s="1">
        <v>43443.618055555555</v>
      </c>
      <c r="C3735" s="20">
        <v>0.77018699999999995</v>
      </c>
      <c r="D3735" s="20">
        <v>4.3188269999999997</v>
      </c>
      <c r="E3735" s="20"/>
    </row>
    <row r="3736" spans="1:5">
      <c r="A3736">
        <f t="shared" si="58"/>
        <v>25.930555555553688</v>
      </c>
      <c r="B3736" s="1">
        <v>43443.625</v>
      </c>
      <c r="C3736" s="20">
        <v>0.67501480000000003</v>
      </c>
      <c r="D3736" s="20">
        <v>3.1421640000000002</v>
      </c>
      <c r="E3736" s="20"/>
    </row>
    <row r="3737" spans="1:5">
      <c r="A3737">
        <f t="shared" si="58"/>
        <v>25.937499999998131</v>
      </c>
      <c r="B3737" s="1">
        <v>43443.631944444445</v>
      </c>
      <c r="C3737" s="20">
        <v>0.67501480000000003</v>
      </c>
      <c r="D3737" s="20">
        <v>3.1421640000000002</v>
      </c>
      <c r="E3737" s="20"/>
    </row>
    <row r="3738" spans="1:5">
      <c r="A3738">
        <f t="shared" si="58"/>
        <v>25.944444444442574</v>
      </c>
      <c r="B3738" s="1">
        <v>43443.638888888891</v>
      </c>
      <c r="C3738" s="20">
        <v>0.77168970000000003</v>
      </c>
      <c r="D3738" s="20">
        <v>9.5477659999999993</v>
      </c>
      <c r="E3738" s="20"/>
    </row>
    <row r="3739" spans="1:5">
      <c r="A3739">
        <f t="shared" si="58"/>
        <v>25.951388888887017</v>
      </c>
      <c r="B3739" s="1">
        <v>43443.645833333336</v>
      </c>
      <c r="C3739" s="20">
        <v>0.75446539999999995</v>
      </c>
      <c r="D3739" s="20">
        <v>3.5715970000000001</v>
      </c>
      <c r="E3739" s="20"/>
    </row>
    <row r="3740" spans="1:5">
      <c r="A3740">
        <f t="shared" si="58"/>
        <v>25.95833333333146</v>
      </c>
      <c r="B3740" s="1">
        <v>43443.652777777781</v>
      </c>
      <c r="C3740" s="20">
        <v>0.67770200000000003</v>
      </c>
      <c r="D3740" s="20">
        <v>4.0615220000000001</v>
      </c>
      <c r="E3740" s="20"/>
    </row>
    <row r="3741" spans="1:5">
      <c r="A3741">
        <f t="shared" si="58"/>
        <v>25.965277777775903</v>
      </c>
      <c r="B3741" s="1">
        <v>43443.659722222219</v>
      </c>
      <c r="C3741" s="20">
        <v>0.62107159999999995</v>
      </c>
      <c r="D3741" s="20">
        <v>6.5643209999999996</v>
      </c>
      <c r="E3741" s="20"/>
    </row>
    <row r="3742" spans="1:5">
      <c r="A3742">
        <f t="shared" si="58"/>
        <v>25.972222222220346</v>
      </c>
      <c r="B3742" s="1">
        <v>43443.666666666664</v>
      </c>
      <c r="C3742" s="20">
        <v>0.66492180000000001</v>
      </c>
      <c r="D3742" s="20">
        <v>3.0173160000000001</v>
      </c>
      <c r="E3742" s="20"/>
    </row>
    <row r="3743" spans="1:5">
      <c r="A3743">
        <f t="shared" si="58"/>
        <v>25.979166666664788</v>
      </c>
      <c r="B3743" s="1">
        <v>43443.673611111109</v>
      </c>
      <c r="C3743" s="20">
        <v>0.66492180000000001</v>
      </c>
      <c r="D3743" s="20">
        <v>3.0173160000000001</v>
      </c>
      <c r="E3743" s="20"/>
    </row>
    <row r="3744" spans="1:5">
      <c r="A3744">
        <f t="shared" si="58"/>
        <v>25.986111111109231</v>
      </c>
      <c r="B3744" s="1">
        <v>43443.680555555555</v>
      </c>
      <c r="C3744" s="20">
        <v>0.56309940000000003</v>
      </c>
      <c r="D3744" s="20">
        <v>6.0143319999999996</v>
      </c>
      <c r="E3744" s="20"/>
    </row>
    <row r="3745" spans="1:5">
      <c r="A3745">
        <f t="shared" si="58"/>
        <v>25.993055555553674</v>
      </c>
      <c r="B3745" s="1">
        <v>43443.6875</v>
      </c>
      <c r="C3745" s="20">
        <v>0.60306550000000003</v>
      </c>
      <c r="D3745" s="20">
        <v>7.4314080000000002</v>
      </c>
      <c r="E3745" s="20"/>
    </row>
    <row r="3746" spans="1:5">
      <c r="A3746">
        <f t="shared" si="58"/>
        <v>25.999999999998117</v>
      </c>
      <c r="B3746" s="1">
        <v>43443.694444444445</v>
      </c>
      <c r="C3746" s="20">
        <v>0.4714679</v>
      </c>
      <c r="D3746" s="20">
        <v>2.5528979999999999</v>
      </c>
      <c r="E3746" s="20"/>
    </row>
    <row r="3747" spans="1:5">
      <c r="A3747">
        <f t="shared" si="58"/>
        <v>26.00694444444256</v>
      </c>
      <c r="B3747" s="1">
        <v>43443.701388888891</v>
      </c>
      <c r="C3747" s="20">
        <v>0.44807140000000001</v>
      </c>
      <c r="D3747" s="20">
        <v>1.0230300000000001</v>
      </c>
      <c r="E3747" s="20"/>
    </row>
    <row r="3748" spans="1:5">
      <c r="A3748">
        <f t="shared" si="58"/>
        <v>26.013888888887003</v>
      </c>
      <c r="B3748" s="1">
        <v>43443.708333333336</v>
      </c>
      <c r="C3748" s="20">
        <v>0.39328619999999997</v>
      </c>
      <c r="D3748" s="20">
        <v>2.1858010000000001</v>
      </c>
      <c r="E3748" s="20"/>
    </row>
    <row r="3749" spans="1:5">
      <c r="A3749">
        <f t="shared" si="58"/>
        <v>26.020833333331446</v>
      </c>
      <c r="B3749" s="1">
        <v>43443.715277777781</v>
      </c>
      <c r="C3749" s="20">
        <v>0.39328619999999997</v>
      </c>
      <c r="D3749" s="20">
        <v>2.1858010000000001</v>
      </c>
      <c r="E3749" s="20"/>
    </row>
    <row r="3750" spans="1:5">
      <c r="A3750">
        <f t="shared" si="58"/>
        <v>26.027777777775889</v>
      </c>
      <c r="B3750" s="1">
        <v>43443.722222222219</v>
      </c>
      <c r="C3750" s="20">
        <v>0.4037673</v>
      </c>
      <c r="D3750" s="20">
        <v>9.6956100000000003</v>
      </c>
      <c r="E3750" s="20"/>
    </row>
    <row r="3751" spans="1:5">
      <c r="A3751">
        <f t="shared" si="58"/>
        <v>26.034722222220331</v>
      </c>
      <c r="B3751" s="1">
        <v>43443.729166666664</v>
      </c>
      <c r="C3751" s="20">
        <v>0.31430560000000002</v>
      </c>
      <c r="D3751" s="20">
        <v>353.05590000000001</v>
      </c>
      <c r="E3751" s="20"/>
    </row>
    <row r="3752" spans="1:5">
      <c r="A3752">
        <f t="shared" si="58"/>
        <v>26.041666666664774</v>
      </c>
      <c r="B3752" s="1">
        <v>43443.736111111109</v>
      </c>
      <c r="C3752" s="20">
        <v>0.25018590000000002</v>
      </c>
      <c r="D3752" s="20">
        <v>352.4205</v>
      </c>
      <c r="E3752" s="20"/>
    </row>
    <row r="3753" spans="1:5">
      <c r="A3753">
        <f t="shared" si="58"/>
        <v>26.048611111109217</v>
      </c>
      <c r="B3753" s="1">
        <v>43443.743055555555</v>
      </c>
      <c r="C3753" s="20">
        <v>0.16623479999999999</v>
      </c>
      <c r="D3753" s="20">
        <v>336.98250000000002</v>
      </c>
      <c r="E3753" s="20"/>
    </row>
    <row r="3754" spans="1:5">
      <c r="A3754">
        <f t="shared" si="58"/>
        <v>26.05555555555366</v>
      </c>
      <c r="B3754" s="1">
        <v>43443.75</v>
      </c>
      <c r="C3754" s="20">
        <v>9.0796479999999999E-2</v>
      </c>
      <c r="D3754" s="20">
        <v>352.40539999999999</v>
      </c>
      <c r="E3754" s="20"/>
    </row>
    <row r="3755" spans="1:5">
      <c r="A3755">
        <f t="shared" si="58"/>
        <v>26.062499999998103</v>
      </c>
      <c r="B3755" s="1">
        <v>43443.756944444445</v>
      </c>
      <c r="C3755" s="20">
        <v>9.0796479999999999E-2</v>
      </c>
      <c r="D3755" s="20">
        <v>352.40539999999999</v>
      </c>
      <c r="E3755" s="20"/>
    </row>
    <row r="3756" spans="1:5">
      <c r="A3756">
        <f t="shared" si="58"/>
        <v>26.069444444442546</v>
      </c>
      <c r="B3756" s="1">
        <v>43443.763888888891</v>
      </c>
      <c r="C3756" s="20">
        <v>7.5059970000000004E-2</v>
      </c>
      <c r="D3756" s="20">
        <v>267.70940000000002</v>
      </c>
      <c r="E3756" s="20"/>
    </row>
    <row r="3757" spans="1:5">
      <c r="A3757">
        <f t="shared" si="58"/>
        <v>26.076388888886989</v>
      </c>
      <c r="B3757" s="1">
        <v>43443.770833333336</v>
      </c>
      <c r="C3757" s="20">
        <v>0.1860242</v>
      </c>
      <c r="D3757" s="20">
        <v>232.20609999999999</v>
      </c>
      <c r="E3757" s="20"/>
    </row>
    <row r="3758" spans="1:5">
      <c r="A3758">
        <f t="shared" si="58"/>
        <v>26.083333333331431</v>
      </c>
      <c r="B3758" s="1">
        <v>43443.777777777781</v>
      </c>
      <c r="C3758" s="20">
        <v>0.21617819999999999</v>
      </c>
      <c r="D3758" s="20">
        <v>221.06129999999999</v>
      </c>
      <c r="E3758" s="20"/>
    </row>
    <row r="3759" spans="1:5">
      <c r="A3759">
        <f t="shared" si="58"/>
        <v>26.090277777775874</v>
      </c>
      <c r="B3759" s="1">
        <v>43443.784722222219</v>
      </c>
      <c r="C3759" s="20">
        <v>0.28853079999999998</v>
      </c>
      <c r="D3759" s="20">
        <v>207.8973</v>
      </c>
      <c r="E3759" s="20"/>
    </row>
    <row r="3760" spans="1:5">
      <c r="A3760">
        <f t="shared" si="58"/>
        <v>26.097222222220317</v>
      </c>
      <c r="B3760" s="1">
        <v>43443.791666666664</v>
      </c>
      <c r="C3760" s="20">
        <v>0.38200129999999999</v>
      </c>
      <c r="D3760" s="20">
        <v>194.4</v>
      </c>
      <c r="E3760" s="20"/>
    </row>
    <row r="3761" spans="1:5">
      <c r="A3761">
        <f t="shared" si="58"/>
        <v>26.10416666666476</v>
      </c>
      <c r="B3761" s="1">
        <v>43443.798611111109</v>
      </c>
      <c r="C3761" s="20">
        <v>0.38200129999999999</v>
      </c>
      <c r="D3761" s="20">
        <v>194.4</v>
      </c>
      <c r="E3761" s="20"/>
    </row>
    <row r="3762" spans="1:5">
      <c r="A3762">
        <f t="shared" si="58"/>
        <v>26.111111111109203</v>
      </c>
      <c r="B3762" s="1">
        <v>43443.805555555555</v>
      </c>
      <c r="C3762" s="20">
        <v>0.46239809999999998</v>
      </c>
      <c r="D3762" s="20">
        <v>199.4538</v>
      </c>
      <c r="E3762" s="20"/>
    </row>
    <row r="3763" spans="1:5">
      <c r="A3763">
        <f t="shared" si="58"/>
        <v>26.118055555553646</v>
      </c>
      <c r="B3763" s="1">
        <v>43443.8125</v>
      </c>
      <c r="C3763" s="20">
        <v>0.53831220000000002</v>
      </c>
      <c r="D3763" s="20">
        <v>187.25700000000001</v>
      </c>
      <c r="E3763" s="20"/>
    </row>
    <row r="3764" spans="1:5">
      <c r="A3764">
        <f t="shared" si="58"/>
        <v>26.124999999998089</v>
      </c>
      <c r="B3764" s="1">
        <v>43443.819444444445</v>
      </c>
      <c r="C3764" s="20">
        <v>0.47532829999999998</v>
      </c>
      <c r="D3764" s="20">
        <v>187.738</v>
      </c>
      <c r="E3764" s="20"/>
    </row>
    <row r="3765" spans="1:5">
      <c r="A3765">
        <f t="shared" si="58"/>
        <v>26.131944444442532</v>
      </c>
      <c r="B3765" s="1">
        <v>43443.826388888891</v>
      </c>
      <c r="C3765" s="20">
        <v>0.59948060000000003</v>
      </c>
      <c r="D3765" s="20">
        <v>182.2944</v>
      </c>
      <c r="E3765" s="20"/>
    </row>
    <row r="3766" spans="1:5">
      <c r="A3766">
        <f t="shared" si="58"/>
        <v>26.138888888886974</v>
      </c>
      <c r="B3766" s="1">
        <v>43443.833333333336</v>
      </c>
      <c r="C3766" s="20">
        <v>0.59862510000000002</v>
      </c>
      <c r="D3766" s="20">
        <v>185.36770000000001</v>
      </c>
      <c r="E3766" s="20"/>
    </row>
    <row r="3767" spans="1:5">
      <c r="A3767">
        <f t="shared" si="58"/>
        <v>26.145833333331417</v>
      </c>
      <c r="B3767" s="1">
        <v>43443.840277777781</v>
      </c>
      <c r="C3767" s="20">
        <v>0.59862510000000002</v>
      </c>
      <c r="D3767" s="20">
        <v>185.36770000000001</v>
      </c>
      <c r="E3767" s="20"/>
    </row>
    <row r="3768" spans="1:5">
      <c r="A3768">
        <f t="shared" si="58"/>
        <v>26.15277777777586</v>
      </c>
      <c r="B3768" s="1">
        <v>43443.847222222219</v>
      </c>
      <c r="C3768" s="20">
        <v>0.57075390000000004</v>
      </c>
      <c r="D3768" s="20">
        <v>174.36930000000001</v>
      </c>
      <c r="E3768" s="20"/>
    </row>
    <row r="3769" spans="1:5">
      <c r="A3769">
        <f t="shared" si="58"/>
        <v>26.159722222220303</v>
      </c>
      <c r="B3769" s="1">
        <v>43443.854166666664</v>
      </c>
      <c r="C3769" s="20">
        <v>0.69865080000000002</v>
      </c>
      <c r="D3769" s="20">
        <v>183.93950000000001</v>
      </c>
      <c r="E3769" s="20"/>
    </row>
    <row r="3770" spans="1:5">
      <c r="A3770">
        <f t="shared" si="58"/>
        <v>26.166666666664746</v>
      </c>
      <c r="B3770" s="1">
        <v>43443.861111111109</v>
      </c>
      <c r="C3770" s="20">
        <v>0.78353360000000005</v>
      </c>
      <c r="D3770" s="20">
        <v>183.5855</v>
      </c>
      <c r="E3770" s="20"/>
    </row>
    <row r="3771" spans="1:5">
      <c r="A3771">
        <f t="shared" si="58"/>
        <v>26.173611111109189</v>
      </c>
      <c r="B3771" s="1">
        <v>43443.868055555555</v>
      </c>
      <c r="C3771" s="20">
        <v>0.67357250000000002</v>
      </c>
      <c r="D3771" s="20">
        <v>183.91589999999999</v>
      </c>
      <c r="E3771" s="20"/>
    </row>
    <row r="3772" spans="1:5">
      <c r="A3772">
        <f t="shared" si="58"/>
        <v>26.180555555553632</v>
      </c>
      <c r="B3772" s="1">
        <v>43443.875</v>
      </c>
      <c r="C3772" s="20">
        <v>0.62684050000000002</v>
      </c>
      <c r="D3772" s="20">
        <v>184.39169999999999</v>
      </c>
      <c r="E3772" s="20"/>
    </row>
    <row r="3773" spans="1:5">
      <c r="A3773">
        <f t="shared" si="58"/>
        <v>26.187499999998074</v>
      </c>
      <c r="B3773" s="1">
        <v>43443.881944444445</v>
      </c>
      <c r="C3773" s="20">
        <v>0.62684050000000002</v>
      </c>
      <c r="D3773" s="20">
        <v>184.39169999999999</v>
      </c>
      <c r="E3773" s="20"/>
    </row>
    <row r="3774" spans="1:5">
      <c r="A3774">
        <f t="shared" si="58"/>
        <v>26.194444444442517</v>
      </c>
      <c r="B3774" s="1">
        <v>43443.888888888891</v>
      </c>
      <c r="C3774" s="20">
        <v>0.76777669999999998</v>
      </c>
      <c r="D3774" s="20">
        <v>188.1618</v>
      </c>
      <c r="E3774" s="20"/>
    </row>
    <row r="3775" spans="1:5">
      <c r="A3775">
        <f t="shared" si="58"/>
        <v>26.20138888888696</v>
      </c>
      <c r="B3775" s="1">
        <v>43443.895833333336</v>
      </c>
      <c r="C3775" s="20">
        <v>0.72003130000000004</v>
      </c>
      <c r="D3775" s="20">
        <v>187.4211</v>
      </c>
      <c r="E3775" s="20"/>
    </row>
    <row r="3776" spans="1:5">
      <c r="A3776">
        <f t="shared" si="58"/>
        <v>26.208333333331403</v>
      </c>
      <c r="B3776" s="1">
        <v>43443.902777777781</v>
      </c>
      <c r="C3776" s="20">
        <v>0.75129020000000002</v>
      </c>
      <c r="D3776" s="20">
        <v>186.80340000000001</v>
      </c>
      <c r="E3776" s="20"/>
    </row>
    <row r="3777" spans="1:5">
      <c r="A3777">
        <f t="shared" si="58"/>
        <v>26.215277777775846</v>
      </c>
      <c r="B3777" s="1">
        <v>43443.909722222219</v>
      </c>
      <c r="C3777" s="20">
        <v>0.71830700000000003</v>
      </c>
      <c r="D3777" s="20">
        <v>181.67529999999999</v>
      </c>
      <c r="E3777" s="20"/>
    </row>
    <row r="3778" spans="1:5">
      <c r="A3778">
        <f t="shared" si="58"/>
        <v>26.222222222220289</v>
      </c>
      <c r="B3778" s="1">
        <v>43443.916666666664</v>
      </c>
      <c r="C3778" s="20">
        <v>0.72366430000000004</v>
      </c>
      <c r="D3778" s="20">
        <v>177.54480000000001</v>
      </c>
      <c r="E3778" s="20"/>
    </row>
    <row r="3779" spans="1:5">
      <c r="A3779">
        <f t="shared" si="58"/>
        <v>26.229166666664732</v>
      </c>
      <c r="B3779" s="1">
        <v>43443.923611111109</v>
      </c>
      <c r="C3779" s="20">
        <v>0.72366430000000004</v>
      </c>
      <c r="D3779" s="20">
        <v>177.54480000000001</v>
      </c>
      <c r="E3779" s="20"/>
    </row>
    <row r="3780" spans="1:5">
      <c r="A3780">
        <f t="shared" ref="A3780:A3843" si="59">A3779+((10/60)/24)</f>
        <v>26.236111111109174</v>
      </c>
      <c r="B3780" s="1">
        <v>43443.930555555555</v>
      </c>
      <c r="C3780" s="20">
        <v>0.61166169999999997</v>
      </c>
      <c r="D3780" s="20">
        <v>174.65289999999999</v>
      </c>
      <c r="E3780" s="20"/>
    </row>
    <row r="3781" spans="1:5">
      <c r="A3781">
        <f t="shared" si="59"/>
        <v>26.243055555553617</v>
      </c>
      <c r="B3781" s="1">
        <v>43443.9375</v>
      </c>
      <c r="C3781" s="20">
        <v>0.66445920000000003</v>
      </c>
      <c r="D3781" s="20">
        <v>187.34960000000001</v>
      </c>
      <c r="E3781" s="20"/>
    </row>
    <row r="3782" spans="1:5">
      <c r="A3782">
        <f t="shared" si="59"/>
        <v>26.24999999999806</v>
      </c>
      <c r="B3782" s="1">
        <v>43443.944444444445</v>
      </c>
      <c r="C3782" s="20">
        <v>0.59311130000000001</v>
      </c>
      <c r="D3782" s="20">
        <v>184.83580000000001</v>
      </c>
      <c r="E3782" s="20"/>
    </row>
    <row r="3783" spans="1:5">
      <c r="A3783">
        <f t="shared" si="59"/>
        <v>26.256944444442503</v>
      </c>
      <c r="B3783" s="1">
        <v>43443.951388888891</v>
      </c>
      <c r="C3783" s="20">
        <v>0.47808469999999997</v>
      </c>
      <c r="D3783" s="20">
        <v>178.9213</v>
      </c>
      <c r="E3783" s="20"/>
    </row>
    <row r="3784" spans="1:5">
      <c r="A3784">
        <f t="shared" si="59"/>
        <v>26.263888888886946</v>
      </c>
      <c r="B3784" s="1">
        <v>43443.958333333336</v>
      </c>
      <c r="C3784" s="20">
        <v>0.52811459999999999</v>
      </c>
      <c r="D3784" s="20">
        <v>178.8065</v>
      </c>
      <c r="E3784" s="20"/>
    </row>
    <row r="3785" spans="1:5">
      <c r="A3785">
        <f t="shared" si="59"/>
        <v>26.270833333331389</v>
      </c>
      <c r="B3785" s="1">
        <v>43443.965277777781</v>
      </c>
      <c r="C3785" s="20">
        <v>0.52811459999999999</v>
      </c>
      <c r="D3785" s="20">
        <v>178.8065</v>
      </c>
      <c r="E3785" s="20"/>
    </row>
    <row r="3786" spans="1:5">
      <c r="A3786">
        <f t="shared" si="59"/>
        <v>26.277777777775832</v>
      </c>
      <c r="B3786" s="1">
        <v>43443.972222222219</v>
      </c>
      <c r="C3786" s="20">
        <v>0.49271490000000001</v>
      </c>
      <c r="D3786" s="20">
        <v>187.93279999999999</v>
      </c>
      <c r="E3786" s="20"/>
    </row>
    <row r="3787" spans="1:5">
      <c r="A3787">
        <f t="shared" si="59"/>
        <v>26.284722222220275</v>
      </c>
      <c r="B3787" s="1">
        <v>43443.979166666664</v>
      </c>
      <c r="C3787" s="20">
        <v>0.34709220000000002</v>
      </c>
      <c r="D3787" s="20">
        <v>178.67930000000001</v>
      </c>
      <c r="E3787" s="20"/>
    </row>
    <row r="3788" spans="1:5">
      <c r="A3788">
        <f t="shared" si="59"/>
        <v>26.291666666664717</v>
      </c>
      <c r="B3788" s="1">
        <v>43443.986111111109</v>
      </c>
      <c r="C3788" s="20">
        <v>0.49058740000000001</v>
      </c>
      <c r="D3788" s="20">
        <v>177.19589999999999</v>
      </c>
      <c r="E3788" s="20"/>
    </row>
    <row r="3789" spans="1:5">
      <c r="A3789">
        <f t="shared" si="59"/>
        <v>26.29861111110916</v>
      </c>
      <c r="B3789" s="1">
        <v>43443.993055555555</v>
      </c>
      <c r="C3789" s="20">
        <v>0.31026599999999999</v>
      </c>
      <c r="D3789" s="20">
        <v>174.82230000000001</v>
      </c>
      <c r="E3789" s="20"/>
    </row>
    <row r="3790" spans="1:5">
      <c r="A3790">
        <f t="shared" si="59"/>
        <v>26.305555555553603</v>
      </c>
      <c r="B3790" s="1">
        <v>43444</v>
      </c>
      <c r="C3790" s="20">
        <v>0.2351531</v>
      </c>
      <c r="D3790" s="20">
        <v>169.2157</v>
      </c>
      <c r="E3790" s="20"/>
    </row>
    <row r="3791" spans="1:5">
      <c r="A3791">
        <f t="shared" si="59"/>
        <v>26.312499999998046</v>
      </c>
      <c r="B3791" s="1">
        <v>43444.006944444445</v>
      </c>
      <c r="C3791" s="20">
        <v>0.2351531</v>
      </c>
      <c r="D3791" s="20">
        <v>169.2157</v>
      </c>
      <c r="E3791" s="20"/>
    </row>
    <row r="3792" spans="1:5">
      <c r="A3792">
        <f t="shared" si="59"/>
        <v>26.319444444442489</v>
      </c>
      <c r="B3792" s="1">
        <v>43444.013888888891</v>
      </c>
      <c r="C3792" s="20">
        <v>0.1347294</v>
      </c>
      <c r="D3792" s="20">
        <v>174.03550000000001</v>
      </c>
      <c r="E3792" s="20"/>
    </row>
    <row r="3793" spans="1:5">
      <c r="A3793">
        <f t="shared" si="59"/>
        <v>26.326388888886932</v>
      </c>
      <c r="B3793" s="1">
        <v>43444.020833333336</v>
      </c>
      <c r="C3793" s="20">
        <v>6.4845970000000003E-2</v>
      </c>
      <c r="D3793" s="20">
        <v>153.435</v>
      </c>
      <c r="E3793" s="20"/>
    </row>
    <row r="3794" spans="1:5">
      <c r="A3794">
        <f t="shared" si="59"/>
        <v>26.333333333331375</v>
      </c>
      <c r="B3794" s="1">
        <v>43444.027777777781</v>
      </c>
      <c r="C3794" s="20">
        <v>2.2360680000000001E-2</v>
      </c>
      <c r="D3794" s="20">
        <v>26.565049999999999</v>
      </c>
      <c r="E3794" s="20"/>
    </row>
    <row r="3795" spans="1:5">
      <c r="A3795">
        <f t="shared" si="59"/>
        <v>26.340277777775817</v>
      </c>
      <c r="B3795" s="1">
        <v>43444.034722222219</v>
      </c>
      <c r="C3795" s="20">
        <v>0.21170259999999999</v>
      </c>
      <c r="D3795" s="20">
        <v>24.264769999999999</v>
      </c>
      <c r="E3795" s="20"/>
    </row>
    <row r="3796" spans="1:5">
      <c r="A3796">
        <f t="shared" si="59"/>
        <v>26.34722222222026</v>
      </c>
      <c r="B3796" s="1">
        <v>43444.041666666664</v>
      </c>
      <c r="C3796" s="20">
        <v>0.33344410000000002</v>
      </c>
      <c r="D3796" s="20">
        <v>24.259080000000001</v>
      </c>
      <c r="E3796" s="20"/>
    </row>
    <row r="3797" spans="1:5">
      <c r="A3797">
        <f t="shared" si="59"/>
        <v>26.354166666664703</v>
      </c>
      <c r="B3797" s="1">
        <v>43444.048611111109</v>
      </c>
      <c r="C3797" s="20">
        <v>0.33344410000000002</v>
      </c>
      <c r="D3797" s="20">
        <v>24.259080000000001</v>
      </c>
      <c r="E3797" s="20"/>
    </row>
    <row r="3798" spans="1:5">
      <c r="A3798">
        <f t="shared" si="59"/>
        <v>26.361111111109146</v>
      </c>
      <c r="B3798" s="1">
        <v>43444.055555555555</v>
      </c>
      <c r="C3798" s="20">
        <v>0.4351563</v>
      </c>
      <c r="D3798" s="20">
        <v>7.9252760000000002</v>
      </c>
      <c r="E3798" s="20"/>
    </row>
    <row r="3799" spans="1:5">
      <c r="A3799">
        <f t="shared" si="59"/>
        <v>26.368055555553589</v>
      </c>
      <c r="B3799" s="1">
        <v>43444.0625</v>
      </c>
      <c r="C3799" s="20">
        <v>0.56962179999999996</v>
      </c>
      <c r="D3799" s="20">
        <v>19.484670000000001</v>
      </c>
      <c r="E3799" s="20"/>
    </row>
    <row r="3800" spans="1:5">
      <c r="A3800">
        <f t="shared" si="59"/>
        <v>26.374999999998032</v>
      </c>
      <c r="B3800" s="1">
        <v>43444.069444444445</v>
      </c>
      <c r="C3800" s="20">
        <v>0.50629729999999995</v>
      </c>
      <c r="D3800" s="20">
        <v>18.900179999999999</v>
      </c>
      <c r="E3800" s="20"/>
    </row>
    <row r="3801" spans="1:5">
      <c r="A3801">
        <f t="shared" si="59"/>
        <v>26.381944444442475</v>
      </c>
      <c r="B3801" s="1">
        <v>43444.076388888891</v>
      </c>
      <c r="C3801" s="20">
        <v>0.5968928</v>
      </c>
      <c r="D3801" s="20">
        <v>13.663740000000001</v>
      </c>
      <c r="E3801" s="20"/>
    </row>
    <row r="3802" spans="1:5">
      <c r="A3802">
        <f t="shared" si="59"/>
        <v>26.388888888886918</v>
      </c>
      <c r="B3802" s="1">
        <v>43444.083333333336</v>
      </c>
      <c r="C3802" s="20">
        <v>0.61718229999999996</v>
      </c>
      <c r="D3802" s="20">
        <v>1.3926540000000001</v>
      </c>
      <c r="E3802" s="20"/>
    </row>
    <row r="3803" spans="1:5">
      <c r="A3803">
        <f t="shared" si="59"/>
        <v>26.39583333333136</v>
      </c>
      <c r="B3803" s="1">
        <v>43444.090277777781</v>
      </c>
      <c r="C3803" s="20">
        <v>0.61718229999999996</v>
      </c>
      <c r="D3803" s="20">
        <v>1.3926540000000001</v>
      </c>
      <c r="E3803" s="20"/>
    </row>
    <row r="3804" spans="1:5">
      <c r="A3804">
        <f t="shared" si="59"/>
        <v>26.402777777775803</v>
      </c>
      <c r="B3804" s="1">
        <v>43444.097222222219</v>
      </c>
      <c r="C3804" s="20">
        <v>0.7462955</v>
      </c>
      <c r="D3804" s="20">
        <v>1.6124579999999999</v>
      </c>
      <c r="E3804" s="20"/>
    </row>
    <row r="3805" spans="1:5">
      <c r="A3805">
        <f t="shared" si="59"/>
        <v>26.409722222220246</v>
      </c>
      <c r="B3805" s="1">
        <v>43444.104166666664</v>
      </c>
      <c r="C3805" s="20">
        <v>0.65042759999999999</v>
      </c>
      <c r="D3805" s="20">
        <v>10.27333</v>
      </c>
      <c r="E3805" s="20"/>
    </row>
    <row r="3806" spans="1:5">
      <c r="A3806">
        <f t="shared" si="59"/>
        <v>26.416666666664689</v>
      </c>
      <c r="B3806" s="1">
        <v>43444.111111111109</v>
      </c>
      <c r="C3806" s="20">
        <v>0.91061789999999998</v>
      </c>
      <c r="D3806" s="20">
        <v>8.3347610000000003</v>
      </c>
      <c r="E3806" s="20"/>
    </row>
    <row r="3807" spans="1:5">
      <c r="A3807">
        <f t="shared" si="59"/>
        <v>26.423611111109132</v>
      </c>
      <c r="B3807" s="1">
        <v>43444.118055555555</v>
      </c>
      <c r="C3807" s="20">
        <v>0.73513600000000001</v>
      </c>
      <c r="D3807" s="20">
        <v>4.368817</v>
      </c>
      <c r="E3807" s="20"/>
    </row>
    <row r="3808" spans="1:5">
      <c r="A3808">
        <f t="shared" si="59"/>
        <v>26.430555555553575</v>
      </c>
      <c r="B3808" s="1">
        <v>43444.125</v>
      </c>
      <c r="C3808" s="20">
        <v>0.85173290000000001</v>
      </c>
      <c r="D3808" s="20">
        <v>11.3759</v>
      </c>
      <c r="E3808" s="20"/>
    </row>
    <row r="3809" spans="1:5">
      <c r="A3809">
        <f t="shared" si="59"/>
        <v>26.437499999998018</v>
      </c>
      <c r="B3809" s="1">
        <v>43444.131944444445</v>
      </c>
      <c r="C3809" s="20">
        <v>0.85173290000000001</v>
      </c>
      <c r="D3809" s="20">
        <v>11.3759</v>
      </c>
      <c r="E3809" s="20"/>
    </row>
    <row r="3810" spans="1:5">
      <c r="A3810">
        <f t="shared" si="59"/>
        <v>26.44444444444246</v>
      </c>
      <c r="B3810" s="1">
        <v>43444.138888888891</v>
      </c>
      <c r="C3810" s="20">
        <v>0.74721680000000001</v>
      </c>
      <c r="D3810" s="20">
        <v>9.0085040000000003</v>
      </c>
      <c r="E3810" s="20"/>
    </row>
    <row r="3811" spans="1:5">
      <c r="A3811">
        <f t="shared" si="59"/>
        <v>26.451388888886903</v>
      </c>
      <c r="B3811" s="1">
        <v>43444.145833333336</v>
      </c>
      <c r="C3811" s="20">
        <v>0.84821049999999998</v>
      </c>
      <c r="D3811" s="20">
        <v>11.561640000000001</v>
      </c>
      <c r="E3811" s="20"/>
    </row>
    <row r="3812" spans="1:5">
      <c r="A3812">
        <f t="shared" si="59"/>
        <v>26.458333333331346</v>
      </c>
      <c r="B3812" s="1">
        <v>43444.152777777781</v>
      </c>
      <c r="C3812" s="20">
        <v>0.79101010000000005</v>
      </c>
      <c r="D3812" s="20">
        <v>0.28973599999999999</v>
      </c>
      <c r="E3812" s="20"/>
    </row>
    <row r="3813" spans="1:5">
      <c r="A3813">
        <f t="shared" si="59"/>
        <v>26.465277777775789</v>
      </c>
      <c r="B3813" s="1">
        <v>43444.159722222219</v>
      </c>
      <c r="C3813" s="20">
        <v>0.79119209999999995</v>
      </c>
      <c r="D3813" s="20">
        <v>5.1485349999999999</v>
      </c>
      <c r="E3813" s="20"/>
    </row>
    <row r="3814" spans="1:5">
      <c r="A3814">
        <f t="shared" si="59"/>
        <v>26.472222222220232</v>
      </c>
      <c r="B3814" s="1">
        <v>43444.166666666664</v>
      </c>
      <c r="C3814" s="20">
        <v>0.87125490000000005</v>
      </c>
      <c r="D3814" s="20">
        <v>5.6647879999999997</v>
      </c>
      <c r="E3814" s="20"/>
    </row>
    <row r="3815" spans="1:5">
      <c r="A3815">
        <f t="shared" si="59"/>
        <v>26.479166666664675</v>
      </c>
      <c r="B3815" s="1">
        <v>43444.173611111109</v>
      </c>
      <c r="C3815" s="20">
        <v>0.87125490000000005</v>
      </c>
      <c r="D3815" s="20">
        <v>5.6647879999999997</v>
      </c>
      <c r="E3815" s="20"/>
    </row>
    <row r="3816" spans="1:5">
      <c r="A3816">
        <f t="shared" si="59"/>
        <v>26.486111111109118</v>
      </c>
      <c r="B3816" s="1">
        <v>43444.180555555555</v>
      </c>
      <c r="C3816" s="20">
        <v>0.65441419999999995</v>
      </c>
      <c r="D3816" s="20">
        <v>3.7674829999999999</v>
      </c>
      <c r="E3816" s="20"/>
    </row>
    <row r="3817" spans="1:5">
      <c r="A3817">
        <f t="shared" si="59"/>
        <v>26.493055555553561</v>
      </c>
      <c r="B3817" s="1">
        <v>43444.1875</v>
      </c>
      <c r="C3817" s="20">
        <v>0.63865879999999997</v>
      </c>
      <c r="D3817" s="20">
        <v>4.1303590000000003</v>
      </c>
      <c r="E3817" s="20"/>
    </row>
    <row r="3818" spans="1:5">
      <c r="A3818">
        <f t="shared" si="59"/>
        <v>26.499999999998003</v>
      </c>
      <c r="B3818" s="1">
        <v>43444.194444444445</v>
      </c>
      <c r="C3818" s="20">
        <v>0.62780329999999995</v>
      </c>
      <c r="D3818" s="20">
        <v>6.3099569999999998</v>
      </c>
      <c r="E3818" s="20"/>
    </row>
    <row r="3819" spans="1:5">
      <c r="A3819">
        <f t="shared" si="59"/>
        <v>26.506944444442446</v>
      </c>
      <c r="B3819" s="1">
        <v>43444.201388888891</v>
      </c>
      <c r="C3819" s="20">
        <v>0.75604229999999994</v>
      </c>
      <c r="D3819" s="20">
        <v>0.60628190000000004</v>
      </c>
      <c r="E3819" s="20"/>
    </row>
    <row r="3820" spans="1:5">
      <c r="A3820">
        <f t="shared" si="59"/>
        <v>26.513888888886889</v>
      </c>
      <c r="B3820" s="1">
        <v>43444.208333333336</v>
      </c>
      <c r="C3820" s="20">
        <v>0.5607896</v>
      </c>
      <c r="D3820" s="20">
        <v>8.924823</v>
      </c>
      <c r="E3820" s="20"/>
    </row>
    <row r="3821" spans="1:5">
      <c r="A3821">
        <f t="shared" si="59"/>
        <v>26.520833333331332</v>
      </c>
      <c r="B3821" s="1">
        <v>43444.215277777781</v>
      </c>
      <c r="C3821" s="20">
        <v>0.5607896</v>
      </c>
      <c r="D3821" s="20">
        <v>8.924823</v>
      </c>
      <c r="E3821" s="20"/>
    </row>
    <row r="3822" spans="1:5">
      <c r="A3822">
        <f t="shared" si="59"/>
        <v>26.527777777775775</v>
      </c>
      <c r="B3822" s="1">
        <v>43444.222222222219</v>
      </c>
      <c r="C3822" s="20">
        <v>0.42280020000000001</v>
      </c>
      <c r="D3822" s="20">
        <v>356.4744</v>
      </c>
      <c r="E3822" s="20"/>
    </row>
    <row r="3823" spans="1:5">
      <c r="A3823">
        <f t="shared" si="59"/>
        <v>26.534722222220218</v>
      </c>
      <c r="B3823" s="1">
        <v>43444.229166666664</v>
      </c>
      <c r="C3823" s="20">
        <v>0.54500000000000004</v>
      </c>
      <c r="D3823" s="20">
        <v>0</v>
      </c>
      <c r="E3823" s="20"/>
    </row>
    <row r="3824" spans="1:5">
      <c r="A3824">
        <f t="shared" si="59"/>
        <v>26.541666666664661</v>
      </c>
      <c r="B3824" s="1">
        <v>43444.236111111109</v>
      </c>
      <c r="C3824" s="20">
        <v>0.35111540000000002</v>
      </c>
      <c r="D3824" s="20">
        <v>358.53120000000001</v>
      </c>
      <c r="E3824" s="20"/>
    </row>
    <row r="3825" spans="1:5">
      <c r="A3825">
        <f t="shared" si="59"/>
        <v>26.548611111109103</v>
      </c>
      <c r="B3825" s="1">
        <v>43444.243055555555</v>
      </c>
      <c r="C3825" s="20">
        <v>0.3351806</v>
      </c>
      <c r="D3825" s="20">
        <v>1.8806780000000001</v>
      </c>
      <c r="E3825" s="20"/>
    </row>
    <row r="3826" spans="1:5">
      <c r="A3826">
        <f t="shared" si="59"/>
        <v>26.555555555553546</v>
      </c>
      <c r="B3826" s="1">
        <v>43444.25</v>
      </c>
      <c r="C3826" s="20">
        <v>0.32834740000000001</v>
      </c>
      <c r="D3826" s="20">
        <v>342.99990000000003</v>
      </c>
      <c r="E3826" s="20"/>
    </row>
    <row r="3827" spans="1:5">
      <c r="A3827">
        <f t="shared" si="59"/>
        <v>26.562499999997989</v>
      </c>
      <c r="B3827" s="1">
        <v>43444.256944444445</v>
      </c>
      <c r="C3827" s="20">
        <v>0.32834740000000001</v>
      </c>
      <c r="D3827" s="20">
        <v>342.99990000000003</v>
      </c>
      <c r="E3827" s="20"/>
    </row>
    <row r="3828" spans="1:5">
      <c r="A3828">
        <f t="shared" si="59"/>
        <v>26.569444444442432</v>
      </c>
      <c r="B3828" s="1">
        <v>43444.263888888891</v>
      </c>
      <c r="C3828" s="20">
        <v>0.2334523</v>
      </c>
      <c r="D3828" s="20">
        <v>353.60559999999998</v>
      </c>
      <c r="E3828" s="20"/>
    </row>
    <row r="3829" spans="1:5">
      <c r="A3829">
        <f t="shared" si="59"/>
        <v>26.576388888886875</v>
      </c>
      <c r="B3829" s="1">
        <v>43444.270833333336</v>
      </c>
      <c r="C3829" s="20">
        <v>0.1427725</v>
      </c>
      <c r="D3829" s="20">
        <v>348.69009999999997</v>
      </c>
      <c r="E3829" s="20"/>
    </row>
    <row r="3830" spans="1:5">
      <c r="A3830">
        <f t="shared" si="59"/>
        <v>26.583333333331318</v>
      </c>
      <c r="B3830" s="1">
        <v>43444.277777777781</v>
      </c>
      <c r="C3830" s="20">
        <v>7.7620869999999995E-2</v>
      </c>
      <c r="D3830" s="20">
        <v>284.9314</v>
      </c>
      <c r="E3830" s="20"/>
    </row>
    <row r="3831" spans="1:5">
      <c r="A3831">
        <f t="shared" si="59"/>
        <v>26.590277777775761</v>
      </c>
      <c r="B3831" s="1">
        <v>43444.284722222219</v>
      </c>
      <c r="C3831" s="20">
        <v>0.111162</v>
      </c>
      <c r="D3831" s="20">
        <v>273.09410000000003</v>
      </c>
      <c r="E3831" s="20"/>
    </row>
    <row r="3832" spans="1:5">
      <c r="A3832">
        <f t="shared" si="59"/>
        <v>26.597222222220203</v>
      </c>
      <c r="B3832" s="1">
        <v>43444.291666666664</v>
      </c>
      <c r="C3832" s="20">
        <v>0.1508642</v>
      </c>
      <c r="D3832" s="20">
        <v>255.4111</v>
      </c>
      <c r="E3832" s="20"/>
    </row>
    <row r="3833" spans="1:5">
      <c r="A3833">
        <f t="shared" si="59"/>
        <v>26.604166666664646</v>
      </c>
      <c r="B3833" s="1">
        <v>43444.298611111109</v>
      </c>
      <c r="C3833" s="20">
        <v>0.1508642</v>
      </c>
      <c r="D3833" s="20">
        <v>255.4111</v>
      </c>
      <c r="E3833" s="20"/>
    </row>
    <row r="3834" spans="1:5">
      <c r="A3834">
        <f t="shared" si="59"/>
        <v>26.611111111109089</v>
      </c>
      <c r="B3834" s="1">
        <v>43444.305555555555</v>
      </c>
      <c r="C3834" s="20">
        <v>0.27895880000000001</v>
      </c>
      <c r="D3834" s="20">
        <v>209.41370000000001</v>
      </c>
      <c r="E3834" s="20"/>
    </row>
    <row r="3835" spans="1:5">
      <c r="A3835">
        <f t="shared" si="59"/>
        <v>26.618055555553532</v>
      </c>
      <c r="B3835" s="1">
        <v>43444.3125</v>
      </c>
      <c r="C3835" s="20">
        <v>0.33380379999999998</v>
      </c>
      <c r="D3835" s="20">
        <v>196.53479999999999</v>
      </c>
      <c r="E3835" s="20"/>
    </row>
    <row r="3836" spans="1:5">
      <c r="A3836">
        <f t="shared" si="59"/>
        <v>26.624999999997975</v>
      </c>
      <c r="B3836" s="1">
        <v>43444.319444444445</v>
      </c>
      <c r="C3836" s="20">
        <v>0.45541189999999998</v>
      </c>
      <c r="D3836" s="20">
        <v>197.63919999999999</v>
      </c>
      <c r="E3836" s="20"/>
    </row>
    <row r="3837" spans="1:5">
      <c r="A3837">
        <f t="shared" si="59"/>
        <v>26.631944444442418</v>
      </c>
      <c r="B3837" s="1">
        <v>43444.326388888891</v>
      </c>
      <c r="C3837" s="20">
        <v>0.4738618</v>
      </c>
      <c r="D3837" s="20">
        <v>186.30009999999999</v>
      </c>
      <c r="E3837" s="20"/>
    </row>
    <row r="3838" spans="1:5">
      <c r="A3838">
        <f t="shared" si="59"/>
        <v>26.638888888886861</v>
      </c>
      <c r="B3838" s="1">
        <v>43444.333333333336</v>
      </c>
      <c r="C3838" s="20">
        <v>0.52275039999999995</v>
      </c>
      <c r="D3838" s="20">
        <v>183.07040000000001</v>
      </c>
      <c r="E3838" s="20"/>
    </row>
    <row r="3839" spans="1:5">
      <c r="A3839">
        <f t="shared" si="59"/>
        <v>26.645833333331304</v>
      </c>
      <c r="B3839" s="1">
        <v>43444.340277777781</v>
      </c>
      <c r="C3839" s="20">
        <v>0.52275039999999995</v>
      </c>
      <c r="D3839" s="20">
        <v>183.07040000000001</v>
      </c>
      <c r="E3839" s="20"/>
    </row>
    <row r="3840" spans="1:5">
      <c r="A3840">
        <f t="shared" si="59"/>
        <v>26.652777777775746</v>
      </c>
      <c r="B3840" s="1">
        <v>43444.347222222219</v>
      </c>
      <c r="C3840" s="20">
        <v>0.58300079999999999</v>
      </c>
      <c r="D3840" s="20">
        <v>192.5821</v>
      </c>
      <c r="E3840" s="20"/>
    </row>
    <row r="3841" spans="1:5">
      <c r="A3841">
        <f t="shared" si="59"/>
        <v>26.659722222220189</v>
      </c>
      <c r="B3841" s="1">
        <v>43444.354166666664</v>
      </c>
      <c r="C3841" s="20">
        <v>0.63144679999999997</v>
      </c>
      <c r="D3841" s="20">
        <v>188.1943</v>
      </c>
      <c r="E3841" s="20"/>
    </row>
    <row r="3842" spans="1:5">
      <c r="A3842">
        <f t="shared" si="59"/>
        <v>26.666666666664632</v>
      </c>
      <c r="B3842" s="1">
        <v>43444.361111111109</v>
      </c>
      <c r="C3842" s="20">
        <v>0.62676469999999995</v>
      </c>
      <c r="D3842" s="20">
        <v>184.3006</v>
      </c>
      <c r="E3842" s="20"/>
    </row>
    <row r="3843" spans="1:5">
      <c r="A3843">
        <f t="shared" si="59"/>
        <v>26.673611111109075</v>
      </c>
      <c r="B3843" s="1">
        <v>43444.368055555555</v>
      </c>
      <c r="C3843" s="20">
        <v>0.70310240000000002</v>
      </c>
      <c r="D3843" s="20">
        <v>179.02209999999999</v>
      </c>
      <c r="E3843" s="20"/>
    </row>
    <row r="3844" spans="1:5">
      <c r="A3844">
        <f t="shared" ref="A3844:A3907" si="60">A3843+((10/60)/24)</f>
        <v>26.680555555553518</v>
      </c>
      <c r="B3844" s="1">
        <v>43444.375</v>
      </c>
      <c r="C3844" s="20">
        <v>0.66851629999999995</v>
      </c>
      <c r="D3844" s="20">
        <v>183.8597</v>
      </c>
      <c r="E3844" s="20"/>
    </row>
    <row r="3845" spans="1:5">
      <c r="A3845">
        <f t="shared" si="60"/>
        <v>26.687499999997961</v>
      </c>
      <c r="B3845" s="1">
        <v>43444.381944444445</v>
      </c>
      <c r="C3845" s="20">
        <v>0.66851629999999995</v>
      </c>
      <c r="D3845" s="20">
        <v>183.8597</v>
      </c>
      <c r="E3845" s="20"/>
    </row>
    <row r="3846" spans="1:5">
      <c r="A3846">
        <f t="shared" si="60"/>
        <v>26.694444444442404</v>
      </c>
      <c r="B3846" s="1">
        <v>43444.388888888891</v>
      </c>
      <c r="C3846" s="20">
        <v>0.82202980000000003</v>
      </c>
      <c r="D3846" s="20">
        <v>179.5121</v>
      </c>
      <c r="E3846" s="20"/>
    </row>
    <row r="3847" spans="1:5">
      <c r="A3847">
        <f t="shared" si="60"/>
        <v>26.701388888886846</v>
      </c>
      <c r="B3847" s="1">
        <v>43444.395833333336</v>
      </c>
      <c r="C3847" s="20">
        <v>0.76016119999999998</v>
      </c>
      <c r="D3847" s="20">
        <v>183.16730000000001</v>
      </c>
      <c r="E3847" s="20"/>
    </row>
    <row r="3848" spans="1:5">
      <c r="A3848">
        <f t="shared" si="60"/>
        <v>26.708333333331289</v>
      </c>
      <c r="B3848" s="1">
        <v>43444.402777777781</v>
      </c>
      <c r="C3848" s="20">
        <v>0.7694394</v>
      </c>
      <c r="D3848" s="20">
        <v>181.93639999999999</v>
      </c>
      <c r="E3848" s="20"/>
    </row>
    <row r="3849" spans="1:5">
      <c r="A3849">
        <f t="shared" si="60"/>
        <v>26.715277777775732</v>
      </c>
      <c r="B3849" s="1">
        <v>43444.409722222219</v>
      </c>
      <c r="C3849" s="20">
        <v>0.73825339999999995</v>
      </c>
      <c r="D3849" s="20">
        <v>183.3391</v>
      </c>
      <c r="E3849" s="20"/>
    </row>
    <row r="3850" spans="1:5">
      <c r="A3850">
        <f t="shared" si="60"/>
        <v>26.722222222220175</v>
      </c>
      <c r="B3850" s="1">
        <v>43444.416666666664</v>
      </c>
      <c r="C3850" s="20">
        <v>0.79272940000000003</v>
      </c>
      <c r="D3850" s="20">
        <v>182.45820000000001</v>
      </c>
      <c r="E3850" s="20"/>
    </row>
    <row r="3851" spans="1:5">
      <c r="A3851">
        <f t="shared" si="60"/>
        <v>26.729166666664618</v>
      </c>
      <c r="B3851" s="1">
        <v>43444.423611111109</v>
      </c>
      <c r="C3851" s="20">
        <v>0.79272940000000003</v>
      </c>
      <c r="D3851" s="20">
        <v>182.45820000000001</v>
      </c>
      <c r="E3851" s="20"/>
    </row>
    <row r="3852" spans="1:5">
      <c r="A3852">
        <f t="shared" si="60"/>
        <v>26.736111111109061</v>
      </c>
      <c r="B3852" s="1">
        <v>43444.430555555555</v>
      </c>
      <c r="C3852" s="20">
        <v>0.70048270000000001</v>
      </c>
      <c r="D3852" s="20">
        <v>177.87280000000001</v>
      </c>
      <c r="E3852" s="20"/>
    </row>
    <row r="3853" spans="1:5">
      <c r="A3853">
        <f t="shared" si="60"/>
        <v>26.743055555553504</v>
      </c>
      <c r="B3853" s="1">
        <v>43444.4375</v>
      </c>
      <c r="C3853" s="20">
        <v>0.82515510000000003</v>
      </c>
      <c r="D3853" s="20">
        <v>181.11109999999999</v>
      </c>
      <c r="E3853" s="20"/>
    </row>
    <row r="3854" spans="1:5">
      <c r="A3854">
        <f t="shared" si="60"/>
        <v>26.749999999997947</v>
      </c>
      <c r="B3854" s="1">
        <v>43444.444444444445</v>
      </c>
      <c r="C3854" s="20">
        <v>0.63928090000000004</v>
      </c>
      <c r="D3854" s="20">
        <v>187.36959999999999</v>
      </c>
      <c r="E3854" s="20"/>
    </row>
    <row r="3855" spans="1:5">
      <c r="A3855">
        <f t="shared" si="60"/>
        <v>26.756944444442389</v>
      </c>
      <c r="B3855" s="1">
        <v>43444.451388888891</v>
      </c>
      <c r="C3855" s="20">
        <v>0.80176429999999999</v>
      </c>
      <c r="D3855" s="20">
        <v>182.50200000000001</v>
      </c>
      <c r="E3855" s="20"/>
    </row>
    <row r="3856" spans="1:5">
      <c r="A3856">
        <f t="shared" si="60"/>
        <v>26.763888888886832</v>
      </c>
      <c r="B3856" s="1">
        <v>43444.458333333336</v>
      </c>
      <c r="C3856" s="20">
        <v>0.63696940000000002</v>
      </c>
      <c r="D3856" s="20">
        <v>186.3998</v>
      </c>
      <c r="E3856" s="20"/>
    </row>
    <row r="3857" spans="1:5">
      <c r="A3857">
        <f t="shared" si="60"/>
        <v>26.770833333331275</v>
      </c>
      <c r="B3857" s="1">
        <v>43444.465277777781</v>
      </c>
      <c r="C3857" s="20">
        <v>0.63696940000000002</v>
      </c>
      <c r="D3857" s="20">
        <v>186.3998</v>
      </c>
      <c r="E3857" s="20"/>
    </row>
    <row r="3858" spans="1:5">
      <c r="A3858">
        <f t="shared" si="60"/>
        <v>26.777777777775718</v>
      </c>
      <c r="B3858" s="1">
        <v>43444.472222222219</v>
      </c>
      <c r="C3858" s="20">
        <v>0.50057569999999996</v>
      </c>
      <c r="D3858" s="20">
        <v>182.74809999999999</v>
      </c>
      <c r="E3858" s="20"/>
    </row>
    <row r="3859" spans="1:5">
      <c r="A3859">
        <f t="shared" si="60"/>
        <v>26.784722222220161</v>
      </c>
      <c r="B3859" s="1">
        <v>43444.479166666664</v>
      </c>
      <c r="C3859" s="20">
        <v>0.6080082</v>
      </c>
      <c r="D3859" s="20">
        <v>183.30009999999999</v>
      </c>
      <c r="E3859" s="20"/>
    </row>
    <row r="3860" spans="1:5">
      <c r="A3860">
        <f t="shared" si="60"/>
        <v>26.791666666664604</v>
      </c>
      <c r="B3860" s="1">
        <v>43444.486111111109</v>
      </c>
      <c r="C3860" s="20">
        <v>0.54120789999999996</v>
      </c>
      <c r="D3860" s="20">
        <v>181.5882</v>
      </c>
      <c r="E3860" s="20"/>
    </row>
    <row r="3861" spans="1:5">
      <c r="A3861">
        <f t="shared" si="60"/>
        <v>26.798611111109047</v>
      </c>
      <c r="B3861" s="1">
        <v>43444.493055555555</v>
      </c>
      <c r="C3861" s="20">
        <v>0.52687850000000003</v>
      </c>
      <c r="D3861" s="20">
        <v>185.99189999999999</v>
      </c>
      <c r="E3861" s="20"/>
    </row>
    <row r="3862" spans="1:5">
      <c r="A3862">
        <f t="shared" si="60"/>
        <v>26.805555555553489</v>
      </c>
      <c r="B3862" s="1">
        <v>43444.5</v>
      </c>
      <c r="C3862" s="20">
        <v>0.4269192</v>
      </c>
      <c r="D3862" s="20">
        <v>183.76050000000001</v>
      </c>
      <c r="E3862" s="20"/>
    </row>
    <row r="3863" spans="1:5">
      <c r="A3863">
        <f t="shared" si="60"/>
        <v>26.812499999997932</v>
      </c>
      <c r="B3863" s="1">
        <v>43444.506944444445</v>
      </c>
      <c r="C3863" s="20">
        <v>0.4269192</v>
      </c>
      <c r="D3863" s="20">
        <v>183.76050000000001</v>
      </c>
      <c r="E3863" s="20"/>
    </row>
    <row r="3864" spans="1:5">
      <c r="A3864">
        <f t="shared" si="60"/>
        <v>26.819444444442375</v>
      </c>
      <c r="B3864" s="1">
        <v>43444.513888888891</v>
      </c>
      <c r="C3864" s="20">
        <v>0.36250929999999998</v>
      </c>
      <c r="D3864" s="20">
        <v>170.95339999999999</v>
      </c>
      <c r="E3864" s="20"/>
    </row>
    <row r="3865" spans="1:5">
      <c r="A3865">
        <f t="shared" si="60"/>
        <v>26.826388888886818</v>
      </c>
      <c r="B3865" s="1">
        <v>43444.520833333336</v>
      </c>
      <c r="C3865" s="20">
        <v>0.36400139999999997</v>
      </c>
      <c r="D3865" s="20">
        <v>180.1574</v>
      </c>
      <c r="E3865" s="20"/>
    </row>
    <row r="3866" spans="1:5">
      <c r="A3866">
        <f t="shared" si="60"/>
        <v>26.833333333331261</v>
      </c>
      <c r="B3866" s="1">
        <v>43444.527777777781</v>
      </c>
      <c r="C3866" s="20">
        <v>0.1369708</v>
      </c>
      <c r="D3866" s="20">
        <v>163.02029999999999</v>
      </c>
      <c r="E3866" s="20"/>
    </row>
    <row r="3867" spans="1:5">
      <c r="A3867">
        <f t="shared" si="60"/>
        <v>26.840277777775704</v>
      </c>
      <c r="B3867" s="1">
        <v>43444.534722222219</v>
      </c>
      <c r="C3867" s="20">
        <v>0.11860859999999999</v>
      </c>
      <c r="D3867" s="20">
        <v>185.80670000000001</v>
      </c>
      <c r="E3867" s="20"/>
    </row>
    <row r="3868" spans="1:5">
      <c r="A3868">
        <f t="shared" si="60"/>
        <v>26.847222222220147</v>
      </c>
      <c r="B3868" s="1">
        <v>43444.541666666664</v>
      </c>
      <c r="C3868" s="20">
        <v>7.0213960000000006E-2</v>
      </c>
      <c r="D3868" s="20">
        <v>72.597300000000004</v>
      </c>
      <c r="E3868" s="20"/>
    </row>
    <row r="3869" spans="1:5">
      <c r="A3869">
        <f t="shared" si="60"/>
        <v>26.85416666666459</v>
      </c>
      <c r="B3869" s="1">
        <v>43444.548611111109</v>
      </c>
      <c r="C3869" s="20">
        <v>7.0213960000000006E-2</v>
      </c>
      <c r="D3869" s="20">
        <v>72.597300000000004</v>
      </c>
      <c r="E3869" s="20"/>
    </row>
    <row r="3870" spans="1:5">
      <c r="A3870">
        <f t="shared" si="60"/>
        <v>26.861111111109032</v>
      </c>
      <c r="B3870" s="1">
        <v>43444.555555555555</v>
      </c>
      <c r="C3870" s="20">
        <v>0.24648929999999999</v>
      </c>
      <c r="D3870" s="20">
        <v>20.420020000000001</v>
      </c>
      <c r="E3870" s="20"/>
    </row>
    <row r="3871" spans="1:5">
      <c r="A3871">
        <f t="shared" si="60"/>
        <v>26.868055555553475</v>
      </c>
      <c r="B3871" s="1">
        <v>43444.5625</v>
      </c>
      <c r="C3871" s="20">
        <v>0.40147850000000002</v>
      </c>
      <c r="D3871" s="20">
        <v>22.092919999999999</v>
      </c>
      <c r="E3871" s="20"/>
    </row>
    <row r="3872" spans="1:5">
      <c r="A3872">
        <f t="shared" si="60"/>
        <v>26.874999999997918</v>
      </c>
      <c r="B3872" s="1">
        <v>43444.569444444445</v>
      </c>
      <c r="C3872" s="20">
        <v>0.39686900000000003</v>
      </c>
      <c r="D3872" s="20">
        <v>18.663219999999999</v>
      </c>
      <c r="E3872" s="20"/>
    </row>
    <row r="3873" spans="1:5">
      <c r="A3873">
        <f t="shared" si="60"/>
        <v>26.881944444442361</v>
      </c>
      <c r="B3873" s="1">
        <v>43444.576388888891</v>
      </c>
      <c r="C3873" s="20">
        <v>0.47368870000000002</v>
      </c>
      <c r="D3873" s="20">
        <v>7.1550219999999998</v>
      </c>
      <c r="E3873" s="20"/>
    </row>
    <row r="3874" spans="1:5">
      <c r="A3874">
        <f t="shared" si="60"/>
        <v>26.888888888886804</v>
      </c>
      <c r="B3874" s="1">
        <v>43444.583333333336</v>
      </c>
      <c r="C3874" s="20">
        <v>0.50398909999999997</v>
      </c>
      <c r="D3874" s="20">
        <v>14.00867</v>
      </c>
      <c r="E3874" s="20"/>
    </row>
    <row r="3875" spans="1:5">
      <c r="A3875">
        <f t="shared" si="60"/>
        <v>26.895833333331247</v>
      </c>
      <c r="B3875" s="1">
        <v>43444.590277777781</v>
      </c>
      <c r="C3875" s="20">
        <v>0.50398909999999997</v>
      </c>
      <c r="D3875" s="20">
        <v>14.00867</v>
      </c>
      <c r="E3875" s="20"/>
    </row>
    <row r="3876" spans="1:5">
      <c r="A3876">
        <f t="shared" si="60"/>
        <v>26.90277777777569</v>
      </c>
      <c r="B3876" s="1">
        <v>43444.597222222219</v>
      </c>
      <c r="C3876" s="20">
        <v>0.51569370000000003</v>
      </c>
      <c r="D3876" s="20">
        <v>16.677959999999999</v>
      </c>
      <c r="E3876" s="20"/>
    </row>
    <row r="3877" spans="1:5">
      <c r="A3877">
        <f t="shared" si="60"/>
        <v>26.909722222220132</v>
      </c>
      <c r="B3877" s="1">
        <v>43444.604166666664</v>
      </c>
      <c r="C3877" s="20">
        <v>0.51275340000000003</v>
      </c>
      <c r="D3877" s="20">
        <v>14.68669</v>
      </c>
      <c r="E3877" s="20"/>
    </row>
    <row r="3878" spans="1:5">
      <c r="A3878">
        <f t="shared" si="60"/>
        <v>26.916666666664575</v>
      </c>
      <c r="B3878" s="1">
        <v>43444.611111111109</v>
      </c>
      <c r="C3878" s="20">
        <v>0.55616279999999996</v>
      </c>
      <c r="D3878" s="20">
        <v>5.0545239999999998</v>
      </c>
      <c r="E3878" s="20"/>
    </row>
    <row r="3879" spans="1:5">
      <c r="A3879">
        <f t="shared" si="60"/>
        <v>26.923611111109018</v>
      </c>
      <c r="B3879" s="1">
        <v>43444.618055555555</v>
      </c>
      <c r="C3879" s="20">
        <v>0.60649319999999995</v>
      </c>
      <c r="D3879" s="20">
        <v>6.152406</v>
      </c>
      <c r="E3879" s="20"/>
    </row>
    <row r="3880" spans="1:5">
      <c r="A3880">
        <f t="shared" si="60"/>
        <v>26.930555555553461</v>
      </c>
      <c r="B3880" s="1">
        <v>43444.625</v>
      </c>
      <c r="C3880" s="20">
        <v>0.77037389999999994</v>
      </c>
      <c r="D3880" s="20">
        <v>1.785264</v>
      </c>
      <c r="E3880" s="20"/>
    </row>
    <row r="3881" spans="1:5">
      <c r="A3881">
        <f t="shared" si="60"/>
        <v>26.937499999997904</v>
      </c>
      <c r="B3881" s="1">
        <v>43444.631944444445</v>
      </c>
      <c r="C3881" s="20">
        <v>0.77037389999999994</v>
      </c>
      <c r="D3881" s="20">
        <v>1.785264</v>
      </c>
      <c r="E3881" s="20"/>
    </row>
    <row r="3882" spans="1:5">
      <c r="A3882">
        <f t="shared" si="60"/>
        <v>26.944444444442347</v>
      </c>
      <c r="B3882" s="1">
        <v>43444.638888888891</v>
      </c>
      <c r="C3882" s="20">
        <v>0.85689789999999999</v>
      </c>
      <c r="D3882" s="20">
        <v>3.8140749999999999</v>
      </c>
      <c r="E3882" s="20"/>
    </row>
    <row r="3883" spans="1:5">
      <c r="A3883">
        <f t="shared" si="60"/>
        <v>26.95138888888679</v>
      </c>
      <c r="B3883" s="1">
        <v>43444.645833333336</v>
      </c>
      <c r="C3883" s="20">
        <v>0.75810290000000002</v>
      </c>
      <c r="D3883" s="20">
        <v>7.2750050000000002</v>
      </c>
      <c r="E3883" s="20"/>
    </row>
    <row r="3884" spans="1:5">
      <c r="A3884">
        <f t="shared" si="60"/>
        <v>26.958333333331232</v>
      </c>
      <c r="B3884" s="1">
        <v>43444.652777777781</v>
      </c>
      <c r="C3884" s="20">
        <v>0.87276690000000001</v>
      </c>
      <c r="D3884" s="20">
        <v>5.3251869999999997</v>
      </c>
      <c r="E3884" s="20"/>
    </row>
    <row r="3885" spans="1:5">
      <c r="A3885">
        <f t="shared" si="60"/>
        <v>26.965277777775675</v>
      </c>
      <c r="B3885" s="1">
        <v>43444.659722222219</v>
      </c>
      <c r="C3885" s="20">
        <v>0.76215480000000002</v>
      </c>
      <c r="D3885" s="20">
        <v>9.3634509999999995</v>
      </c>
      <c r="E3885" s="20"/>
    </row>
    <row r="3886" spans="1:5">
      <c r="A3886">
        <f t="shared" si="60"/>
        <v>26.972222222220118</v>
      </c>
      <c r="B3886" s="1">
        <v>43444.666666666664</v>
      </c>
      <c r="C3886" s="20">
        <v>0.66914649999999998</v>
      </c>
      <c r="D3886" s="20">
        <v>1.1988399999999999</v>
      </c>
      <c r="E3886" s="20"/>
    </row>
    <row r="3887" spans="1:5">
      <c r="A3887">
        <f t="shared" si="60"/>
        <v>26.979166666664561</v>
      </c>
      <c r="B3887" s="1">
        <v>43444.673611111109</v>
      </c>
      <c r="C3887" s="20">
        <v>0.66914649999999998</v>
      </c>
      <c r="D3887" s="20">
        <v>1.1988399999999999</v>
      </c>
      <c r="E3887" s="20"/>
    </row>
    <row r="3888" spans="1:5">
      <c r="A3888">
        <f t="shared" si="60"/>
        <v>26.986111111109004</v>
      </c>
      <c r="B3888" s="1">
        <v>43444.680555555555</v>
      </c>
      <c r="C3888" s="20">
        <v>0.63911890000000005</v>
      </c>
      <c r="D3888" s="20">
        <v>355.3331</v>
      </c>
      <c r="E3888" s="20"/>
    </row>
    <row r="3889" spans="1:5">
      <c r="A3889">
        <f t="shared" si="60"/>
        <v>26.993055555553447</v>
      </c>
      <c r="B3889" s="1">
        <v>43444.6875</v>
      </c>
      <c r="C3889" s="20">
        <v>0.63664750000000003</v>
      </c>
      <c r="D3889" s="20">
        <v>5.2270200000000004</v>
      </c>
      <c r="E3889" s="20"/>
    </row>
    <row r="3890" spans="1:5">
      <c r="A3890">
        <f t="shared" si="60"/>
        <v>26.99999999999789</v>
      </c>
      <c r="B3890" s="1">
        <v>43444.694444444445</v>
      </c>
      <c r="C3890" s="20">
        <v>0.66502709999999998</v>
      </c>
      <c r="D3890" s="20">
        <v>0.51694039999999997</v>
      </c>
      <c r="E3890" s="20"/>
    </row>
    <row r="3891" spans="1:5">
      <c r="A3891">
        <f t="shared" si="60"/>
        <v>27.006944444442333</v>
      </c>
      <c r="B3891" s="1">
        <v>43444.701388888891</v>
      </c>
      <c r="C3891" s="20">
        <v>0.66117020000000004</v>
      </c>
      <c r="D3891" s="20">
        <v>1.299984</v>
      </c>
      <c r="E3891" s="20"/>
    </row>
    <row r="3892" spans="1:5">
      <c r="A3892">
        <f t="shared" si="60"/>
        <v>27.013888888886775</v>
      </c>
      <c r="B3892" s="1">
        <v>43444.708333333336</v>
      </c>
      <c r="C3892" s="20">
        <v>0.53137650000000003</v>
      </c>
      <c r="D3892" s="20">
        <v>357.84300000000002</v>
      </c>
      <c r="E3892" s="20"/>
    </row>
    <row r="3893" spans="1:5">
      <c r="A3893">
        <f t="shared" si="60"/>
        <v>27.020833333331218</v>
      </c>
      <c r="B3893" s="1">
        <v>43444.715277777781</v>
      </c>
      <c r="C3893" s="20">
        <v>0.53137650000000003</v>
      </c>
      <c r="D3893" s="20">
        <v>357.84300000000002</v>
      </c>
      <c r="E3893" s="20"/>
    </row>
    <row r="3894" spans="1:5">
      <c r="A3894">
        <f t="shared" si="60"/>
        <v>27.027777777775661</v>
      </c>
      <c r="B3894" s="1">
        <v>43444.722222222219</v>
      </c>
      <c r="C3894" s="20">
        <v>0.45008999999999999</v>
      </c>
      <c r="D3894" s="20">
        <v>358.85419999999999</v>
      </c>
      <c r="E3894" s="20"/>
    </row>
    <row r="3895" spans="1:5">
      <c r="A3895">
        <f t="shared" si="60"/>
        <v>27.034722222220104</v>
      </c>
      <c r="B3895" s="1">
        <v>43444.729166666664</v>
      </c>
      <c r="C3895" s="20">
        <v>0.4730856</v>
      </c>
      <c r="D3895" s="20">
        <v>1.090063</v>
      </c>
      <c r="E3895" s="20"/>
    </row>
    <row r="3896" spans="1:5">
      <c r="A3896">
        <f t="shared" si="60"/>
        <v>27.041666666664547</v>
      </c>
      <c r="B3896" s="1">
        <v>43444.736111111109</v>
      </c>
      <c r="C3896" s="20">
        <v>0.34471000000000002</v>
      </c>
      <c r="D3896" s="20">
        <v>12.90741</v>
      </c>
      <c r="E3896" s="20"/>
    </row>
    <row r="3897" spans="1:5">
      <c r="A3897">
        <f t="shared" si="60"/>
        <v>27.04861111110899</v>
      </c>
      <c r="B3897" s="1">
        <v>43444.743055555555</v>
      </c>
      <c r="C3897" s="20">
        <v>0.41019139999999998</v>
      </c>
      <c r="D3897" s="20">
        <v>9.9675229999999999</v>
      </c>
      <c r="E3897" s="20"/>
    </row>
    <row r="3898" spans="1:5">
      <c r="A3898">
        <f t="shared" si="60"/>
        <v>27.055555555553433</v>
      </c>
      <c r="B3898" s="1">
        <v>43444.75</v>
      </c>
      <c r="C3898" s="20">
        <v>0.32600770000000001</v>
      </c>
      <c r="D3898" s="20">
        <v>345.0686</v>
      </c>
      <c r="E3898" s="20"/>
    </row>
    <row r="3899" spans="1:5">
      <c r="A3899">
        <f t="shared" si="60"/>
        <v>27.062499999997875</v>
      </c>
      <c r="B3899" s="1">
        <v>43444.756944444445</v>
      </c>
      <c r="C3899" s="20">
        <v>0.32600770000000001</v>
      </c>
      <c r="D3899" s="20">
        <v>345.0686</v>
      </c>
      <c r="E3899" s="20"/>
    </row>
    <row r="3900" spans="1:5">
      <c r="A3900">
        <f t="shared" si="60"/>
        <v>27.069444444442318</v>
      </c>
      <c r="B3900" s="1">
        <v>43444.763888888891</v>
      </c>
      <c r="C3900" s="20">
        <v>0.2646828</v>
      </c>
      <c r="D3900" s="20">
        <v>9.5690840000000001</v>
      </c>
      <c r="E3900" s="20"/>
    </row>
    <row r="3901" spans="1:5">
      <c r="A3901">
        <f t="shared" si="60"/>
        <v>27.076388888886761</v>
      </c>
      <c r="B3901" s="1">
        <v>43444.770833333336</v>
      </c>
      <c r="C3901" s="20">
        <v>0.16361539999999999</v>
      </c>
      <c r="D3901" s="20">
        <v>337.35320000000002</v>
      </c>
      <c r="E3901" s="20"/>
    </row>
    <row r="3902" spans="1:5">
      <c r="A3902">
        <f t="shared" si="60"/>
        <v>27.083333333331204</v>
      </c>
      <c r="B3902" s="1">
        <v>43444.777777777781</v>
      </c>
      <c r="C3902" s="20">
        <v>0.1438402</v>
      </c>
      <c r="D3902" s="20">
        <v>308.22430000000003</v>
      </c>
      <c r="E3902" s="20"/>
    </row>
    <row r="3903" spans="1:5">
      <c r="A3903">
        <f t="shared" si="60"/>
        <v>27.090277777775647</v>
      </c>
      <c r="B3903" s="1">
        <v>43444.784722222219</v>
      </c>
      <c r="C3903" s="20">
        <v>7.8790869999999999E-2</v>
      </c>
      <c r="D3903" s="20">
        <v>293.96249999999998</v>
      </c>
      <c r="E3903" s="20"/>
    </row>
    <row r="3904" spans="1:5">
      <c r="A3904">
        <f t="shared" si="60"/>
        <v>27.09722222222009</v>
      </c>
      <c r="B3904" s="1">
        <v>43444.791666666664</v>
      </c>
      <c r="C3904" s="20">
        <v>0.106</v>
      </c>
      <c r="D3904" s="20">
        <v>270</v>
      </c>
      <c r="E3904" s="20"/>
    </row>
    <row r="3905" spans="1:5">
      <c r="A3905">
        <f t="shared" si="60"/>
        <v>27.104166666664533</v>
      </c>
      <c r="B3905" s="1">
        <v>43444.798611111109</v>
      </c>
      <c r="C3905" s="20">
        <v>0.106</v>
      </c>
      <c r="D3905" s="20">
        <v>270</v>
      </c>
      <c r="E3905" s="20"/>
    </row>
    <row r="3906" spans="1:5">
      <c r="A3906">
        <f t="shared" si="60"/>
        <v>27.111111111108976</v>
      </c>
      <c r="B3906" s="1">
        <v>43444.805555555555</v>
      </c>
      <c r="C3906" s="20">
        <v>0.15980610000000001</v>
      </c>
      <c r="D3906" s="20">
        <v>217.37190000000001</v>
      </c>
      <c r="E3906" s="20"/>
    </row>
    <row r="3907" spans="1:5">
      <c r="A3907">
        <f t="shared" si="60"/>
        <v>27.118055555553418</v>
      </c>
      <c r="B3907" s="1">
        <v>43444.8125</v>
      </c>
      <c r="C3907" s="20">
        <v>0.34936800000000001</v>
      </c>
      <c r="D3907" s="20">
        <v>200.61359999999999</v>
      </c>
      <c r="E3907" s="20"/>
    </row>
    <row r="3908" spans="1:5">
      <c r="A3908">
        <f t="shared" ref="A3908:A3971" si="61">A3907+((10/60)/24)</f>
        <v>27.124999999997861</v>
      </c>
      <c r="B3908" s="1">
        <v>43444.819444444445</v>
      </c>
      <c r="C3908" s="20">
        <v>0.34447060000000002</v>
      </c>
      <c r="D3908" s="20">
        <v>205.0772</v>
      </c>
      <c r="E3908" s="20"/>
    </row>
    <row r="3909" spans="1:5">
      <c r="A3909">
        <f t="shared" si="61"/>
        <v>27.131944444442304</v>
      </c>
      <c r="B3909" s="1">
        <v>43444.826388888891</v>
      </c>
      <c r="C3909" s="20">
        <v>0.42032370000000002</v>
      </c>
      <c r="D3909" s="20">
        <v>196.02029999999999</v>
      </c>
      <c r="E3909" s="20"/>
    </row>
    <row r="3910" spans="1:5">
      <c r="A3910">
        <f t="shared" si="61"/>
        <v>27.138888888886747</v>
      </c>
      <c r="B3910" s="1">
        <v>43444.833333333336</v>
      </c>
      <c r="C3910" s="20">
        <v>0.4337569</v>
      </c>
      <c r="D3910" s="20">
        <v>192.7867</v>
      </c>
      <c r="E3910" s="20"/>
    </row>
    <row r="3911" spans="1:5">
      <c r="A3911">
        <f t="shared" si="61"/>
        <v>27.14583333333119</v>
      </c>
      <c r="B3911" s="1">
        <v>43444.840277777781</v>
      </c>
      <c r="C3911" s="20">
        <v>0.4337569</v>
      </c>
      <c r="D3911" s="20">
        <v>192.7867</v>
      </c>
      <c r="E3911" s="20"/>
    </row>
    <row r="3912" spans="1:5">
      <c r="A3912">
        <f t="shared" si="61"/>
        <v>27.152777777775633</v>
      </c>
      <c r="B3912" s="1">
        <v>43444.847222222219</v>
      </c>
      <c r="C3912" s="20">
        <v>0.51597870000000001</v>
      </c>
      <c r="D3912" s="20">
        <v>192.87809999999999</v>
      </c>
      <c r="E3912" s="20"/>
    </row>
    <row r="3913" spans="1:5">
      <c r="A3913">
        <f t="shared" si="61"/>
        <v>27.159722222220076</v>
      </c>
      <c r="B3913" s="1">
        <v>43444.854166666664</v>
      </c>
      <c r="C3913" s="20">
        <v>0.59672860000000005</v>
      </c>
      <c r="D3913" s="20">
        <v>185.4813</v>
      </c>
      <c r="E3913" s="20"/>
    </row>
    <row r="3914" spans="1:5">
      <c r="A3914">
        <f t="shared" si="61"/>
        <v>27.166666666664518</v>
      </c>
      <c r="B3914" s="1">
        <v>43444.861111111109</v>
      </c>
      <c r="C3914" s="20">
        <v>0.50511980000000001</v>
      </c>
      <c r="D3914" s="20">
        <v>181.24780000000001</v>
      </c>
      <c r="E3914" s="20"/>
    </row>
    <row r="3915" spans="1:5">
      <c r="A3915">
        <f t="shared" si="61"/>
        <v>27.173611111108961</v>
      </c>
      <c r="B3915" s="1">
        <v>43444.868055555555</v>
      </c>
      <c r="C3915" s="20">
        <v>0.60222419999999999</v>
      </c>
      <c r="D3915" s="20">
        <v>190.041</v>
      </c>
      <c r="E3915" s="20"/>
    </row>
    <row r="3916" spans="1:5">
      <c r="A3916">
        <f t="shared" si="61"/>
        <v>27.180555555553404</v>
      </c>
      <c r="B3916" s="1">
        <v>43444.875</v>
      </c>
      <c r="C3916" s="20">
        <v>0.59608810000000001</v>
      </c>
      <c r="D3916" s="20">
        <v>183.4624</v>
      </c>
      <c r="E3916" s="20"/>
    </row>
    <row r="3917" spans="1:5">
      <c r="A3917">
        <f t="shared" si="61"/>
        <v>27.187499999997847</v>
      </c>
      <c r="B3917" s="1">
        <v>43444.881944444445</v>
      </c>
      <c r="C3917" s="20">
        <v>0.59608810000000001</v>
      </c>
      <c r="D3917" s="20">
        <v>183.4624</v>
      </c>
      <c r="E3917" s="20"/>
    </row>
    <row r="3918" spans="1:5">
      <c r="A3918">
        <f t="shared" si="61"/>
        <v>27.19444444444229</v>
      </c>
      <c r="B3918" s="1">
        <v>43444.888888888891</v>
      </c>
      <c r="C3918" s="20">
        <v>0.70370809999999995</v>
      </c>
      <c r="D3918" s="20">
        <v>176.00720000000001</v>
      </c>
      <c r="E3918" s="20"/>
    </row>
    <row r="3919" spans="1:5">
      <c r="A3919">
        <f t="shared" si="61"/>
        <v>27.201388888886733</v>
      </c>
      <c r="B3919" s="1">
        <v>43444.895833333336</v>
      </c>
      <c r="C3919" s="20">
        <v>0.69318109999999999</v>
      </c>
      <c r="D3919" s="20">
        <v>190.3048</v>
      </c>
      <c r="E3919" s="20"/>
    </row>
    <row r="3920" spans="1:5">
      <c r="A3920">
        <f t="shared" si="61"/>
        <v>27.208333333331176</v>
      </c>
      <c r="B3920" s="1">
        <v>43444.902777777781</v>
      </c>
      <c r="C3920" s="20">
        <v>0.69395099999999998</v>
      </c>
      <c r="D3920" s="20">
        <v>184.29740000000001</v>
      </c>
      <c r="E3920" s="20"/>
    </row>
    <row r="3921" spans="1:5">
      <c r="A3921">
        <f t="shared" si="61"/>
        <v>27.215277777775619</v>
      </c>
      <c r="B3921" s="1">
        <v>43444.909722222219</v>
      </c>
      <c r="C3921" s="20">
        <v>0.66130250000000002</v>
      </c>
      <c r="D3921" s="20">
        <v>178.26689999999999</v>
      </c>
      <c r="E3921" s="20"/>
    </row>
    <row r="3922" spans="1:5">
      <c r="A3922">
        <f t="shared" si="61"/>
        <v>27.222222222220061</v>
      </c>
      <c r="B3922" s="1">
        <v>43444.916666666664</v>
      </c>
      <c r="C3922" s="20">
        <v>0.79821359999999997</v>
      </c>
      <c r="D3922" s="20">
        <v>183.15989999999999</v>
      </c>
      <c r="E3922" s="20"/>
    </row>
    <row r="3923" spans="1:5">
      <c r="A3923">
        <f t="shared" si="61"/>
        <v>27.229166666664504</v>
      </c>
      <c r="B3923" s="1">
        <v>43444.923611111109</v>
      </c>
      <c r="C3923" s="20">
        <v>0.79821359999999997</v>
      </c>
      <c r="D3923" s="20">
        <v>183.15989999999999</v>
      </c>
      <c r="E3923" s="20"/>
    </row>
    <row r="3924" spans="1:5">
      <c r="A3924">
        <f t="shared" si="61"/>
        <v>27.236111111108947</v>
      </c>
      <c r="B3924" s="1">
        <v>43444.930555555555</v>
      </c>
      <c r="C3924" s="20">
        <v>0.80603970000000003</v>
      </c>
      <c r="D3924" s="20">
        <v>179.43129999999999</v>
      </c>
      <c r="E3924" s="20"/>
    </row>
    <row r="3925" spans="1:5">
      <c r="A3925">
        <f t="shared" si="61"/>
        <v>27.24305555555339</v>
      </c>
      <c r="B3925" s="1">
        <v>43444.9375</v>
      </c>
      <c r="C3925" s="20">
        <v>0.77800069999999999</v>
      </c>
      <c r="D3925" s="20">
        <v>180.0736</v>
      </c>
      <c r="E3925" s="20"/>
    </row>
    <row r="3926" spans="1:5">
      <c r="A3926">
        <f t="shared" si="61"/>
        <v>27.249999999997833</v>
      </c>
      <c r="B3926" s="1">
        <v>43444.944444444445</v>
      </c>
      <c r="C3926" s="20">
        <v>0.76675420000000005</v>
      </c>
      <c r="D3926" s="20">
        <v>177.45849999999999</v>
      </c>
      <c r="E3926" s="20"/>
    </row>
    <row r="3927" spans="1:5">
      <c r="A3927">
        <f t="shared" si="61"/>
        <v>27.256944444442276</v>
      </c>
      <c r="B3927" s="1">
        <v>43444.951388888891</v>
      </c>
      <c r="C3927" s="20">
        <v>0.65533200000000003</v>
      </c>
      <c r="D3927" s="20">
        <v>185.78020000000001</v>
      </c>
      <c r="E3927" s="20"/>
    </row>
    <row r="3928" spans="1:5">
      <c r="A3928">
        <f t="shared" si="61"/>
        <v>27.263888888886719</v>
      </c>
      <c r="B3928" s="1">
        <v>43444.958333333336</v>
      </c>
      <c r="C3928" s="20">
        <v>0.65541210000000005</v>
      </c>
      <c r="D3928" s="20">
        <v>183.76169999999999</v>
      </c>
      <c r="E3928" s="20"/>
    </row>
    <row r="3929" spans="1:5">
      <c r="A3929">
        <f t="shared" si="61"/>
        <v>27.270833333331161</v>
      </c>
      <c r="B3929" s="1">
        <v>43444.965277777781</v>
      </c>
      <c r="C3929" s="20">
        <v>0.65541210000000005</v>
      </c>
      <c r="D3929" s="20">
        <v>183.76169999999999</v>
      </c>
      <c r="E3929" s="20"/>
    </row>
    <row r="3930" spans="1:5">
      <c r="A3930">
        <f t="shared" si="61"/>
        <v>27.277777777775604</v>
      </c>
      <c r="B3930" s="1">
        <v>43444.972222222219</v>
      </c>
      <c r="C3930" s="20">
        <v>0.61554929999999997</v>
      </c>
      <c r="D3930" s="20">
        <v>177.57919999999999</v>
      </c>
      <c r="E3930" s="20"/>
    </row>
    <row r="3931" spans="1:5">
      <c r="A3931">
        <f t="shared" si="61"/>
        <v>27.284722222220047</v>
      </c>
      <c r="B3931" s="1">
        <v>43444.979166666664</v>
      </c>
      <c r="C3931" s="20">
        <v>0.59912019999999999</v>
      </c>
      <c r="D3931" s="20">
        <v>178.85230000000001</v>
      </c>
      <c r="E3931" s="20"/>
    </row>
    <row r="3932" spans="1:5">
      <c r="A3932">
        <f t="shared" si="61"/>
        <v>27.29166666666449</v>
      </c>
      <c r="B3932" s="1">
        <v>43444.986111111109</v>
      </c>
      <c r="C3932" s="20">
        <v>0.52774330000000003</v>
      </c>
      <c r="D3932" s="20">
        <v>183.04130000000001</v>
      </c>
      <c r="E3932" s="20"/>
    </row>
    <row r="3933" spans="1:5">
      <c r="A3933">
        <f t="shared" si="61"/>
        <v>27.298611111108933</v>
      </c>
      <c r="B3933" s="1">
        <v>43444.993055555555</v>
      </c>
      <c r="C3933" s="20">
        <v>0.48906539999999998</v>
      </c>
      <c r="D3933" s="20">
        <v>180.93729999999999</v>
      </c>
      <c r="E3933" s="20"/>
    </row>
    <row r="3934" spans="1:5">
      <c r="A3934">
        <f t="shared" si="61"/>
        <v>27.305555555553376</v>
      </c>
      <c r="B3934" s="1">
        <v>43445</v>
      </c>
      <c r="C3934" s="20">
        <v>0.41132590000000002</v>
      </c>
      <c r="D3934" s="20">
        <v>175.39830000000001</v>
      </c>
      <c r="E3934" s="20"/>
    </row>
    <row r="3935" spans="1:5">
      <c r="A3935">
        <f t="shared" si="61"/>
        <v>27.312499999997819</v>
      </c>
      <c r="B3935" s="1">
        <v>43445.006944444445</v>
      </c>
      <c r="C3935" s="20">
        <v>0.41132590000000002</v>
      </c>
      <c r="D3935" s="20">
        <v>175.39830000000001</v>
      </c>
      <c r="E3935" s="20"/>
    </row>
    <row r="3936" spans="1:5">
      <c r="A3936">
        <f t="shared" si="61"/>
        <v>27.319444444442261</v>
      </c>
      <c r="B3936" s="1">
        <v>43445.013888888891</v>
      </c>
      <c r="C3936" s="20">
        <v>0.31495079999999998</v>
      </c>
      <c r="D3936" s="20">
        <v>173.61959999999999</v>
      </c>
      <c r="E3936" s="20"/>
    </row>
    <row r="3937" spans="1:5">
      <c r="A3937">
        <f t="shared" si="61"/>
        <v>27.326388888886704</v>
      </c>
      <c r="B3937" s="1">
        <v>43445.020833333336</v>
      </c>
      <c r="C3937" s="20">
        <v>0.33049060000000002</v>
      </c>
      <c r="D3937" s="20">
        <v>183.12209999999999</v>
      </c>
      <c r="E3937" s="20"/>
    </row>
    <row r="3938" spans="1:5">
      <c r="A3938">
        <f t="shared" si="61"/>
        <v>27.333333333331147</v>
      </c>
      <c r="B3938" s="1">
        <v>43445.027777777781</v>
      </c>
      <c r="C3938" s="20">
        <v>0.1743932</v>
      </c>
      <c r="D3938" s="20">
        <v>159.1748</v>
      </c>
      <c r="E3938" s="20"/>
    </row>
    <row r="3939" spans="1:5">
      <c r="A3939">
        <f t="shared" si="61"/>
        <v>27.34027777777559</v>
      </c>
      <c r="B3939" s="1">
        <v>43445.034722222219</v>
      </c>
      <c r="C3939" s="20">
        <v>0.1587577</v>
      </c>
      <c r="D3939" s="20">
        <v>160.88030000000001</v>
      </c>
      <c r="E3939" s="20"/>
    </row>
    <row r="3940" spans="1:5">
      <c r="A3940">
        <f t="shared" si="61"/>
        <v>27.347222222220033</v>
      </c>
      <c r="B3940" s="1">
        <v>43445.041666666664</v>
      </c>
      <c r="C3940" s="20">
        <v>7.2062470000000003E-2</v>
      </c>
      <c r="D3940" s="20">
        <v>92.385940000000005</v>
      </c>
      <c r="E3940" s="20"/>
    </row>
    <row r="3941" spans="1:5">
      <c r="A3941">
        <f t="shared" si="61"/>
        <v>27.354166666664476</v>
      </c>
      <c r="B3941" s="1">
        <v>43445.048611111109</v>
      </c>
      <c r="C3941" s="20">
        <v>7.2062470000000003E-2</v>
      </c>
      <c r="D3941" s="20">
        <v>92.385940000000005</v>
      </c>
      <c r="E3941" s="20"/>
    </row>
    <row r="3942" spans="1:5">
      <c r="A3942">
        <f t="shared" si="61"/>
        <v>27.361111111108919</v>
      </c>
      <c r="B3942" s="1">
        <v>43445.055555555555</v>
      </c>
      <c r="C3942" s="20">
        <v>0.19534580000000001</v>
      </c>
      <c r="D3942" s="20">
        <v>47.489550000000001</v>
      </c>
      <c r="E3942" s="20"/>
    </row>
    <row r="3943" spans="1:5">
      <c r="A3943">
        <f t="shared" si="61"/>
        <v>27.368055555553362</v>
      </c>
      <c r="B3943" s="1">
        <v>43445.0625</v>
      </c>
      <c r="C3943" s="20">
        <v>0.31370369999999997</v>
      </c>
      <c r="D3943" s="20">
        <v>18.781490000000002</v>
      </c>
      <c r="E3943" s="20"/>
    </row>
    <row r="3944" spans="1:5">
      <c r="A3944">
        <f t="shared" si="61"/>
        <v>27.374999999997804</v>
      </c>
      <c r="B3944" s="1">
        <v>43445.069444444445</v>
      </c>
      <c r="C3944" s="20">
        <v>0.33317409999999997</v>
      </c>
      <c r="D3944" s="20">
        <v>26.565049999999999</v>
      </c>
      <c r="E3944" s="20"/>
    </row>
    <row r="3945" spans="1:5">
      <c r="A3945">
        <f t="shared" si="61"/>
        <v>27.381944444442247</v>
      </c>
      <c r="B3945" s="1">
        <v>43445.076388888891</v>
      </c>
      <c r="C3945" s="20">
        <v>0.4450674</v>
      </c>
      <c r="D3945" s="20">
        <v>25.413530000000002</v>
      </c>
      <c r="E3945" s="20"/>
    </row>
    <row r="3946" spans="1:5">
      <c r="A3946">
        <f t="shared" si="61"/>
        <v>27.38888888888669</v>
      </c>
      <c r="B3946" s="1">
        <v>43445.083333333336</v>
      </c>
      <c r="C3946" s="20">
        <v>0.52937889999999999</v>
      </c>
      <c r="D3946" s="20">
        <v>18.845659999999999</v>
      </c>
      <c r="E3946" s="20"/>
    </row>
    <row r="3947" spans="1:5">
      <c r="A3947">
        <f t="shared" si="61"/>
        <v>27.395833333331133</v>
      </c>
      <c r="B3947" s="1">
        <v>43445.090277777781</v>
      </c>
      <c r="C3947" s="20">
        <v>0.52937889999999999</v>
      </c>
      <c r="D3947" s="20">
        <v>18.845659999999999</v>
      </c>
      <c r="E3947" s="20"/>
    </row>
    <row r="3948" spans="1:5">
      <c r="A3948">
        <f t="shared" si="61"/>
        <v>27.402777777775576</v>
      </c>
      <c r="B3948" s="1">
        <v>43445.097222222219</v>
      </c>
      <c r="C3948" s="20">
        <v>0.6425729</v>
      </c>
      <c r="D3948" s="20">
        <v>15.8964</v>
      </c>
      <c r="E3948" s="20"/>
    </row>
    <row r="3949" spans="1:5">
      <c r="A3949">
        <f t="shared" si="61"/>
        <v>27.409722222220019</v>
      </c>
      <c r="B3949" s="1">
        <v>43445.104166666664</v>
      </c>
      <c r="C3949" s="20">
        <v>0.45731929999999998</v>
      </c>
      <c r="D3949" s="20">
        <v>5.7729249999999999</v>
      </c>
      <c r="E3949" s="20"/>
    </row>
    <row r="3950" spans="1:5">
      <c r="A3950">
        <f t="shared" si="61"/>
        <v>27.416666666664462</v>
      </c>
      <c r="B3950" s="1">
        <v>43445.111111111109</v>
      </c>
      <c r="C3950" s="20">
        <v>0.53740109999999996</v>
      </c>
      <c r="D3950" s="20">
        <v>8.1301020000000008</v>
      </c>
      <c r="E3950" s="20"/>
    </row>
    <row r="3951" spans="1:5">
      <c r="A3951">
        <f t="shared" si="61"/>
        <v>27.423611111108904</v>
      </c>
      <c r="B3951" s="1">
        <v>43445.118055555555</v>
      </c>
      <c r="C3951" s="20">
        <v>0.60534290000000002</v>
      </c>
      <c r="D3951" s="20">
        <v>8.9332619999999991</v>
      </c>
      <c r="E3951" s="20"/>
    </row>
    <row r="3952" spans="1:5">
      <c r="A3952">
        <f t="shared" si="61"/>
        <v>27.430555555553347</v>
      </c>
      <c r="B3952" s="1">
        <v>43445.125</v>
      </c>
      <c r="C3952" s="20">
        <v>0.73138559999999997</v>
      </c>
      <c r="D3952" s="20">
        <v>3.5274679999999998</v>
      </c>
      <c r="E3952" s="20"/>
    </row>
    <row r="3953" spans="1:5">
      <c r="A3953">
        <f t="shared" si="61"/>
        <v>27.43749999999779</v>
      </c>
      <c r="B3953" s="1">
        <v>43445.131944444445</v>
      </c>
      <c r="C3953" s="20">
        <v>0.73138559999999997</v>
      </c>
      <c r="D3953" s="20">
        <v>3.5274679999999998</v>
      </c>
      <c r="E3953" s="20"/>
    </row>
    <row r="3954" spans="1:5">
      <c r="A3954">
        <f t="shared" si="61"/>
        <v>27.444444444442233</v>
      </c>
      <c r="B3954" s="1">
        <v>43445.138888888891</v>
      </c>
      <c r="C3954" s="20">
        <v>0.77218129999999996</v>
      </c>
      <c r="D3954" s="20">
        <v>4.307652</v>
      </c>
      <c r="E3954" s="20"/>
    </row>
    <row r="3955" spans="1:5">
      <c r="A3955">
        <f t="shared" si="61"/>
        <v>27.451388888886676</v>
      </c>
      <c r="B3955" s="1">
        <v>43445.145833333336</v>
      </c>
      <c r="C3955" s="20">
        <v>0.74685279999999998</v>
      </c>
      <c r="D3955" s="20">
        <v>6.5350460000000004</v>
      </c>
      <c r="E3955" s="20"/>
    </row>
    <row r="3956" spans="1:5">
      <c r="A3956">
        <f t="shared" si="61"/>
        <v>27.458333333331119</v>
      </c>
      <c r="B3956" s="1">
        <v>43445.152777777781</v>
      </c>
      <c r="C3956" s="20">
        <v>0.78928390000000004</v>
      </c>
      <c r="D3956" s="20">
        <v>3.2684169999999999</v>
      </c>
      <c r="E3956" s="20"/>
    </row>
    <row r="3957" spans="1:5">
      <c r="A3957">
        <f t="shared" si="61"/>
        <v>27.465277777775562</v>
      </c>
      <c r="B3957" s="1">
        <v>43445.159722222219</v>
      </c>
      <c r="C3957" s="20">
        <v>0.90981590000000001</v>
      </c>
      <c r="D3957" s="20">
        <v>7.515574</v>
      </c>
      <c r="E3957" s="20"/>
    </row>
    <row r="3958" spans="1:5">
      <c r="A3958">
        <f t="shared" si="61"/>
        <v>27.472222222220005</v>
      </c>
      <c r="B3958" s="1">
        <v>43445.166666666664</v>
      </c>
      <c r="C3958" s="20">
        <v>0.84613240000000001</v>
      </c>
      <c r="D3958" s="20">
        <v>10.48654</v>
      </c>
      <c r="E3958" s="20"/>
    </row>
    <row r="3959" spans="1:5">
      <c r="A3959">
        <f t="shared" si="61"/>
        <v>27.479166666664447</v>
      </c>
      <c r="B3959" s="1">
        <v>43445.173611111109</v>
      </c>
      <c r="C3959" s="20">
        <v>0.84613240000000001</v>
      </c>
      <c r="D3959" s="20">
        <v>10.48654</v>
      </c>
      <c r="E3959" s="20"/>
    </row>
    <row r="3960" spans="1:5">
      <c r="A3960">
        <f t="shared" si="61"/>
        <v>27.48611111110889</v>
      </c>
      <c r="B3960" s="1">
        <v>43445.180555555555</v>
      </c>
      <c r="C3960" s="20">
        <v>0.72008399999999995</v>
      </c>
      <c r="D3960" s="20">
        <v>359.12470000000002</v>
      </c>
      <c r="E3960" s="20"/>
    </row>
    <row r="3961" spans="1:5">
      <c r="A3961">
        <f t="shared" si="61"/>
        <v>27.493055555553333</v>
      </c>
      <c r="B3961" s="1">
        <v>43445.1875</v>
      </c>
      <c r="C3961" s="20">
        <v>0.81030670000000005</v>
      </c>
      <c r="D3961" s="20">
        <v>3.2543519999999999</v>
      </c>
      <c r="E3961" s="20"/>
    </row>
    <row r="3962" spans="1:5">
      <c r="A3962">
        <f t="shared" si="61"/>
        <v>27.499999999997776</v>
      </c>
      <c r="B3962" s="1">
        <v>43445.194444444445</v>
      </c>
      <c r="C3962" s="20">
        <v>0.76389070000000003</v>
      </c>
      <c r="D3962" s="20">
        <v>5.7852259999999998</v>
      </c>
      <c r="E3962" s="20"/>
    </row>
    <row r="3963" spans="1:5">
      <c r="A3963">
        <f t="shared" si="61"/>
        <v>27.506944444442219</v>
      </c>
      <c r="B3963" s="1">
        <v>43445.201388888891</v>
      </c>
      <c r="C3963" s="20">
        <v>0.72799999999999998</v>
      </c>
      <c r="D3963" s="20">
        <v>0</v>
      </c>
      <c r="E3963" s="20"/>
    </row>
    <row r="3964" spans="1:5">
      <c r="A3964">
        <f t="shared" si="61"/>
        <v>27.513888888886662</v>
      </c>
      <c r="B3964" s="1">
        <v>43445.208333333336</v>
      </c>
      <c r="C3964" s="20">
        <v>0.72127739999999996</v>
      </c>
      <c r="D3964" s="20">
        <v>1.588935</v>
      </c>
      <c r="E3964" s="20"/>
    </row>
    <row r="3965" spans="1:5">
      <c r="A3965">
        <f t="shared" si="61"/>
        <v>27.520833333331105</v>
      </c>
      <c r="B3965" s="1">
        <v>43445.215277777781</v>
      </c>
      <c r="C3965" s="20">
        <v>0.72127739999999996</v>
      </c>
      <c r="D3965" s="20">
        <v>1.588935</v>
      </c>
      <c r="E3965" s="20"/>
    </row>
    <row r="3966" spans="1:5">
      <c r="A3966">
        <f t="shared" si="61"/>
        <v>27.527777777775547</v>
      </c>
      <c r="B3966" s="1">
        <v>43445.222222222219</v>
      </c>
      <c r="C3966" s="20">
        <v>0.54257630000000001</v>
      </c>
      <c r="D3966" s="20">
        <v>2.6409220000000002</v>
      </c>
      <c r="E3966" s="20"/>
    </row>
    <row r="3967" spans="1:5">
      <c r="A3967">
        <f t="shared" si="61"/>
        <v>27.53472222221999</v>
      </c>
      <c r="B3967" s="1">
        <v>43445.229166666664</v>
      </c>
      <c r="C3967" s="20">
        <v>0.4940253</v>
      </c>
      <c r="D3967" s="20">
        <v>0.579897</v>
      </c>
      <c r="E3967" s="20"/>
    </row>
    <row r="3968" spans="1:5">
      <c r="A3968">
        <f t="shared" si="61"/>
        <v>27.541666666664433</v>
      </c>
      <c r="B3968" s="1">
        <v>43445.236111111109</v>
      </c>
      <c r="C3968" s="20">
        <v>0.51197649999999995</v>
      </c>
      <c r="D3968" s="20">
        <v>8.7631789999999992</v>
      </c>
      <c r="E3968" s="20"/>
    </row>
    <row r="3969" spans="1:5">
      <c r="A3969">
        <f t="shared" si="61"/>
        <v>27.548611111108876</v>
      </c>
      <c r="B3969" s="1">
        <v>43445.243055555555</v>
      </c>
      <c r="C3969" s="20">
        <v>0.3950051</v>
      </c>
      <c r="D3969" s="20">
        <v>0.29010269999999999</v>
      </c>
      <c r="E3969" s="20"/>
    </row>
    <row r="3970" spans="1:5">
      <c r="A3970">
        <f t="shared" si="61"/>
        <v>27.555555555553319</v>
      </c>
      <c r="B3970" s="1">
        <v>43445.25</v>
      </c>
      <c r="C3970" s="20">
        <v>0.34071099999999999</v>
      </c>
      <c r="D3970" s="20">
        <v>356.2978</v>
      </c>
      <c r="E3970" s="20"/>
    </row>
    <row r="3971" spans="1:5">
      <c r="A3971">
        <f t="shared" si="61"/>
        <v>27.562499999997762</v>
      </c>
      <c r="B3971" s="1">
        <v>43445.256944444445</v>
      </c>
      <c r="C3971" s="20">
        <v>0.34071099999999999</v>
      </c>
      <c r="D3971" s="20">
        <v>356.2978</v>
      </c>
      <c r="E3971" s="20"/>
    </row>
    <row r="3972" spans="1:5">
      <c r="A3972">
        <f t="shared" ref="A3972:A4035" si="62">A3971+((10/60)/24)</f>
        <v>27.569444444442205</v>
      </c>
      <c r="B3972" s="1">
        <v>43445.263888888891</v>
      </c>
      <c r="C3972" s="20">
        <v>0.33924919999999997</v>
      </c>
      <c r="D3972" s="20">
        <v>357.8039</v>
      </c>
      <c r="E3972" s="20"/>
    </row>
    <row r="3973" spans="1:5">
      <c r="A3973">
        <f t="shared" si="62"/>
        <v>27.576388888886648</v>
      </c>
      <c r="B3973" s="1">
        <v>43445.270833333336</v>
      </c>
      <c r="C3973" s="20">
        <v>0.30472450000000001</v>
      </c>
      <c r="D3973" s="20">
        <v>3.951654</v>
      </c>
      <c r="E3973" s="20"/>
    </row>
    <row r="3974" spans="1:5">
      <c r="A3974">
        <f t="shared" si="62"/>
        <v>27.58333333333109</v>
      </c>
      <c r="B3974" s="1">
        <v>43445.277777777781</v>
      </c>
      <c r="C3974" s="20">
        <v>0.30858550000000001</v>
      </c>
      <c r="D3974" s="20">
        <v>356.47</v>
      </c>
      <c r="E3974" s="20"/>
    </row>
    <row r="3975" spans="1:5">
      <c r="A3975">
        <f t="shared" si="62"/>
        <v>27.590277777775533</v>
      </c>
      <c r="B3975" s="1">
        <v>43445.284722222219</v>
      </c>
      <c r="C3975" s="20">
        <v>0.2000625</v>
      </c>
      <c r="D3975" s="20">
        <v>324.56220000000002</v>
      </c>
      <c r="E3975" s="20"/>
    </row>
    <row r="3976" spans="1:5">
      <c r="A3976">
        <f t="shared" si="62"/>
        <v>27.597222222219976</v>
      </c>
      <c r="B3976" s="1">
        <v>43445.291666666664</v>
      </c>
      <c r="C3976" s="20">
        <v>0.2197385</v>
      </c>
      <c r="D3976" s="20">
        <v>327.8288</v>
      </c>
      <c r="E3976" s="20"/>
    </row>
    <row r="3977" spans="1:5">
      <c r="A3977">
        <f t="shared" si="62"/>
        <v>27.604166666664419</v>
      </c>
      <c r="B3977" s="1">
        <v>43445.298611111109</v>
      </c>
      <c r="C3977" s="20">
        <v>0.2197385</v>
      </c>
      <c r="D3977" s="20">
        <v>327.8288</v>
      </c>
      <c r="E3977" s="20"/>
    </row>
    <row r="3978" spans="1:5">
      <c r="A3978">
        <f t="shared" si="62"/>
        <v>27.611111111108862</v>
      </c>
      <c r="B3978" s="1">
        <v>43445.305555555555</v>
      </c>
      <c r="C3978" s="20">
        <v>0.16037770000000001</v>
      </c>
      <c r="D3978" s="20">
        <v>299.9221</v>
      </c>
      <c r="E3978" s="20"/>
    </row>
    <row r="3979" spans="1:5">
      <c r="A3979">
        <f t="shared" si="62"/>
        <v>27.618055555553305</v>
      </c>
      <c r="B3979" s="1">
        <v>43445.3125</v>
      </c>
      <c r="C3979" s="20">
        <v>0.108683</v>
      </c>
      <c r="D3979" s="20">
        <v>282.75749999999999</v>
      </c>
      <c r="E3979" s="20"/>
    </row>
    <row r="3980" spans="1:5">
      <c r="A3980">
        <f t="shared" si="62"/>
        <v>27.624999999997748</v>
      </c>
      <c r="B3980" s="1">
        <v>43445.319444444445</v>
      </c>
      <c r="C3980" s="20">
        <v>9.2455389999999998E-2</v>
      </c>
      <c r="D3980" s="20">
        <v>231.14660000000001</v>
      </c>
      <c r="E3980" s="20"/>
    </row>
    <row r="3981" spans="1:5">
      <c r="A3981">
        <f t="shared" si="62"/>
        <v>27.63194444444219</v>
      </c>
      <c r="B3981" s="1">
        <v>43445.326388888891</v>
      </c>
      <c r="C3981" s="20">
        <v>0.15526110000000001</v>
      </c>
      <c r="D3981" s="20">
        <v>204.74940000000001</v>
      </c>
      <c r="E3981" s="20"/>
    </row>
    <row r="3982" spans="1:5">
      <c r="A3982">
        <f t="shared" si="62"/>
        <v>27.638888888886633</v>
      </c>
      <c r="B3982" s="1">
        <v>43445.333333333336</v>
      </c>
      <c r="C3982" s="20">
        <v>0.2404017</v>
      </c>
      <c r="D3982" s="20">
        <v>195.19239999999999</v>
      </c>
      <c r="E3982" s="20"/>
    </row>
    <row r="3983" spans="1:5">
      <c r="A3983">
        <f t="shared" si="62"/>
        <v>27.645833333331076</v>
      </c>
      <c r="B3983" s="1">
        <v>43445.340277777781</v>
      </c>
      <c r="C3983" s="20">
        <v>0.2404017</v>
      </c>
      <c r="D3983" s="20">
        <v>195.19239999999999</v>
      </c>
      <c r="E3983" s="20"/>
    </row>
    <row r="3984" spans="1:5">
      <c r="A3984">
        <f t="shared" si="62"/>
        <v>27.652777777775519</v>
      </c>
      <c r="B3984" s="1">
        <v>43445.347222222219</v>
      </c>
      <c r="C3984" s="20">
        <v>0.45507029999999998</v>
      </c>
      <c r="D3984" s="20">
        <v>197.91730000000001</v>
      </c>
      <c r="E3984" s="20"/>
    </row>
    <row r="3985" spans="1:5">
      <c r="A3985">
        <f t="shared" si="62"/>
        <v>27.659722222219962</v>
      </c>
      <c r="B3985" s="1">
        <v>43445.354166666664</v>
      </c>
      <c r="C3985" s="20">
        <v>0.45502749999999997</v>
      </c>
      <c r="D3985" s="20">
        <v>180.62960000000001</v>
      </c>
      <c r="E3985" s="20"/>
    </row>
    <row r="3986" spans="1:5">
      <c r="A3986">
        <f t="shared" si="62"/>
        <v>27.666666666664405</v>
      </c>
      <c r="B3986" s="1">
        <v>43445.361111111109</v>
      </c>
      <c r="C3986" s="20">
        <v>0.5067642</v>
      </c>
      <c r="D3986" s="20">
        <v>191.26560000000001</v>
      </c>
      <c r="E3986" s="20"/>
    </row>
    <row r="3987" spans="1:5">
      <c r="A3987">
        <f t="shared" si="62"/>
        <v>27.673611111108848</v>
      </c>
      <c r="B3987" s="1">
        <v>43445.368055555555</v>
      </c>
      <c r="C3987" s="20">
        <v>0.50920030000000005</v>
      </c>
      <c r="D3987" s="20">
        <v>186.4272</v>
      </c>
      <c r="E3987" s="20"/>
    </row>
    <row r="3988" spans="1:5">
      <c r="A3988">
        <f t="shared" si="62"/>
        <v>27.680555555553291</v>
      </c>
      <c r="B3988" s="1">
        <v>43445.375</v>
      </c>
      <c r="C3988" s="20">
        <v>0.49146719999999999</v>
      </c>
      <c r="D3988" s="20">
        <v>191.26419999999999</v>
      </c>
      <c r="E3988" s="20"/>
    </row>
    <row r="3989" spans="1:5">
      <c r="A3989">
        <f t="shared" si="62"/>
        <v>27.687499999997733</v>
      </c>
      <c r="B3989" s="1">
        <v>43445.381944444445</v>
      </c>
      <c r="C3989" s="20">
        <v>0.49146719999999999</v>
      </c>
      <c r="D3989" s="20">
        <v>191.26419999999999</v>
      </c>
      <c r="E3989" s="20"/>
    </row>
    <row r="3990" spans="1:5">
      <c r="A3990">
        <f t="shared" si="62"/>
        <v>27.694444444442176</v>
      </c>
      <c r="B3990" s="1">
        <v>43445.388888888891</v>
      </c>
      <c r="C3990" s="20">
        <v>0.60700330000000002</v>
      </c>
      <c r="D3990" s="20">
        <v>180.18879999999999</v>
      </c>
      <c r="E3990" s="20"/>
    </row>
    <row r="3991" spans="1:5">
      <c r="A3991">
        <f t="shared" si="62"/>
        <v>27.701388888886619</v>
      </c>
      <c r="B3991" s="1">
        <v>43445.395833333336</v>
      </c>
      <c r="C3991" s="20">
        <v>0.68904860000000001</v>
      </c>
      <c r="D3991" s="20">
        <v>183.16139999999999</v>
      </c>
      <c r="E3991" s="20"/>
    </row>
    <row r="3992" spans="1:5">
      <c r="A3992">
        <f t="shared" si="62"/>
        <v>27.708333333331062</v>
      </c>
      <c r="B3992" s="1">
        <v>43445.402777777781</v>
      </c>
      <c r="C3992" s="20">
        <v>0.68641969999999997</v>
      </c>
      <c r="D3992" s="20">
        <v>182.00370000000001</v>
      </c>
      <c r="E3992" s="20"/>
    </row>
    <row r="3993" spans="1:5">
      <c r="A3993">
        <f t="shared" si="62"/>
        <v>27.715277777775505</v>
      </c>
      <c r="B3993" s="1">
        <v>43445.409722222219</v>
      </c>
      <c r="C3993" s="20">
        <v>0.74148230000000004</v>
      </c>
      <c r="D3993" s="20">
        <v>186.9717</v>
      </c>
      <c r="E3993" s="20"/>
    </row>
    <row r="3994" spans="1:5">
      <c r="A3994">
        <f t="shared" si="62"/>
        <v>27.722222222219948</v>
      </c>
      <c r="B3994" s="1">
        <v>43445.416666666664</v>
      </c>
      <c r="C3994" s="20">
        <v>0.65933450000000005</v>
      </c>
      <c r="D3994" s="20">
        <v>181.8252</v>
      </c>
      <c r="E3994" s="20"/>
    </row>
    <row r="3995" spans="1:5">
      <c r="A3995">
        <f t="shared" si="62"/>
        <v>27.729166666664391</v>
      </c>
      <c r="B3995" s="1">
        <v>43445.423611111109</v>
      </c>
      <c r="C3995" s="20">
        <v>0.65933450000000005</v>
      </c>
      <c r="D3995" s="20">
        <v>181.8252</v>
      </c>
      <c r="E3995" s="20"/>
    </row>
    <row r="3996" spans="1:5">
      <c r="A3996">
        <f t="shared" si="62"/>
        <v>27.736111111108833</v>
      </c>
      <c r="B3996" s="1">
        <v>43445.430555555555</v>
      </c>
      <c r="C3996" s="20">
        <v>0.69501800000000002</v>
      </c>
      <c r="D3996" s="20">
        <v>180.41220000000001</v>
      </c>
      <c r="E3996" s="20"/>
    </row>
    <row r="3997" spans="1:5">
      <c r="A3997">
        <f t="shared" si="62"/>
        <v>27.743055555553276</v>
      </c>
      <c r="B3997" s="1">
        <v>43445.4375</v>
      </c>
      <c r="C3997" s="20">
        <v>0.70831140000000004</v>
      </c>
      <c r="D3997" s="20">
        <v>181.69900000000001</v>
      </c>
      <c r="E3997" s="20"/>
    </row>
    <row r="3998" spans="1:5">
      <c r="A3998">
        <f t="shared" si="62"/>
        <v>27.749999999997719</v>
      </c>
      <c r="B3998" s="1">
        <v>43445.444444444445</v>
      </c>
      <c r="C3998" s="20">
        <v>0.76334659999999999</v>
      </c>
      <c r="D3998" s="20">
        <v>178.27340000000001</v>
      </c>
      <c r="E3998" s="20"/>
    </row>
    <row r="3999" spans="1:5">
      <c r="A3999">
        <f t="shared" si="62"/>
        <v>27.756944444442162</v>
      </c>
      <c r="B3999" s="1">
        <v>43445.451388888891</v>
      </c>
      <c r="C3999" s="20">
        <v>0.70060040000000001</v>
      </c>
      <c r="D3999" s="20">
        <v>177.6277</v>
      </c>
      <c r="E3999" s="20"/>
    </row>
    <row r="4000" spans="1:5">
      <c r="A4000">
        <f t="shared" si="62"/>
        <v>27.763888888886605</v>
      </c>
      <c r="B4000" s="1">
        <v>43445.458333333336</v>
      </c>
      <c r="C4000" s="20">
        <v>0.79742210000000002</v>
      </c>
      <c r="D4000" s="20">
        <v>187.2765</v>
      </c>
      <c r="E4000" s="20"/>
    </row>
    <row r="4001" spans="1:5">
      <c r="A4001">
        <f t="shared" si="62"/>
        <v>27.770833333331048</v>
      </c>
      <c r="B4001" s="1">
        <v>43445.465277777781</v>
      </c>
      <c r="C4001" s="20">
        <v>0.79742210000000002</v>
      </c>
      <c r="D4001" s="20">
        <v>187.2765</v>
      </c>
      <c r="E4001" s="20"/>
    </row>
    <row r="4002" spans="1:5">
      <c r="A4002">
        <f t="shared" si="62"/>
        <v>27.777777777775491</v>
      </c>
      <c r="B4002" s="1">
        <v>43445.472222222219</v>
      </c>
      <c r="C4002" s="20">
        <v>0.71943449999999998</v>
      </c>
      <c r="D4002" s="20">
        <v>181.9914</v>
      </c>
      <c r="E4002" s="20"/>
    </row>
    <row r="4003" spans="1:5">
      <c r="A4003">
        <f t="shared" si="62"/>
        <v>27.784722222219933</v>
      </c>
      <c r="B4003" s="1">
        <v>43445.479166666664</v>
      </c>
      <c r="C4003" s="20">
        <v>0.68503579999999997</v>
      </c>
      <c r="D4003" s="20">
        <v>180.5855</v>
      </c>
      <c r="E4003" s="20"/>
    </row>
    <row r="4004" spans="1:5">
      <c r="A4004">
        <f t="shared" si="62"/>
        <v>27.791666666664376</v>
      </c>
      <c r="B4004" s="1">
        <v>43445.486111111109</v>
      </c>
      <c r="C4004" s="20">
        <v>0.59965409999999997</v>
      </c>
      <c r="D4004" s="20">
        <v>182.6763</v>
      </c>
      <c r="E4004" s="20"/>
    </row>
    <row r="4005" spans="1:5">
      <c r="A4005">
        <f t="shared" si="62"/>
        <v>27.798611111108819</v>
      </c>
      <c r="B4005" s="1">
        <v>43445.493055555555</v>
      </c>
      <c r="C4005" s="20">
        <v>0.6133596</v>
      </c>
      <c r="D4005" s="20">
        <v>181.96209999999999</v>
      </c>
      <c r="E4005" s="20"/>
    </row>
    <row r="4006" spans="1:5">
      <c r="A4006">
        <f t="shared" si="62"/>
        <v>27.805555555553262</v>
      </c>
      <c r="B4006" s="1">
        <v>43445.5</v>
      </c>
      <c r="C4006" s="20">
        <v>0.48437279999999999</v>
      </c>
      <c r="D4006" s="20">
        <v>182.24809999999999</v>
      </c>
      <c r="E4006" s="20"/>
    </row>
    <row r="4007" spans="1:5">
      <c r="A4007">
        <f t="shared" si="62"/>
        <v>27.812499999997705</v>
      </c>
      <c r="B4007" s="1">
        <v>43445.506944444445</v>
      </c>
      <c r="C4007" s="20">
        <v>0.48437279999999999</v>
      </c>
      <c r="D4007" s="20">
        <v>182.24809999999999</v>
      </c>
      <c r="E4007" s="20"/>
    </row>
    <row r="4008" spans="1:5">
      <c r="A4008">
        <f t="shared" si="62"/>
        <v>27.819444444442148</v>
      </c>
      <c r="B4008" s="1">
        <v>43445.513888888891</v>
      </c>
      <c r="C4008" s="20">
        <v>0.49312270000000002</v>
      </c>
      <c r="D4008" s="20">
        <v>178.7218</v>
      </c>
      <c r="E4008" s="20"/>
    </row>
    <row r="4009" spans="1:5">
      <c r="A4009">
        <f t="shared" si="62"/>
        <v>27.826388888886591</v>
      </c>
      <c r="B4009" s="1">
        <v>43445.520833333336</v>
      </c>
      <c r="C4009" s="20">
        <v>0.4353321</v>
      </c>
      <c r="D4009" s="20">
        <v>177.762</v>
      </c>
      <c r="E4009" s="20"/>
    </row>
    <row r="4010" spans="1:5">
      <c r="A4010">
        <f t="shared" si="62"/>
        <v>27.833333333331034</v>
      </c>
      <c r="B4010" s="1">
        <v>43445.527777777781</v>
      </c>
      <c r="C4010" s="20">
        <v>0.38828980000000002</v>
      </c>
      <c r="D4010" s="20">
        <v>182.2139</v>
      </c>
      <c r="E4010" s="20"/>
    </row>
    <row r="4011" spans="1:5">
      <c r="A4011">
        <f t="shared" si="62"/>
        <v>27.840277777775476</v>
      </c>
      <c r="B4011" s="1">
        <v>43445.534722222219</v>
      </c>
      <c r="C4011" s="20">
        <v>0.27637840000000002</v>
      </c>
      <c r="D4011" s="20">
        <v>169.78790000000001</v>
      </c>
      <c r="E4011" s="20"/>
    </row>
    <row r="4012" spans="1:5">
      <c r="A4012">
        <f t="shared" si="62"/>
        <v>27.847222222219919</v>
      </c>
      <c r="B4012" s="1">
        <v>43445.541666666664</v>
      </c>
      <c r="C4012" s="20">
        <v>0.26521119999999998</v>
      </c>
      <c r="D4012" s="20">
        <v>152.8552</v>
      </c>
      <c r="E4012" s="20"/>
    </row>
    <row r="4013" spans="1:5">
      <c r="A4013">
        <f t="shared" si="62"/>
        <v>27.854166666664362</v>
      </c>
      <c r="B4013" s="1">
        <v>43445.548611111109</v>
      </c>
      <c r="C4013" s="20">
        <v>0.26521119999999998</v>
      </c>
      <c r="D4013" s="20">
        <v>152.8552</v>
      </c>
      <c r="E4013" s="20"/>
    </row>
    <row r="4014" spans="1:5">
      <c r="A4014">
        <f t="shared" si="62"/>
        <v>27.861111111108805</v>
      </c>
      <c r="B4014" s="1">
        <v>43445.555555555555</v>
      </c>
      <c r="C4014" s="20">
        <v>0.17860010000000001</v>
      </c>
      <c r="D4014" s="20">
        <v>126.8057</v>
      </c>
      <c r="E4014" s="20"/>
    </row>
    <row r="4015" spans="1:5">
      <c r="A4015">
        <f t="shared" si="62"/>
        <v>27.868055555553248</v>
      </c>
      <c r="B4015" s="1">
        <v>43445.5625</v>
      </c>
      <c r="C4015" s="20">
        <v>0.14317820000000001</v>
      </c>
      <c r="D4015" s="20">
        <v>102.09480000000001</v>
      </c>
      <c r="E4015" s="20"/>
    </row>
    <row r="4016" spans="1:5">
      <c r="A4016">
        <f t="shared" si="62"/>
        <v>27.874999999997691</v>
      </c>
      <c r="B4016" s="1">
        <v>43445.569444444445</v>
      </c>
      <c r="C4016" s="20">
        <v>0.17300289999999999</v>
      </c>
      <c r="D4016" s="20">
        <v>49.219099999999997</v>
      </c>
      <c r="E4016" s="20"/>
    </row>
    <row r="4017" spans="1:5">
      <c r="A4017">
        <f t="shared" si="62"/>
        <v>27.881944444442134</v>
      </c>
      <c r="B4017" s="1">
        <v>43445.576388888891</v>
      </c>
      <c r="C4017" s="20">
        <v>0.1660663</v>
      </c>
      <c r="D4017" s="20">
        <v>40.114800000000002</v>
      </c>
      <c r="E4017" s="20"/>
    </row>
    <row r="4018" spans="1:5">
      <c r="A4018">
        <f t="shared" si="62"/>
        <v>27.888888888886576</v>
      </c>
      <c r="B4018" s="1">
        <v>43445.583333333336</v>
      </c>
      <c r="C4018" s="20">
        <v>0.30207620000000002</v>
      </c>
      <c r="D4018" s="20">
        <v>40.704160000000002</v>
      </c>
      <c r="E4018" s="20"/>
    </row>
    <row r="4019" spans="1:5">
      <c r="A4019">
        <f t="shared" si="62"/>
        <v>27.895833333331019</v>
      </c>
      <c r="B4019" s="1">
        <v>43445.590277777781</v>
      </c>
      <c r="C4019" s="20">
        <v>0.30207620000000002</v>
      </c>
      <c r="D4019" s="20">
        <v>40.704160000000002</v>
      </c>
      <c r="E4019" s="20"/>
    </row>
    <row r="4020" spans="1:5">
      <c r="A4020">
        <f t="shared" si="62"/>
        <v>27.902777777775462</v>
      </c>
      <c r="B4020" s="1">
        <v>43445.597222222219</v>
      </c>
      <c r="C4020" s="20">
        <v>0.41801080000000002</v>
      </c>
      <c r="D4020" s="20">
        <v>22.208659999999998</v>
      </c>
      <c r="E4020" s="20"/>
    </row>
    <row r="4021" spans="1:5">
      <c r="A4021">
        <f t="shared" si="62"/>
        <v>27.909722222219905</v>
      </c>
      <c r="B4021" s="1">
        <v>43445.604166666664</v>
      </c>
      <c r="C4021" s="20">
        <v>0.48986629999999998</v>
      </c>
      <c r="D4021" s="20">
        <v>19.06373</v>
      </c>
      <c r="E4021" s="20"/>
    </row>
    <row r="4022" spans="1:5">
      <c r="A4022">
        <f t="shared" si="62"/>
        <v>27.916666666664348</v>
      </c>
      <c r="B4022" s="1">
        <v>43445.611111111109</v>
      </c>
      <c r="C4022" s="20">
        <v>0.56782480000000002</v>
      </c>
      <c r="D4022" s="20">
        <v>12.200469999999999</v>
      </c>
      <c r="E4022" s="20"/>
    </row>
    <row r="4023" spans="1:5">
      <c r="A4023">
        <f t="shared" si="62"/>
        <v>27.923611111108791</v>
      </c>
      <c r="B4023" s="1">
        <v>43445.618055555555</v>
      </c>
      <c r="C4023" s="20">
        <v>0.69438100000000003</v>
      </c>
      <c r="D4023" s="20">
        <v>13.916169999999999</v>
      </c>
      <c r="E4023" s="20"/>
    </row>
    <row r="4024" spans="1:5">
      <c r="A4024">
        <f t="shared" si="62"/>
        <v>27.930555555553234</v>
      </c>
      <c r="B4024" s="1">
        <v>43445.625</v>
      </c>
      <c r="C4024" s="20">
        <v>0.67429669999999997</v>
      </c>
      <c r="D4024" s="20">
        <v>6.4715610000000003</v>
      </c>
      <c r="E4024" s="20"/>
    </row>
    <row r="4025" spans="1:5">
      <c r="A4025">
        <f t="shared" si="62"/>
        <v>27.937499999997677</v>
      </c>
      <c r="B4025" s="1">
        <v>43445.631944444445</v>
      </c>
      <c r="C4025" s="20">
        <v>0.67429669999999997</v>
      </c>
      <c r="D4025" s="20">
        <v>6.4715610000000003</v>
      </c>
      <c r="E4025" s="20"/>
    </row>
    <row r="4026" spans="1:5">
      <c r="A4026">
        <f t="shared" si="62"/>
        <v>27.944444444442119</v>
      </c>
      <c r="B4026" s="1">
        <v>43445.638888888891</v>
      </c>
      <c r="C4026" s="20">
        <v>0.68465759999999998</v>
      </c>
      <c r="D4026" s="20">
        <v>2.5113629999999998</v>
      </c>
      <c r="E4026" s="20"/>
    </row>
    <row r="4027" spans="1:5">
      <c r="A4027">
        <f t="shared" si="62"/>
        <v>27.951388888886562</v>
      </c>
      <c r="B4027" s="1">
        <v>43445.645833333336</v>
      </c>
      <c r="C4027" s="20">
        <v>0.72504409999999997</v>
      </c>
      <c r="D4027" s="20">
        <v>359.36779999999999</v>
      </c>
      <c r="E4027" s="20"/>
    </row>
    <row r="4028" spans="1:5">
      <c r="A4028">
        <f t="shared" si="62"/>
        <v>27.958333333331005</v>
      </c>
      <c r="B4028" s="1">
        <v>43445.652777777781</v>
      </c>
      <c r="C4028" s="20">
        <v>0.78429199999999999</v>
      </c>
      <c r="D4028" s="20">
        <v>3.2892429999999999</v>
      </c>
      <c r="E4028" s="20"/>
    </row>
    <row r="4029" spans="1:5">
      <c r="A4029">
        <f t="shared" si="62"/>
        <v>27.965277777775448</v>
      </c>
      <c r="B4029" s="1">
        <v>43445.659722222219</v>
      </c>
      <c r="C4029" s="20">
        <v>0.74482879999999996</v>
      </c>
      <c r="D4029" s="20">
        <v>13.90564</v>
      </c>
      <c r="E4029" s="20"/>
    </row>
    <row r="4030" spans="1:5">
      <c r="A4030">
        <f t="shared" si="62"/>
        <v>27.972222222219891</v>
      </c>
      <c r="B4030" s="1">
        <v>43445.666666666664</v>
      </c>
      <c r="C4030" s="20">
        <v>0.76958300000000002</v>
      </c>
      <c r="D4030" s="20">
        <v>4.6956309999999997</v>
      </c>
      <c r="E4030" s="20"/>
    </row>
    <row r="4031" spans="1:5">
      <c r="A4031">
        <f t="shared" si="62"/>
        <v>27.979166666664334</v>
      </c>
      <c r="B4031" s="1">
        <v>43445.673611111109</v>
      </c>
      <c r="C4031" s="20">
        <v>0.76958300000000002</v>
      </c>
      <c r="D4031" s="20">
        <v>4.6956309999999997</v>
      </c>
      <c r="E4031" s="20"/>
    </row>
    <row r="4032" spans="1:5">
      <c r="A4032">
        <f t="shared" si="62"/>
        <v>27.986111111108777</v>
      </c>
      <c r="B4032" s="1">
        <v>43445.680555555555</v>
      </c>
      <c r="C4032" s="20">
        <v>0.85543559999999996</v>
      </c>
      <c r="D4032" s="20">
        <v>13.727589999999999</v>
      </c>
      <c r="E4032" s="20"/>
    </row>
    <row r="4033" spans="1:5">
      <c r="A4033">
        <f t="shared" si="62"/>
        <v>27.993055555553219</v>
      </c>
      <c r="B4033" s="1">
        <v>43445.6875</v>
      </c>
      <c r="C4033" s="20">
        <v>0.73227390000000003</v>
      </c>
      <c r="D4033" s="20">
        <v>6.1933020000000001</v>
      </c>
      <c r="E4033" s="20"/>
    </row>
    <row r="4034" spans="1:5">
      <c r="A4034">
        <f t="shared" si="62"/>
        <v>27.999999999997662</v>
      </c>
      <c r="B4034" s="1">
        <v>43445.694444444445</v>
      </c>
      <c r="C4034" s="20">
        <v>0.90581069999999997</v>
      </c>
      <c r="D4034" s="20">
        <v>5.2574230000000002</v>
      </c>
      <c r="E4034" s="20"/>
    </row>
    <row r="4035" spans="1:5">
      <c r="A4035">
        <f t="shared" si="62"/>
        <v>28.006944444442105</v>
      </c>
      <c r="B4035" s="1">
        <v>43445.701388888891</v>
      </c>
      <c r="C4035" s="20">
        <v>0.68965569999999998</v>
      </c>
      <c r="D4035" s="20">
        <v>6.6613020000000001</v>
      </c>
      <c r="E4035" s="20"/>
    </row>
    <row r="4036" spans="1:5">
      <c r="A4036">
        <f t="shared" ref="A4036:A4099" si="63">A4035+((10/60)/24)</f>
        <v>28.013888888886548</v>
      </c>
      <c r="B4036" s="1">
        <v>43445.708333333336</v>
      </c>
      <c r="C4036" s="20">
        <v>0.80459740000000002</v>
      </c>
      <c r="D4036" s="20">
        <v>2.208072</v>
      </c>
      <c r="E4036" s="20"/>
    </row>
    <row r="4037" spans="1:5">
      <c r="A4037">
        <f t="shared" si="63"/>
        <v>28.020833333330991</v>
      </c>
      <c r="B4037" s="1">
        <v>43445.715277777781</v>
      </c>
      <c r="C4037" s="20">
        <v>0.80459740000000002</v>
      </c>
      <c r="D4037" s="20">
        <v>2.208072</v>
      </c>
      <c r="E4037" s="20"/>
    </row>
    <row r="4038" spans="1:5">
      <c r="A4038">
        <f t="shared" si="63"/>
        <v>28.027777777775434</v>
      </c>
      <c r="B4038" s="1">
        <v>43445.722222222219</v>
      </c>
      <c r="C4038" s="20">
        <v>0.62662589999999996</v>
      </c>
      <c r="D4038" s="20">
        <v>2.5610439999999999</v>
      </c>
      <c r="E4038" s="20"/>
    </row>
    <row r="4039" spans="1:5">
      <c r="A4039">
        <f t="shared" si="63"/>
        <v>28.034722222219877</v>
      </c>
      <c r="B4039" s="1">
        <v>43445.729166666664</v>
      </c>
      <c r="C4039" s="20">
        <v>0.63039350000000005</v>
      </c>
      <c r="D4039" s="20">
        <v>10.418659999999999</v>
      </c>
      <c r="E4039" s="20"/>
    </row>
    <row r="4040" spans="1:5">
      <c r="A4040">
        <f t="shared" si="63"/>
        <v>28.04166666666432</v>
      </c>
      <c r="B4040" s="1">
        <v>43445.736111111109</v>
      </c>
      <c r="C4040" s="20">
        <v>0.45180749999999997</v>
      </c>
      <c r="D4040" s="20">
        <v>3.4260350000000002</v>
      </c>
      <c r="E4040" s="20"/>
    </row>
    <row r="4041" spans="1:5">
      <c r="A4041">
        <f t="shared" si="63"/>
        <v>28.048611111108762</v>
      </c>
      <c r="B4041" s="1">
        <v>43445.743055555555</v>
      </c>
      <c r="C4041" s="20">
        <v>0.53957860000000002</v>
      </c>
      <c r="D4041" s="20">
        <v>8.9560650000000006</v>
      </c>
      <c r="E4041" s="20"/>
    </row>
    <row r="4042" spans="1:5">
      <c r="A4042">
        <f t="shared" si="63"/>
        <v>28.055555555553205</v>
      </c>
      <c r="B4042" s="1">
        <v>43445.75</v>
      </c>
      <c r="C4042" s="20">
        <v>0.50600489999999998</v>
      </c>
      <c r="D4042" s="20">
        <v>5.1021650000000003</v>
      </c>
      <c r="E4042" s="20"/>
    </row>
    <row r="4043" spans="1:5">
      <c r="A4043">
        <f t="shared" si="63"/>
        <v>28.062499999997648</v>
      </c>
      <c r="B4043" s="1">
        <v>43445.756944444445</v>
      </c>
      <c r="C4043" s="20">
        <v>0.50600489999999998</v>
      </c>
      <c r="D4043" s="20">
        <v>5.1021650000000003</v>
      </c>
      <c r="E4043" s="20"/>
    </row>
    <row r="4044" spans="1:5">
      <c r="A4044">
        <f t="shared" si="63"/>
        <v>28.069444444442091</v>
      </c>
      <c r="B4044" s="1">
        <v>43445.763888888891</v>
      </c>
      <c r="C4044" s="20">
        <v>0.34631780000000001</v>
      </c>
      <c r="D4044" s="20">
        <v>6.6325139999999996</v>
      </c>
      <c r="E4044" s="20"/>
    </row>
    <row r="4045" spans="1:5">
      <c r="A4045">
        <f t="shared" si="63"/>
        <v>28.076388888886534</v>
      </c>
      <c r="B4045" s="1">
        <v>43445.770833333336</v>
      </c>
      <c r="C4045" s="20">
        <v>0.3310015</v>
      </c>
      <c r="D4045" s="20">
        <v>0.17309849999999999</v>
      </c>
      <c r="E4045" s="20"/>
    </row>
    <row r="4046" spans="1:5">
      <c r="A4046">
        <f t="shared" si="63"/>
        <v>28.083333333330977</v>
      </c>
      <c r="B4046" s="1">
        <v>43445.777777777781</v>
      </c>
      <c r="C4046" s="20">
        <v>0.36684870000000003</v>
      </c>
      <c r="D4046" s="20">
        <v>351.69319999999999</v>
      </c>
      <c r="E4046" s="20"/>
    </row>
    <row r="4047" spans="1:5">
      <c r="A4047">
        <f t="shared" si="63"/>
        <v>28.09027777777542</v>
      </c>
      <c r="B4047" s="1">
        <v>43445.784722222219</v>
      </c>
      <c r="C4047" s="20">
        <v>0.24955959999999999</v>
      </c>
      <c r="D4047" s="20">
        <v>350.31119999999999</v>
      </c>
      <c r="E4047" s="20"/>
    </row>
    <row r="4048" spans="1:5">
      <c r="A4048">
        <f t="shared" si="63"/>
        <v>28.097222222219862</v>
      </c>
      <c r="B4048" s="1">
        <v>43445.791666666664</v>
      </c>
      <c r="C4048" s="20">
        <v>0.2050024</v>
      </c>
      <c r="D4048" s="20">
        <v>359.72050000000002</v>
      </c>
      <c r="E4048" s="20"/>
    </row>
    <row r="4049" spans="1:5">
      <c r="A4049">
        <f t="shared" si="63"/>
        <v>28.104166666664305</v>
      </c>
      <c r="B4049" s="1">
        <v>43445.798611111109</v>
      </c>
      <c r="C4049" s="20">
        <v>0.2050024</v>
      </c>
      <c r="D4049" s="20">
        <v>359.72050000000002</v>
      </c>
      <c r="E4049" s="20"/>
    </row>
    <row r="4050" spans="1:5">
      <c r="A4050">
        <f t="shared" si="63"/>
        <v>28.111111111108748</v>
      </c>
      <c r="B4050" s="1">
        <v>43445.805555555555</v>
      </c>
      <c r="C4050" s="20">
        <v>4.9040800000000002E-2</v>
      </c>
      <c r="D4050" s="20">
        <v>267.66269999999997</v>
      </c>
      <c r="E4050" s="20"/>
    </row>
    <row r="4051" spans="1:5">
      <c r="A4051">
        <f t="shared" si="63"/>
        <v>28.118055555553191</v>
      </c>
      <c r="B4051" s="1">
        <v>43445.8125</v>
      </c>
      <c r="C4051" s="20">
        <v>0.1545057</v>
      </c>
      <c r="D4051" s="20">
        <v>291.25049999999999</v>
      </c>
      <c r="E4051" s="20"/>
    </row>
    <row r="4052" spans="1:5">
      <c r="A4052">
        <f t="shared" si="63"/>
        <v>28.124999999997634</v>
      </c>
      <c r="B4052" s="1">
        <v>43445.819444444445</v>
      </c>
      <c r="C4052" s="20">
        <v>0.11456</v>
      </c>
      <c r="D4052" s="20">
        <v>225.7073</v>
      </c>
      <c r="E4052" s="20"/>
    </row>
    <row r="4053" spans="1:5">
      <c r="A4053">
        <f t="shared" si="63"/>
        <v>28.131944444442077</v>
      </c>
      <c r="B4053" s="1">
        <v>43445.826388888891</v>
      </c>
      <c r="C4053" s="20">
        <v>0.16402739999999999</v>
      </c>
      <c r="D4053" s="20">
        <v>215.8219</v>
      </c>
      <c r="E4053" s="20"/>
    </row>
    <row r="4054" spans="1:5">
      <c r="A4054">
        <f t="shared" si="63"/>
        <v>28.13888888888652</v>
      </c>
      <c r="B4054" s="1">
        <v>43445.833333333336</v>
      </c>
      <c r="C4054" s="20">
        <v>0.30454720000000002</v>
      </c>
      <c r="D4054" s="20">
        <v>202.1857</v>
      </c>
      <c r="E4054" s="20"/>
    </row>
    <row r="4055" spans="1:5">
      <c r="A4055">
        <f t="shared" si="63"/>
        <v>28.145833333330962</v>
      </c>
      <c r="B4055" s="1">
        <v>43445.840277777781</v>
      </c>
      <c r="C4055" s="20">
        <v>0.30454720000000002</v>
      </c>
      <c r="D4055" s="20">
        <v>202.1857</v>
      </c>
      <c r="E4055" s="20"/>
    </row>
    <row r="4056" spans="1:5">
      <c r="A4056">
        <f t="shared" si="63"/>
        <v>28.152777777775405</v>
      </c>
      <c r="B4056" s="1">
        <v>43445.847222222219</v>
      </c>
      <c r="C4056" s="20">
        <v>0.3850247</v>
      </c>
      <c r="D4056" s="20">
        <v>189.26660000000001</v>
      </c>
      <c r="E4056" s="20"/>
    </row>
    <row r="4057" spans="1:5">
      <c r="A4057">
        <f t="shared" si="63"/>
        <v>28.159722222219848</v>
      </c>
      <c r="B4057" s="1">
        <v>43445.854166666664</v>
      </c>
      <c r="C4057" s="20">
        <v>0.52161000000000002</v>
      </c>
      <c r="D4057" s="20">
        <v>192.6241</v>
      </c>
      <c r="E4057" s="20"/>
    </row>
    <row r="4058" spans="1:5">
      <c r="A4058">
        <f t="shared" si="63"/>
        <v>28.166666666664291</v>
      </c>
      <c r="B4058" s="1">
        <v>43445.861111111109</v>
      </c>
      <c r="C4058" s="20">
        <v>0.47993540000000001</v>
      </c>
      <c r="D4058" s="20">
        <v>186.34020000000001</v>
      </c>
      <c r="E4058" s="20"/>
    </row>
    <row r="4059" spans="1:5">
      <c r="A4059">
        <f t="shared" si="63"/>
        <v>28.173611111108734</v>
      </c>
      <c r="B4059" s="1">
        <v>43445.868055555555</v>
      </c>
      <c r="C4059" s="20">
        <v>0.45800439999999998</v>
      </c>
      <c r="D4059" s="20">
        <v>179.74979999999999</v>
      </c>
      <c r="E4059" s="20"/>
    </row>
    <row r="4060" spans="1:5">
      <c r="A4060">
        <f t="shared" si="63"/>
        <v>28.180555555553177</v>
      </c>
      <c r="B4060" s="1">
        <v>43445.875</v>
      </c>
      <c r="C4060" s="20">
        <v>0.59585650000000001</v>
      </c>
      <c r="D4060" s="20">
        <v>184.5241</v>
      </c>
      <c r="E4060" s="20"/>
    </row>
    <row r="4061" spans="1:5">
      <c r="A4061">
        <f t="shared" si="63"/>
        <v>28.18749999999762</v>
      </c>
      <c r="B4061" s="1">
        <v>43445.881944444445</v>
      </c>
      <c r="C4061" s="20">
        <v>0.59585650000000001</v>
      </c>
      <c r="D4061" s="20">
        <v>184.5241</v>
      </c>
      <c r="E4061" s="20"/>
    </row>
    <row r="4062" spans="1:5">
      <c r="A4062">
        <f t="shared" si="63"/>
        <v>28.194444444442063</v>
      </c>
      <c r="B4062" s="1">
        <v>43445.888888888891</v>
      </c>
      <c r="C4062" s="20">
        <v>0.50700400000000001</v>
      </c>
      <c r="D4062" s="20">
        <v>180.226</v>
      </c>
      <c r="E4062" s="20"/>
    </row>
    <row r="4063" spans="1:5">
      <c r="A4063">
        <f t="shared" si="63"/>
        <v>28.201388888886505</v>
      </c>
      <c r="B4063" s="1">
        <v>43445.895833333336</v>
      </c>
      <c r="C4063" s="20">
        <v>0.59112180000000003</v>
      </c>
      <c r="D4063" s="20">
        <v>181.16319999999999</v>
      </c>
      <c r="E4063" s="20"/>
    </row>
    <row r="4064" spans="1:5">
      <c r="A4064">
        <f t="shared" si="63"/>
        <v>28.208333333330948</v>
      </c>
      <c r="B4064" s="1">
        <v>43445.902777777781</v>
      </c>
      <c r="C4064" s="20">
        <v>0.70244499999999999</v>
      </c>
      <c r="D4064" s="20">
        <v>188.3493</v>
      </c>
      <c r="E4064" s="20"/>
    </row>
    <row r="4065" spans="1:5">
      <c r="A4065">
        <f t="shared" si="63"/>
        <v>28.215277777775391</v>
      </c>
      <c r="B4065" s="1">
        <v>43445.909722222219</v>
      </c>
      <c r="C4065" s="20">
        <v>0.71111880000000005</v>
      </c>
      <c r="D4065" s="20">
        <v>181.04750000000001</v>
      </c>
      <c r="E4065" s="20"/>
    </row>
    <row r="4066" spans="1:5">
      <c r="A4066">
        <f t="shared" si="63"/>
        <v>28.222222222219834</v>
      </c>
      <c r="B4066" s="1">
        <v>43445.916666666664</v>
      </c>
      <c r="C4066" s="20">
        <v>0.6950115</v>
      </c>
      <c r="D4066" s="20">
        <v>179.67019999999999</v>
      </c>
      <c r="E4066" s="20"/>
    </row>
    <row r="4067" spans="1:5">
      <c r="A4067">
        <f t="shared" si="63"/>
        <v>28.229166666664277</v>
      </c>
      <c r="B4067" s="1">
        <v>43445.923611111109</v>
      </c>
      <c r="C4067" s="20">
        <v>0.6950115</v>
      </c>
      <c r="D4067" s="20">
        <v>179.67019999999999</v>
      </c>
      <c r="E4067" s="20"/>
    </row>
    <row r="4068" spans="1:5">
      <c r="A4068">
        <f t="shared" si="63"/>
        <v>28.23611111110872</v>
      </c>
      <c r="B4068" s="1">
        <v>43445.930555555555</v>
      </c>
      <c r="C4068" s="20">
        <v>0.66891630000000002</v>
      </c>
      <c r="D4068" s="20">
        <v>177.00069999999999</v>
      </c>
      <c r="E4068" s="20"/>
    </row>
    <row r="4069" spans="1:5">
      <c r="A4069">
        <f t="shared" si="63"/>
        <v>28.243055555553163</v>
      </c>
      <c r="B4069" s="1">
        <v>43445.9375</v>
      </c>
      <c r="C4069" s="20">
        <v>0.69231860000000001</v>
      </c>
      <c r="D4069" s="20">
        <v>178.26179999999999</v>
      </c>
      <c r="E4069" s="20"/>
    </row>
    <row r="4070" spans="1:5">
      <c r="A4070">
        <f t="shared" si="63"/>
        <v>28.249999999997605</v>
      </c>
      <c r="B4070" s="1">
        <v>43445.944444444445</v>
      </c>
      <c r="C4070" s="20">
        <v>0.78687039999999997</v>
      </c>
      <c r="D4070" s="20">
        <v>182.6951</v>
      </c>
      <c r="E4070" s="20"/>
    </row>
    <row r="4071" spans="1:5">
      <c r="A4071">
        <f t="shared" si="63"/>
        <v>28.256944444442048</v>
      </c>
      <c r="B4071" s="1">
        <v>43445.951388888891</v>
      </c>
      <c r="C4071" s="20">
        <v>0.73704340000000002</v>
      </c>
      <c r="D4071" s="20">
        <v>179.37809999999999</v>
      </c>
      <c r="E4071" s="20"/>
    </row>
    <row r="4072" spans="1:5">
      <c r="A4072">
        <f t="shared" si="63"/>
        <v>28.263888888886491</v>
      </c>
      <c r="B4072" s="1">
        <v>43445.958333333336</v>
      </c>
      <c r="C4072" s="20">
        <v>0.73419679999999998</v>
      </c>
      <c r="D4072" s="20">
        <v>178.67320000000001</v>
      </c>
      <c r="E4072" s="20"/>
    </row>
    <row r="4073" spans="1:5">
      <c r="A4073">
        <f t="shared" si="63"/>
        <v>28.270833333330934</v>
      </c>
      <c r="B4073" s="1">
        <v>43445.965277777781</v>
      </c>
      <c r="C4073" s="20">
        <v>0.73419679999999998</v>
      </c>
      <c r="D4073" s="20">
        <v>178.67320000000001</v>
      </c>
      <c r="E4073" s="20"/>
    </row>
    <row r="4074" spans="1:5">
      <c r="A4074">
        <f t="shared" si="63"/>
        <v>28.277777777775377</v>
      </c>
      <c r="B4074" s="1">
        <v>43445.972222222219</v>
      </c>
      <c r="C4074" s="20">
        <v>0.6585955</v>
      </c>
      <c r="D4074" s="20">
        <v>182.4366</v>
      </c>
      <c r="E4074" s="20"/>
    </row>
    <row r="4075" spans="1:5">
      <c r="A4075">
        <f t="shared" si="63"/>
        <v>28.28472222221982</v>
      </c>
      <c r="B4075" s="1">
        <v>43445.979166666664</v>
      </c>
      <c r="C4075" s="20">
        <v>0.69462219999999997</v>
      </c>
      <c r="D4075" s="20">
        <v>186.61349999999999</v>
      </c>
      <c r="E4075" s="20"/>
    </row>
    <row r="4076" spans="1:5">
      <c r="A4076">
        <f t="shared" si="63"/>
        <v>28.291666666664263</v>
      </c>
      <c r="B4076" s="1">
        <v>43445.986111111109</v>
      </c>
      <c r="C4076" s="20">
        <v>0.5402962</v>
      </c>
      <c r="D4076" s="20">
        <v>187.2302</v>
      </c>
      <c r="E4076" s="20"/>
    </row>
    <row r="4077" spans="1:5">
      <c r="A4077">
        <f t="shared" si="63"/>
        <v>28.298611111108706</v>
      </c>
      <c r="B4077" s="1">
        <v>43445.993055555555</v>
      </c>
      <c r="C4077" s="20">
        <v>0.59200759999999997</v>
      </c>
      <c r="D4077" s="20">
        <v>179.7097</v>
      </c>
      <c r="E4077" s="20"/>
    </row>
    <row r="4078" spans="1:5">
      <c r="A4078">
        <f t="shared" si="63"/>
        <v>28.305555555553148</v>
      </c>
      <c r="B4078" s="1">
        <v>43446</v>
      </c>
      <c r="C4078" s="20">
        <v>0.41316459999999999</v>
      </c>
      <c r="D4078" s="20">
        <v>175.697</v>
      </c>
      <c r="E4078" s="20"/>
    </row>
    <row r="4079" spans="1:5">
      <c r="A4079">
        <f t="shared" si="63"/>
        <v>28.312499999997591</v>
      </c>
      <c r="B4079" s="1">
        <v>43446.006944444445</v>
      </c>
      <c r="C4079" s="20">
        <v>0.41316459999999999</v>
      </c>
      <c r="D4079" s="20">
        <v>175.697</v>
      </c>
      <c r="E4079" s="20"/>
    </row>
    <row r="4080" spans="1:5">
      <c r="A4080">
        <f t="shared" si="63"/>
        <v>28.319444444442034</v>
      </c>
      <c r="B4080" s="1">
        <v>43446.013888888891</v>
      </c>
      <c r="C4080" s="20">
        <v>0.47830119999999998</v>
      </c>
      <c r="D4080" s="20">
        <v>172.31039999999999</v>
      </c>
      <c r="E4080" s="20"/>
    </row>
    <row r="4081" spans="1:5">
      <c r="A4081">
        <f t="shared" si="63"/>
        <v>28.326388888886477</v>
      </c>
      <c r="B4081" s="1">
        <v>43446.020833333336</v>
      </c>
      <c r="C4081" s="20">
        <v>0.41880780000000001</v>
      </c>
      <c r="D4081" s="20">
        <v>176.44069999999999</v>
      </c>
      <c r="E4081" s="20"/>
    </row>
    <row r="4082" spans="1:5">
      <c r="A4082">
        <f t="shared" si="63"/>
        <v>28.33333333333092</v>
      </c>
      <c r="B4082" s="1">
        <v>43446.027777777781</v>
      </c>
      <c r="C4082" s="20">
        <v>0.35220590000000002</v>
      </c>
      <c r="D4082" s="20">
        <v>166.87129999999999</v>
      </c>
      <c r="E4082" s="20"/>
    </row>
    <row r="4083" spans="1:5">
      <c r="A4083">
        <f t="shared" si="63"/>
        <v>28.340277777775363</v>
      </c>
      <c r="B4083" s="1">
        <v>43446.034722222219</v>
      </c>
      <c r="C4083" s="20">
        <v>0.34808050000000001</v>
      </c>
      <c r="D4083" s="20">
        <v>173.73249999999999</v>
      </c>
      <c r="E4083" s="20"/>
    </row>
    <row r="4084" spans="1:5">
      <c r="A4084">
        <f t="shared" si="63"/>
        <v>28.347222222219806</v>
      </c>
      <c r="B4084" s="1">
        <v>43446.041666666664</v>
      </c>
      <c r="C4084" s="20">
        <v>0.3333257</v>
      </c>
      <c r="D4084" s="20">
        <v>160.9128</v>
      </c>
      <c r="E4084" s="20"/>
    </row>
    <row r="4085" spans="1:5">
      <c r="A4085">
        <f t="shared" si="63"/>
        <v>28.354166666664248</v>
      </c>
      <c r="B4085" s="1">
        <v>43446.048611111109</v>
      </c>
      <c r="C4085" s="20">
        <v>0.3333257</v>
      </c>
      <c r="D4085" s="20">
        <v>160.9128</v>
      </c>
      <c r="E4085" s="20"/>
    </row>
    <row r="4086" spans="1:5">
      <c r="A4086">
        <f t="shared" si="63"/>
        <v>28.361111111108691</v>
      </c>
      <c r="B4086" s="1">
        <v>43446.055555555555</v>
      </c>
      <c r="C4086" s="20">
        <v>0.15534800000000001</v>
      </c>
      <c r="D4086" s="20">
        <v>156.07499999999999</v>
      </c>
      <c r="E4086" s="20"/>
    </row>
    <row r="4087" spans="1:5">
      <c r="A4087">
        <f t="shared" si="63"/>
        <v>28.368055555553134</v>
      </c>
      <c r="B4087" s="1">
        <v>43446.0625</v>
      </c>
      <c r="C4087" s="20">
        <v>0.12163060000000001</v>
      </c>
      <c r="D4087" s="20">
        <v>134.3338</v>
      </c>
      <c r="E4087" s="20"/>
    </row>
    <row r="4088" spans="1:5">
      <c r="A4088">
        <f t="shared" si="63"/>
        <v>28.374999999997577</v>
      </c>
      <c r="B4088" s="1">
        <v>43446.069444444445</v>
      </c>
      <c r="C4088" s="20">
        <v>0.11035399999999999</v>
      </c>
      <c r="D4088" s="20">
        <v>75.837829999999997</v>
      </c>
      <c r="E4088" s="20"/>
    </row>
    <row r="4089" spans="1:5">
      <c r="A4089">
        <f t="shared" si="63"/>
        <v>28.38194444444202</v>
      </c>
      <c r="B4089" s="1">
        <v>43446.076388888891</v>
      </c>
      <c r="C4089" s="20">
        <v>5.147815E-2</v>
      </c>
      <c r="D4089" s="20">
        <v>60.945399999999999</v>
      </c>
      <c r="E4089" s="20"/>
    </row>
    <row r="4090" spans="1:5">
      <c r="A4090">
        <f t="shared" si="63"/>
        <v>28.388888888886463</v>
      </c>
      <c r="B4090" s="1">
        <v>43446.083333333336</v>
      </c>
      <c r="C4090" s="20">
        <v>0.16476950000000001</v>
      </c>
      <c r="D4090" s="20">
        <v>44.262329999999999</v>
      </c>
      <c r="E4090" s="20"/>
    </row>
    <row r="4091" spans="1:5">
      <c r="A4091">
        <f t="shared" si="63"/>
        <v>28.395833333330906</v>
      </c>
      <c r="B4091" s="1">
        <v>43446.090277777781</v>
      </c>
      <c r="C4091" s="20">
        <v>0.16476950000000001</v>
      </c>
      <c r="D4091" s="20">
        <v>44.262329999999999</v>
      </c>
      <c r="E4091" s="20"/>
    </row>
    <row r="4092" spans="1:5">
      <c r="A4092">
        <f t="shared" si="63"/>
        <v>28.402777777775349</v>
      </c>
      <c r="B4092" s="1">
        <v>43446.097222222219</v>
      </c>
      <c r="C4092" s="20">
        <v>0.34545330000000002</v>
      </c>
      <c r="D4092" s="20">
        <v>31.9878</v>
      </c>
      <c r="E4092" s="20"/>
    </row>
    <row r="4093" spans="1:5">
      <c r="A4093">
        <f t="shared" si="63"/>
        <v>28.409722222219791</v>
      </c>
      <c r="B4093" s="1">
        <v>43446.104166666664</v>
      </c>
      <c r="C4093" s="20">
        <v>0.39899499999999999</v>
      </c>
      <c r="D4093" s="20">
        <v>20.387969999999999</v>
      </c>
      <c r="E4093" s="20"/>
    </row>
    <row r="4094" spans="1:5">
      <c r="A4094">
        <f t="shared" si="63"/>
        <v>28.416666666664234</v>
      </c>
      <c r="B4094" s="1">
        <v>43446.111111111109</v>
      </c>
      <c r="C4094" s="20">
        <v>0.49156480000000002</v>
      </c>
      <c r="D4094" s="20">
        <v>12.45295</v>
      </c>
      <c r="E4094" s="20"/>
    </row>
    <row r="4095" spans="1:5">
      <c r="A4095">
        <f t="shared" si="63"/>
        <v>28.423611111108677</v>
      </c>
      <c r="B4095" s="1">
        <v>43446.118055555555</v>
      </c>
      <c r="C4095" s="20">
        <v>0.5879124</v>
      </c>
      <c r="D4095" s="20">
        <v>17.726109999999998</v>
      </c>
      <c r="E4095" s="20"/>
    </row>
    <row r="4096" spans="1:5">
      <c r="A4096">
        <f t="shared" si="63"/>
        <v>28.43055555555312</v>
      </c>
      <c r="B4096" s="1">
        <v>43446.125</v>
      </c>
      <c r="C4096" s="20">
        <v>0.61951350000000005</v>
      </c>
      <c r="D4096" s="20">
        <v>18.93214</v>
      </c>
      <c r="E4096" s="20"/>
    </row>
    <row r="4097" spans="1:5">
      <c r="A4097">
        <f t="shared" si="63"/>
        <v>28.437499999997563</v>
      </c>
      <c r="B4097" s="1">
        <v>43446.131944444445</v>
      </c>
      <c r="C4097" s="20">
        <v>0.61951350000000005</v>
      </c>
      <c r="D4097" s="20">
        <v>18.93214</v>
      </c>
      <c r="E4097" s="20"/>
    </row>
    <row r="4098" spans="1:5">
      <c r="A4098">
        <f t="shared" si="63"/>
        <v>28.444444444442006</v>
      </c>
      <c r="B4098" s="1">
        <v>43446.138888888891</v>
      </c>
      <c r="C4098" s="20">
        <v>0.58248089999999997</v>
      </c>
      <c r="D4098" s="20">
        <v>10.885529999999999</v>
      </c>
      <c r="E4098" s="20"/>
    </row>
    <row r="4099" spans="1:5">
      <c r="A4099">
        <f t="shared" si="63"/>
        <v>28.451388888886449</v>
      </c>
      <c r="B4099" s="1">
        <v>43446.145833333336</v>
      </c>
      <c r="C4099" s="20">
        <v>0.57247709999999996</v>
      </c>
      <c r="D4099" s="20">
        <v>7.9319459999999999</v>
      </c>
      <c r="E4099" s="20"/>
    </row>
    <row r="4100" spans="1:5">
      <c r="A4100">
        <f t="shared" ref="A4100:A4163" si="64">A4099+((10/60)/24)</f>
        <v>28.458333333330891</v>
      </c>
      <c r="B4100" s="1">
        <v>43446.152777777781</v>
      </c>
      <c r="C4100" s="20">
        <v>0.68557199999999996</v>
      </c>
      <c r="D4100" s="20">
        <v>357.65929999999997</v>
      </c>
      <c r="E4100" s="20"/>
    </row>
    <row r="4101" spans="1:5">
      <c r="A4101">
        <f t="shared" si="64"/>
        <v>28.465277777775334</v>
      </c>
      <c r="B4101" s="1">
        <v>43446.159722222219</v>
      </c>
      <c r="C4101" s="20">
        <v>0.71347389999999999</v>
      </c>
      <c r="D4101" s="20">
        <v>8.3004560000000005</v>
      </c>
      <c r="E4101" s="20"/>
    </row>
    <row r="4102" spans="1:5">
      <c r="A4102">
        <f t="shared" si="64"/>
        <v>28.472222222219777</v>
      </c>
      <c r="B4102" s="1">
        <v>43446.166666666664</v>
      </c>
      <c r="C4102" s="20">
        <v>0.83171209999999995</v>
      </c>
      <c r="D4102" s="20">
        <v>7.8086019999999996</v>
      </c>
      <c r="E4102" s="20"/>
    </row>
    <row r="4103" spans="1:5">
      <c r="A4103">
        <f t="shared" si="64"/>
        <v>28.47916666666422</v>
      </c>
      <c r="B4103" s="1">
        <v>43446.173611111109</v>
      </c>
      <c r="C4103" s="20">
        <v>0.83171209999999995</v>
      </c>
      <c r="D4103" s="20">
        <v>7.8086019999999996</v>
      </c>
      <c r="E4103" s="20"/>
    </row>
    <row r="4104" spans="1:5">
      <c r="A4104">
        <f t="shared" si="64"/>
        <v>28.486111111108663</v>
      </c>
      <c r="B4104" s="1">
        <v>43446.180555555555</v>
      </c>
      <c r="C4104" s="20">
        <v>0.66032800000000003</v>
      </c>
      <c r="D4104" s="20">
        <v>11.53115</v>
      </c>
      <c r="E4104" s="20"/>
    </row>
    <row r="4105" spans="1:5">
      <c r="A4105">
        <f t="shared" si="64"/>
        <v>28.493055555553106</v>
      </c>
      <c r="B4105" s="1">
        <v>43446.1875</v>
      </c>
      <c r="C4105" s="20">
        <v>0.85307270000000002</v>
      </c>
      <c r="D4105" s="20">
        <v>9.2414880000000004</v>
      </c>
      <c r="E4105" s="20"/>
    </row>
    <row r="4106" spans="1:5">
      <c r="A4106">
        <f t="shared" si="64"/>
        <v>28.499999999997549</v>
      </c>
      <c r="B4106" s="1">
        <v>43446.194444444445</v>
      </c>
      <c r="C4106" s="20">
        <v>0.8055966</v>
      </c>
      <c r="D4106" s="20">
        <v>2.2053319999999998</v>
      </c>
      <c r="E4106" s="20"/>
    </row>
    <row r="4107" spans="1:5">
      <c r="A4107">
        <f t="shared" si="64"/>
        <v>28.506944444441991</v>
      </c>
      <c r="B4107" s="1">
        <v>43446.201388888891</v>
      </c>
      <c r="C4107" s="20">
        <v>0.81475949999999997</v>
      </c>
      <c r="D4107" s="20">
        <v>4.7169220000000003</v>
      </c>
      <c r="E4107" s="20"/>
    </row>
    <row r="4108" spans="1:5">
      <c r="A4108">
        <f t="shared" si="64"/>
        <v>28.513888888886434</v>
      </c>
      <c r="B4108" s="1">
        <v>43446.208333333336</v>
      </c>
      <c r="C4108" s="20">
        <v>0.62240340000000005</v>
      </c>
      <c r="D4108" s="20">
        <v>5.9945510000000004</v>
      </c>
      <c r="E4108" s="20"/>
    </row>
    <row r="4109" spans="1:5">
      <c r="A4109">
        <f t="shared" si="64"/>
        <v>28.520833333330877</v>
      </c>
      <c r="B4109" s="1">
        <v>43446.215277777781</v>
      </c>
      <c r="C4109" s="20">
        <v>0.62240340000000005</v>
      </c>
      <c r="D4109" s="20">
        <v>5.9945510000000004</v>
      </c>
      <c r="E4109" s="20"/>
    </row>
    <row r="4110" spans="1:5">
      <c r="A4110">
        <f t="shared" si="64"/>
        <v>28.52777777777532</v>
      </c>
      <c r="B4110" s="1">
        <v>43446.222222222219</v>
      </c>
      <c r="C4110" s="20">
        <v>0.73828179999999999</v>
      </c>
      <c r="D4110" s="20">
        <v>4.5058449999999999</v>
      </c>
      <c r="E4110" s="20"/>
    </row>
    <row r="4111" spans="1:5">
      <c r="A4111">
        <f t="shared" si="64"/>
        <v>28.534722222219763</v>
      </c>
      <c r="B4111" s="1">
        <v>43446.229166666664</v>
      </c>
      <c r="C4111" s="20">
        <v>0.63332849999999996</v>
      </c>
      <c r="D4111" s="20">
        <v>3.7117719999999998</v>
      </c>
      <c r="E4111" s="20"/>
    </row>
    <row r="4112" spans="1:5">
      <c r="A4112">
        <f t="shared" si="64"/>
        <v>28.541666666664206</v>
      </c>
      <c r="B4112" s="1">
        <v>43446.236111111109</v>
      </c>
      <c r="C4112" s="20">
        <v>0.67385759999999995</v>
      </c>
      <c r="D4112" s="20">
        <v>6.1336199999999996</v>
      </c>
      <c r="E4112" s="20"/>
    </row>
    <row r="4113" spans="1:5">
      <c r="A4113">
        <f t="shared" si="64"/>
        <v>28.548611111108649</v>
      </c>
      <c r="B4113" s="1">
        <v>43446.243055555555</v>
      </c>
      <c r="C4113" s="20">
        <v>0.66289220000000004</v>
      </c>
      <c r="D4113" s="20">
        <v>10.869199999999999</v>
      </c>
      <c r="E4113" s="20"/>
    </row>
    <row r="4114" spans="1:5">
      <c r="A4114">
        <f t="shared" si="64"/>
        <v>28.555555555553092</v>
      </c>
      <c r="B4114" s="1">
        <v>43446.25</v>
      </c>
      <c r="C4114" s="20">
        <v>0.60205070000000005</v>
      </c>
      <c r="D4114" s="20">
        <v>9.9473380000000002</v>
      </c>
      <c r="E4114" s="20"/>
    </row>
    <row r="4115" spans="1:5">
      <c r="A4115">
        <f t="shared" si="64"/>
        <v>28.562499999997534</v>
      </c>
      <c r="B4115" s="1">
        <v>43446.256944444445</v>
      </c>
      <c r="C4115" s="20">
        <v>0.60205070000000005</v>
      </c>
      <c r="D4115" s="20">
        <v>9.9473380000000002</v>
      </c>
      <c r="E4115" s="20"/>
    </row>
    <row r="4116" spans="1:5">
      <c r="A4116">
        <f t="shared" si="64"/>
        <v>28.569444444441977</v>
      </c>
      <c r="B4116" s="1">
        <v>43446.263888888891</v>
      </c>
      <c r="C4116" s="20">
        <v>0.50014400000000003</v>
      </c>
      <c r="D4116" s="20">
        <v>1.374835</v>
      </c>
      <c r="E4116" s="20"/>
    </row>
    <row r="4117" spans="1:5">
      <c r="A4117">
        <f t="shared" si="64"/>
        <v>28.57638888888642</v>
      </c>
      <c r="B4117" s="1">
        <v>43446.270833333336</v>
      </c>
      <c r="C4117" s="20">
        <v>0.41204370000000001</v>
      </c>
      <c r="D4117" s="20">
        <v>359.16559999999998</v>
      </c>
      <c r="E4117" s="20"/>
    </row>
    <row r="4118" spans="1:5">
      <c r="A4118">
        <f t="shared" si="64"/>
        <v>28.583333333330863</v>
      </c>
      <c r="B4118" s="1">
        <v>43446.277777777781</v>
      </c>
      <c r="C4118" s="20">
        <v>0.41922310000000002</v>
      </c>
      <c r="D4118" s="20">
        <v>4.3777410000000003</v>
      </c>
      <c r="E4118" s="20"/>
    </row>
    <row r="4119" spans="1:5">
      <c r="A4119">
        <f t="shared" si="64"/>
        <v>28.590277777775306</v>
      </c>
      <c r="B4119" s="1">
        <v>43446.284722222219</v>
      </c>
      <c r="C4119" s="20">
        <v>0.4170084</v>
      </c>
      <c r="D4119" s="20">
        <v>6.8864270000000003</v>
      </c>
      <c r="E4119" s="20"/>
    </row>
    <row r="4120" spans="1:5">
      <c r="A4120">
        <f t="shared" si="64"/>
        <v>28.597222222219749</v>
      </c>
      <c r="B4120" s="1">
        <v>43446.291666666664</v>
      </c>
      <c r="C4120" s="20">
        <v>0.3595177</v>
      </c>
      <c r="D4120" s="20">
        <v>5.266572</v>
      </c>
      <c r="E4120" s="20"/>
    </row>
    <row r="4121" spans="1:5">
      <c r="A4121">
        <f t="shared" si="64"/>
        <v>28.604166666664192</v>
      </c>
      <c r="B4121" s="1">
        <v>43446.298611111109</v>
      </c>
      <c r="C4121" s="20">
        <v>0.3595177</v>
      </c>
      <c r="D4121" s="20">
        <v>5.266572</v>
      </c>
      <c r="E4121" s="20"/>
    </row>
    <row r="4122" spans="1:5">
      <c r="A4122">
        <f t="shared" si="64"/>
        <v>28.611111111108634</v>
      </c>
      <c r="B4122" s="1">
        <v>43446.305555555555</v>
      </c>
      <c r="C4122" s="20">
        <v>0.3515181</v>
      </c>
      <c r="D4122" s="20">
        <v>6.8621939999999997</v>
      </c>
      <c r="E4122" s="20"/>
    </row>
    <row r="4123" spans="1:5">
      <c r="A4123">
        <f t="shared" si="64"/>
        <v>28.618055555553077</v>
      </c>
      <c r="B4123" s="1">
        <v>43446.3125</v>
      </c>
      <c r="C4123" s="20">
        <v>0.2640303</v>
      </c>
      <c r="D4123" s="20">
        <v>359.13200000000001</v>
      </c>
      <c r="E4123" s="20"/>
    </row>
    <row r="4124" spans="1:5">
      <c r="A4124">
        <f t="shared" si="64"/>
        <v>28.62499999999752</v>
      </c>
      <c r="B4124" s="1">
        <v>43446.319444444445</v>
      </c>
      <c r="C4124" s="20">
        <v>0.22917680000000001</v>
      </c>
      <c r="D4124" s="20">
        <v>357.74939999999998</v>
      </c>
      <c r="E4124" s="20"/>
    </row>
    <row r="4125" spans="1:5">
      <c r="A4125">
        <f t="shared" si="64"/>
        <v>28.631944444441963</v>
      </c>
      <c r="B4125" s="1">
        <v>43446.326388888891</v>
      </c>
      <c r="C4125" s="20">
        <v>0.1077079</v>
      </c>
      <c r="D4125" s="20">
        <v>12.875</v>
      </c>
      <c r="E4125" s="20"/>
    </row>
    <row r="4126" spans="1:5">
      <c r="A4126">
        <f t="shared" si="64"/>
        <v>28.638888888886406</v>
      </c>
      <c r="B4126" s="1">
        <v>43446.333333333336</v>
      </c>
      <c r="C4126" s="20">
        <v>0.120075</v>
      </c>
      <c r="D4126" s="20">
        <v>347.00540000000001</v>
      </c>
      <c r="E4126" s="20"/>
    </row>
    <row r="4127" spans="1:5">
      <c r="A4127">
        <f t="shared" si="64"/>
        <v>28.645833333330849</v>
      </c>
      <c r="B4127" s="1">
        <v>43446.340277777781</v>
      </c>
      <c r="C4127" s="20">
        <v>0.120075</v>
      </c>
      <c r="D4127" s="20">
        <v>347.00540000000001</v>
      </c>
      <c r="E4127" s="20"/>
    </row>
    <row r="4128" spans="1:5">
      <c r="A4128">
        <f t="shared" si="64"/>
        <v>28.652777777775292</v>
      </c>
      <c r="B4128" s="1">
        <v>43446.347222222219</v>
      </c>
      <c r="C4128" s="20">
        <v>8.8090860000000007E-2</v>
      </c>
      <c r="D4128" s="20">
        <v>230.5275</v>
      </c>
      <c r="E4128" s="20"/>
    </row>
    <row r="4129" spans="1:5">
      <c r="A4129">
        <f t="shared" si="64"/>
        <v>28.659722222219735</v>
      </c>
      <c r="B4129" s="1">
        <v>43446.354166666664</v>
      </c>
      <c r="C4129" s="20">
        <v>0.1280625</v>
      </c>
      <c r="D4129" s="20">
        <v>231.34020000000001</v>
      </c>
      <c r="E4129" s="20"/>
    </row>
    <row r="4130" spans="1:5">
      <c r="A4130">
        <f t="shared" si="64"/>
        <v>28.666666666664177</v>
      </c>
      <c r="B4130" s="1">
        <v>43446.361111111109</v>
      </c>
      <c r="C4130" s="20">
        <v>0.16564119999999999</v>
      </c>
      <c r="D4130" s="20">
        <v>201.6087</v>
      </c>
      <c r="E4130" s="20"/>
    </row>
    <row r="4131" spans="1:5">
      <c r="A4131">
        <f t="shared" si="64"/>
        <v>28.67361111110862</v>
      </c>
      <c r="B4131" s="1">
        <v>43446.368055555555</v>
      </c>
      <c r="C4131" s="20">
        <v>0.27195589999999997</v>
      </c>
      <c r="D4131" s="20">
        <v>198.435</v>
      </c>
      <c r="E4131" s="20"/>
    </row>
    <row r="4132" spans="1:5">
      <c r="A4132">
        <f t="shared" si="64"/>
        <v>28.680555555553063</v>
      </c>
      <c r="B4132" s="1">
        <v>43446.375</v>
      </c>
      <c r="C4132" s="20">
        <v>0.34090759999999998</v>
      </c>
      <c r="D4132" s="20">
        <v>192.3647</v>
      </c>
      <c r="E4132" s="20"/>
    </row>
    <row r="4133" spans="1:5">
      <c r="A4133">
        <f t="shared" si="64"/>
        <v>28.687499999997506</v>
      </c>
      <c r="B4133" s="1">
        <v>43446.381944444445</v>
      </c>
      <c r="C4133" s="20">
        <v>0.34090759999999998</v>
      </c>
      <c r="D4133" s="20">
        <v>192.3647</v>
      </c>
      <c r="E4133" s="20"/>
    </row>
    <row r="4134" spans="1:5">
      <c r="A4134">
        <f t="shared" si="64"/>
        <v>28.694444444441949</v>
      </c>
      <c r="B4134" s="1">
        <v>43446.388888888891</v>
      </c>
      <c r="C4134" s="20">
        <v>0.3883529</v>
      </c>
      <c r="D4134" s="20">
        <v>199.0881</v>
      </c>
      <c r="E4134" s="20"/>
    </row>
    <row r="4135" spans="1:5">
      <c r="A4135">
        <f t="shared" si="64"/>
        <v>28.701388888886392</v>
      </c>
      <c r="B4135" s="1">
        <v>43446.395833333336</v>
      </c>
      <c r="C4135" s="20">
        <v>0.41056670000000001</v>
      </c>
      <c r="D4135" s="20">
        <v>187.55779999999999</v>
      </c>
      <c r="E4135" s="20"/>
    </row>
    <row r="4136" spans="1:5">
      <c r="A4136">
        <f t="shared" si="64"/>
        <v>28.708333333330835</v>
      </c>
      <c r="B4136" s="1">
        <v>43446.402777777781</v>
      </c>
      <c r="C4136" s="20">
        <v>0.47585709999999998</v>
      </c>
      <c r="D4136" s="20">
        <v>174.93639999999999</v>
      </c>
      <c r="E4136" s="20"/>
    </row>
    <row r="4137" spans="1:5">
      <c r="A4137">
        <f t="shared" si="64"/>
        <v>28.715277777775277</v>
      </c>
      <c r="B4137" s="1">
        <v>43446.409722222219</v>
      </c>
      <c r="C4137" s="20">
        <v>0.42516939999999998</v>
      </c>
      <c r="D4137" s="20">
        <v>178.3827</v>
      </c>
      <c r="E4137" s="20"/>
    </row>
    <row r="4138" spans="1:5">
      <c r="A4138">
        <f t="shared" si="64"/>
        <v>28.72222222221972</v>
      </c>
      <c r="B4138" s="1">
        <v>43446.416666666664</v>
      </c>
      <c r="C4138" s="20">
        <v>0.47382800000000003</v>
      </c>
      <c r="D4138" s="20">
        <v>183.3878</v>
      </c>
      <c r="E4138" s="20"/>
    </row>
    <row r="4139" spans="1:5">
      <c r="A4139">
        <f t="shared" si="64"/>
        <v>28.729166666664163</v>
      </c>
      <c r="B4139" s="1">
        <v>43446.423611111109</v>
      </c>
      <c r="C4139" s="20">
        <v>0.47382800000000003</v>
      </c>
      <c r="D4139" s="20">
        <v>183.3878</v>
      </c>
      <c r="E4139" s="20"/>
    </row>
    <row r="4140" spans="1:5">
      <c r="A4140">
        <f t="shared" si="64"/>
        <v>28.736111111108606</v>
      </c>
      <c r="B4140" s="1">
        <v>43446.430555555555</v>
      </c>
      <c r="C4140" s="20">
        <v>0.5706987</v>
      </c>
      <c r="D4140" s="20">
        <v>175.57820000000001</v>
      </c>
      <c r="E4140" s="20"/>
    </row>
    <row r="4141" spans="1:5">
      <c r="A4141">
        <f t="shared" si="64"/>
        <v>28.743055555553049</v>
      </c>
      <c r="B4141" s="1">
        <v>43446.4375</v>
      </c>
      <c r="C4141" s="20">
        <v>0.60805260000000005</v>
      </c>
      <c r="D4141" s="20">
        <v>179.24619999999999</v>
      </c>
      <c r="E4141" s="20"/>
    </row>
    <row r="4142" spans="1:5">
      <c r="A4142">
        <f t="shared" si="64"/>
        <v>28.749999999997492</v>
      </c>
      <c r="B4142" s="1">
        <v>43446.444444444445</v>
      </c>
      <c r="C4142" s="20">
        <v>0.55925849999999999</v>
      </c>
      <c r="D4142" s="20">
        <v>178.25810000000001</v>
      </c>
      <c r="E4142" s="20"/>
    </row>
    <row r="4143" spans="1:5">
      <c r="A4143">
        <f t="shared" si="64"/>
        <v>28.756944444441935</v>
      </c>
      <c r="B4143" s="1">
        <v>43446.451388888891</v>
      </c>
      <c r="C4143" s="20">
        <v>0.57040420000000003</v>
      </c>
      <c r="D4143" s="20">
        <v>184.02119999999999</v>
      </c>
      <c r="E4143" s="20"/>
    </row>
    <row r="4144" spans="1:5">
      <c r="A4144">
        <f t="shared" si="64"/>
        <v>28.763888888886378</v>
      </c>
      <c r="B4144" s="1">
        <v>43446.458333333336</v>
      </c>
      <c r="C4144" s="20">
        <v>0.63145629999999997</v>
      </c>
      <c r="D4144" s="20">
        <v>182.1782</v>
      </c>
      <c r="E4144" s="20"/>
    </row>
    <row r="4145" spans="1:5">
      <c r="A4145">
        <f t="shared" si="64"/>
        <v>28.77083333333082</v>
      </c>
      <c r="B4145" s="1">
        <v>43446.465277777781</v>
      </c>
      <c r="C4145" s="20">
        <v>0.63145629999999997</v>
      </c>
      <c r="D4145" s="20">
        <v>182.1782</v>
      </c>
      <c r="E4145" s="20"/>
    </row>
    <row r="4146" spans="1:5">
      <c r="A4146">
        <f t="shared" si="64"/>
        <v>28.777777777775263</v>
      </c>
      <c r="B4146" s="1">
        <v>43446.472222222219</v>
      </c>
      <c r="C4146" s="20">
        <v>0.59685840000000001</v>
      </c>
      <c r="D4146" s="20">
        <v>183.07329999999999</v>
      </c>
      <c r="E4146" s="20"/>
    </row>
    <row r="4147" spans="1:5">
      <c r="A4147">
        <f t="shared" si="64"/>
        <v>28.784722222219706</v>
      </c>
      <c r="B4147" s="1">
        <v>43446.479166666664</v>
      </c>
      <c r="C4147" s="20">
        <v>0.58712260000000005</v>
      </c>
      <c r="D4147" s="20">
        <v>181.1711</v>
      </c>
      <c r="E4147" s="20"/>
    </row>
    <row r="4148" spans="1:5">
      <c r="A4148">
        <f t="shared" si="64"/>
        <v>28.791666666664149</v>
      </c>
      <c r="B4148" s="1">
        <v>43446.486111111109</v>
      </c>
      <c r="C4148" s="20">
        <v>0.58841149999999998</v>
      </c>
      <c r="D4148" s="20">
        <v>177.85730000000001</v>
      </c>
      <c r="E4148" s="20"/>
    </row>
    <row r="4149" spans="1:5">
      <c r="A4149">
        <f t="shared" si="64"/>
        <v>28.798611111108592</v>
      </c>
      <c r="B4149" s="1">
        <v>43446.493055555555</v>
      </c>
      <c r="C4149" s="20">
        <v>0.63209570000000004</v>
      </c>
      <c r="D4149" s="20">
        <v>179.00290000000001</v>
      </c>
      <c r="E4149" s="20"/>
    </row>
    <row r="4150" spans="1:5">
      <c r="A4150">
        <f t="shared" si="64"/>
        <v>28.805555555553035</v>
      </c>
      <c r="B4150" s="1">
        <v>43446.5</v>
      </c>
      <c r="C4150" s="20">
        <v>0.60302069999999997</v>
      </c>
      <c r="D4150" s="20">
        <v>179.5249</v>
      </c>
      <c r="E4150" s="20"/>
    </row>
    <row r="4151" spans="1:5">
      <c r="A4151">
        <f t="shared" si="64"/>
        <v>28.812499999997478</v>
      </c>
      <c r="B4151" s="1">
        <v>43446.506944444445</v>
      </c>
      <c r="C4151" s="20">
        <v>0.60302069999999997</v>
      </c>
      <c r="D4151" s="20">
        <v>179.5249</v>
      </c>
      <c r="E4151" s="20"/>
    </row>
    <row r="4152" spans="1:5">
      <c r="A4152">
        <f t="shared" si="64"/>
        <v>28.81944444444192</v>
      </c>
      <c r="B4152" s="1">
        <v>43446.513888888891</v>
      </c>
      <c r="C4152" s="20">
        <v>0.57749890000000004</v>
      </c>
      <c r="D4152" s="20">
        <v>177.6182</v>
      </c>
      <c r="E4152" s="20"/>
    </row>
    <row r="4153" spans="1:5">
      <c r="A4153">
        <f t="shared" si="64"/>
        <v>28.826388888886363</v>
      </c>
      <c r="B4153" s="1">
        <v>43446.520833333336</v>
      </c>
      <c r="C4153" s="20">
        <v>0.48217529999999997</v>
      </c>
      <c r="D4153" s="20">
        <v>181.54499999999999</v>
      </c>
      <c r="E4153" s="20"/>
    </row>
    <row r="4154" spans="1:5">
      <c r="A4154">
        <f t="shared" si="64"/>
        <v>28.833333333330806</v>
      </c>
      <c r="B4154" s="1">
        <v>43446.527777777781</v>
      </c>
      <c r="C4154" s="20">
        <v>0.51531450000000001</v>
      </c>
      <c r="D4154" s="20">
        <v>182.0018</v>
      </c>
      <c r="E4154" s="20"/>
    </row>
    <row r="4155" spans="1:5">
      <c r="A4155">
        <f t="shared" si="64"/>
        <v>28.840277777775249</v>
      </c>
      <c r="B4155" s="1">
        <v>43446.534722222219</v>
      </c>
      <c r="C4155" s="20">
        <v>0.45463389999999998</v>
      </c>
      <c r="D4155" s="20">
        <v>183.02600000000001</v>
      </c>
      <c r="E4155" s="20"/>
    </row>
    <row r="4156" spans="1:5">
      <c r="A4156">
        <f t="shared" si="64"/>
        <v>28.847222222219692</v>
      </c>
      <c r="B4156" s="1">
        <v>43446.541666666664</v>
      </c>
      <c r="C4156" s="20">
        <v>0.39703529999999998</v>
      </c>
      <c r="D4156" s="20">
        <v>172.91079999999999</v>
      </c>
      <c r="E4156" s="20"/>
    </row>
    <row r="4157" spans="1:5">
      <c r="A4157">
        <f t="shared" si="64"/>
        <v>28.854166666664135</v>
      </c>
      <c r="B4157" s="1">
        <v>43446.548611111109</v>
      </c>
      <c r="C4157" s="20">
        <v>0.39703529999999998</v>
      </c>
      <c r="D4157" s="20">
        <v>172.91079999999999</v>
      </c>
      <c r="E4157" s="20"/>
    </row>
    <row r="4158" spans="1:5">
      <c r="A4158">
        <f t="shared" si="64"/>
        <v>28.861111111108578</v>
      </c>
      <c r="B4158" s="1">
        <v>43446.555555555555</v>
      </c>
      <c r="C4158" s="20">
        <v>0.28397889999999998</v>
      </c>
      <c r="D4158" s="20">
        <v>161.9479</v>
      </c>
      <c r="E4158" s="20"/>
    </row>
    <row r="4159" spans="1:5">
      <c r="A4159">
        <f t="shared" si="64"/>
        <v>28.86805555555302</v>
      </c>
      <c r="B4159" s="1">
        <v>43446.5625</v>
      </c>
      <c r="C4159" s="20">
        <v>0.25630059999999999</v>
      </c>
      <c r="D4159" s="20">
        <v>152.33519999999999</v>
      </c>
      <c r="E4159" s="20"/>
    </row>
    <row r="4160" spans="1:5">
      <c r="A4160">
        <f t="shared" si="64"/>
        <v>28.874999999997463</v>
      </c>
      <c r="B4160" s="1">
        <v>43446.569444444445</v>
      </c>
      <c r="C4160" s="20">
        <v>0.1936621</v>
      </c>
      <c r="D4160" s="20">
        <v>170.489</v>
      </c>
      <c r="E4160" s="20"/>
    </row>
    <row r="4161" spans="1:5">
      <c r="A4161">
        <f t="shared" si="64"/>
        <v>28.881944444441906</v>
      </c>
      <c r="B4161" s="1">
        <v>43446.576388888891</v>
      </c>
      <c r="C4161" s="20">
        <v>0.15426280000000001</v>
      </c>
      <c r="D4161" s="20">
        <v>144.7646</v>
      </c>
      <c r="E4161" s="20"/>
    </row>
    <row r="4162" spans="1:5">
      <c r="A4162">
        <f t="shared" si="64"/>
        <v>28.888888888886349</v>
      </c>
      <c r="B4162" s="1">
        <v>43446.583333333336</v>
      </c>
      <c r="C4162" s="20">
        <v>0.13746269999999999</v>
      </c>
      <c r="D4162" s="20">
        <v>81.634119999999996</v>
      </c>
      <c r="E4162" s="20"/>
    </row>
    <row r="4163" spans="1:5">
      <c r="A4163">
        <f t="shared" si="64"/>
        <v>28.895833333330792</v>
      </c>
      <c r="B4163" s="1">
        <v>43446.590277777781</v>
      </c>
      <c r="C4163" s="20">
        <v>0.13746269999999999</v>
      </c>
      <c r="D4163" s="20">
        <v>81.634119999999996</v>
      </c>
      <c r="E4163" s="20"/>
    </row>
    <row r="4164" spans="1:5">
      <c r="A4164">
        <f t="shared" ref="A4164:A4227" si="65">A4163+((10/60)/24)</f>
        <v>28.902777777775235</v>
      </c>
      <c r="B4164" s="1">
        <v>43446.597222222219</v>
      </c>
      <c r="C4164" s="20">
        <v>0.18650739999999999</v>
      </c>
      <c r="D4164" s="20">
        <v>64.259289999999993</v>
      </c>
      <c r="E4164" s="20"/>
    </row>
    <row r="4165" spans="1:5">
      <c r="A4165">
        <f t="shared" si="65"/>
        <v>28.909722222219678</v>
      </c>
      <c r="B4165" s="1">
        <v>43446.604166666664</v>
      </c>
      <c r="C4165" s="20">
        <v>0.2588049</v>
      </c>
      <c r="D4165" s="20">
        <v>44.686909999999997</v>
      </c>
      <c r="E4165" s="20"/>
    </row>
    <row r="4166" spans="1:5">
      <c r="A4166">
        <f t="shared" si="65"/>
        <v>28.916666666664121</v>
      </c>
      <c r="B4166" s="1">
        <v>43446.611111111109</v>
      </c>
      <c r="C4166" s="20">
        <v>0.38662639999999998</v>
      </c>
      <c r="D4166" s="20">
        <v>33.607860000000002</v>
      </c>
      <c r="E4166" s="20"/>
    </row>
    <row r="4167" spans="1:5">
      <c r="A4167">
        <f t="shared" si="65"/>
        <v>28.923611111108563</v>
      </c>
      <c r="B4167" s="1">
        <v>43446.618055555555</v>
      </c>
      <c r="C4167" s="20">
        <v>0.39853860000000002</v>
      </c>
      <c r="D4167" s="20">
        <v>22.57563</v>
      </c>
      <c r="E4167" s="20"/>
    </row>
    <row r="4168" spans="1:5">
      <c r="A4168">
        <f t="shared" si="65"/>
        <v>28.930555555553006</v>
      </c>
      <c r="B4168" s="1">
        <v>43446.625</v>
      </c>
      <c r="C4168" s="20">
        <v>0.46484619999999999</v>
      </c>
      <c r="D4168" s="20">
        <v>22.648309999999999</v>
      </c>
      <c r="E4168" s="20"/>
    </row>
    <row r="4169" spans="1:5">
      <c r="A4169">
        <f t="shared" si="65"/>
        <v>28.937499999997449</v>
      </c>
      <c r="B4169" s="1">
        <v>43446.631944444445</v>
      </c>
      <c r="C4169" s="20">
        <v>0.46484619999999999</v>
      </c>
      <c r="D4169" s="20">
        <v>22.648309999999999</v>
      </c>
      <c r="E4169" s="20"/>
    </row>
    <row r="4170" spans="1:5">
      <c r="A4170">
        <f t="shared" si="65"/>
        <v>28.944444444441892</v>
      </c>
      <c r="B4170" s="1">
        <v>43446.638888888891</v>
      </c>
      <c r="C4170" s="20">
        <v>0.48524220000000001</v>
      </c>
      <c r="D4170" s="20">
        <v>17.015920000000001</v>
      </c>
      <c r="E4170" s="20"/>
    </row>
    <row r="4171" spans="1:5">
      <c r="A4171">
        <f t="shared" si="65"/>
        <v>28.951388888886335</v>
      </c>
      <c r="B4171" s="1">
        <v>43446.645833333336</v>
      </c>
      <c r="C4171" s="20">
        <v>0.54960719999999996</v>
      </c>
      <c r="D4171" s="20">
        <v>14.541930000000001</v>
      </c>
      <c r="E4171" s="20"/>
    </row>
    <row r="4172" spans="1:5">
      <c r="A4172">
        <f t="shared" si="65"/>
        <v>28.958333333330778</v>
      </c>
      <c r="B4172" s="1">
        <v>43446.652777777781</v>
      </c>
      <c r="C4172" s="20">
        <v>0.63531170000000003</v>
      </c>
      <c r="D4172" s="20">
        <v>10.337109999999999</v>
      </c>
      <c r="E4172" s="20"/>
    </row>
    <row r="4173" spans="1:5">
      <c r="A4173">
        <f t="shared" si="65"/>
        <v>28.965277777775221</v>
      </c>
      <c r="B4173" s="1">
        <v>43446.659722222219</v>
      </c>
      <c r="C4173" s="20">
        <v>0.5398231</v>
      </c>
      <c r="D4173" s="20">
        <v>7.6647819999999998</v>
      </c>
      <c r="E4173" s="20"/>
    </row>
    <row r="4174" spans="1:5">
      <c r="A4174">
        <f t="shared" si="65"/>
        <v>28.972222222219663</v>
      </c>
      <c r="B4174" s="1">
        <v>43446.666666666664</v>
      </c>
      <c r="C4174" s="20">
        <v>0.62102900000000005</v>
      </c>
      <c r="D4174" s="20">
        <v>0.55356519999999998</v>
      </c>
      <c r="E4174" s="20"/>
    </row>
    <row r="4175" spans="1:5">
      <c r="A4175">
        <f t="shared" si="65"/>
        <v>28.979166666664106</v>
      </c>
      <c r="B4175" s="1">
        <v>43446.673611111109</v>
      </c>
      <c r="C4175" s="20">
        <v>0.62102900000000005</v>
      </c>
      <c r="D4175" s="20">
        <v>0.55356519999999998</v>
      </c>
      <c r="E4175" s="20"/>
    </row>
    <row r="4176" spans="1:5">
      <c r="A4176">
        <f t="shared" si="65"/>
        <v>28.986111111108549</v>
      </c>
      <c r="B4176" s="1">
        <v>43446.680555555555</v>
      </c>
      <c r="C4176" s="20">
        <v>0.7479846</v>
      </c>
      <c r="D4176" s="20">
        <v>8.3792600000000004</v>
      </c>
      <c r="E4176" s="20"/>
    </row>
    <row r="4177" spans="1:5">
      <c r="A4177">
        <f t="shared" si="65"/>
        <v>28.993055555552992</v>
      </c>
      <c r="B4177" s="1">
        <v>43446.6875</v>
      </c>
      <c r="C4177" s="20">
        <v>0.80894060000000001</v>
      </c>
      <c r="D4177" s="20">
        <v>2.7633700000000001</v>
      </c>
      <c r="E4177" s="20"/>
    </row>
    <row r="4178" spans="1:5">
      <c r="A4178">
        <f t="shared" si="65"/>
        <v>28.999999999997435</v>
      </c>
      <c r="B4178" s="1">
        <v>43446.694444444445</v>
      </c>
      <c r="C4178" s="20">
        <v>0.72269839999999996</v>
      </c>
      <c r="D4178" s="20">
        <v>9.3971540000000005</v>
      </c>
      <c r="E4178" s="20"/>
    </row>
    <row r="4179" spans="1:5">
      <c r="A4179">
        <f t="shared" si="65"/>
        <v>29.006944444441878</v>
      </c>
      <c r="B4179" s="1">
        <v>43446.701388888891</v>
      </c>
      <c r="C4179" s="20">
        <v>0.7611386</v>
      </c>
      <c r="D4179" s="20">
        <v>7.853313</v>
      </c>
      <c r="E4179" s="20"/>
    </row>
    <row r="4180" spans="1:5">
      <c r="A4180">
        <f t="shared" si="65"/>
        <v>29.013888888886321</v>
      </c>
      <c r="B4180" s="1">
        <v>43446.708333333336</v>
      </c>
      <c r="C4180" s="20">
        <v>0.84402900000000003</v>
      </c>
      <c r="D4180" s="20">
        <v>6.2577299999999996</v>
      </c>
      <c r="E4180" s="20"/>
    </row>
    <row r="4181" spans="1:5">
      <c r="A4181">
        <f t="shared" si="65"/>
        <v>29.020833333330764</v>
      </c>
      <c r="B4181" s="1">
        <v>43446.715277777781</v>
      </c>
      <c r="C4181" s="20">
        <v>0.84402900000000003</v>
      </c>
      <c r="D4181" s="20">
        <v>6.2577299999999996</v>
      </c>
      <c r="E4181" s="20"/>
    </row>
    <row r="4182" spans="1:5">
      <c r="A4182">
        <f t="shared" si="65"/>
        <v>29.027777777775206</v>
      </c>
      <c r="B4182" s="1">
        <v>43446.722222222219</v>
      </c>
      <c r="C4182" s="20">
        <v>0.81003829999999999</v>
      </c>
      <c r="D4182" s="20">
        <v>2.901259</v>
      </c>
      <c r="E4182" s="20"/>
    </row>
    <row r="4183" spans="1:5">
      <c r="A4183">
        <f t="shared" si="65"/>
        <v>29.034722222219649</v>
      </c>
      <c r="B4183" s="1">
        <v>43446.729166666664</v>
      </c>
      <c r="C4183" s="20">
        <v>0.65503739999999999</v>
      </c>
      <c r="D4183" s="20">
        <v>0.61229800000000001</v>
      </c>
      <c r="E4183" s="20"/>
    </row>
    <row r="4184" spans="1:5">
      <c r="A4184">
        <f t="shared" si="65"/>
        <v>29.041666666664092</v>
      </c>
      <c r="B4184" s="1">
        <v>43446.736111111109</v>
      </c>
      <c r="C4184" s="20">
        <v>0.64153720000000003</v>
      </c>
      <c r="D4184" s="20">
        <v>5.0974000000000004</v>
      </c>
      <c r="E4184" s="20"/>
    </row>
    <row r="4185" spans="1:5">
      <c r="A4185">
        <f t="shared" si="65"/>
        <v>29.048611111108535</v>
      </c>
      <c r="B4185" s="1">
        <v>43446.743055555555</v>
      </c>
      <c r="C4185" s="20">
        <v>0.69658739999999997</v>
      </c>
      <c r="D4185" s="20">
        <v>3.8687879999999999</v>
      </c>
      <c r="E4185" s="20"/>
    </row>
    <row r="4186" spans="1:5">
      <c r="A4186">
        <f t="shared" si="65"/>
        <v>29.055555555552978</v>
      </c>
      <c r="B4186" s="1">
        <v>43446.75</v>
      </c>
      <c r="C4186" s="20">
        <v>0.63083520000000004</v>
      </c>
      <c r="D4186" s="20">
        <v>14.036239999999999</v>
      </c>
      <c r="E4186" s="20"/>
    </row>
    <row r="4187" spans="1:5">
      <c r="A4187">
        <f t="shared" si="65"/>
        <v>29.062499999997421</v>
      </c>
      <c r="B4187" s="1">
        <v>43446.756944444445</v>
      </c>
      <c r="C4187" s="20">
        <v>0.63083520000000004</v>
      </c>
      <c r="D4187" s="20">
        <v>14.036239999999999</v>
      </c>
      <c r="E4187" s="20"/>
    </row>
    <row r="4188" spans="1:5">
      <c r="A4188">
        <f t="shared" si="65"/>
        <v>29.069444444441864</v>
      </c>
      <c r="B4188" s="1">
        <v>43446.763888888891</v>
      </c>
      <c r="C4188" s="20">
        <v>0.52138379999999995</v>
      </c>
      <c r="D4188" s="20">
        <v>2.198375</v>
      </c>
      <c r="E4188" s="20"/>
    </row>
    <row r="4189" spans="1:5">
      <c r="A4189">
        <f t="shared" si="65"/>
        <v>29.076388888886306</v>
      </c>
      <c r="B4189" s="1">
        <v>43446.770833333336</v>
      </c>
      <c r="C4189" s="20">
        <v>0.57716979999999996</v>
      </c>
      <c r="D4189" s="20">
        <v>4.969741</v>
      </c>
      <c r="E4189" s="20"/>
    </row>
    <row r="4190" spans="1:5">
      <c r="A4190">
        <f t="shared" si="65"/>
        <v>29.083333333330749</v>
      </c>
      <c r="B4190" s="1">
        <v>43446.777777777781</v>
      </c>
      <c r="C4190" s="20">
        <v>0.44151780000000002</v>
      </c>
      <c r="D4190" s="20">
        <v>8.2035110000000007</v>
      </c>
      <c r="E4190" s="20"/>
    </row>
    <row r="4191" spans="1:5">
      <c r="A4191">
        <f t="shared" si="65"/>
        <v>29.090277777775192</v>
      </c>
      <c r="B4191" s="1">
        <v>43446.784722222219</v>
      </c>
      <c r="C4191" s="20">
        <v>0.42217060000000001</v>
      </c>
      <c r="D4191" s="20">
        <v>358.37119999999999</v>
      </c>
      <c r="E4191" s="20"/>
    </row>
    <row r="4192" spans="1:5">
      <c r="A4192">
        <f t="shared" si="65"/>
        <v>29.097222222219635</v>
      </c>
      <c r="B4192" s="1">
        <v>43446.791666666664</v>
      </c>
      <c r="C4192" s="20">
        <v>0.44025560000000002</v>
      </c>
      <c r="D4192" s="20">
        <v>358.04750000000001</v>
      </c>
      <c r="E4192" s="20"/>
    </row>
    <row r="4193" spans="1:5">
      <c r="A4193">
        <f t="shared" si="65"/>
        <v>29.104166666664078</v>
      </c>
      <c r="B4193" s="1">
        <v>43446.798611111109</v>
      </c>
      <c r="C4193" s="20">
        <v>0.44025560000000002</v>
      </c>
      <c r="D4193" s="20">
        <v>358.04750000000001</v>
      </c>
      <c r="E4193" s="20"/>
    </row>
    <row r="4194" spans="1:5">
      <c r="A4194">
        <f t="shared" si="65"/>
        <v>29.111111111108521</v>
      </c>
      <c r="B4194" s="1">
        <v>43446.805555555555</v>
      </c>
      <c r="C4194" s="20">
        <v>0.31500630000000002</v>
      </c>
      <c r="D4194" s="20">
        <v>0.36377779999999998</v>
      </c>
      <c r="E4194" s="20"/>
    </row>
    <row r="4195" spans="1:5">
      <c r="A4195">
        <f t="shared" si="65"/>
        <v>29.118055555552964</v>
      </c>
      <c r="B4195" s="1">
        <v>43446.8125</v>
      </c>
      <c r="C4195" s="20">
        <v>0.251002</v>
      </c>
      <c r="D4195" s="20">
        <v>359.77170000000001</v>
      </c>
      <c r="E4195" s="20"/>
    </row>
    <row r="4196" spans="1:5">
      <c r="A4196">
        <f t="shared" si="65"/>
        <v>29.124999999997407</v>
      </c>
      <c r="B4196" s="1">
        <v>43446.819444444445</v>
      </c>
      <c r="C4196" s="20">
        <v>0.14454410000000001</v>
      </c>
      <c r="D4196" s="20">
        <v>10.76576</v>
      </c>
      <c r="E4196" s="20"/>
    </row>
    <row r="4197" spans="1:5">
      <c r="A4197">
        <f t="shared" si="65"/>
        <v>29.131944444441849</v>
      </c>
      <c r="B4197" s="1">
        <v>43446.826388888891</v>
      </c>
      <c r="C4197" s="20">
        <v>0.1764086</v>
      </c>
      <c r="D4197" s="20">
        <v>32.9694</v>
      </c>
      <c r="E4197" s="20"/>
    </row>
    <row r="4198" spans="1:5">
      <c r="A4198">
        <f t="shared" si="65"/>
        <v>29.138888888886292</v>
      </c>
      <c r="B4198" s="1">
        <v>43446.833333333336</v>
      </c>
      <c r="C4198" s="20">
        <v>6.7475919999999995E-2</v>
      </c>
      <c r="D4198" s="20">
        <v>320.4119</v>
      </c>
      <c r="E4198" s="20"/>
    </row>
    <row r="4199" spans="1:5">
      <c r="A4199">
        <f t="shared" si="65"/>
        <v>29.145833333330735</v>
      </c>
      <c r="B4199" s="1">
        <v>43446.840277777781</v>
      </c>
      <c r="C4199" s="20">
        <v>6.7475919999999995E-2</v>
      </c>
      <c r="D4199" s="20">
        <v>320.4119</v>
      </c>
      <c r="E4199" s="20"/>
    </row>
    <row r="4200" spans="1:5">
      <c r="A4200">
        <f t="shared" si="65"/>
        <v>29.152777777775178</v>
      </c>
      <c r="B4200" s="1">
        <v>43446.847222222219</v>
      </c>
      <c r="C4200" s="20">
        <v>5.6718600000000001E-2</v>
      </c>
      <c r="D4200" s="20">
        <v>189.1302</v>
      </c>
      <c r="E4200" s="20"/>
    </row>
    <row r="4201" spans="1:5">
      <c r="A4201">
        <f t="shared" si="65"/>
        <v>29.159722222219621</v>
      </c>
      <c r="B4201" s="1">
        <v>43446.854166666664</v>
      </c>
      <c r="C4201" s="20">
        <v>0.18429599999999999</v>
      </c>
      <c r="D4201" s="20">
        <v>170.94659999999999</v>
      </c>
      <c r="E4201" s="20"/>
    </row>
    <row r="4202" spans="1:5">
      <c r="A4202">
        <f t="shared" si="65"/>
        <v>29.166666666664064</v>
      </c>
      <c r="B4202" s="1">
        <v>43446.861111111109</v>
      </c>
      <c r="C4202" s="20">
        <v>0.1633677</v>
      </c>
      <c r="D4202" s="20">
        <v>214.27369999999999</v>
      </c>
      <c r="E4202" s="20"/>
    </row>
    <row r="4203" spans="1:5">
      <c r="A4203">
        <f t="shared" si="65"/>
        <v>29.173611111108507</v>
      </c>
      <c r="B4203" s="1">
        <v>43446.868055555555</v>
      </c>
      <c r="C4203" s="20">
        <v>0.2909467</v>
      </c>
      <c r="D4203" s="20">
        <v>197.81219999999999</v>
      </c>
      <c r="E4203" s="20"/>
    </row>
    <row r="4204" spans="1:5">
      <c r="A4204">
        <f t="shared" si="65"/>
        <v>29.180555555552949</v>
      </c>
      <c r="B4204" s="1">
        <v>43446.875</v>
      </c>
      <c r="C4204" s="20">
        <v>0.30236730000000001</v>
      </c>
      <c r="D4204" s="20">
        <v>188.55889999999999</v>
      </c>
      <c r="E4204" s="20"/>
    </row>
    <row r="4205" spans="1:5">
      <c r="A4205">
        <f t="shared" si="65"/>
        <v>29.187499999997392</v>
      </c>
      <c r="B4205" s="1">
        <v>43446.881944444445</v>
      </c>
      <c r="C4205" s="20">
        <v>0.30236730000000001</v>
      </c>
      <c r="D4205" s="20">
        <v>188.55889999999999</v>
      </c>
      <c r="E4205" s="20"/>
    </row>
    <row r="4206" spans="1:5">
      <c r="A4206">
        <f t="shared" si="65"/>
        <v>29.194444444441835</v>
      </c>
      <c r="B4206" s="1">
        <v>43446.888888888891</v>
      </c>
      <c r="C4206" s="20">
        <v>0.4631825</v>
      </c>
      <c r="D4206" s="20">
        <v>181.60830000000001</v>
      </c>
      <c r="E4206" s="20"/>
    </row>
    <row r="4207" spans="1:5">
      <c r="A4207">
        <f t="shared" si="65"/>
        <v>29.201388888886278</v>
      </c>
      <c r="B4207" s="1">
        <v>43446.895833333336</v>
      </c>
      <c r="C4207" s="20">
        <v>0.45318649999999999</v>
      </c>
      <c r="D4207" s="20">
        <v>181.6438</v>
      </c>
      <c r="E4207" s="20"/>
    </row>
    <row r="4208" spans="1:5">
      <c r="A4208">
        <f t="shared" si="65"/>
        <v>29.208333333330721</v>
      </c>
      <c r="B4208" s="1">
        <v>43446.902777777781</v>
      </c>
      <c r="C4208" s="20">
        <v>0.54483029999999999</v>
      </c>
      <c r="D4208" s="20">
        <v>189.08199999999999</v>
      </c>
      <c r="E4208" s="20"/>
    </row>
    <row r="4209" spans="1:5">
      <c r="A4209">
        <f t="shared" si="65"/>
        <v>29.215277777775164</v>
      </c>
      <c r="B4209" s="1">
        <v>43446.909722222219</v>
      </c>
      <c r="C4209" s="20">
        <v>0.53637299999999999</v>
      </c>
      <c r="D4209" s="20">
        <v>177.8631</v>
      </c>
      <c r="E4209" s="20"/>
    </row>
    <row r="4210" spans="1:5">
      <c r="A4210">
        <f t="shared" si="65"/>
        <v>29.222222222219607</v>
      </c>
      <c r="B4210" s="1">
        <v>43446.916666666664</v>
      </c>
      <c r="C4210" s="20">
        <v>0.40958509999999998</v>
      </c>
      <c r="D4210" s="20">
        <v>174.95760000000001</v>
      </c>
      <c r="E4210" s="20"/>
    </row>
    <row r="4211" spans="1:5">
      <c r="A4211">
        <f t="shared" si="65"/>
        <v>29.22916666666405</v>
      </c>
      <c r="B4211" s="1">
        <v>43446.923611111109</v>
      </c>
      <c r="C4211" s="20">
        <v>0.40958509999999998</v>
      </c>
      <c r="D4211" s="20">
        <v>174.95760000000001</v>
      </c>
      <c r="E4211" s="20"/>
    </row>
    <row r="4212" spans="1:5">
      <c r="A4212">
        <f t="shared" si="65"/>
        <v>29.236111111108492</v>
      </c>
      <c r="B4212" s="1">
        <v>43446.930555555555</v>
      </c>
      <c r="C4212" s="20">
        <v>0.57037970000000005</v>
      </c>
      <c r="D4212" s="20">
        <v>186.24039999999999</v>
      </c>
      <c r="E4212" s="20"/>
    </row>
    <row r="4213" spans="1:5">
      <c r="A4213">
        <f t="shared" si="65"/>
        <v>29.243055555552935</v>
      </c>
      <c r="B4213" s="1">
        <v>43446.9375</v>
      </c>
      <c r="C4213" s="20">
        <v>0.66646899999999998</v>
      </c>
      <c r="D4213" s="20">
        <v>182.1497</v>
      </c>
      <c r="E4213" s="20"/>
    </row>
    <row r="4214" spans="1:5">
      <c r="A4214">
        <f t="shared" si="65"/>
        <v>29.249999999997378</v>
      </c>
      <c r="B4214" s="1">
        <v>43446.944444444445</v>
      </c>
      <c r="C4214" s="20">
        <v>0.58829410000000004</v>
      </c>
      <c r="D4214" s="20">
        <v>183.80109999999999</v>
      </c>
      <c r="E4214" s="20"/>
    </row>
    <row r="4215" spans="1:5">
      <c r="A4215">
        <f t="shared" si="65"/>
        <v>29.256944444441821</v>
      </c>
      <c r="B4215" s="1">
        <v>43446.951388888891</v>
      </c>
      <c r="C4215" s="20">
        <v>0.6604006</v>
      </c>
      <c r="D4215" s="20">
        <v>178.00409999999999</v>
      </c>
      <c r="E4215" s="20"/>
    </row>
    <row r="4216" spans="1:5">
      <c r="A4216">
        <f t="shared" si="65"/>
        <v>29.263888888886264</v>
      </c>
      <c r="B4216" s="1">
        <v>43446.958333333336</v>
      </c>
      <c r="C4216" s="20">
        <v>0.62500080000000002</v>
      </c>
      <c r="D4216" s="20">
        <v>179.9083</v>
      </c>
      <c r="E4216" s="20"/>
    </row>
    <row r="4217" spans="1:5">
      <c r="A4217">
        <f t="shared" si="65"/>
        <v>29.270833333330707</v>
      </c>
      <c r="B4217" s="1">
        <v>43446.965277777781</v>
      </c>
      <c r="C4217" s="20">
        <v>0.62500080000000002</v>
      </c>
      <c r="D4217" s="20">
        <v>179.9083</v>
      </c>
      <c r="E4217" s="20"/>
    </row>
    <row r="4218" spans="1:5">
      <c r="A4218">
        <f t="shared" si="65"/>
        <v>29.27777777777515</v>
      </c>
      <c r="B4218" s="1">
        <v>43446.972222222219</v>
      </c>
      <c r="C4218" s="20">
        <v>0.61394219999999999</v>
      </c>
      <c r="D4218" s="20">
        <v>183.1747</v>
      </c>
      <c r="E4218" s="20"/>
    </row>
    <row r="4219" spans="1:5">
      <c r="A4219">
        <f t="shared" si="65"/>
        <v>29.284722222219592</v>
      </c>
      <c r="B4219" s="1">
        <v>43446.979166666664</v>
      </c>
      <c r="C4219" s="20">
        <v>0.57054800000000006</v>
      </c>
      <c r="D4219" s="20">
        <v>177.48859999999999</v>
      </c>
      <c r="E4219" s="20"/>
    </row>
    <row r="4220" spans="1:5">
      <c r="A4220">
        <f t="shared" si="65"/>
        <v>29.291666666664035</v>
      </c>
      <c r="B4220" s="1">
        <v>43446.986111111109</v>
      </c>
      <c r="C4220" s="20">
        <v>0.64584980000000003</v>
      </c>
      <c r="D4220" s="20">
        <v>172.97399999999999</v>
      </c>
      <c r="E4220" s="20"/>
    </row>
    <row r="4221" spans="1:5">
      <c r="A4221">
        <f t="shared" si="65"/>
        <v>29.298611111108478</v>
      </c>
      <c r="B4221" s="1">
        <v>43446.993055555555</v>
      </c>
      <c r="C4221" s="20">
        <v>0.59133829999999998</v>
      </c>
      <c r="D4221" s="20">
        <v>178.06180000000001</v>
      </c>
      <c r="E4221" s="20"/>
    </row>
    <row r="4222" spans="1:5">
      <c r="A4222">
        <f t="shared" si="65"/>
        <v>29.305555555552921</v>
      </c>
      <c r="B4222" s="1">
        <v>43447</v>
      </c>
      <c r="C4222" s="20">
        <v>0.55729079999999998</v>
      </c>
      <c r="D4222" s="20">
        <v>178.1491</v>
      </c>
      <c r="E4222" s="20"/>
    </row>
    <row r="4223" spans="1:5">
      <c r="A4223">
        <f t="shared" si="65"/>
        <v>29.312499999997364</v>
      </c>
      <c r="B4223" s="1">
        <v>43447.006944444445</v>
      </c>
      <c r="C4223" s="20">
        <v>0.55729079999999998</v>
      </c>
      <c r="D4223" s="20">
        <v>178.1491</v>
      </c>
      <c r="E4223" s="20"/>
    </row>
    <row r="4224" spans="1:5">
      <c r="A4224">
        <f t="shared" si="65"/>
        <v>29.319444444441807</v>
      </c>
      <c r="B4224" s="1">
        <v>43447.013888888891</v>
      </c>
      <c r="C4224" s="20">
        <v>0.4781224</v>
      </c>
      <c r="D4224" s="20">
        <v>185.4006</v>
      </c>
      <c r="E4224" s="20"/>
    </row>
    <row r="4225" spans="1:5">
      <c r="A4225">
        <f t="shared" si="65"/>
        <v>29.32638888888625</v>
      </c>
      <c r="B4225" s="1">
        <v>43447.020833333336</v>
      </c>
      <c r="C4225" s="20">
        <v>0.5344951</v>
      </c>
      <c r="D4225" s="20">
        <v>182.46629999999999</v>
      </c>
      <c r="E4225" s="20"/>
    </row>
    <row r="4226" spans="1:5">
      <c r="A4226">
        <f t="shared" si="65"/>
        <v>29.333333333330692</v>
      </c>
      <c r="B4226" s="1">
        <v>43447.027777777781</v>
      </c>
      <c r="C4226" s="20">
        <v>0.37961299999999998</v>
      </c>
      <c r="D4226" s="20">
        <v>188.94120000000001</v>
      </c>
      <c r="E4226" s="20"/>
    </row>
    <row r="4227" spans="1:5">
      <c r="A4227">
        <f t="shared" si="65"/>
        <v>29.340277777775135</v>
      </c>
      <c r="B4227" s="1">
        <v>43447.034722222219</v>
      </c>
      <c r="C4227" s="20">
        <v>0.43026160000000002</v>
      </c>
      <c r="D4227" s="20">
        <v>178.00210000000001</v>
      </c>
      <c r="E4227" s="20"/>
    </row>
    <row r="4228" spans="1:5">
      <c r="A4228">
        <f t="shared" ref="A4228:A4291" si="66">A4227+((10/60)/24)</f>
        <v>29.347222222219578</v>
      </c>
      <c r="B4228" s="1">
        <v>43447.041666666664</v>
      </c>
      <c r="C4228" s="20">
        <v>0.41158840000000002</v>
      </c>
      <c r="D4228" s="20">
        <v>176.93600000000001</v>
      </c>
      <c r="E4228" s="20"/>
    </row>
    <row r="4229" spans="1:5">
      <c r="A4229">
        <f t="shared" si="66"/>
        <v>29.354166666664021</v>
      </c>
      <c r="B4229" s="1">
        <v>43447.048611111109</v>
      </c>
      <c r="C4229" s="20">
        <v>0.41158840000000002</v>
      </c>
      <c r="D4229" s="20">
        <v>176.93600000000001</v>
      </c>
      <c r="E4229" s="20"/>
    </row>
    <row r="4230" spans="1:5">
      <c r="A4230">
        <f t="shared" si="66"/>
        <v>29.361111111108464</v>
      </c>
      <c r="B4230" s="1">
        <v>43447.055555555555</v>
      </c>
      <c r="C4230" s="20">
        <v>0.34098240000000002</v>
      </c>
      <c r="D4230" s="20">
        <v>172.41650000000001</v>
      </c>
      <c r="E4230" s="20"/>
    </row>
    <row r="4231" spans="1:5">
      <c r="A4231">
        <f t="shared" si="66"/>
        <v>29.368055555552907</v>
      </c>
      <c r="B4231" s="1">
        <v>43447.0625</v>
      </c>
      <c r="C4231" s="20">
        <v>0.35893449999999999</v>
      </c>
      <c r="D4231" s="20">
        <v>171.5087</v>
      </c>
      <c r="E4231" s="20"/>
    </row>
    <row r="4232" spans="1:5">
      <c r="A4232">
        <f t="shared" si="66"/>
        <v>29.37499999999735</v>
      </c>
      <c r="B4232" s="1">
        <v>43447.069444444445</v>
      </c>
      <c r="C4232" s="20">
        <v>0.25478620000000002</v>
      </c>
      <c r="D4232" s="20">
        <v>175.49780000000001</v>
      </c>
      <c r="E4232" s="20"/>
    </row>
    <row r="4233" spans="1:5">
      <c r="A4233">
        <f t="shared" si="66"/>
        <v>29.381944444441793</v>
      </c>
      <c r="B4233" s="1">
        <v>43447.076388888891</v>
      </c>
      <c r="C4233" s="20">
        <v>0.1849459</v>
      </c>
      <c r="D4233" s="20">
        <v>168.14320000000001</v>
      </c>
      <c r="E4233" s="20"/>
    </row>
    <row r="4234" spans="1:5">
      <c r="A4234">
        <f t="shared" si="66"/>
        <v>29.388888888886235</v>
      </c>
      <c r="B4234" s="1">
        <v>43447.083333333336</v>
      </c>
      <c r="C4234" s="20">
        <v>0.19185669999999999</v>
      </c>
      <c r="D4234" s="20">
        <v>153.7021</v>
      </c>
      <c r="E4234" s="20"/>
    </row>
    <row r="4235" spans="1:5">
      <c r="A4235">
        <f t="shared" si="66"/>
        <v>29.395833333330678</v>
      </c>
      <c r="B4235" s="1">
        <v>43447.090277777781</v>
      </c>
      <c r="C4235" s="20">
        <v>0.19185669999999999</v>
      </c>
      <c r="D4235" s="20">
        <v>153.7021</v>
      </c>
      <c r="E4235" s="20"/>
    </row>
    <row r="4236" spans="1:5">
      <c r="A4236">
        <f t="shared" si="66"/>
        <v>29.402777777775121</v>
      </c>
      <c r="B4236" s="1">
        <v>43447.097222222219</v>
      </c>
      <c r="C4236" s="20">
        <v>0.15800320000000001</v>
      </c>
      <c r="D4236" s="20">
        <v>90.362629999999996</v>
      </c>
      <c r="E4236" s="20"/>
    </row>
    <row r="4237" spans="1:5">
      <c r="A4237">
        <f t="shared" si="66"/>
        <v>29.409722222219564</v>
      </c>
      <c r="B4237" s="1">
        <v>43447.104166666664</v>
      </c>
      <c r="C4237" s="20">
        <v>0.14736350000000001</v>
      </c>
      <c r="D4237" s="20">
        <v>82.199809999999999</v>
      </c>
      <c r="E4237" s="20"/>
    </row>
    <row r="4238" spans="1:5">
      <c r="A4238">
        <f t="shared" si="66"/>
        <v>29.416666666664007</v>
      </c>
      <c r="B4238" s="1">
        <v>43447.111111111109</v>
      </c>
      <c r="C4238" s="20">
        <v>0.18020539999999999</v>
      </c>
      <c r="D4238" s="20">
        <v>13.8049</v>
      </c>
      <c r="E4238" s="20"/>
    </row>
    <row r="4239" spans="1:5">
      <c r="A4239">
        <f t="shared" si="66"/>
        <v>29.42361111110845</v>
      </c>
      <c r="B4239" s="1">
        <v>43447.118055555555</v>
      </c>
      <c r="C4239" s="20">
        <v>0.18319930000000001</v>
      </c>
      <c r="D4239" s="20">
        <v>12.29135</v>
      </c>
      <c r="E4239" s="20"/>
    </row>
    <row r="4240" spans="1:5">
      <c r="A4240">
        <f t="shared" si="66"/>
        <v>29.430555555552893</v>
      </c>
      <c r="B4240" s="1">
        <v>43447.125</v>
      </c>
      <c r="C4240" s="20">
        <v>0.37497330000000001</v>
      </c>
      <c r="D4240" s="20">
        <v>14.51802</v>
      </c>
      <c r="E4240" s="20"/>
    </row>
    <row r="4241" spans="1:5">
      <c r="A4241">
        <f t="shared" si="66"/>
        <v>29.437499999997335</v>
      </c>
      <c r="B4241" s="1">
        <v>43447.131944444445</v>
      </c>
      <c r="C4241" s="20">
        <v>0.37497330000000001</v>
      </c>
      <c r="D4241" s="20">
        <v>14.51802</v>
      </c>
      <c r="E4241" s="20"/>
    </row>
    <row r="4242" spans="1:5">
      <c r="A4242">
        <f t="shared" si="66"/>
        <v>29.444444444441778</v>
      </c>
      <c r="B4242" s="1">
        <v>43447.138888888891</v>
      </c>
      <c r="C4242" s="20">
        <v>0.48144890000000001</v>
      </c>
      <c r="D4242" s="20">
        <v>13.57442</v>
      </c>
      <c r="E4242" s="20"/>
    </row>
    <row r="4243" spans="1:5">
      <c r="A4243">
        <f t="shared" si="66"/>
        <v>29.451388888886221</v>
      </c>
      <c r="B4243" s="1">
        <v>43447.145833333336</v>
      </c>
      <c r="C4243" s="20">
        <v>0.44537169999999998</v>
      </c>
      <c r="D4243" s="20">
        <v>15.097160000000001</v>
      </c>
      <c r="E4243" s="20"/>
    </row>
    <row r="4244" spans="1:5">
      <c r="A4244">
        <f t="shared" si="66"/>
        <v>29.458333333330664</v>
      </c>
      <c r="B4244" s="1">
        <v>43447.152777777781</v>
      </c>
      <c r="C4244" s="20">
        <v>0.57867519999999995</v>
      </c>
      <c r="D4244" s="20">
        <v>4.3607360000000002</v>
      </c>
      <c r="E4244" s="20"/>
    </row>
    <row r="4245" spans="1:5">
      <c r="A4245">
        <f t="shared" si="66"/>
        <v>29.465277777775107</v>
      </c>
      <c r="B4245" s="1">
        <v>43447.159722222219</v>
      </c>
      <c r="C4245" s="20">
        <v>0.53146210000000005</v>
      </c>
      <c r="D4245" s="20">
        <v>8.2215810000000005</v>
      </c>
      <c r="E4245" s="20"/>
    </row>
    <row r="4246" spans="1:5">
      <c r="A4246">
        <f t="shared" si="66"/>
        <v>29.47222222221955</v>
      </c>
      <c r="B4246" s="1">
        <v>43447.166666666664</v>
      </c>
      <c r="C4246" s="20">
        <v>0.56738789999999995</v>
      </c>
      <c r="D4246" s="20">
        <v>5.258426</v>
      </c>
      <c r="E4246" s="20"/>
    </row>
    <row r="4247" spans="1:5">
      <c r="A4247">
        <f t="shared" si="66"/>
        <v>29.479166666663993</v>
      </c>
      <c r="B4247" s="1">
        <v>43447.173611111109</v>
      </c>
      <c r="C4247" s="20">
        <v>0.56738789999999995</v>
      </c>
      <c r="D4247" s="20">
        <v>5.258426</v>
      </c>
      <c r="E4247" s="20"/>
    </row>
    <row r="4248" spans="1:5">
      <c r="A4248">
        <f t="shared" si="66"/>
        <v>29.486111111108436</v>
      </c>
      <c r="B4248" s="1">
        <v>43447.180555555555</v>
      </c>
      <c r="C4248" s="20">
        <v>0.68545239999999996</v>
      </c>
      <c r="D4248" s="20">
        <v>6.5340389999999999</v>
      </c>
      <c r="E4248" s="20"/>
    </row>
    <row r="4249" spans="1:5">
      <c r="A4249">
        <f t="shared" si="66"/>
        <v>29.493055555552878</v>
      </c>
      <c r="B4249" s="1">
        <v>43447.1875</v>
      </c>
      <c r="C4249" s="20">
        <v>0.77137860000000003</v>
      </c>
      <c r="D4249" s="20">
        <v>15.02711</v>
      </c>
      <c r="E4249" s="20"/>
    </row>
    <row r="4250" spans="1:5">
      <c r="A4250">
        <f t="shared" si="66"/>
        <v>29.499999999997321</v>
      </c>
      <c r="B4250" s="1">
        <v>43447.194444444445</v>
      </c>
      <c r="C4250" s="20">
        <v>0.77379390000000003</v>
      </c>
      <c r="D4250" s="20">
        <v>6.3810760000000002</v>
      </c>
      <c r="E4250" s="20"/>
    </row>
    <row r="4251" spans="1:5">
      <c r="A4251">
        <f t="shared" si="66"/>
        <v>29.506944444441764</v>
      </c>
      <c r="B4251" s="1">
        <v>43447.201388888891</v>
      </c>
      <c r="C4251" s="20">
        <v>0.89208290000000001</v>
      </c>
      <c r="D4251" s="20">
        <v>6.6948280000000002</v>
      </c>
      <c r="E4251" s="20"/>
    </row>
    <row r="4252" spans="1:5">
      <c r="A4252">
        <f t="shared" si="66"/>
        <v>29.513888888886207</v>
      </c>
      <c r="B4252" s="1">
        <v>43447.208333333336</v>
      </c>
      <c r="C4252" s="20">
        <v>0.78801019999999999</v>
      </c>
      <c r="D4252" s="20">
        <v>0.29083900000000001</v>
      </c>
      <c r="E4252" s="20"/>
    </row>
    <row r="4253" spans="1:5">
      <c r="A4253">
        <f t="shared" si="66"/>
        <v>29.52083333333065</v>
      </c>
      <c r="B4253" s="1">
        <v>43447.215277777781</v>
      </c>
      <c r="C4253" s="20">
        <v>0.78801019999999999</v>
      </c>
      <c r="D4253" s="20">
        <v>0.29083900000000001</v>
      </c>
      <c r="E4253" s="20"/>
    </row>
    <row r="4254" spans="1:5">
      <c r="A4254">
        <f t="shared" si="66"/>
        <v>29.527777777775093</v>
      </c>
      <c r="B4254" s="1">
        <v>43447.222222222219</v>
      </c>
      <c r="C4254" s="20">
        <v>0.86976779999999998</v>
      </c>
      <c r="D4254" s="20">
        <v>6.6020799999999999</v>
      </c>
      <c r="E4254" s="20"/>
    </row>
    <row r="4255" spans="1:5">
      <c r="A4255">
        <f t="shared" si="66"/>
        <v>29.534722222219536</v>
      </c>
      <c r="B4255" s="1">
        <v>43447.229166666664</v>
      </c>
      <c r="C4255" s="20">
        <v>0.78366639999999999</v>
      </c>
      <c r="D4255" s="20">
        <v>7.4786900000000003</v>
      </c>
      <c r="E4255" s="20"/>
    </row>
    <row r="4256" spans="1:5">
      <c r="A4256">
        <f t="shared" si="66"/>
        <v>29.541666666663978</v>
      </c>
      <c r="B4256" s="1">
        <v>43447.236111111109</v>
      </c>
      <c r="C4256" s="20">
        <v>0.72209760000000001</v>
      </c>
      <c r="D4256" s="20">
        <v>4.3682780000000001</v>
      </c>
      <c r="E4256" s="20"/>
    </row>
    <row r="4257" spans="1:5">
      <c r="A4257">
        <f t="shared" si="66"/>
        <v>29.548611111108421</v>
      </c>
      <c r="B4257" s="1">
        <v>43447.243055555555</v>
      </c>
      <c r="C4257" s="20">
        <v>0.77468060000000005</v>
      </c>
      <c r="D4257" s="20">
        <v>3.7747169999999999</v>
      </c>
      <c r="E4257" s="20"/>
    </row>
    <row r="4258" spans="1:5">
      <c r="A4258">
        <f t="shared" si="66"/>
        <v>29.555555555552864</v>
      </c>
      <c r="B4258" s="1">
        <v>43447.25</v>
      </c>
      <c r="C4258" s="20">
        <v>0.66996489999999997</v>
      </c>
      <c r="D4258" s="20">
        <v>8.843693</v>
      </c>
      <c r="E4258" s="20"/>
    </row>
    <row r="4259" spans="1:5">
      <c r="A4259">
        <f t="shared" si="66"/>
        <v>29.562499999997307</v>
      </c>
      <c r="B4259" s="1">
        <v>43447.256944444445</v>
      </c>
      <c r="C4259" s="20">
        <v>0.66996489999999997</v>
      </c>
      <c r="D4259" s="20">
        <v>8.843693</v>
      </c>
      <c r="E4259" s="20"/>
    </row>
    <row r="4260" spans="1:5">
      <c r="A4260">
        <f t="shared" si="66"/>
        <v>29.56944444444175</v>
      </c>
      <c r="B4260" s="1">
        <v>43447.263888888891</v>
      </c>
      <c r="C4260" s="20">
        <v>0.73022189999999998</v>
      </c>
      <c r="D4260" s="20">
        <v>1.4124859999999999</v>
      </c>
      <c r="E4260" s="20"/>
    </row>
    <row r="4261" spans="1:5">
      <c r="A4261">
        <f t="shared" si="66"/>
        <v>29.576388888886193</v>
      </c>
      <c r="B4261" s="1">
        <v>43447.270833333336</v>
      </c>
      <c r="C4261" s="20">
        <v>0.59542669999999998</v>
      </c>
      <c r="D4261" s="20">
        <v>13.89621</v>
      </c>
      <c r="E4261" s="20"/>
    </row>
    <row r="4262" spans="1:5">
      <c r="A4262">
        <f t="shared" si="66"/>
        <v>29.583333333330636</v>
      </c>
      <c r="B4262" s="1">
        <v>43447.277777777781</v>
      </c>
      <c r="C4262" s="20">
        <v>0.69908870000000001</v>
      </c>
      <c r="D4262" s="20">
        <v>4.4301349999999999</v>
      </c>
      <c r="E4262" s="20"/>
    </row>
    <row r="4263" spans="1:5">
      <c r="A4263">
        <f t="shared" si="66"/>
        <v>29.590277777775079</v>
      </c>
      <c r="B4263" s="1">
        <v>43447.284722222219</v>
      </c>
      <c r="C4263" s="20">
        <v>0.538157</v>
      </c>
      <c r="D4263" s="20">
        <v>1.384201</v>
      </c>
      <c r="E4263" s="20"/>
    </row>
    <row r="4264" spans="1:5">
      <c r="A4264">
        <f t="shared" si="66"/>
        <v>29.597222222219521</v>
      </c>
      <c r="B4264" s="1">
        <v>43447.291666666664</v>
      </c>
      <c r="C4264" s="20">
        <v>0.63575550000000003</v>
      </c>
      <c r="D4264" s="20">
        <v>6.2307160000000001</v>
      </c>
      <c r="E4264" s="20"/>
    </row>
    <row r="4265" spans="1:5">
      <c r="A4265">
        <f t="shared" si="66"/>
        <v>29.604166666663964</v>
      </c>
      <c r="B4265" s="1">
        <v>43447.298611111109</v>
      </c>
      <c r="C4265" s="20">
        <v>0.63575550000000003</v>
      </c>
      <c r="D4265" s="20">
        <v>6.2307160000000001</v>
      </c>
      <c r="E4265" s="20"/>
    </row>
    <row r="4266" spans="1:5">
      <c r="A4266">
        <f t="shared" si="66"/>
        <v>29.611111111108407</v>
      </c>
      <c r="B4266" s="1">
        <v>43447.305555555555</v>
      </c>
      <c r="C4266" s="20">
        <v>0.51642619999999995</v>
      </c>
      <c r="D4266" s="20">
        <v>5.556038</v>
      </c>
      <c r="E4266" s="20"/>
    </row>
    <row r="4267" spans="1:5">
      <c r="A4267">
        <f t="shared" si="66"/>
        <v>29.61805555555285</v>
      </c>
      <c r="B4267" s="1">
        <v>43447.3125</v>
      </c>
      <c r="C4267" s="20">
        <v>0.48421170000000002</v>
      </c>
      <c r="D4267" s="20">
        <v>11.193899999999999</v>
      </c>
      <c r="E4267" s="20"/>
    </row>
    <row r="4268" spans="1:5">
      <c r="A4268">
        <f t="shared" si="66"/>
        <v>29.624999999997293</v>
      </c>
      <c r="B4268" s="1">
        <v>43447.319444444445</v>
      </c>
      <c r="C4268" s="20">
        <v>0.39766570000000001</v>
      </c>
      <c r="D4268" s="20">
        <v>15.60895</v>
      </c>
      <c r="E4268" s="20"/>
    </row>
    <row r="4269" spans="1:5">
      <c r="A4269">
        <f t="shared" si="66"/>
        <v>29.631944444441736</v>
      </c>
      <c r="B4269" s="1">
        <v>43447.326388888891</v>
      </c>
      <c r="C4269" s="20">
        <v>0.35336240000000002</v>
      </c>
      <c r="D4269" s="20">
        <v>2.5952000000000002</v>
      </c>
      <c r="E4269" s="20"/>
    </row>
    <row r="4270" spans="1:5">
      <c r="A4270">
        <f t="shared" si="66"/>
        <v>29.638888888886179</v>
      </c>
      <c r="B4270" s="1">
        <v>43447.333333333336</v>
      </c>
      <c r="C4270" s="20">
        <v>0.36308810000000002</v>
      </c>
      <c r="D4270" s="20">
        <v>358.73750000000001</v>
      </c>
      <c r="E4270" s="20"/>
    </row>
    <row r="4271" spans="1:5">
      <c r="A4271">
        <f t="shared" si="66"/>
        <v>29.645833333330621</v>
      </c>
      <c r="B4271" s="1">
        <v>43447.340277777781</v>
      </c>
      <c r="C4271" s="20">
        <v>0.36308810000000002</v>
      </c>
      <c r="D4271" s="20">
        <v>358.73750000000001</v>
      </c>
      <c r="E4271" s="20"/>
    </row>
    <row r="4272" spans="1:5">
      <c r="A4272">
        <f t="shared" si="66"/>
        <v>29.652777777775064</v>
      </c>
      <c r="B4272" s="1">
        <v>43447.347222222219</v>
      </c>
      <c r="C4272" s="20">
        <v>0.3131661</v>
      </c>
      <c r="D4272" s="20">
        <v>4.9459669999999996</v>
      </c>
      <c r="E4272" s="20"/>
    </row>
    <row r="4273" spans="1:5">
      <c r="A4273">
        <f t="shared" si="66"/>
        <v>29.659722222219507</v>
      </c>
      <c r="B4273" s="1">
        <v>43447.354166666664</v>
      </c>
      <c r="C4273" s="20">
        <v>0.1167776</v>
      </c>
      <c r="D4273" s="20">
        <v>24.80941</v>
      </c>
      <c r="E4273" s="20"/>
    </row>
    <row r="4274" spans="1:5">
      <c r="A4274">
        <f t="shared" si="66"/>
        <v>29.66666666666395</v>
      </c>
      <c r="B4274" s="1">
        <v>43447.361111111109</v>
      </c>
      <c r="C4274" s="20">
        <v>0.15717510000000001</v>
      </c>
      <c r="D4274" s="20">
        <v>14.74356</v>
      </c>
      <c r="E4274" s="20"/>
    </row>
    <row r="4275" spans="1:5">
      <c r="A4275">
        <f t="shared" si="66"/>
        <v>29.673611111108393</v>
      </c>
      <c r="B4275" s="1">
        <v>43447.368055555555</v>
      </c>
      <c r="C4275" s="20">
        <v>0.1405276</v>
      </c>
      <c r="D4275" s="20">
        <v>335.62349999999998</v>
      </c>
      <c r="E4275" s="20"/>
    </row>
    <row r="4276" spans="1:5">
      <c r="A4276">
        <f t="shared" si="66"/>
        <v>29.680555555552836</v>
      </c>
      <c r="B4276" s="1">
        <v>43447.375</v>
      </c>
      <c r="C4276" s="20">
        <v>1.7888540000000001E-2</v>
      </c>
      <c r="D4276" s="20">
        <v>26.565049999999999</v>
      </c>
      <c r="E4276" s="20"/>
    </row>
    <row r="4277" spans="1:5">
      <c r="A4277">
        <f t="shared" si="66"/>
        <v>29.687499999997279</v>
      </c>
      <c r="B4277" s="1">
        <v>43447.381944444445</v>
      </c>
      <c r="C4277" s="20">
        <v>1.7888540000000001E-2</v>
      </c>
      <c r="D4277" s="20">
        <v>26.565049999999999</v>
      </c>
      <c r="E4277" s="20"/>
    </row>
    <row r="4278" spans="1:5">
      <c r="A4278">
        <f t="shared" si="66"/>
        <v>29.694444444441721</v>
      </c>
      <c r="B4278" s="1">
        <v>43447.388888888891</v>
      </c>
      <c r="C4278" s="20">
        <v>5.5226810000000001E-2</v>
      </c>
      <c r="D4278" s="20">
        <v>211.6755</v>
      </c>
      <c r="E4278" s="20"/>
    </row>
    <row r="4279" spans="1:5">
      <c r="A4279">
        <f t="shared" si="66"/>
        <v>29.701388888886164</v>
      </c>
      <c r="B4279" s="1">
        <v>43447.395833333336</v>
      </c>
      <c r="C4279" s="20">
        <v>0.1296534</v>
      </c>
      <c r="D4279" s="20">
        <v>185.75460000000001</v>
      </c>
      <c r="E4279" s="20"/>
    </row>
    <row r="4280" spans="1:5">
      <c r="A4280">
        <f t="shared" si="66"/>
        <v>29.708333333330607</v>
      </c>
      <c r="B4280" s="1">
        <v>43447.402777777781</v>
      </c>
      <c r="C4280" s="20">
        <v>0.23576469999999999</v>
      </c>
      <c r="D4280" s="20">
        <v>188.78309999999999</v>
      </c>
      <c r="E4280" s="20"/>
    </row>
    <row r="4281" spans="1:5">
      <c r="A4281">
        <f t="shared" si="66"/>
        <v>29.71527777777505</v>
      </c>
      <c r="B4281" s="1">
        <v>43447.409722222219</v>
      </c>
      <c r="C4281" s="20">
        <v>0.17755280000000001</v>
      </c>
      <c r="D4281" s="20">
        <v>200.78270000000001</v>
      </c>
      <c r="E4281" s="20"/>
    </row>
    <row r="4282" spans="1:5">
      <c r="A4282">
        <f t="shared" si="66"/>
        <v>29.722222222219493</v>
      </c>
      <c r="B4282" s="1">
        <v>43447.416666666664</v>
      </c>
      <c r="C4282" s="20">
        <v>0.2853945</v>
      </c>
      <c r="D4282" s="20">
        <v>176.9872</v>
      </c>
      <c r="E4282" s="20"/>
    </row>
    <row r="4283" spans="1:5">
      <c r="A4283">
        <f t="shared" si="66"/>
        <v>29.729166666663936</v>
      </c>
      <c r="B4283" s="1">
        <v>43447.423611111109</v>
      </c>
      <c r="C4283" s="20">
        <v>0.2853945</v>
      </c>
      <c r="D4283" s="20">
        <v>176.9872</v>
      </c>
      <c r="E4283" s="20"/>
    </row>
    <row r="4284" spans="1:5">
      <c r="A4284">
        <f t="shared" si="66"/>
        <v>29.736111111108379</v>
      </c>
      <c r="B4284" s="1">
        <v>43447.430555555555</v>
      </c>
      <c r="C4284" s="20">
        <v>0.33941860000000001</v>
      </c>
      <c r="D4284" s="20">
        <v>174.75970000000001</v>
      </c>
      <c r="E4284" s="20"/>
    </row>
    <row r="4285" spans="1:5">
      <c r="A4285">
        <f t="shared" si="66"/>
        <v>29.743055555552822</v>
      </c>
      <c r="B4285" s="1">
        <v>43447.4375</v>
      </c>
      <c r="C4285" s="20">
        <v>0.41017559999999997</v>
      </c>
      <c r="D4285" s="20">
        <v>178.3235</v>
      </c>
      <c r="E4285" s="20"/>
    </row>
    <row r="4286" spans="1:5">
      <c r="A4286">
        <f t="shared" si="66"/>
        <v>29.749999999997264</v>
      </c>
      <c r="B4286" s="1">
        <v>43447.444444444445</v>
      </c>
      <c r="C4286" s="20">
        <v>0.41000490000000001</v>
      </c>
      <c r="D4286" s="20">
        <v>180.27950000000001</v>
      </c>
      <c r="E4286" s="20"/>
    </row>
    <row r="4287" spans="1:5">
      <c r="A4287">
        <f t="shared" si="66"/>
        <v>29.756944444441707</v>
      </c>
      <c r="B4287" s="1">
        <v>43447.451388888891</v>
      </c>
      <c r="C4287" s="20">
        <v>0.42799999999999999</v>
      </c>
      <c r="D4287" s="20">
        <v>180</v>
      </c>
      <c r="E4287" s="20"/>
    </row>
    <row r="4288" spans="1:5">
      <c r="A4288">
        <f t="shared" si="66"/>
        <v>29.76388888888615</v>
      </c>
      <c r="B4288" s="1">
        <v>43447.458333333336</v>
      </c>
      <c r="C4288" s="20">
        <v>0.382633</v>
      </c>
      <c r="D4288" s="20">
        <v>176.7039</v>
      </c>
      <c r="E4288" s="20"/>
    </row>
    <row r="4289" spans="1:5">
      <c r="A4289">
        <f t="shared" si="66"/>
        <v>29.770833333330593</v>
      </c>
      <c r="B4289" s="1">
        <v>43447.465277777781</v>
      </c>
      <c r="C4289" s="20">
        <v>0.382633</v>
      </c>
      <c r="D4289" s="20">
        <v>176.7039</v>
      </c>
      <c r="E4289" s="20"/>
    </row>
    <row r="4290" spans="1:5">
      <c r="A4290">
        <f t="shared" si="66"/>
        <v>29.777777777775036</v>
      </c>
      <c r="B4290" s="1">
        <v>43447.472222222219</v>
      </c>
      <c r="C4290" s="20">
        <v>0.46178459999999999</v>
      </c>
      <c r="D4290" s="20">
        <v>187.34049999999999</v>
      </c>
      <c r="E4290" s="20"/>
    </row>
    <row r="4291" spans="1:5">
      <c r="A4291">
        <f t="shared" si="66"/>
        <v>29.784722222219479</v>
      </c>
      <c r="B4291" s="1">
        <v>43447.479166666664</v>
      </c>
      <c r="C4291" s="20">
        <v>0.57500609999999996</v>
      </c>
      <c r="D4291" s="20">
        <v>176.61009999999999</v>
      </c>
      <c r="E4291" s="20"/>
    </row>
    <row r="4292" spans="1:5">
      <c r="A4292">
        <f t="shared" ref="A4292:A4321" si="67">A4291+((10/60)/24)</f>
        <v>29.791666666663922</v>
      </c>
      <c r="B4292" s="1">
        <v>43447.486111111109</v>
      </c>
      <c r="C4292" s="20">
        <v>0.59246690000000002</v>
      </c>
      <c r="D4292" s="20">
        <v>186.20140000000001</v>
      </c>
      <c r="E4292" s="20"/>
    </row>
    <row r="4293" spans="1:5">
      <c r="A4293">
        <f t="shared" si="67"/>
        <v>29.798611111108364</v>
      </c>
      <c r="B4293" s="1">
        <v>43447.493055555555</v>
      </c>
      <c r="C4293" s="20">
        <v>0.60319480000000003</v>
      </c>
      <c r="D4293" s="20">
        <v>185.89959999999999</v>
      </c>
      <c r="E4293" s="20"/>
    </row>
    <row r="4294" spans="1:5">
      <c r="A4294">
        <f t="shared" si="67"/>
        <v>29.805555555552807</v>
      </c>
      <c r="B4294" s="1">
        <v>43447.5</v>
      </c>
      <c r="C4294" s="20">
        <v>0.60751460000000002</v>
      </c>
      <c r="D4294" s="20">
        <v>182.35849999999999</v>
      </c>
      <c r="E4294" s="20"/>
    </row>
    <row r="4295" spans="1:5">
      <c r="A4295">
        <f t="shared" si="67"/>
        <v>29.81249999999725</v>
      </c>
      <c r="B4295" s="1">
        <v>43447.506944444445</v>
      </c>
      <c r="C4295" s="20">
        <v>0.60751460000000002</v>
      </c>
      <c r="D4295" s="20">
        <v>182.35849999999999</v>
      </c>
      <c r="E4295" s="20"/>
    </row>
    <row r="4296" spans="1:5">
      <c r="A4296">
        <f t="shared" si="67"/>
        <v>29.819444444441693</v>
      </c>
      <c r="B4296" s="1">
        <v>43447.513888888891</v>
      </c>
      <c r="C4296" s="20">
        <v>0.59233769999999997</v>
      </c>
      <c r="D4296" s="20">
        <v>181.9349</v>
      </c>
      <c r="E4296" s="20"/>
    </row>
    <row r="4297" spans="1:5">
      <c r="A4297">
        <f t="shared" si="67"/>
        <v>29.826388888886136</v>
      </c>
      <c r="B4297" s="1">
        <v>43447.520833333336</v>
      </c>
      <c r="C4297" s="20">
        <v>0.59028550000000002</v>
      </c>
      <c r="D4297" s="20">
        <v>173.0917</v>
      </c>
      <c r="E4297" s="20"/>
    </row>
    <row r="4298" spans="1:5">
      <c r="A4298">
        <f t="shared" si="67"/>
        <v>29.833333333330579</v>
      </c>
      <c r="B4298" s="1">
        <v>43447.527777777781</v>
      </c>
      <c r="C4298" s="20">
        <v>0.6136009</v>
      </c>
      <c r="D4298" s="20">
        <v>187.02080000000001</v>
      </c>
      <c r="E4298" s="20"/>
    </row>
    <row r="4299" spans="1:5">
      <c r="A4299">
        <f t="shared" si="67"/>
        <v>29.840277777775022</v>
      </c>
      <c r="B4299" s="1">
        <v>43447.534722222219</v>
      </c>
      <c r="C4299" s="20">
        <v>0.53906679999999996</v>
      </c>
      <c r="D4299" s="20">
        <v>170.7124</v>
      </c>
      <c r="E4299" s="20"/>
    </row>
    <row r="4300" spans="1:5">
      <c r="A4300">
        <f t="shared" si="67"/>
        <v>29.847222222219465</v>
      </c>
      <c r="B4300" s="1">
        <v>43447.541666666664</v>
      </c>
      <c r="C4300" s="20">
        <v>0.47501680000000002</v>
      </c>
      <c r="D4300" s="20">
        <v>179.51750000000001</v>
      </c>
      <c r="E4300" s="20"/>
    </row>
    <row r="4301" spans="1:5">
      <c r="A4301">
        <f t="shared" si="67"/>
        <v>29.854166666663907</v>
      </c>
      <c r="B4301" s="1">
        <v>43447.548611111109</v>
      </c>
      <c r="C4301" s="20">
        <v>0.47501680000000002</v>
      </c>
      <c r="D4301" s="20">
        <v>179.51750000000001</v>
      </c>
      <c r="E4301" s="20"/>
    </row>
    <row r="4302" spans="1:5">
      <c r="A4302">
        <f t="shared" si="67"/>
        <v>29.86111111110835</v>
      </c>
      <c r="B4302" s="1">
        <v>43447.555555555555</v>
      </c>
      <c r="C4302" s="20">
        <v>0.44279679999999999</v>
      </c>
      <c r="D4302" s="20">
        <v>188.44120000000001</v>
      </c>
      <c r="E4302" s="20"/>
    </row>
    <row r="4303" spans="1:5">
      <c r="A4303">
        <f t="shared" si="67"/>
        <v>29.868055555552793</v>
      </c>
      <c r="B4303" s="1">
        <v>43447.5625</v>
      </c>
      <c r="C4303" s="20">
        <v>0.4200583</v>
      </c>
      <c r="D4303" s="20">
        <v>180.95480000000001</v>
      </c>
      <c r="E4303" s="20"/>
    </row>
    <row r="4304" spans="1:5">
      <c r="A4304">
        <f t="shared" si="67"/>
        <v>29.874999999997236</v>
      </c>
      <c r="B4304" s="1">
        <v>43447.569444444445</v>
      </c>
      <c r="C4304" s="20">
        <v>0.43019649999999998</v>
      </c>
      <c r="D4304" s="20">
        <v>178.26830000000001</v>
      </c>
      <c r="E4304" s="20"/>
    </row>
    <row r="4305" spans="1:5">
      <c r="A4305">
        <f t="shared" si="67"/>
        <v>29.881944444441679</v>
      </c>
      <c r="B4305" s="1">
        <v>43447.576388888891</v>
      </c>
      <c r="C4305" s="20">
        <v>0.43341550000000001</v>
      </c>
      <c r="D4305" s="20">
        <v>175.3681</v>
      </c>
      <c r="E4305" s="20"/>
    </row>
    <row r="4306" spans="1:5">
      <c r="A4306">
        <f t="shared" si="67"/>
        <v>29.888888888886122</v>
      </c>
      <c r="B4306" s="1">
        <v>43447.583333333336</v>
      </c>
      <c r="C4306" s="20">
        <v>0.3000833</v>
      </c>
      <c r="D4306" s="20">
        <v>190.56100000000001</v>
      </c>
      <c r="E4306" s="20"/>
    </row>
    <row r="4307" spans="1:5">
      <c r="A4307">
        <f t="shared" si="67"/>
        <v>29.895833333330565</v>
      </c>
      <c r="B4307" s="1">
        <v>43447.590277777781</v>
      </c>
      <c r="C4307" s="20">
        <v>0.3000833</v>
      </c>
      <c r="D4307" s="20">
        <v>190.56100000000001</v>
      </c>
      <c r="E4307" s="20"/>
    </row>
    <row r="4308" spans="1:5">
      <c r="A4308">
        <f t="shared" si="67"/>
        <v>29.902777777775007</v>
      </c>
      <c r="B4308" s="1">
        <v>43447.597222222219</v>
      </c>
      <c r="C4308" s="20">
        <v>0.19764870000000001</v>
      </c>
      <c r="D4308" s="20">
        <v>184.64330000000001</v>
      </c>
      <c r="E4308" s="20"/>
    </row>
    <row r="4309" spans="1:5">
      <c r="A4309">
        <f t="shared" si="67"/>
        <v>29.90972222221945</v>
      </c>
      <c r="B4309" s="1">
        <v>43447.604166666664</v>
      </c>
      <c r="C4309" s="20">
        <v>0.23601910000000001</v>
      </c>
      <c r="D4309" s="20">
        <v>158.10839999999999</v>
      </c>
      <c r="E4309" s="20"/>
    </row>
    <row r="4310" spans="1:5">
      <c r="A4310">
        <f t="shared" si="67"/>
        <v>29.916666666663893</v>
      </c>
      <c r="B4310" s="1">
        <v>43447.611111111109</v>
      </c>
      <c r="C4310" s="20">
        <v>0.159</v>
      </c>
      <c r="D4310" s="20">
        <v>148.10919999999999</v>
      </c>
      <c r="E4310" s="20"/>
    </row>
    <row r="4311" spans="1:5">
      <c r="A4311">
        <f t="shared" si="67"/>
        <v>29.923611111108336</v>
      </c>
      <c r="B4311" s="1">
        <v>43447.618055555555</v>
      </c>
      <c r="C4311" s="20">
        <v>9.8030599999999996E-2</v>
      </c>
      <c r="D4311" s="20">
        <v>108.435</v>
      </c>
      <c r="E4311" s="20"/>
    </row>
    <row r="4312" spans="1:5">
      <c r="A4312">
        <f t="shared" si="67"/>
        <v>29.930555555552779</v>
      </c>
      <c r="B4312" s="1">
        <v>43447.625</v>
      </c>
      <c r="C4312" s="20">
        <v>9.32148E-2</v>
      </c>
      <c r="D4312" s="20">
        <v>80.739779999999996</v>
      </c>
      <c r="E4312" s="20"/>
    </row>
    <row r="4313" spans="1:5">
      <c r="A4313">
        <f t="shared" si="67"/>
        <v>29.937499999997222</v>
      </c>
      <c r="B4313" s="1">
        <v>43447.631944444445</v>
      </c>
      <c r="C4313" s="20">
        <v>9.32148E-2</v>
      </c>
      <c r="D4313" s="20">
        <v>80.739779999999996</v>
      </c>
      <c r="E4313" s="20"/>
    </row>
    <row r="4314" spans="1:5">
      <c r="A4314">
        <f t="shared" si="67"/>
        <v>29.944444444441665</v>
      </c>
      <c r="B4314" s="1">
        <v>43447.638888888891</v>
      </c>
      <c r="C4314" s="20">
        <v>8.6608309999999994E-2</v>
      </c>
      <c r="D4314" s="20">
        <v>36.076009999999997</v>
      </c>
      <c r="E4314" s="20"/>
    </row>
    <row r="4315" spans="1:5">
      <c r="A4315">
        <f t="shared" si="67"/>
        <v>29.951388888886108</v>
      </c>
      <c r="B4315" s="1">
        <v>43447.645833333336</v>
      </c>
      <c r="C4315" s="20">
        <v>0.17565020000000001</v>
      </c>
      <c r="D4315" s="20">
        <v>35.499760000000002</v>
      </c>
      <c r="E4315" s="20"/>
    </row>
    <row r="4316" spans="1:5">
      <c r="A4316">
        <f t="shared" si="67"/>
        <v>29.95833333333055</v>
      </c>
      <c r="B4316" s="1">
        <v>43447.652777777781</v>
      </c>
      <c r="C4316" s="20">
        <v>0.30223830000000002</v>
      </c>
      <c r="D4316" s="20">
        <v>14.95584</v>
      </c>
      <c r="E4316" s="20"/>
    </row>
    <row r="4317" spans="1:5">
      <c r="A4317">
        <f t="shared" si="67"/>
        <v>29.965277777774993</v>
      </c>
      <c r="B4317" s="1">
        <v>43447.659722222219</v>
      </c>
      <c r="C4317" s="20">
        <v>0.35174139999999998</v>
      </c>
      <c r="D4317" s="20">
        <v>19.774349999999998</v>
      </c>
      <c r="E4317" s="20"/>
    </row>
    <row r="4318" spans="1:5">
      <c r="A4318">
        <f t="shared" si="67"/>
        <v>29.972222222219436</v>
      </c>
      <c r="B4318" s="1">
        <v>43447.666666666664</v>
      </c>
      <c r="C4318" s="20">
        <v>0.41610819999999998</v>
      </c>
      <c r="D4318" s="20">
        <v>8.9869430000000001</v>
      </c>
      <c r="E4318" s="20"/>
    </row>
    <row r="4319" spans="1:5">
      <c r="A4319">
        <f t="shared" si="67"/>
        <v>29.979166666663879</v>
      </c>
      <c r="B4319" s="1">
        <v>43447.673611111109</v>
      </c>
      <c r="C4319" s="20">
        <v>0.41610819999999998</v>
      </c>
      <c r="D4319" s="20">
        <v>8.9869430000000001</v>
      </c>
      <c r="E4319" s="20"/>
    </row>
    <row r="4320" spans="1:5">
      <c r="A4320">
        <f t="shared" si="67"/>
        <v>29.986111111108322</v>
      </c>
      <c r="B4320" s="1">
        <v>43447.680555555555</v>
      </c>
      <c r="C4320" s="20">
        <v>0.41811480000000001</v>
      </c>
      <c r="D4320" s="20">
        <v>5.7651339999999998</v>
      </c>
      <c r="E4320" s="20"/>
    </row>
    <row r="4321" spans="1:5">
      <c r="A4321">
        <f t="shared" si="67"/>
        <v>29.993055555552765</v>
      </c>
      <c r="B4321" s="1">
        <v>43447.6875</v>
      </c>
      <c r="C4321" s="20">
        <v>0.50482870000000002</v>
      </c>
      <c r="D4321" s="20">
        <v>11.88866</v>
      </c>
      <c r="E4321" s="2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4"/>
  <sheetViews>
    <sheetView topLeftCell="C279" workbookViewId="0">
      <pane ySplit="3300" topLeftCell="A544" activePane="bottomLeft"/>
      <selection pane="bottomLeft" activeCell="F550" sqref="F550"/>
      <selection activeCell="D1" sqref="D1"/>
    </sheetView>
  </sheetViews>
  <sheetFormatPr defaultColWidth="10" defaultRowHeight="15"/>
  <cols>
    <col min="1" max="1" width="40.85546875" bestFit="1" customWidth="1"/>
    <col min="2" max="2" width="16.28515625" bestFit="1" customWidth="1"/>
    <col min="3" max="10" width="6.85546875" bestFit="1" customWidth="1"/>
    <col min="11" max="12" width="5.28515625" bestFit="1" customWidth="1"/>
    <col min="13" max="13" width="11.28515625" bestFit="1" customWidth="1"/>
    <col min="14" max="20" width="11" bestFit="1" customWidth="1"/>
    <col min="21" max="21" width="9" bestFit="1" customWidth="1"/>
    <col min="22" max="46" width="11" bestFit="1" customWidth="1"/>
    <col min="47" max="47" width="10" bestFit="1" customWidth="1"/>
    <col min="48" max="48" width="8" bestFit="1" customWidth="1"/>
    <col min="49" max="53" width="11" bestFit="1" customWidth="1"/>
    <col min="54" max="54" width="10" bestFit="1" customWidth="1"/>
    <col min="55" max="60" width="11" bestFit="1" customWidth="1"/>
    <col min="61" max="61" width="10" bestFit="1" customWidth="1"/>
    <col min="62" max="74" width="11" bestFit="1" customWidth="1"/>
    <col min="75" max="75" width="6" bestFit="1" customWidth="1"/>
    <col min="76" max="78" width="11" bestFit="1" customWidth="1"/>
    <col min="79" max="79" width="6" bestFit="1" customWidth="1"/>
    <col min="80" max="99" width="11" bestFit="1" customWidth="1"/>
    <col min="100" max="100" width="10" bestFit="1" customWidth="1"/>
    <col min="101" max="103" width="11" bestFit="1" customWidth="1"/>
    <col min="104" max="104" width="10" bestFit="1" customWidth="1"/>
    <col min="105" max="106" width="11" bestFit="1" customWidth="1"/>
    <col min="107" max="107" width="10" bestFit="1" customWidth="1"/>
    <col min="108" max="112" width="11" bestFit="1" customWidth="1"/>
    <col min="113" max="113" width="6" bestFit="1" customWidth="1"/>
    <col min="114" max="114" width="11" bestFit="1" customWidth="1"/>
    <col min="115" max="115" width="10" bestFit="1" customWidth="1"/>
    <col min="116" max="127" width="11" bestFit="1" customWidth="1"/>
    <col min="128" max="128" width="10" bestFit="1" customWidth="1"/>
    <col min="129" max="137" width="11" bestFit="1" customWidth="1"/>
    <col min="138" max="138" width="10" bestFit="1" customWidth="1"/>
    <col min="139" max="143" width="11" bestFit="1" customWidth="1"/>
    <col min="144" max="144" width="10" bestFit="1" customWidth="1"/>
    <col min="145" max="145" width="11" bestFit="1" customWidth="1"/>
    <col min="146" max="146" width="6" bestFit="1" customWidth="1"/>
    <col min="147" max="149" width="11" bestFit="1" customWidth="1"/>
    <col min="150" max="150" width="10" bestFit="1" customWidth="1"/>
    <col min="151" max="151" width="6" bestFit="1" customWidth="1"/>
    <col min="152" max="161" width="11" bestFit="1" customWidth="1"/>
    <col min="162" max="163" width="10" bestFit="1" customWidth="1"/>
    <col min="164" max="167" width="11" bestFit="1" customWidth="1"/>
    <col min="168" max="168" width="6" bestFit="1" customWidth="1"/>
    <col min="169" max="174" width="11" bestFit="1" customWidth="1"/>
    <col min="175" max="175" width="10" bestFit="1" customWidth="1"/>
    <col min="176" max="178" width="11" bestFit="1" customWidth="1"/>
    <col min="179" max="179" width="10" bestFit="1" customWidth="1"/>
    <col min="180" max="181" width="11" bestFit="1" customWidth="1"/>
    <col min="182" max="201" width="10" bestFit="1" customWidth="1"/>
    <col min="202" max="203" width="9" bestFit="1" customWidth="1"/>
    <col min="204" max="205" width="10" bestFit="1" customWidth="1"/>
    <col min="206" max="206" width="9" bestFit="1" customWidth="1"/>
    <col min="207" max="214" width="10" bestFit="1" customWidth="1"/>
    <col min="215" max="215" width="9" bestFit="1" customWidth="1"/>
    <col min="216" max="225" width="10" bestFit="1" customWidth="1"/>
    <col min="226" max="226" width="6" bestFit="1" customWidth="1"/>
    <col min="227" max="229" width="10" bestFit="1" customWidth="1"/>
    <col min="230" max="230" width="9" bestFit="1" customWidth="1"/>
    <col min="231" max="245" width="10" bestFit="1" customWidth="1"/>
    <col min="246" max="246" width="9" bestFit="1" customWidth="1"/>
    <col min="247" max="248" width="10" bestFit="1" customWidth="1"/>
    <col min="249" max="249" width="9" bestFit="1" customWidth="1"/>
  </cols>
  <sheetData>
    <row r="1" spans="1:16">
      <c r="A1" t="s">
        <v>367</v>
      </c>
      <c r="D1" s="31" t="s">
        <v>32</v>
      </c>
      <c r="E1" s="31"/>
      <c r="F1" s="31"/>
      <c r="G1" s="31">
        <v>8.5</v>
      </c>
    </row>
    <row r="3" spans="1:16">
      <c r="A3" s="6" t="s">
        <v>368</v>
      </c>
      <c r="B3" s="6" t="s">
        <v>35</v>
      </c>
      <c r="P3">
        <v>284</v>
      </c>
    </row>
    <row r="4" spans="1:16">
      <c r="A4" s="6" t="s">
        <v>36</v>
      </c>
      <c r="B4" t="s">
        <v>37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O4" t="s">
        <v>49</v>
      </c>
      <c r="P4" t="s">
        <v>50</v>
      </c>
    </row>
    <row r="5" spans="1:16">
      <c r="A5" s="7" t="s">
        <v>51</v>
      </c>
      <c r="B5">
        <v>3</v>
      </c>
      <c r="C5">
        <v>7</v>
      </c>
      <c r="D5">
        <v>10</v>
      </c>
      <c r="E5">
        <v>11</v>
      </c>
      <c r="F5">
        <v>8</v>
      </c>
      <c r="G5">
        <v>6</v>
      </c>
      <c r="H5">
        <v>3</v>
      </c>
      <c r="I5">
        <v>1</v>
      </c>
      <c r="M5">
        <v>49</v>
      </c>
      <c r="N5">
        <v>49</v>
      </c>
      <c r="O5">
        <f>0.5</f>
        <v>0.5</v>
      </c>
      <c r="P5" s="8">
        <f t="shared" ref="P5:P68" si="0">$P$3*ABS(SIN(RADIANS($G$1-O5)))</f>
        <v>39.525160672658586</v>
      </c>
    </row>
    <row r="6" spans="1:16">
      <c r="A6" s="7" t="s">
        <v>52</v>
      </c>
      <c r="C6">
        <v>3</v>
      </c>
      <c r="D6">
        <v>11</v>
      </c>
      <c r="E6">
        <v>5</v>
      </c>
      <c r="F6">
        <v>12</v>
      </c>
      <c r="G6">
        <v>9</v>
      </c>
      <c r="H6">
        <v>4</v>
      </c>
      <c r="J6">
        <v>1</v>
      </c>
      <c r="M6">
        <v>45</v>
      </c>
      <c r="N6">
        <v>45</v>
      </c>
      <c r="O6">
        <f>1+O5</f>
        <v>1.5</v>
      </c>
      <c r="P6" s="8">
        <f t="shared" si="0"/>
        <v>34.610893527061883</v>
      </c>
    </row>
    <row r="7" spans="1:16">
      <c r="A7" s="7" t="s">
        <v>53</v>
      </c>
      <c r="C7">
        <v>3</v>
      </c>
      <c r="D7">
        <v>11</v>
      </c>
      <c r="E7">
        <v>14</v>
      </c>
      <c r="F7">
        <v>14</v>
      </c>
      <c r="G7">
        <v>8</v>
      </c>
      <c r="H7">
        <v>12</v>
      </c>
      <c r="I7">
        <v>6</v>
      </c>
      <c r="J7">
        <v>3</v>
      </c>
      <c r="M7">
        <v>71</v>
      </c>
      <c r="N7">
        <v>71</v>
      </c>
      <c r="O7">
        <f t="shared" ref="O7:O69" si="1">1+O6</f>
        <v>2.5</v>
      </c>
      <c r="P7" s="8">
        <f t="shared" si="0"/>
        <v>29.686083568013586</v>
      </c>
    </row>
    <row r="8" spans="1:16">
      <c r="A8" s="7" t="s">
        <v>54</v>
      </c>
      <c r="C8">
        <v>1</v>
      </c>
      <c r="D8">
        <v>5</v>
      </c>
      <c r="E8">
        <v>8</v>
      </c>
      <c r="F8">
        <v>10</v>
      </c>
      <c r="G8">
        <v>14</v>
      </c>
      <c r="H8">
        <v>7</v>
      </c>
      <c r="I8">
        <v>9</v>
      </c>
      <c r="J8">
        <v>3</v>
      </c>
      <c r="K8">
        <v>1</v>
      </c>
      <c r="M8">
        <v>58</v>
      </c>
      <c r="N8">
        <v>58</v>
      </c>
      <c r="O8">
        <f t="shared" si="1"/>
        <v>3.5</v>
      </c>
      <c r="P8" s="8">
        <f t="shared" si="0"/>
        <v>24.752230940334918</v>
      </c>
    </row>
    <row r="9" spans="1:16">
      <c r="A9" s="7" t="s">
        <v>55</v>
      </c>
      <c r="C9">
        <v>5</v>
      </c>
      <c r="D9">
        <v>11</v>
      </c>
      <c r="E9">
        <v>10</v>
      </c>
      <c r="F9">
        <v>15</v>
      </c>
      <c r="G9">
        <v>12</v>
      </c>
      <c r="H9">
        <v>17</v>
      </c>
      <c r="I9">
        <v>15</v>
      </c>
      <c r="J9">
        <v>6</v>
      </c>
      <c r="K9">
        <v>1</v>
      </c>
      <c r="M9">
        <v>92</v>
      </c>
      <c r="N9">
        <v>92</v>
      </c>
      <c r="O9">
        <f t="shared" si="1"/>
        <v>4.5</v>
      </c>
      <c r="P9" s="8">
        <f t="shared" si="0"/>
        <v>19.810838543331585</v>
      </c>
    </row>
    <row r="10" spans="1:16">
      <c r="A10" s="7" t="s">
        <v>56</v>
      </c>
      <c r="B10">
        <v>5</v>
      </c>
      <c r="D10">
        <v>3</v>
      </c>
      <c r="E10">
        <v>10</v>
      </c>
      <c r="F10">
        <v>14</v>
      </c>
      <c r="G10">
        <v>22</v>
      </c>
      <c r="H10">
        <v>22</v>
      </c>
      <c r="I10">
        <v>16</v>
      </c>
      <c r="J10">
        <v>7</v>
      </c>
      <c r="K10">
        <v>2</v>
      </c>
      <c r="M10">
        <v>101</v>
      </c>
      <c r="N10">
        <v>101</v>
      </c>
      <c r="O10">
        <f t="shared" si="1"/>
        <v>5.5</v>
      </c>
      <c r="P10" s="8">
        <f t="shared" si="0"/>
        <v>14.86341157299605</v>
      </c>
    </row>
    <row r="11" spans="1:16">
      <c r="A11" s="7" t="s">
        <v>57</v>
      </c>
      <c r="B11">
        <v>3</v>
      </c>
      <c r="D11">
        <v>4</v>
      </c>
      <c r="E11">
        <v>15</v>
      </c>
      <c r="F11">
        <v>24</v>
      </c>
      <c r="G11">
        <v>23</v>
      </c>
      <c r="H11">
        <v>21</v>
      </c>
      <c r="I11">
        <v>27</v>
      </c>
      <c r="J11">
        <v>12</v>
      </c>
      <c r="K11">
        <v>4</v>
      </c>
      <c r="M11">
        <v>133</v>
      </c>
      <c r="N11">
        <v>133</v>
      </c>
      <c r="O11">
        <f t="shared" si="1"/>
        <v>6.5</v>
      </c>
      <c r="P11" s="8">
        <f t="shared" si="0"/>
        <v>9.9114570635102748</v>
      </c>
    </row>
    <row r="12" spans="1:16">
      <c r="A12" s="7" t="s">
        <v>58</v>
      </c>
      <c r="C12">
        <v>4</v>
      </c>
      <c r="D12">
        <v>9</v>
      </c>
      <c r="E12">
        <v>20</v>
      </c>
      <c r="F12">
        <v>17</v>
      </c>
      <c r="G12">
        <v>28</v>
      </c>
      <c r="H12">
        <v>26</v>
      </c>
      <c r="I12">
        <v>12</v>
      </c>
      <c r="J12">
        <v>14</v>
      </c>
      <c r="K12">
        <v>5</v>
      </c>
      <c r="M12">
        <v>135</v>
      </c>
      <c r="N12">
        <v>135</v>
      </c>
      <c r="O12">
        <f t="shared" si="1"/>
        <v>7.5</v>
      </c>
      <c r="P12" s="8">
        <f t="shared" si="0"/>
        <v>4.9564834281885171</v>
      </c>
    </row>
    <row r="13" spans="1:16">
      <c r="A13" s="7" t="s">
        <v>59</v>
      </c>
      <c r="C13">
        <v>3</v>
      </c>
      <c r="D13">
        <v>5</v>
      </c>
      <c r="E13">
        <v>11</v>
      </c>
      <c r="F13">
        <v>20</v>
      </c>
      <c r="G13">
        <v>16</v>
      </c>
      <c r="H13">
        <v>37</v>
      </c>
      <c r="I13">
        <v>29</v>
      </c>
      <c r="J13">
        <v>15</v>
      </c>
      <c r="K13">
        <v>4</v>
      </c>
      <c r="L13">
        <v>2</v>
      </c>
      <c r="M13">
        <v>142</v>
      </c>
      <c r="N13">
        <v>142</v>
      </c>
      <c r="O13">
        <f t="shared" si="1"/>
        <v>8.5</v>
      </c>
      <c r="P13" s="8">
        <f t="shared" si="0"/>
        <v>0</v>
      </c>
    </row>
    <row r="14" spans="1:16">
      <c r="A14" s="7" t="s">
        <v>60</v>
      </c>
      <c r="C14">
        <v>1</v>
      </c>
      <c r="D14">
        <v>3</v>
      </c>
      <c r="E14">
        <v>11</v>
      </c>
      <c r="F14">
        <v>18</v>
      </c>
      <c r="G14">
        <v>27</v>
      </c>
      <c r="H14">
        <v>20</v>
      </c>
      <c r="I14">
        <v>20</v>
      </c>
      <c r="J14">
        <v>9</v>
      </c>
      <c r="K14">
        <v>3</v>
      </c>
      <c r="M14">
        <v>112</v>
      </c>
      <c r="N14">
        <v>112</v>
      </c>
      <c r="O14">
        <f t="shared" si="1"/>
        <v>9.5</v>
      </c>
      <c r="P14" s="8">
        <f t="shared" si="0"/>
        <v>4.9564834281885171</v>
      </c>
    </row>
    <row r="15" spans="1:16">
      <c r="A15" s="7" t="s">
        <v>61</v>
      </c>
      <c r="B15">
        <v>1</v>
      </c>
      <c r="C15">
        <v>3</v>
      </c>
      <c r="D15">
        <v>5</v>
      </c>
      <c r="E15">
        <v>9</v>
      </c>
      <c r="F15">
        <v>23</v>
      </c>
      <c r="G15">
        <v>20</v>
      </c>
      <c r="H15">
        <v>32</v>
      </c>
      <c r="I15">
        <v>30</v>
      </c>
      <c r="J15">
        <v>21</v>
      </c>
      <c r="K15">
        <v>5</v>
      </c>
      <c r="L15">
        <v>2</v>
      </c>
      <c r="M15">
        <v>151</v>
      </c>
      <c r="N15">
        <v>151</v>
      </c>
      <c r="O15">
        <f t="shared" si="1"/>
        <v>10.5</v>
      </c>
      <c r="P15" s="8">
        <f t="shared" si="0"/>
        <v>9.9114570635102748</v>
      </c>
    </row>
    <row r="16" spans="1:16">
      <c r="A16" s="7" t="s">
        <v>62</v>
      </c>
      <c r="C16">
        <v>1</v>
      </c>
      <c r="D16">
        <v>4</v>
      </c>
      <c r="E16">
        <v>16</v>
      </c>
      <c r="F16">
        <v>17</v>
      </c>
      <c r="G16">
        <v>29</v>
      </c>
      <c r="H16">
        <v>24</v>
      </c>
      <c r="I16">
        <v>25</v>
      </c>
      <c r="J16">
        <v>11</v>
      </c>
      <c r="K16">
        <v>6</v>
      </c>
      <c r="L16">
        <v>1</v>
      </c>
      <c r="M16">
        <v>134</v>
      </c>
      <c r="N16">
        <v>134</v>
      </c>
      <c r="O16">
        <f t="shared" si="1"/>
        <v>11.5</v>
      </c>
      <c r="P16" s="8">
        <f t="shared" si="0"/>
        <v>14.86341157299605</v>
      </c>
    </row>
    <row r="17" spans="1:16">
      <c r="A17" s="7" t="s">
        <v>63</v>
      </c>
      <c r="B17">
        <v>3</v>
      </c>
      <c r="C17">
        <v>3</v>
      </c>
      <c r="D17">
        <v>9</v>
      </c>
      <c r="E17">
        <v>5</v>
      </c>
      <c r="F17">
        <v>17</v>
      </c>
      <c r="G17">
        <v>18</v>
      </c>
      <c r="H17">
        <v>19</v>
      </c>
      <c r="I17">
        <v>21</v>
      </c>
      <c r="J17">
        <v>19</v>
      </c>
      <c r="K17">
        <v>5</v>
      </c>
      <c r="M17">
        <v>119</v>
      </c>
      <c r="N17">
        <v>119</v>
      </c>
      <c r="O17">
        <f t="shared" si="1"/>
        <v>12.5</v>
      </c>
      <c r="P17" s="8">
        <f t="shared" si="0"/>
        <v>19.810838543331585</v>
      </c>
    </row>
    <row r="18" spans="1:16">
      <c r="A18" s="7" t="s">
        <v>64</v>
      </c>
      <c r="C18">
        <v>5</v>
      </c>
      <c r="D18">
        <v>3</v>
      </c>
      <c r="E18">
        <v>12</v>
      </c>
      <c r="F18">
        <v>23</v>
      </c>
      <c r="G18">
        <v>14</v>
      </c>
      <c r="H18">
        <v>10</v>
      </c>
      <c r="I18">
        <v>9</v>
      </c>
      <c r="J18">
        <v>4</v>
      </c>
      <c r="K18">
        <v>1</v>
      </c>
      <c r="L18">
        <v>3</v>
      </c>
      <c r="M18">
        <v>84</v>
      </c>
      <c r="N18">
        <v>84</v>
      </c>
      <c r="O18">
        <f t="shared" si="1"/>
        <v>13.5</v>
      </c>
      <c r="P18" s="8">
        <f t="shared" si="0"/>
        <v>24.752230940334918</v>
      </c>
    </row>
    <row r="19" spans="1:16">
      <c r="A19" s="7" t="s">
        <v>65</v>
      </c>
      <c r="B19">
        <v>1</v>
      </c>
      <c r="C19">
        <v>2</v>
      </c>
      <c r="D19">
        <v>7</v>
      </c>
      <c r="E19">
        <v>6</v>
      </c>
      <c r="F19">
        <v>5</v>
      </c>
      <c r="G19">
        <v>14</v>
      </c>
      <c r="H19">
        <v>10</v>
      </c>
      <c r="I19">
        <v>13</v>
      </c>
      <c r="J19">
        <v>9</v>
      </c>
      <c r="K19">
        <v>2</v>
      </c>
      <c r="M19">
        <v>69</v>
      </c>
      <c r="N19">
        <v>69</v>
      </c>
      <c r="O19">
        <f t="shared" si="1"/>
        <v>14.5</v>
      </c>
      <c r="P19" s="8">
        <f t="shared" si="0"/>
        <v>29.686083568013586</v>
      </c>
    </row>
    <row r="20" spans="1:16">
      <c r="A20" s="7" t="s">
        <v>66</v>
      </c>
      <c r="D20">
        <v>4</v>
      </c>
      <c r="E20">
        <v>12</v>
      </c>
      <c r="F20">
        <v>16</v>
      </c>
      <c r="G20">
        <v>9</v>
      </c>
      <c r="H20">
        <v>11</v>
      </c>
      <c r="I20">
        <v>12</v>
      </c>
      <c r="J20">
        <v>3</v>
      </c>
      <c r="K20">
        <v>2</v>
      </c>
      <c r="M20">
        <v>69</v>
      </c>
      <c r="N20">
        <v>69</v>
      </c>
      <c r="O20">
        <f t="shared" si="1"/>
        <v>15.5</v>
      </c>
      <c r="P20" s="8">
        <f t="shared" si="0"/>
        <v>34.610893527061883</v>
      </c>
    </row>
    <row r="21" spans="1:16">
      <c r="A21" s="7" t="s">
        <v>67</v>
      </c>
      <c r="D21">
        <v>2</v>
      </c>
      <c r="E21">
        <v>13</v>
      </c>
      <c r="F21">
        <v>5</v>
      </c>
      <c r="G21">
        <v>10</v>
      </c>
      <c r="H21">
        <v>5</v>
      </c>
      <c r="I21">
        <v>7</v>
      </c>
      <c r="J21">
        <v>4</v>
      </c>
      <c r="M21">
        <v>46</v>
      </c>
      <c r="N21">
        <v>46</v>
      </c>
      <c r="O21">
        <f t="shared" si="1"/>
        <v>16.5</v>
      </c>
      <c r="P21" s="8">
        <f t="shared" si="0"/>
        <v>39.525160672658586</v>
      </c>
    </row>
    <row r="22" spans="1:16">
      <c r="A22" s="7" t="s">
        <v>68</v>
      </c>
      <c r="D22">
        <v>9</v>
      </c>
      <c r="F22">
        <v>9</v>
      </c>
      <c r="G22">
        <v>5</v>
      </c>
      <c r="H22">
        <v>7</v>
      </c>
      <c r="I22">
        <v>1</v>
      </c>
      <c r="K22">
        <v>1</v>
      </c>
      <c r="M22">
        <v>32</v>
      </c>
      <c r="N22">
        <v>32</v>
      </c>
      <c r="O22">
        <f t="shared" si="1"/>
        <v>17.5</v>
      </c>
      <c r="P22" s="8">
        <f t="shared" si="0"/>
        <v>44.427388071425568</v>
      </c>
    </row>
    <row r="23" spans="1:16">
      <c r="A23" s="7" t="s">
        <v>69</v>
      </c>
      <c r="B23">
        <v>1</v>
      </c>
      <c r="C23">
        <v>2</v>
      </c>
      <c r="D23">
        <v>2</v>
      </c>
      <c r="E23">
        <v>8</v>
      </c>
      <c r="F23">
        <v>7</v>
      </c>
      <c r="G23">
        <v>7</v>
      </c>
      <c r="H23">
        <v>4</v>
      </c>
      <c r="I23">
        <v>1</v>
      </c>
      <c r="J23">
        <v>1</v>
      </c>
      <c r="M23">
        <v>33</v>
      </c>
      <c r="N23">
        <v>33</v>
      </c>
      <c r="O23">
        <f t="shared" si="1"/>
        <v>18.5</v>
      </c>
      <c r="P23" s="8">
        <f t="shared" si="0"/>
        <v>49.316082457408214</v>
      </c>
    </row>
    <row r="24" spans="1:16">
      <c r="A24" s="7" t="s">
        <v>70</v>
      </c>
      <c r="C24">
        <v>4</v>
      </c>
      <c r="D24">
        <v>1</v>
      </c>
      <c r="E24">
        <v>7</v>
      </c>
      <c r="F24">
        <v>5</v>
      </c>
      <c r="G24">
        <v>3</v>
      </c>
      <c r="H24">
        <v>3</v>
      </c>
      <c r="I24">
        <v>3</v>
      </c>
      <c r="J24">
        <v>2</v>
      </c>
      <c r="M24">
        <v>28</v>
      </c>
      <c r="N24">
        <v>28</v>
      </c>
      <c r="O24">
        <f t="shared" si="1"/>
        <v>19.5</v>
      </c>
      <c r="P24" s="8">
        <f t="shared" si="0"/>
        <v>54.189754686938727</v>
      </c>
    </row>
    <row r="25" spans="1:16">
      <c r="A25" s="7" t="s">
        <v>71</v>
      </c>
      <c r="C25">
        <v>2</v>
      </c>
      <c r="D25">
        <v>1</v>
      </c>
      <c r="E25">
        <v>6</v>
      </c>
      <c r="F25">
        <v>3</v>
      </c>
      <c r="G25">
        <v>4</v>
      </c>
      <c r="H25">
        <v>1</v>
      </c>
      <c r="M25">
        <v>17</v>
      </c>
      <c r="N25">
        <v>17</v>
      </c>
      <c r="O25">
        <f t="shared" si="1"/>
        <v>20.5</v>
      </c>
      <c r="P25" s="8">
        <f t="shared" si="0"/>
        <v>59.046920192243654</v>
      </c>
    </row>
    <row r="26" spans="1:16">
      <c r="A26" s="7" t="s">
        <v>72</v>
      </c>
      <c r="B26">
        <v>2</v>
      </c>
      <c r="C26">
        <v>2</v>
      </c>
      <c r="D26">
        <v>2</v>
      </c>
      <c r="E26">
        <v>10</v>
      </c>
      <c r="F26">
        <v>5</v>
      </c>
      <c r="G26">
        <v>1</v>
      </c>
      <c r="M26">
        <v>22</v>
      </c>
      <c r="N26">
        <v>22</v>
      </c>
      <c r="O26">
        <f t="shared" si="1"/>
        <v>21.5</v>
      </c>
      <c r="P26" s="8">
        <f t="shared" si="0"/>
        <v>63.886099433657662</v>
      </c>
    </row>
    <row r="27" spans="1:16">
      <c r="A27" s="7" t="s">
        <v>73</v>
      </c>
      <c r="B27">
        <v>2</v>
      </c>
      <c r="C27">
        <v>2</v>
      </c>
      <c r="D27">
        <v>3</v>
      </c>
      <c r="E27">
        <v>5</v>
      </c>
      <c r="F27">
        <v>3</v>
      </c>
      <c r="H27">
        <v>1</v>
      </c>
      <c r="M27">
        <v>16</v>
      </c>
      <c r="N27">
        <v>16</v>
      </c>
      <c r="O27">
        <f t="shared" si="1"/>
        <v>22.5</v>
      </c>
      <c r="P27" s="8">
        <f t="shared" si="0"/>
        <v>68.705818350305634</v>
      </c>
    </row>
    <row r="28" spans="1:16">
      <c r="A28" s="7" t="s">
        <v>74</v>
      </c>
      <c r="C28">
        <v>2</v>
      </c>
      <c r="D28">
        <v>1</v>
      </c>
      <c r="F28">
        <v>3</v>
      </c>
      <c r="G28">
        <v>2</v>
      </c>
      <c r="M28">
        <v>8</v>
      </c>
      <c r="N28">
        <v>8</v>
      </c>
      <c r="O28">
        <f t="shared" si="1"/>
        <v>23.5</v>
      </c>
      <c r="P28" s="8">
        <f t="shared" si="0"/>
        <v>73.504608809115894</v>
      </c>
    </row>
    <row r="29" spans="1:16">
      <c r="A29" s="7" t="s">
        <v>75</v>
      </c>
      <c r="B29">
        <v>1</v>
      </c>
      <c r="C29">
        <v>4</v>
      </c>
      <c r="D29">
        <v>6</v>
      </c>
      <c r="E29">
        <v>1</v>
      </c>
      <c r="F29">
        <v>2</v>
      </c>
      <c r="M29">
        <v>14</v>
      </c>
      <c r="N29">
        <v>14</v>
      </c>
      <c r="O29">
        <f t="shared" si="1"/>
        <v>24.5</v>
      </c>
      <c r="P29" s="8">
        <f t="shared" si="0"/>
        <v>78.281009052027756</v>
      </c>
    </row>
    <row r="30" spans="1:16">
      <c r="A30" s="7" t="s">
        <v>76</v>
      </c>
      <c r="C30">
        <v>2</v>
      </c>
      <c r="D30">
        <v>7</v>
      </c>
      <c r="E30">
        <v>4</v>
      </c>
      <c r="F30">
        <v>4</v>
      </c>
      <c r="M30">
        <v>17</v>
      </c>
      <c r="N30">
        <v>17</v>
      </c>
      <c r="O30">
        <f t="shared" si="1"/>
        <v>25.5</v>
      </c>
      <c r="P30" s="8">
        <f t="shared" si="0"/>
        <v>83.033564141257244</v>
      </c>
    </row>
    <row r="31" spans="1:16">
      <c r="A31" s="7" t="s">
        <v>77</v>
      </c>
      <c r="B31">
        <v>3</v>
      </c>
      <c r="C31">
        <v>1</v>
      </c>
      <c r="D31">
        <v>1</v>
      </c>
      <c r="E31">
        <v>1</v>
      </c>
      <c r="M31">
        <v>6</v>
      </c>
      <c r="N31">
        <v>6</v>
      </c>
      <c r="O31">
        <f t="shared" si="1"/>
        <v>26.5</v>
      </c>
      <c r="P31" s="8">
        <f t="shared" si="0"/>
        <v>87.760826402485066</v>
      </c>
    </row>
    <row r="32" spans="1:16">
      <c r="A32" s="7" t="s">
        <v>78</v>
      </c>
      <c r="C32">
        <v>2</v>
      </c>
      <c r="D32">
        <v>7</v>
      </c>
      <c r="E32">
        <v>3</v>
      </c>
      <c r="G32">
        <v>1</v>
      </c>
      <c r="M32">
        <v>13</v>
      </c>
      <c r="N32">
        <v>13</v>
      </c>
      <c r="O32">
        <f t="shared" si="1"/>
        <v>27.5</v>
      </c>
      <c r="P32" s="8">
        <f t="shared" si="0"/>
        <v>92.461355865832502</v>
      </c>
    </row>
    <row r="33" spans="1:16">
      <c r="A33" s="7" t="s">
        <v>79</v>
      </c>
      <c r="D33">
        <v>3</v>
      </c>
      <c r="E33">
        <v>4</v>
      </c>
      <c r="M33">
        <v>7</v>
      </c>
      <c r="N33">
        <v>7</v>
      </c>
      <c r="O33">
        <f t="shared" si="1"/>
        <v>28.5</v>
      </c>
      <c r="P33" s="8">
        <f t="shared" si="0"/>
        <v>97.133720704489917</v>
      </c>
    </row>
    <row r="34" spans="1:16">
      <c r="A34" s="7" t="s">
        <v>80</v>
      </c>
      <c r="C34">
        <v>2</v>
      </c>
      <c r="D34">
        <v>2</v>
      </c>
      <c r="M34">
        <v>4</v>
      </c>
      <c r="N34">
        <v>4</v>
      </c>
      <c r="O34">
        <f t="shared" si="1"/>
        <v>29.5</v>
      </c>
      <c r="P34" s="8">
        <f t="shared" si="0"/>
        <v>101.77649767086528</v>
      </c>
    </row>
    <row r="35" spans="1:16">
      <c r="A35" s="7" t="s">
        <v>81</v>
      </c>
      <c r="C35">
        <v>2</v>
      </c>
      <c r="D35">
        <v>1</v>
      </c>
      <c r="E35">
        <v>5</v>
      </c>
      <c r="F35">
        <v>1</v>
      </c>
      <c r="M35">
        <v>9</v>
      </c>
      <c r="N35">
        <v>9</v>
      </c>
      <c r="O35">
        <f t="shared" si="1"/>
        <v>30.5</v>
      </c>
      <c r="P35" s="8">
        <f t="shared" si="0"/>
        <v>106.38827253011901</v>
      </c>
    </row>
    <row r="36" spans="1:16">
      <c r="A36" s="7" t="s">
        <v>82</v>
      </c>
      <c r="C36">
        <v>3</v>
      </c>
      <c r="D36">
        <v>3</v>
      </c>
      <c r="M36">
        <v>6</v>
      </c>
      <c r="N36">
        <v>6</v>
      </c>
      <c r="O36">
        <f t="shared" si="1"/>
        <v>31.5</v>
      </c>
      <c r="P36" s="8">
        <f t="shared" si="0"/>
        <v>110.96764049095376</v>
      </c>
    </row>
    <row r="37" spans="1:16">
      <c r="A37" s="7" t="s">
        <v>83</v>
      </c>
      <c r="C37">
        <v>3</v>
      </c>
      <c r="D37">
        <v>4</v>
      </c>
      <c r="E37">
        <v>1</v>
      </c>
      <c r="M37">
        <v>8</v>
      </c>
      <c r="N37">
        <v>8</v>
      </c>
      <c r="O37">
        <f t="shared" si="1"/>
        <v>32.5</v>
      </c>
      <c r="P37" s="8">
        <f t="shared" si="0"/>
        <v>115.51320663352726</v>
      </c>
    </row>
    <row r="38" spans="1:16">
      <c r="A38" s="7" t="s">
        <v>84</v>
      </c>
      <c r="C38">
        <v>2</v>
      </c>
      <c r="D38">
        <v>1</v>
      </c>
      <c r="F38">
        <v>1</v>
      </c>
      <c r="M38">
        <v>4</v>
      </c>
      <c r="N38">
        <v>4</v>
      </c>
      <c r="O38">
        <f t="shared" si="1"/>
        <v>33.5</v>
      </c>
      <c r="P38" s="8">
        <f t="shared" si="0"/>
        <v>120.02358633435864</v>
      </c>
    </row>
    <row r="39" spans="1:16">
      <c r="A39" s="7" t="s">
        <v>85</v>
      </c>
      <c r="B39">
        <v>1</v>
      </c>
      <c r="C39">
        <v>4</v>
      </c>
      <c r="D39">
        <v>1</v>
      </c>
      <c r="F39">
        <v>1</v>
      </c>
      <c r="M39">
        <v>7</v>
      </c>
      <c r="N39">
        <v>7</v>
      </c>
      <c r="O39">
        <f t="shared" si="1"/>
        <v>34.5</v>
      </c>
      <c r="P39" s="8">
        <f t="shared" si="0"/>
        <v>124.49740568809798</v>
      </c>
    </row>
    <row r="40" spans="1:16">
      <c r="A40" s="7" t="s">
        <v>86</v>
      </c>
      <c r="B40">
        <v>1</v>
      </c>
      <c r="D40">
        <v>2</v>
      </c>
      <c r="M40">
        <v>3</v>
      </c>
      <c r="N40">
        <v>3</v>
      </c>
      <c r="O40">
        <f t="shared" si="1"/>
        <v>35.5</v>
      </c>
      <c r="P40" s="8">
        <f t="shared" si="0"/>
        <v>128.93330192603128</v>
      </c>
    </row>
    <row r="41" spans="1:16">
      <c r="A41" s="7" t="s">
        <v>87</v>
      </c>
      <c r="B41">
        <v>1</v>
      </c>
      <c r="C41">
        <v>2</v>
      </c>
      <c r="M41">
        <v>3</v>
      </c>
      <c r="N41">
        <v>3</v>
      </c>
      <c r="O41">
        <f t="shared" si="1"/>
        <v>36.5</v>
      </c>
      <c r="P41" s="8">
        <f t="shared" si="0"/>
        <v>133.32992383119299</v>
      </c>
    </row>
    <row r="42" spans="1:16">
      <c r="A42" s="7" t="s">
        <v>88</v>
      </c>
      <c r="B42">
        <v>1</v>
      </c>
      <c r="C42">
        <v>2</v>
      </c>
      <c r="D42">
        <v>1</v>
      </c>
      <c r="M42">
        <v>4</v>
      </c>
      <c r="N42">
        <v>4</v>
      </c>
      <c r="O42">
        <f t="shared" si="1"/>
        <v>37.5</v>
      </c>
      <c r="P42" s="8">
        <f t="shared" si="0"/>
        <v>137.68593214995971</v>
      </c>
    </row>
    <row r="43" spans="1:16">
      <c r="A43" s="7" t="s">
        <v>89</v>
      </c>
      <c r="B43">
        <v>1</v>
      </c>
      <c r="C43">
        <v>1</v>
      </c>
      <c r="D43">
        <v>1</v>
      </c>
      <c r="M43">
        <v>3</v>
      </c>
      <c r="N43">
        <v>3</v>
      </c>
      <c r="O43">
        <f t="shared" si="1"/>
        <v>38.5</v>
      </c>
      <c r="P43" s="8">
        <f t="shared" si="0"/>
        <v>141.99999999999997</v>
      </c>
    </row>
    <row r="44" spans="1:16">
      <c r="A44" s="7" t="s">
        <v>90</v>
      </c>
      <c r="C44">
        <v>2</v>
      </c>
      <c r="M44">
        <v>2</v>
      </c>
      <c r="N44">
        <v>2</v>
      </c>
      <c r="O44">
        <f t="shared" si="1"/>
        <v>39.5</v>
      </c>
      <c r="P44" s="8">
        <f t="shared" si="0"/>
        <v>146.27081327445538</v>
      </c>
    </row>
    <row r="45" spans="1:16">
      <c r="A45" s="7" t="s">
        <v>91</v>
      </c>
      <c r="C45">
        <v>1</v>
      </c>
      <c r="M45">
        <v>1</v>
      </c>
      <c r="N45">
        <v>1</v>
      </c>
      <c r="O45">
        <f t="shared" si="1"/>
        <v>40.5</v>
      </c>
      <c r="P45" s="8">
        <f t="shared" si="0"/>
        <v>150.4970710422302</v>
      </c>
    </row>
    <row r="46" spans="1:16">
      <c r="A46" s="7" t="s">
        <v>92</v>
      </c>
      <c r="C46">
        <v>1</v>
      </c>
      <c r="D46">
        <v>1</v>
      </c>
      <c r="M46">
        <v>2</v>
      </c>
      <c r="N46">
        <v>2</v>
      </c>
      <c r="O46">
        <f t="shared" si="1"/>
        <v>41.5</v>
      </c>
      <c r="P46" s="8">
        <f t="shared" si="0"/>
        <v>154.67748594426769</v>
      </c>
    </row>
    <row r="47" spans="1:16">
      <c r="A47" s="7" t="s">
        <v>93</v>
      </c>
      <c r="C47">
        <v>2</v>
      </c>
      <c r="M47">
        <v>2</v>
      </c>
      <c r="N47">
        <v>2</v>
      </c>
      <c r="O47">
        <f t="shared" si="1"/>
        <v>42.5</v>
      </c>
      <c r="P47" s="8">
        <f t="shared" si="0"/>
        <v>158.81078458569212</v>
      </c>
    </row>
    <row r="48" spans="1:16">
      <c r="A48" s="7" t="s">
        <v>94</v>
      </c>
      <c r="B48">
        <v>3</v>
      </c>
      <c r="C48">
        <v>3</v>
      </c>
      <c r="M48">
        <v>6</v>
      </c>
      <c r="N48">
        <v>6</v>
      </c>
      <c r="O48">
        <f t="shared" si="1"/>
        <v>43.5</v>
      </c>
      <c r="P48" s="8">
        <f t="shared" si="0"/>
        <v>162.89570792369707</v>
      </c>
    </row>
    <row r="49" spans="1:16">
      <c r="A49" s="7" t="s">
        <v>95</v>
      </c>
      <c r="C49">
        <v>2</v>
      </c>
      <c r="M49">
        <v>2</v>
      </c>
      <c r="N49">
        <v>2</v>
      </c>
      <c r="O49">
        <f t="shared" si="1"/>
        <v>44.5</v>
      </c>
      <c r="P49" s="8">
        <f t="shared" si="0"/>
        <v>166.93101165106236</v>
      </c>
    </row>
    <row r="50" spans="1:16">
      <c r="A50" s="7" t="s">
        <v>369</v>
      </c>
      <c r="B50">
        <v>3</v>
      </c>
      <c r="C50">
        <v>1</v>
      </c>
      <c r="D50">
        <v>2</v>
      </c>
      <c r="M50">
        <v>6</v>
      </c>
      <c r="N50">
        <v>6</v>
      </c>
      <c r="O50">
        <f t="shared" si="1"/>
        <v>45.5</v>
      </c>
      <c r="P50" s="8">
        <f t="shared" si="0"/>
        <v>170.91546657518171</v>
      </c>
    </row>
    <row r="51" spans="1:16">
      <c r="A51" s="7" t="s">
        <v>96</v>
      </c>
      <c r="C51">
        <v>1</v>
      </c>
      <c r="M51">
        <v>1</v>
      </c>
      <c r="N51">
        <v>1</v>
      </c>
      <c r="O51">
        <f t="shared" si="1"/>
        <v>46.5</v>
      </c>
      <c r="P51" s="8">
        <f t="shared" si="0"/>
        <v>174.84785899248695</v>
      </c>
    </row>
    <row r="52" spans="1:16">
      <c r="A52" s="7" t="s">
        <v>97</v>
      </c>
      <c r="B52">
        <v>1</v>
      </c>
      <c r="M52">
        <v>1</v>
      </c>
      <c r="N52">
        <v>1</v>
      </c>
      <c r="O52">
        <f t="shared" si="1"/>
        <v>47.5</v>
      </c>
      <c r="P52" s="8">
        <f t="shared" si="0"/>
        <v>178.72699105815383</v>
      </c>
    </row>
    <row r="53" spans="1:16">
      <c r="A53" s="7" t="s">
        <v>98</v>
      </c>
      <c r="C53">
        <v>1</v>
      </c>
      <c r="M53">
        <v>1</v>
      </c>
      <c r="N53">
        <v>1</v>
      </c>
      <c r="O53">
        <f t="shared" si="1"/>
        <v>48.5</v>
      </c>
      <c r="P53" s="8">
        <f t="shared" si="0"/>
        <v>182.55168115097715</v>
      </c>
    </row>
    <row r="54" spans="1:16">
      <c r="A54" s="7" t="s">
        <v>99</v>
      </c>
      <c r="B54">
        <v>2</v>
      </c>
      <c r="C54">
        <v>3</v>
      </c>
      <c r="M54">
        <v>5</v>
      </c>
      <c r="N54">
        <v>5</v>
      </c>
      <c r="O54">
        <f t="shared" si="1"/>
        <v>49.5</v>
      </c>
      <c r="P54" s="8">
        <f t="shared" si="0"/>
        <v>186.32076423330406</v>
      </c>
    </row>
    <row r="55" spans="1:16">
      <c r="A55" s="7" t="s">
        <v>101</v>
      </c>
      <c r="C55">
        <v>3</v>
      </c>
      <c r="M55">
        <v>3</v>
      </c>
      <c r="N55">
        <v>3</v>
      </c>
      <c r="O55">
        <v>51.5</v>
      </c>
      <c r="P55" s="8">
        <f t="shared" si="0"/>
        <v>193.68753425774958</v>
      </c>
    </row>
    <row r="56" spans="1:16">
      <c r="A56" s="7" t="s">
        <v>102</v>
      </c>
      <c r="C56">
        <v>2</v>
      </c>
      <c r="M56">
        <v>2</v>
      </c>
      <c r="N56">
        <v>2</v>
      </c>
      <c r="O56">
        <f t="shared" si="1"/>
        <v>52.5</v>
      </c>
      <c r="P56" s="8">
        <f t="shared" si="0"/>
        <v>197.28297721035523</v>
      </c>
    </row>
    <row r="57" spans="1:16">
      <c r="A57" s="7" t="s">
        <v>103</v>
      </c>
      <c r="C57">
        <v>1</v>
      </c>
      <c r="M57">
        <v>1</v>
      </c>
      <c r="N57">
        <v>1</v>
      </c>
      <c r="O57">
        <v>54.5</v>
      </c>
      <c r="P57" s="8">
        <f t="shared" si="0"/>
        <v>204.2925032961769</v>
      </c>
    </row>
    <row r="58" spans="1:16">
      <c r="A58" s="7" t="s">
        <v>104</v>
      </c>
      <c r="B58">
        <v>1</v>
      </c>
      <c r="M58">
        <v>1</v>
      </c>
      <c r="N58">
        <v>1</v>
      </c>
      <c r="O58">
        <f t="shared" si="1"/>
        <v>55.5</v>
      </c>
      <c r="P58" s="8">
        <f t="shared" si="0"/>
        <v>207.7044512598444</v>
      </c>
    </row>
    <row r="59" spans="1:16">
      <c r="A59" s="7" t="s">
        <v>370</v>
      </c>
      <c r="C59">
        <v>1</v>
      </c>
      <c r="M59">
        <v>1</v>
      </c>
      <c r="N59">
        <v>1</v>
      </c>
      <c r="O59">
        <v>57.5</v>
      </c>
      <c r="P59" s="8">
        <f t="shared" si="0"/>
        <v>214.33752078326725</v>
      </c>
    </row>
    <row r="60" spans="1:16">
      <c r="A60" s="7" t="s">
        <v>106</v>
      </c>
      <c r="B60">
        <v>1</v>
      </c>
      <c r="M60">
        <v>1</v>
      </c>
      <c r="N60">
        <v>1</v>
      </c>
      <c r="O60">
        <f t="shared" si="1"/>
        <v>58.5</v>
      </c>
      <c r="P60" s="8">
        <f t="shared" si="0"/>
        <v>217.55662184578975</v>
      </c>
    </row>
    <row r="61" spans="1:16">
      <c r="A61" s="7" t="s">
        <v>107</v>
      </c>
      <c r="C61">
        <v>2</v>
      </c>
      <c r="M61">
        <v>2</v>
      </c>
      <c r="N61">
        <v>2</v>
      </c>
      <c r="O61">
        <f t="shared" si="1"/>
        <v>59.5</v>
      </c>
      <c r="P61" s="8">
        <f t="shared" si="0"/>
        <v>220.70945305377973</v>
      </c>
    </row>
    <row r="62" spans="1:16">
      <c r="A62" s="7" t="s">
        <v>108</v>
      </c>
      <c r="C62">
        <v>1</v>
      </c>
      <c r="M62">
        <v>1</v>
      </c>
      <c r="N62">
        <v>1</v>
      </c>
      <c r="O62">
        <f t="shared" si="1"/>
        <v>60.5</v>
      </c>
      <c r="P62" s="8">
        <f t="shared" si="0"/>
        <v>223.79505402430905</v>
      </c>
    </row>
    <row r="63" spans="1:16">
      <c r="A63" s="7" t="s">
        <v>109</v>
      </c>
      <c r="B63">
        <v>1</v>
      </c>
      <c r="M63">
        <v>1</v>
      </c>
      <c r="N63">
        <v>1</v>
      </c>
      <c r="O63">
        <v>63.5</v>
      </c>
      <c r="P63" s="8">
        <f t="shared" si="0"/>
        <v>232.63918057807368</v>
      </c>
    </row>
    <row r="64" spans="1:16">
      <c r="A64" s="7" t="s">
        <v>110</v>
      </c>
      <c r="B64">
        <v>1</v>
      </c>
      <c r="M64">
        <v>1</v>
      </c>
      <c r="N64">
        <v>1</v>
      </c>
      <c r="O64">
        <f t="shared" si="1"/>
        <v>64.5</v>
      </c>
      <c r="P64" s="8">
        <f t="shared" si="0"/>
        <v>235.44667060563185</v>
      </c>
    </row>
    <row r="65" spans="1:16">
      <c r="A65" s="7" t="s">
        <v>371</v>
      </c>
      <c r="B65">
        <v>1</v>
      </c>
      <c r="M65">
        <v>1</v>
      </c>
      <c r="N65">
        <v>1</v>
      </c>
      <c r="O65">
        <f t="shared" si="1"/>
        <v>65.5</v>
      </c>
      <c r="P65" s="8">
        <f t="shared" si="0"/>
        <v>238.18244129650043</v>
      </c>
    </row>
    <row r="66" spans="1:16">
      <c r="A66" s="7" t="s">
        <v>111</v>
      </c>
      <c r="B66">
        <v>1</v>
      </c>
      <c r="C66">
        <v>1</v>
      </c>
      <c r="M66">
        <v>2</v>
      </c>
      <c r="N66">
        <v>2</v>
      </c>
      <c r="O66">
        <f t="shared" si="1"/>
        <v>66.5</v>
      </c>
      <c r="P66" s="8">
        <f t="shared" si="0"/>
        <v>240.84565930842498</v>
      </c>
    </row>
    <row r="67" spans="1:16">
      <c r="A67" s="7" t="s">
        <v>112</v>
      </c>
      <c r="B67">
        <v>2</v>
      </c>
      <c r="M67">
        <v>2</v>
      </c>
      <c r="N67">
        <v>2</v>
      </c>
      <c r="O67">
        <f t="shared" si="1"/>
        <v>67.5</v>
      </c>
      <c r="P67" s="8">
        <f t="shared" si="0"/>
        <v>243.43551339939989</v>
      </c>
    </row>
    <row r="68" spans="1:16">
      <c r="A68" s="7" t="s">
        <v>372</v>
      </c>
      <c r="B68">
        <v>1</v>
      </c>
      <c r="C68">
        <v>2</v>
      </c>
      <c r="M68">
        <v>3</v>
      </c>
      <c r="N68">
        <v>3</v>
      </c>
      <c r="O68">
        <f t="shared" si="1"/>
        <v>68.5</v>
      </c>
      <c r="P68" s="8">
        <f t="shared" si="0"/>
        <v>245.95121467478057</v>
      </c>
    </row>
    <row r="69" spans="1:16">
      <c r="A69" s="7" t="s">
        <v>113</v>
      </c>
      <c r="C69">
        <v>1</v>
      </c>
      <c r="M69">
        <v>1</v>
      </c>
      <c r="N69">
        <v>1</v>
      </c>
      <c r="O69">
        <f t="shared" si="1"/>
        <v>69.5</v>
      </c>
      <c r="P69" s="8">
        <f t="shared" ref="P69:P132" si="2">$P$3*ABS(SIN(RADIANS($G$1-O69)))</f>
        <v>248.3919968275884</v>
      </c>
    </row>
    <row r="70" spans="1:16">
      <c r="A70" s="7" t="s">
        <v>114</v>
      </c>
      <c r="B70">
        <v>1</v>
      </c>
      <c r="M70">
        <v>1</v>
      </c>
      <c r="N70">
        <v>1</v>
      </c>
      <c r="O70">
        <v>71.5</v>
      </c>
      <c r="P70" s="8">
        <f t="shared" si="2"/>
        <v>253.04585286949646</v>
      </c>
    </row>
    <row r="71" spans="1:16">
      <c r="A71" s="7" t="s">
        <v>115</v>
      </c>
      <c r="C71">
        <v>1</v>
      </c>
      <c r="M71">
        <v>1</v>
      </c>
      <c r="N71">
        <v>1</v>
      </c>
      <c r="O71">
        <f t="shared" ref="O71:O134" si="3">1+O70</f>
        <v>72.5</v>
      </c>
      <c r="P71" s="8">
        <f t="shared" si="2"/>
        <v>255.25750914896344</v>
      </c>
    </row>
    <row r="72" spans="1:16">
      <c r="A72" s="7" t="s">
        <v>373</v>
      </c>
      <c r="B72">
        <v>5</v>
      </c>
      <c r="C72">
        <v>1</v>
      </c>
      <c r="M72">
        <v>6</v>
      </c>
      <c r="N72">
        <v>6</v>
      </c>
      <c r="O72">
        <v>76.5</v>
      </c>
      <c r="P72" s="8">
        <f t="shared" si="2"/>
        <v>263.32021469696764</v>
      </c>
    </row>
    <row r="73" spans="1:16">
      <c r="A73" s="7" t="s">
        <v>118</v>
      </c>
      <c r="B73">
        <v>1</v>
      </c>
      <c r="M73">
        <v>1</v>
      </c>
      <c r="N73">
        <v>1</v>
      </c>
      <c r="O73">
        <f t="shared" si="3"/>
        <v>77.5</v>
      </c>
      <c r="P73" s="8">
        <f t="shared" si="2"/>
        <v>265.13684112520531</v>
      </c>
    </row>
    <row r="74" spans="1:16">
      <c r="A74" s="7" t="s">
        <v>119</v>
      </c>
      <c r="C74">
        <v>1</v>
      </c>
      <c r="M74">
        <v>1</v>
      </c>
      <c r="N74">
        <v>1</v>
      </c>
      <c r="O74">
        <f t="shared" si="3"/>
        <v>78.5</v>
      </c>
      <c r="P74" s="8">
        <f t="shared" si="2"/>
        <v>266.87270430319796</v>
      </c>
    </row>
    <row r="75" spans="1:16">
      <c r="A75" s="7" t="s">
        <v>122</v>
      </c>
      <c r="C75">
        <v>1</v>
      </c>
      <c r="M75">
        <v>1</v>
      </c>
      <c r="N75">
        <v>1</v>
      </c>
      <c r="O75">
        <v>81.5</v>
      </c>
      <c r="P75" s="8">
        <f t="shared" si="2"/>
        <v>271.59055069350205</v>
      </c>
    </row>
    <row r="76" spans="1:16">
      <c r="A76" s="7" t="s">
        <v>125</v>
      </c>
      <c r="B76">
        <v>1</v>
      </c>
      <c r="M76">
        <v>1</v>
      </c>
      <c r="N76">
        <v>1</v>
      </c>
      <c r="O76">
        <v>84.5</v>
      </c>
      <c r="P76" s="8">
        <f t="shared" si="2"/>
        <v>275.56398626238303</v>
      </c>
    </row>
    <row r="77" spans="1:16">
      <c r="A77" s="7" t="s">
        <v>126</v>
      </c>
      <c r="B77">
        <v>1</v>
      </c>
      <c r="M77">
        <v>1</v>
      </c>
      <c r="N77">
        <v>1</v>
      </c>
      <c r="O77">
        <v>87.5</v>
      </c>
      <c r="P77" s="8">
        <f t="shared" si="2"/>
        <v>278.78212009913659</v>
      </c>
    </row>
    <row r="78" spans="1:16">
      <c r="A78" s="7" t="s">
        <v>127</v>
      </c>
      <c r="B78">
        <v>2</v>
      </c>
      <c r="M78">
        <v>2</v>
      </c>
      <c r="N78">
        <v>2</v>
      </c>
      <c r="O78">
        <v>89.5</v>
      </c>
      <c r="P78" s="8">
        <f t="shared" si="2"/>
        <v>280.50348872901913</v>
      </c>
    </row>
    <row r="79" spans="1:16">
      <c r="A79" s="7" t="s">
        <v>128</v>
      </c>
      <c r="B79">
        <v>1</v>
      </c>
      <c r="M79">
        <v>1</v>
      </c>
      <c r="N79">
        <v>1</v>
      </c>
      <c r="O79">
        <f t="shared" si="3"/>
        <v>90.5</v>
      </c>
      <c r="P79" s="8">
        <f t="shared" si="2"/>
        <v>281.236131522606</v>
      </c>
    </row>
    <row r="80" spans="1:16">
      <c r="A80" s="7" t="s">
        <v>129</v>
      </c>
      <c r="B80">
        <v>1</v>
      </c>
      <c r="M80">
        <v>1</v>
      </c>
      <c r="N80">
        <v>1</v>
      </c>
      <c r="O80">
        <f t="shared" si="3"/>
        <v>91.5</v>
      </c>
      <c r="P80" s="8">
        <f t="shared" si="2"/>
        <v>281.88310706613544</v>
      </c>
    </row>
    <row r="81" spans="1:16">
      <c r="A81" s="7" t="s">
        <v>374</v>
      </c>
      <c r="B81">
        <v>1</v>
      </c>
      <c r="M81">
        <v>1</v>
      </c>
      <c r="N81">
        <v>1</v>
      </c>
      <c r="O81">
        <v>96.5</v>
      </c>
      <c r="P81" s="8">
        <f t="shared" si="2"/>
        <v>283.82699487342319</v>
      </c>
    </row>
    <row r="82" spans="1:16">
      <c r="A82" s="7" t="s">
        <v>133</v>
      </c>
      <c r="B82">
        <v>1</v>
      </c>
      <c r="C82">
        <v>5</v>
      </c>
      <c r="M82">
        <v>6</v>
      </c>
      <c r="N82">
        <v>6</v>
      </c>
      <c r="O82">
        <v>101.5</v>
      </c>
      <c r="P82" s="8">
        <f t="shared" si="2"/>
        <v>283.61078787029896</v>
      </c>
    </row>
    <row r="83" spans="1:16">
      <c r="A83" s="7" t="s">
        <v>134</v>
      </c>
      <c r="B83">
        <v>1</v>
      </c>
      <c r="M83">
        <v>1</v>
      </c>
      <c r="N83">
        <v>1</v>
      </c>
      <c r="O83">
        <f t="shared" si="3"/>
        <v>102.5</v>
      </c>
      <c r="P83" s="8">
        <f t="shared" si="2"/>
        <v>283.30819027379005</v>
      </c>
    </row>
    <row r="84" spans="1:16">
      <c r="A84" s="7" t="s">
        <v>136</v>
      </c>
      <c r="B84">
        <v>1</v>
      </c>
      <c r="M84">
        <v>1</v>
      </c>
      <c r="N84">
        <v>1</v>
      </c>
      <c r="O84">
        <v>104.5</v>
      </c>
      <c r="P84" s="8">
        <f t="shared" si="2"/>
        <v>282.44421828458962</v>
      </c>
    </row>
    <row r="85" spans="1:16">
      <c r="A85" s="7" t="s">
        <v>140</v>
      </c>
      <c r="B85">
        <v>2</v>
      </c>
      <c r="C85">
        <v>1</v>
      </c>
      <c r="M85">
        <v>3</v>
      </c>
      <c r="N85">
        <v>3</v>
      </c>
      <c r="O85">
        <v>109.5</v>
      </c>
      <c r="P85" s="8">
        <f t="shared" si="2"/>
        <v>278.78212009913659</v>
      </c>
    </row>
    <row r="86" spans="1:16">
      <c r="A86" s="7" t="s">
        <v>142</v>
      </c>
      <c r="B86">
        <v>1</v>
      </c>
      <c r="M86">
        <v>1</v>
      </c>
      <c r="N86">
        <v>1</v>
      </c>
      <c r="O86">
        <v>111.5</v>
      </c>
      <c r="P86" s="8">
        <f t="shared" si="2"/>
        <v>276.72109839900679</v>
      </c>
    </row>
    <row r="87" spans="1:16">
      <c r="A87" s="7" t="s">
        <v>375</v>
      </c>
      <c r="B87">
        <v>2</v>
      </c>
      <c r="M87">
        <v>2</v>
      </c>
      <c r="N87">
        <v>2</v>
      </c>
      <c r="O87">
        <f t="shared" si="3"/>
        <v>112.5</v>
      </c>
      <c r="P87" s="8">
        <f t="shared" si="2"/>
        <v>275.56398626238303</v>
      </c>
    </row>
    <row r="88" spans="1:16">
      <c r="A88" s="7" t="s">
        <v>143</v>
      </c>
      <c r="B88">
        <v>2</v>
      </c>
      <c r="M88">
        <v>2</v>
      </c>
      <c r="N88">
        <v>2</v>
      </c>
      <c r="O88">
        <f t="shared" si="3"/>
        <v>113.5</v>
      </c>
      <c r="P88" s="8">
        <f t="shared" si="2"/>
        <v>274.32293466609542</v>
      </c>
    </row>
    <row r="89" spans="1:16">
      <c r="A89" s="7" t="s">
        <v>144</v>
      </c>
      <c r="B89">
        <v>1</v>
      </c>
      <c r="C89">
        <v>1</v>
      </c>
      <c r="M89">
        <v>2</v>
      </c>
      <c r="N89">
        <v>2</v>
      </c>
      <c r="O89">
        <f t="shared" si="3"/>
        <v>114.5</v>
      </c>
      <c r="P89" s="8">
        <f t="shared" si="2"/>
        <v>272.99832164648257</v>
      </c>
    </row>
    <row r="90" spans="1:16">
      <c r="A90" s="7" t="s">
        <v>145</v>
      </c>
      <c r="B90">
        <v>2</v>
      </c>
      <c r="M90">
        <v>2</v>
      </c>
      <c r="N90">
        <v>2</v>
      </c>
      <c r="O90">
        <f t="shared" si="3"/>
        <v>115.5</v>
      </c>
      <c r="P90" s="8">
        <f t="shared" si="2"/>
        <v>271.59055069350211</v>
      </c>
    </row>
    <row r="91" spans="1:16">
      <c r="A91" s="7" t="s">
        <v>147</v>
      </c>
      <c r="B91">
        <v>1</v>
      </c>
      <c r="M91">
        <v>1</v>
      </c>
      <c r="N91">
        <v>1</v>
      </c>
      <c r="O91">
        <v>118.5</v>
      </c>
      <c r="P91" s="8">
        <f t="shared" si="2"/>
        <v>266.87270430319802</v>
      </c>
    </row>
    <row r="92" spans="1:16">
      <c r="A92" s="7" t="s">
        <v>376</v>
      </c>
      <c r="B92">
        <v>2</v>
      </c>
      <c r="C92">
        <v>1</v>
      </c>
      <c r="M92">
        <v>3</v>
      </c>
      <c r="N92">
        <v>3</v>
      </c>
      <c r="O92">
        <v>120.5</v>
      </c>
      <c r="P92" s="8">
        <f t="shared" si="2"/>
        <v>263.32021469696764</v>
      </c>
    </row>
    <row r="93" spans="1:16">
      <c r="A93" s="7" t="s">
        <v>377</v>
      </c>
      <c r="C93">
        <v>1</v>
      </c>
      <c r="M93">
        <v>1</v>
      </c>
      <c r="N93">
        <v>1</v>
      </c>
      <c r="O93">
        <f t="shared" si="3"/>
        <v>121.5</v>
      </c>
      <c r="P93" s="8">
        <f t="shared" si="2"/>
        <v>261.42337838049303</v>
      </c>
    </row>
    <row r="94" spans="1:16">
      <c r="A94" s="7" t="s">
        <v>153</v>
      </c>
      <c r="C94">
        <v>1</v>
      </c>
      <c r="M94">
        <v>1</v>
      </c>
      <c r="N94">
        <v>1</v>
      </c>
      <c r="O94">
        <v>127.5</v>
      </c>
      <c r="P94" s="8">
        <f t="shared" si="2"/>
        <v>248.39199682758843</v>
      </c>
    </row>
    <row r="95" spans="1:16">
      <c r="A95" s="7" t="s">
        <v>155</v>
      </c>
      <c r="B95">
        <v>1</v>
      </c>
      <c r="M95">
        <v>1</v>
      </c>
      <c r="N95">
        <v>1</v>
      </c>
      <c r="O95">
        <v>129.5</v>
      </c>
      <c r="P95" s="8">
        <f t="shared" si="2"/>
        <v>243.43551339939989</v>
      </c>
    </row>
    <row r="96" spans="1:16">
      <c r="A96" s="7" t="s">
        <v>378</v>
      </c>
      <c r="C96">
        <v>1</v>
      </c>
      <c r="M96">
        <v>1</v>
      </c>
      <c r="N96">
        <v>1</v>
      </c>
      <c r="O96">
        <v>131.5</v>
      </c>
      <c r="P96" s="8">
        <f t="shared" si="2"/>
        <v>238.1824412965004</v>
      </c>
    </row>
    <row r="97" spans="1:16">
      <c r="A97" s="7" t="s">
        <v>156</v>
      </c>
      <c r="B97">
        <v>1</v>
      </c>
      <c r="M97">
        <v>1</v>
      </c>
      <c r="N97">
        <v>1</v>
      </c>
      <c r="O97">
        <f t="shared" si="3"/>
        <v>132.5</v>
      </c>
      <c r="P97" s="8">
        <f t="shared" si="2"/>
        <v>235.44667060563185</v>
      </c>
    </row>
    <row r="98" spans="1:16">
      <c r="A98" s="7" t="s">
        <v>157</v>
      </c>
      <c r="D98">
        <v>1</v>
      </c>
      <c r="M98">
        <v>1</v>
      </c>
      <c r="N98">
        <v>1</v>
      </c>
      <c r="O98">
        <f t="shared" si="3"/>
        <v>133.5</v>
      </c>
      <c r="P98" s="8">
        <f t="shared" si="2"/>
        <v>232.63918057807365</v>
      </c>
    </row>
    <row r="99" spans="1:16">
      <c r="A99" s="7" t="s">
        <v>379</v>
      </c>
      <c r="B99">
        <v>2</v>
      </c>
      <c r="C99">
        <v>1</v>
      </c>
      <c r="M99">
        <v>3</v>
      </c>
      <c r="N99">
        <v>3</v>
      </c>
      <c r="O99">
        <v>136.5</v>
      </c>
      <c r="P99" s="8">
        <f t="shared" si="2"/>
        <v>223.79505402430905</v>
      </c>
    </row>
    <row r="100" spans="1:16">
      <c r="A100" s="7" t="s">
        <v>161</v>
      </c>
      <c r="C100">
        <v>2</v>
      </c>
      <c r="D100">
        <v>1</v>
      </c>
      <c r="M100">
        <v>3</v>
      </c>
      <c r="N100">
        <v>3</v>
      </c>
      <c r="O100">
        <v>138.5</v>
      </c>
      <c r="P100" s="8">
        <f t="shared" si="2"/>
        <v>217.55662184578975</v>
      </c>
    </row>
    <row r="101" spans="1:16">
      <c r="A101" s="7" t="s">
        <v>162</v>
      </c>
      <c r="C101">
        <v>2</v>
      </c>
      <c r="M101">
        <v>2</v>
      </c>
      <c r="N101">
        <v>2</v>
      </c>
      <c r="O101">
        <f t="shared" si="3"/>
        <v>139.5</v>
      </c>
      <c r="P101" s="8">
        <f t="shared" si="2"/>
        <v>214.33752078326728</v>
      </c>
    </row>
    <row r="102" spans="1:16">
      <c r="A102" s="7" t="s">
        <v>380</v>
      </c>
      <c r="B102">
        <v>3</v>
      </c>
      <c r="C102">
        <v>2</v>
      </c>
      <c r="M102">
        <v>5</v>
      </c>
      <c r="N102">
        <v>5</v>
      </c>
      <c r="O102">
        <f t="shared" si="3"/>
        <v>140.5</v>
      </c>
      <c r="P102" s="8">
        <f t="shared" si="2"/>
        <v>211.05313043557996</v>
      </c>
    </row>
    <row r="103" spans="1:16">
      <c r="A103" s="7" t="s">
        <v>163</v>
      </c>
      <c r="B103">
        <v>3</v>
      </c>
      <c r="M103">
        <v>3</v>
      </c>
      <c r="N103">
        <v>3</v>
      </c>
      <c r="O103">
        <f t="shared" si="3"/>
        <v>141.5</v>
      </c>
      <c r="P103" s="8">
        <f t="shared" si="2"/>
        <v>207.70445125984443</v>
      </c>
    </row>
    <row r="104" spans="1:16">
      <c r="A104" s="7" t="s">
        <v>381</v>
      </c>
      <c r="C104">
        <v>3</v>
      </c>
      <c r="D104">
        <v>2</v>
      </c>
      <c r="M104">
        <v>5</v>
      </c>
      <c r="N104">
        <v>5</v>
      </c>
      <c r="O104">
        <f t="shared" si="3"/>
        <v>142.5</v>
      </c>
      <c r="P104" s="8">
        <f t="shared" si="2"/>
        <v>204.2925032961769</v>
      </c>
    </row>
    <row r="105" spans="1:16">
      <c r="A105" s="7" t="s">
        <v>165</v>
      </c>
      <c r="B105">
        <v>1</v>
      </c>
      <c r="C105">
        <v>1</v>
      </c>
      <c r="M105">
        <v>2</v>
      </c>
      <c r="N105">
        <v>2</v>
      </c>
      <c r="O105">
        <v>144.5</v>
      </c>
      <c r="P105" s="8">
        <f t="shared" si="2"/>
        <v>197.2829772103552</v>
      </c>
    </row>
    <row r="106" spans="1:16">
      <c r="A106" s="7" t="s">
        <v>166</v>
      </c>
      <c r="B106">
        <v>1</v>
      </c>
      <c r="C106">
        <v>1</v>
      </c>
      <c r="M106">
        <v>2</v>
      </c>
      <c r="N106">
        <v>2</v>
      </c>
      <c r="O106">
        <f t="shared" si="3"/>
        <v>145.5</v>
      </c>
      <c r="P106" s="8">
        <f t="shared" si="2"/>
        <v>193.6875342577496</v>
      </c>
    </row>
    <row r="107" spans="1:16">
      <c r="A107" s="7" t="s">
        <v>382</v>
      </c>
      <c r="C107">
        <v>1</v>
      </c>
      <c r="M107">
        <v>1</v>
      </c>
      <c r="N107">
        <v>1</v>
      </c>
      <c r="O107">
        <f t="shared" si="3"/>
        <v>146.5</v>
      </c>
      <c r="P107" s="8">
        <f t="shared" si="2"/>
        <v>190.03309220591578</v>
      </c>
    </row>
    <row r="108" spans="1:16">
      <c r="A108" s="7" t="s">
        <v>168</v>
      </c>
      <c r="B108">
        <v>1</v>
      </c>
      <c r="C108">
        <v>2</v>
      </c>
      <c r="D108">
        <v>1</v>
      </c>
      <c r="M108">
        <v>4</v>
      </c>
      <c r="N108">
        <v>4</v>
      </c>
      <c r="O108">
        <v>148.5</v>
      </c>
      <c r="P108" s="8">
        <f t="shared" si="2"/>
        <v>182.5516811509772</v>
      </c>
    </row>
    <row r="109" spans="1:16">
      <c r="A109" s="7" t="s">
        <v>169</v>
      </c>
      <c r="C109">
        <v>1</v>
      </c>
      <c r="M109">
        <v>1</v>
      </c>
      <c r="N109">
        <v>1</v>
      </c>
      <c r="O109">
        <f t="shared" si="3"/>
        <v>149.5</v>
      </c>
      <c r="P109" s="8">
        <f t="shared" si="2"/>
        <v>178.72699105815383</v>
      </c>
    </row>
    <row r="110" spans="1:16">
      <c r="A110" s="7" t="s">
        <v>170</v>
      </c>
      <c r="C110">
        <v>2</v>
      </c>
      <c r="M110">
        <v>2</v>
      </c>
      <c r="N110">
        <v>2</v>
      </c>
      <c r="O110">
        <f t="shared" si="3"/>
        <v>150.5</v>
      </c>
      <c r="P110" s="8">
        <f t="shared" si="2"/>
        <v>174.84785899248698</v>
      </c>
    </row>
    <row r="111" spans="1:16">
      <c r="A111" s="7" t="s">
        <v>171</v>
      </c>
      <c r="B111">
        <v>5</v>
      </c>
      <c r="C111">
        <v>1</v>
      </c>
      <c r="M111">
        <v>6</v>
      </c>
      <c r="N111">
        <v>6</v>
      </c>
      <c r="O111">
        <f t="shared" si="3"/>
        <v>151.5</v>
      </c>
      <c r="P111" s="8">
        <f t="shared" si="2"/>
        <v>170.91546657518168</v>
      </c>
    </row>
    <row r="112" spans="1:16">
      <c r="A112" s="7" t="s">
        <v>172</v>
      </c>
      <c r="B112">
        <v>3</v>
      </c>
      <c r="C112">
        <v>4</v>
      </c>
      <c r="M112">
        <v>7</v>
      </c>
      <c r="N112">
        <v>7</v>
      </c>
      <c r="O112">
        <f t="shared" si="3"/>
        <v>152.5</v>
      </c>
      <c r="P112" s="8">
        <f t="shared" si="2"/>
        <v>166.93101165106239</v>
      </c>
    </row>
    <row r="113" spans="1:16">
      <c r="A113" s="7" t="s">
        <v>173</v>
      </c>
      <c r="D113">
        <v>1</v>
      </c>
      <c r="M113">
        <v>1</v>
      </c>
      <c r="N113">
        <v>1</v>
      </c>
      <c r="O113">
        <f t="shared" si="3"/>
        <v>153.5</v>
      </c>
      <c r="P113" s="8">
        <f t="shared" si="2"/>
        <v>162.89570792369705</v>
      </c>
    </row>
    <row r="114" spans="1:16">
      <c r="A114" s="7" t="s">
        <v>174</v>
      </c>
      <c r="C114">
        <v>2</v>
      </c>
      <c r="D114">
        <v>1</v>
      </c>
      <c r="M114">
        <v>3</v>
      </c>
      <c r="N114">
        <v>3</v>
      </c>
      <c r="O114">
        <f t="shared" si="3"/>
        <v>154.5</v>
      </c>
      <c r="P114" s="8">
        <f t="shared" si="2"/>
        <v>158.81078458569212</v>
      </c>
    </row>
    <row r="115" spans="1:16">
      <c r="A115" s="7" t="s">
        <v>175</v>
      </c>
      <c r="D115">
        <v>2</v>
      </c>
      <c r="M115">
        <v>2</v>
      </c>
      <c r="N115">
        <v>2</v>
      </c>
      <c r="O115">
        <f t="shared" si="3"/>
        <v>155.5</v>
      </c>
      <c r="P115" s="8">
        <f t="shared" si="2"/>
        <v>154.67748594426774</v>
      </c>
    </row>
    <row r="116" spans="1:16">
      <c r="A116" s="7" t="s">
        <v>176</v>
      </c>
      <c r="B116">
        <v>1</v>
      </c>
      <c r="C116">
        <v>2</v>
      </c>
      <c r="M116">
        <v>3</v>
      </c>
      <c r="N116">
        <v>3</v>
      </c>
      <c r="O116">
        <f t="shared" si="3"/>
        <v>156.5</v>
      </c>
      <c r="P116" s="8">
        <f t="shared" si="2"/>
        <v>150.4970710422302</v>
      </c>
    </row>
    <row r="117" spans="1:16">
      <c r="A117" s="7" t="s">
        <v>177</v>
      </c>
      <c r="C117">
        <v>3</v>
      </c>
      <c r="M117">
        <v>3</v>
      </c>
      <c r="N117">
        <v>3</v>
      </c>
      <c r="O117">
        <f t="shared" si="3"/>
        <v>157.5</v>
      </c>
      <c r="P117" s="8">
        <f t="shared" si="2"/>
        <v>146.27081327445543</v>
      </c>
    </row>
    <row r="118" spans="1:16">
      <c r="A118" s="7" t="s">
        <v>178</v>
      </c>
      <c r="B118">
        <v>2</v>
      </c>
      <c r="C118">
        <v>2</v>
      </c>
      <c r="M118">
        <v>4</v>
      </c>
      <c r="N118">
        <v>4</v>
      </c>
      <c r="O118">
        <f t="shared" si="3"/>
        <v>158.5</v>
      </c>
      <c r="P118" s="8">
        <f t="shared" si="2"/>
        <v>141.99999999999997</v>
      </c>
    </row>
    <row r="119" spans="1:16">
      <c r="A119" s="7" t="s">
        <v>179</v>
      </c>
      <c r="C119">
        <v>5</v>
      </c>
      <c r="M119">
        <v>5</v>
      </c>
      <c r="N119">
        <v>5</v>
      </c>
      <c r="O119">
        <f t="shared" si="3"/>
        <v>159.5</v>
      </c>
      <c r="P119" s="8">
        <f t="shared" si="2"/>
        <v>137.68593214995977</v>
      </c>
    </row>
    <row r="120" spans="1:16">
      <c r="A120" s="7" t="s">
        <v>180</v>
      </c>
      <c r="B120">
        <v>1</v>
      </c>
      <c r="C120">
        <v>4</v>
      </c>
      <c r="M120">
        <v>5</v>
      </c>
      <c r="N120">
        <v>5</v>
      </c>
      <c r="O120">
        <f t="shared" si="3"/>
        <v>160.5</v>
      </c>
      <c r="P120" s="8">
        <f t="shared" si="2"/>
        <v>133.32992383119296</v>
      </c>
    </row>
    <row r="121" spans="1:16">
      <c r="A121" s="7" t="s">
        <v>181</v>
      </c>
      <c r="B121">
        <v>3</v>
      </c>
      <c r="D121">
        <v>1</v>
      </c>
      <c r="M121">
        <v>4</v>
      </c>
      <c r="N121">
        <v>4</v>
      </c>
      <c r="O121">
        <f t="shared" si="3"/>
        <v>161.5</v>
      </c>
      <c r="P121" s="8">
        <f t="shared" si="2"/>
        <v>128.93330192603131</v>
      </c>
    </row>
    <row r="122" spans="1:16">
      <c r="A122" s="7" t="s">
        <v>182</v>
      </c>
      <c r="C122">
        <v>2</v>
      </c>
      <c r="D122">
        <v>2</v>
      </c>
      <c r="M122">
        <v>4</v>
      </c>
      <c r="N122">
        <v>4</v>
      </c>
      <c r="O122">
        <f t="shared" si="3"/>
        <v>162.5</v>
      </c>
      <c r="P122" s="8">
        <f t="shared" si="2"/>
        <v>124.49740568809796</v>
      </c>
    </row>
    <row r="123" spans="1:16">
      <c r="A123" s="7" t="s">
        <v>183</v>
      </c>
      <c r="D123">
        <v>1</v>
      </c>
      <c r="M123">
        <v>1</v>
      </c>
      <c r="N123">
        <v>1</v>
      </c>
      <c r="O123">
        <f t="shared" si="3"/>
        <v>163.5</v>
      </c>
      <c r="P123" s="8">
        <f t="shared" si="2"/>
        <v>120.02358633435865</v>
      </c>
    </row>
    <row r="124" spans="1:16">
      <c r="A124" s="7" t="s">
        <v>184</v>
      </c>
      <c r="C124">
        <v>1</v>
      </c>
      <c r="M124">
        <v>1</v>
      </c>
      <c r="N124">
        <v>1</v>
      </c>
      <c r="O124">
        <f t="shared" si="3"/>
        <v>164.5</v>
      </c>
      <c r="P124" s="8">
        <f t="shared" si="2"/>
        <v>115.51320663352732</v>
      </c>
    </row>
    <row r="125" spans="1:16">
      <c r="A125" s="7" t="s">
        <v>185</v>
      </c>
      <c r="D125">
        <v>1</v>
      </c>
      <c r="M125">
        <v>1</v>
      </c>
      <c r="N125">
        <v>1</v>
      </c>
      <c r="O125">
        <f t="shared" si="3"/>
        <v>165.5</v>
      </c>
      <c r="P125" s="8">
        <f t="shared" si="2"/>
        <v>110.96764049095376</v>
      </c>
    </row>
    <row r="126" spans="1:16">
      <c r="A126" s="7" t="s">
        <v>186</v>
      </c>
      <c r="E126">
        <v>1</v>
      </c>
      <c r="F126">
        <v>2</v>
      </c>
      <c r="M126">
        <v>3</v>
      </c>
      <c r="N126">
        <v>3</v>
      </c>
      <c r="O126">
        <f t="shared" si="3"/>
        <v>166.5</v>
      </c>
      <c r="P126" s="8">
        <f t="shared" si="2"/>
        <v>106.38827253011908</v>
      </c>
    </row>
    <row r="127" spans="1:16">
      <c r="A127" s="7" t="s">
        <v>187</v>
      </c>
      <c r="B127">
        <v>1</v>
      </c>
      <c r="C127">
        <v>1</v>
      </c>
      <c r="D127">
        <v>2</v>
      </c>
      <c r="E127">
        <v>3</v>
      </c>
      <c r="M127">
        <v>7</v>
      </c>
      <c r="N127">
        <v>7</v>
      </c>
      <c r="O127">
        <f t="shared" si="3"/>
        <v>167.5</v>
      </c>
      <c r="P127" s="8">
        <f t="shared" si="2"/>
        <v>101.77649767086525</v>
      </c>
    </row>
    <row r="128" spans="1:16">
      <c r="A128" s="7" t="s">
        <v>188</v>
      </c>
      <c r="D128">
        <v>2</v>
      </c>
      <c r="E128">
        <v>3</v>
      </c>
      <c r="M128">
        <v>5</v>
      </c>
      <c r="N128">
        <v>5</v>
      </c>
      <c r="O128">
        <f t="shared" si="3"/>
        <v>168.5</v>
      </c>
      <c r="P128" s="8">
        <f t="shared" si="2"/>
        <v>97.13372070448996</v>
      </c>
    </row>
    <row r="129" spans="1:16">
      <c r="A129" s="7" t="s">
        <v>189</v>
      </c>
      <c r="B129">
        <v>1</v>
      </c>
      <c r="C129">
        <v>3</v>
      </c>
      <c r="D129">
        <v>1</v>
      </c>
      <c r="E129">
        <v>2</v>
      </c>
      <c r="M129">
        <v>7</v>
      </c>
      <c r="N129">
        <v>7</v>
      </c>
      <c r="O129">
        <f t="shared" si="3"/>
        <v>169.5</v>
      </c>
      <c r="P129" s="8">
        <f t="shared" si="2"/>
        <v>92.461355865832473</v>
      </c>
    </row>
    <row r="130" spans="1:16">
      <c r="A130" s="7" t="s">
        <v>190</v>
      </c>
      <c r="C130">
        <v>3</v>
      </c>
      <c r="D130">
        <v>1</v>
      </c>
      <c r="E130">
        <v>2</v>
      </c>
      <c r="M130">
        <v>6</v>
      </c>
      <c r="N130">
        <v>6</v>
      </c>
      <c r="O130">
        <f t="shared" si="3"/>
        <v>170.5</v>
      </c>
      <c r="P130" s="8">
        <f t="shared" si="2"/>
        <v>87.760826402485094</v>
      </c>
    </row>
    <row r="131" spans="1:16">
      <c r="A131" s="7" t="s">
        <v>191</v>
      </c>
      <c r="C131">
        <v>3</v>
      </c>
      <c r="D131">
        <v>5</v>
      </c>
      <c r="E131">
        <v>8</v>
      </c>
      <c r="M131">
        <v>16</v>
      </c>
      <c r="N131">
        <v>16</v>
      </c>
      <c r="O131">
        <f t="shared" si="3"/>
        <v>171.5</v>
      </c>
      <c r="P131" s="8">
        <f t="shared" si="2"/>
        <v>83.033564141257202</v>
      </c>
    </row>
    <row r="132" spans="1:16">
      <c r="A132" s="7" t="s">
        <v>192</v>
      </c>
      <c r="B132">
        <v>2</v>
      </c>
      <c r="C132">
        <v>4</v>
      </c>
      <c r="D132">
        <v>1</v>
      </c>
      <c r="E132">
        <v>2</v>
      </c>
      <c r="M132">
        <v>9</v>
      </c>
      <c r="N132">
        <v>9</v>
      </c>
      <c r="O132">
        <f t="shared" si="3"/>
        <v>172.5</v>
      </c>
      <c r="P132" s="8">
        <f t="shared" si="2"/>
        <v>78.281009052027784</v>
      </c>
    </row>
    <row r="133" spans="1:16">
      <c r="A133" s="7" t="s">
        <v>193</v>
      </c>
      <c r="B133">
        <v>1</v>
      </c>
      <c r="C133">
        <v>2</v>
      </c>
      <c r="D133">
        <v>2</v>
      </c>
      <c r="F133">
        <v>2</v>
      </c>
      <c r="G133">
        <v>2</v>
      </c>
      <c r="M133">
        <v>9</v>
      </c>
      <c r="N133">
        <v>9</v>
      </c>
      <c r="O133">
        <f t="shared" si="3"/>
        <v>173.5</v>
      </c>
      <c r="P133" s="8">
        <f t="shared" ref="P133:P196" si="4">$P$3*ABS(SIN(RADIANS($G$1-O133)))</f>
        <v>73.504608809115965</v>
      </c>
    </row>
    <row r="134" spans="1:16">
      <c r="A134" s="7" t="s">
        <v>194</v>
      </c>
      <c r="C134">
        <v>1</v>
      </c>
      <c r="D134">
        <v>4</v>
      </c>
      <c r="E134">
        <v>4</v>
      </c>
      <c r="F134">
        <v>10</v>
      </c>
      <c r="G134">
        <v>1</v>
      </c>
      <c r="H134">
        <v>1</v>
      </c>
      <c r="M134">
        <v>21</v>
      </c>
      <c r="N134">
        <v>21</v>
      </c>
      <c r="O134">
        <f t="shared" si="3"/>
        <v>174.5</v>
      </c>
      <c r="P134" s="8">
        <f t="shared" si="4"/>
        <v>68.705818350305634</v>
      </c>
    </row>
    <row r="135" spans="1:16">
      <c r="A135" s="7" t="s">
        <v>195</v>
      </c>
      <c r="C135">
        <v>4</v>
      </c>
      <c r="D135">
        <v>4</v>
      </c>
      <c r="E135">
        <v>2</v>
      </c>
      <c r="F135">
        <v>6</v>
      </c>
      <c r="G135">
        <v>2</v>
      </c>
      <c r="H135">
        <v>1</v>
      </c>
      <c r="I135">
        <v>3</v>
      </c>
      <c r="M135">
        <v>22</v>
      </c>
      <c r="N135">
        <v>22</v>
      </c>
      <c r="O135">
        <f t="shared" ref="O135:O198" si="5">1+O134</f>
        <v>175.5</v>
      </c>
      <c r="P135" s="8">
        <f t="shared" si="4"/>
        <v>63.886099433657719</v>
      </c>
    </row>
    <row r="136" spans="1:16">
      <c r="A136" s="7" t="s">
        <v>196</v>
      </c>
      <c r="B136">
        <v>1</v>
      </c>
      <c r="C136">
        <v>6</v>
      </c>
      <c r="D136">
        <v>7</v>
      </c>
      <c r="E136">
        <v>5</v>
      </c>
      <c r="F136">
        <v>4</v>
      </c>
      <c r="G136">
        <v>5</v>
      </c>
      <c r="M136">
        <v>28</v>
      </c>
      <c r="N136">
        <v>28</v>
      </c>
      <c r="O136">
        <f t="shared" si="5"/>
        <v>176.5</v>
      </c>
      <c r="P136" s="8">
        <f t="shared" si="4"/>
        <v>59.046920192243647</v>
      </c>
    </row>
    <row r="137" spans="1:16">
      <c r="A137" s="7" t="s">
        <v>197</v>
      </c>
      <c r="C137">
        <v>2</v>
      </c>
      <c r="D137">
        <v>7</v>
      </c>
      <c r="E137">
        <v>6</v>
      </c>
      <c r="F137">
        <v>3</v>
      </c>
      <c r="H137">
        <v>5</v>
      </c>
      <c r="M137">
        <v>23</v>
      </c>
      <c r="N137">
        <v>23</v>
      </c>
      <c r="O137">
        <f t="shared" si="5"/>
        <v>177.5</v>
      </c>
      <c r="P137" s="8">
        <f t="shared" si="4"/>
        <v>54.18975468693877</v>
      </c>
    </row>
    <row r="138" spans="1:16">
      <c r="A138" s="7" t="s">
        <v>198</v>
      </c>
      <c r="B138">
        <v>1</v>
      </c>
      <c r="C138">
        <v>2</v>
      </c>
      <c r="D138">
        <v>8</v>
      </c>
      <c r="E138">
        <v>2</v>
      </c>
      <c r="F138">
        <v>6</v>
      </c>
      <c r="G138">
        <v>4</v>
      </c>
      <c r="H138">
        <v>2</v>
      </c>
      <c r="I138">
        <v>1</v>
      </c>
      <c r="M138">
        <v>26</v>
      </c>
      <c r="N138">
        <v>26</v>
      </c>
      <c r="O138">
        <f t="shared" si="5"/>
        <v>178.5</v>
      </c>
      <c r="P138" s="8">
        <f t="shared" si="4"/>
        <v>49.3160824574082</v>
      </c>
    </row>
    <row r="139" spans="1:16">
      <c r="A139" s="7" t="s">
        <v>199</v>
      </c>
      <c r="C139">
        <v>2</v>
      </c>
      <c r="D139">
        <v>1</v>
      </c>
      <c r="E139">
        <v>7</v>
      </c>
      <c r="F139">
        <v>6</v>
      </c>
      <c r="G139">
        <v>6</v>
      </c>
      <c r="H139">
        <v>5</v>
      </c>
      <c r="I139">
        <v>1</v>
      </c>
      <c r="M139">
        <v>28</v>
      </c>
      <c r="N139">
        <v>28</v>
      </c>
      <c r="O139">
        <f t="shared" si="5"/>
        <v>179.5</v>
      </c>
      <c r="P139" s="8">
        <f t="shared" si="4"/>
        <v>44.427388071425597</v>
      </c>
    </row>
    <row r="140" spans="1:16">
      <c r="A140" s="7" t="s">
        <v>200</v>
      </c>
      <c r="B140">
        <v>3</v>
      </c>
      <c r="C140">
        <v>1</v>
      </c>
      <c r="D140">
        <v>5</v>
      </c>
      <c r="E140">
        <v>5</v>
      </c>
      <c r="F140">
        <v>21</v>
      </c>
      <c r="G140">
        <v>12</v>
      </c>
      <c r="H140">
        <v>8</v>
      </c>
      <c r="I140">
        <v>2</v>
      </c>
      <c r="J140">
        <v>2</v>
      </c>
      <c r="M140">
        <v>59</v>
      </c>
      <c r="N140">
        <v>59</v>
      </c>
      <c r="O140">
        <f t="shared" si="5"/>
        <v>180.5</v>
      </c>
      <c r="P140" s="8">
        <f t="shared" si="4"/>
        <v>39.525160672658551</v>
      </c>
    </row>
    <row r="141" spans="1:16">
      <c r="A141" s="7" t="s">
        <v>201</v>
      </c>
      <c r="C141">
        <v>3</v>
      </c>
      <c r="D141">
        <v>4</v>
      </c>
      <c r="E141">
        <v>6</v>
      </c>
      <c r="F141">
        <v>16</v>
      </c>
      <c r="G141">
        <v>16</v>
      </c>
      <c r="H141">
        <v>20</v>
      </c>
      <c r="I141">
        <v>3</v>
      </c>
      <c r="J141">
        <v>1</v>
      </c>
      <c r="M141">
        <v>69</v>
      </c>
      <c r="N141">
        <v>69</v>
      </c>
      <c r="O141">
        <f t="shared" si="5"/>
        <v>181.5</v>
      </c>
      <c r="P141" s="8">
        <f t="shared" si="4"/>
        <v>34.610893527061904</v>
      </c>
    </row>
    <row r="142" spans="1:16">
      <c r="A142" s="7" t="s">
        <v>202</v>
      </c>
      <c r="C142">
        <v>2</v>
      </c>
      <c r="D142">
        <v>4</v>
      </c>
      <c r="E142">
        <v>4</v>
      </c>
      <c r="F142">
        <v>20</v>
      </c>
      <c r="G142">
        <v>11</v>
      </c>
      <c r="H142">
        <v>12</v>
      </c>
      <c r="I142">
        <v>5</v>
      </c>
      <c r="J142">
        <v>1</v>
      </c>
      <c r="M142">
        <v>59</v>
      </c>
      <c r="N142">
        <v>59</v>
      </c>
      <c r="O142">
        <f t="shared" si="5"/>
        <v>182.5</v>
      </c>
      <c r="P142" s="8">
        <f t="shared" si="4"/>
        <v>29.686083568013661</v>
      </c>
    </row>
    <row r="143" spans="1:16">
      <c r="A143" s="7" t="s">
        <v>203</v>
      </c>
      <c r="C143">
        <v>7</v>
      </c>
      <c r="D143">
        <v>9</v>
      </c>
      <c r="E143">
        <v>12</v>
      </c>
      <c r="F143">
        <v>14</v>
      </c>
      <c r="G143">
        <v>22</v>
      </c>
      <c r="H143">
        <v>24</v>
      </c>
      <c r="I143">
        <v>10</v>
      </c>
      <c r="J143">
        <v>3</v>
      </c>
      <c r="M143">
        <v>101</v>
      </c>
      <c r="N143">
        <v>101</v>
      </c>
      <c r="O143">
        <f t="shared" si="5"/>
        <v>183.5</v>
      </c>
      <c r="P143" s="8">
        <f t="shared" si="4"/>
        <v>24.752230940334925</v>
      </c>
    </row>
    <row r="144" spans="1:16">
      <c r="A144" s="7" t="s">
        <v>204</v>
      </c>
      <c r="C144">
        <v>4</v>
      </c>
      <c r="D144">
        <v>6</v>
      </c>
      <c r="E144">
        <v>15</v>
      </c>
      <c r="F144">
        <v>18</v>
      </c>
      <c r="G144">
        <v>21</v>
      </c>
      <c r="H144">
        <v>15</v>
      </c>
      <c r="I144">
        <v>2</v>
      </c>
      <c r="J144">
        <v>3</v>
      </c>
      <c r="M144">
        <v>84</v>
      </c>
      <c r="N144">
        <v>84</v>
      </c>
      <c r="O144">
        <f t="shared" si="5"/>
        <v>184.5</v>
      </c>
      <c r="P144" s="8">
        <f t="shared" si="4"/>
        <v>19.810838543331649</v>
      </c>
    </row>
    <row r="145" spans="1:16">
      <c r="A145" s="7" t="s">
        <v>205</v>
      </c>
      <c r="C145">
        <v>3</v>
      </c>
      <c r="D145">
        <v>11</v>
      </c>
      <c r="E145">
        <v>10</v>
      </c>
      <c r="F145">
        <v>23</v>
      </c>
      <c r="G145">
        <v>34</v>
      </c>
      <c r="H145">
        <v>27</v>
      </c>
      <c r="I145">
        <v>5</v>
      </c>
      <c r="J145">
        <v>2</v>
      </c>
      <c r="M145">
        <v>115</v>
      </c>
      <c r="N145">
        <v>115</v>
      </c>
      <c r="O145">
        <f t="shared" si="5"/>
        <v>185.5</v>
      </c>
      <c r="P145" s="8">
        <f t="shared" si="4"/>
        <v>14.863411572996041</v>
      </c>
    </row>
    <row r="146" spans="1:16">
      <c r="A146" s="7" t="s">
        <v>206</v>
      </c>
      <c r="C146">
        <v>4</v>
      </c>
      <c r="D146">
        <v>3</v>
      </c>
      <c r="E146">
        <v>15</v>
      </c>
      <c r="F146">
        <v>23</v>
      </c>
      <c r="G146">
        <v>29</v>
      </c>
      <c r="H146">
        <v>35</v>
      </c>
      <c r="I146">
        <v>5</v>
      </c>
      <c r="M146">
        <v>114</v>
      </c>
      <c r="N146">
        <v>114</v>
      </c>
      <c r="O146">
        <f t="shared" si="5"/>
        <v>186.5</v>
      </c>
      <c r="P146" s="8">
        <f t="shared" si="4"/>
        <v>9.9114570635103245</v>
      </c>
    </row>
    <row r="147" spans="1:16">
      <c r="A147" s="7" t="s">
        <v>207</v>
      </c>
      <c r="C147">
        <v>3</v>
      </c>
      <c r="D147">
        <v>5</v>
      </c>
      <c r="E147">
        <v>13</v>
      </c>
      <c r="F147">
        <v>26</v>
      </c>
      <c r="G147">
        <v>32</v>
      </c>
      <c r="H147">
        <v>24</v>
      </c>
      <c r="I147">
        <v>14</v>
      </c>
      <c r="J147">
        <v>2</v>
      </c>
      <c r="M147">
        <v>119</v>
      </c>
      <c r="N147">
        <v>119</v>
      </c>
      <c r="O147">
        <f t="shared" si="5"/>
        <v>187.5</v>
      </c>
      <c r="P147" s="8">
        <f t="shared" si="4"/>
        <v>4.9564834281884966</v>
      </c>
    </row>
    <row r="148" spans="1:16">
      <c r="A148" s="7" t="s">
        <v>208</v>
      </c>
      <c r="B148">
        <v>1</v>
      </c>
      <c r="C148">
        <v>2</v>
      </c>
      <c r="D148">
        <v>6</v>
      </c>
      <c r="E148">
        <v>19</v>
      </c>
      <c r="F148">
        <v>13</v>
      </c>
      <c r="G148">
        <v>29</v>
      </c>
      <c r="H148">
        <v>34</v>
      </c>
      <c r="I148">
        <v>21</v>
      </c>
      <c r="J148">
        <v>4</v>
      </c>
      <c r="M148">
        <v>129</v>
      </c>
      <c r="N148">
        <v>129</v>
      </c>
      <c r="O148">
        <f t="shared" si="5"/>
        <v>188.5</v>
      </c>
      <c r="P148" s="8">
        <f t="shared" si="4"/>
        <v>3.4794216119404808E-14</v>
      </c>
    </row>
    <row r="149" spans="1:16">
      <c r="A149" s="7" t="s">
        <v>209</v>
      </c>
      <c r="D149">
        <v>5</v>
      </c>
      <c r="E149">
        <v>4</v>
      </c>
      <c r="F149">
        <v>18</v>
      </c>
      <c r="G149">
        <v>35</v>
      </c>
      <c r="H149">
        <v>19</v>
      </c>
      <c r="I149">
        <v>14</v>
      </c>
      <c r="J149">
        <v>3</v>
      </c>
      <c r="M149">
        <v>98</v>
      </c>
      <c r="N149">
        <v>98</v>
      </c>
      <c r="O149">
        <f t="shared" si="5"/>
        <v>189.5</v>
      </c>
      <c r="P149" s="8">
        <f t="shared" si="4"/>
        <v>4.9564834281885526</v>
      </c>
    </row>
    <row r="150" spans="1:16">
      <c r="A150" s="7" t="s">
        <v>210</v>
      </c>
      <c r="C150">
        <v>3</v>
      </c>
      <c r="D150">
        <v>2</v>
      </c>
      <c r="E150">
        <v>12</v>
      </c>
      <c r="F150">
        <v>28</v>
      </c>
      <c r="G150">
        <v>23</v>
      </c>
      <c r="H150">
        <v>34</v>
      </c>
      <c r="I150">
        <v>14</v>
      </c>
      <c r="J150">
        <v>1</v>
      </c>
      <c r="M150">
        <v>117</v>
      </c>
      <c r="N150">
        <v>117</v>
      </c>
      <c r="O150">
        <f t="shared" si="5"/>
        <v>190.5</v>
      </c>
      <c r="P150" s="8">
        <f t="shared" si="4"/>
        <v>9.9114570635102552</v>
      </c>
    </row>
    <row r="151" spans="1:16">
      <c r="A151" s="7" t="s">
        <v>211</v>
      </c>
      <c r="B151">
        <v>2</v>
      </c>
      <c r="C151">
        <v>2</v>
      </c>
      <c r="D151">
        <v>5</v>
      </c>
      <c r="E151">
        <v>11</v>
      </c>
      <c r="F151">
        <v>19</v>
      </c>
      <c r="G151">
        <v>15</v>
      </c>
      <c r="H151">
        <v>29</v>
      </c>
      <c r="I151">
        <v>6</v>
      </c>
      <c r="M151">
        <v>89</v>
      </c>
      <c r="N151">
        <v>89</v>
      </c>
      <c r="O151">
        <f t="shared" si="5"/>
        <v>191.5</v>
      </c>
      <c r="P151" s="8">
        <f t="shared" si="4"/>
        <v>14.86341157299597</v>
      </c>
    </row>
    <row r="152" spans="1:16">
      <c r="A152" s="7" t="s">
        <v>212</v>
      </c>
      <c r="B152">
        <v>1</v>
      </c>
      <c r="D152">
        <v>2</v>
      </c>
      <c r="E152">
        <v>8</v>
      </c>
      <c r="F152">
        <v>21</v>
      </c>
      <c r="G152">
        <v>13</v>
      </c>
      <c r="H152">
        <v>15</v>
      </c>
      <c r="I152">
        <v>11</v>
      </c>
      <c r="J152">
        <v>3</v>
      </c>
      <c r="M152">
        <v>74</v>
      </c>
      <c r="N152">
        <v>74</v>
      </c>
      <c r="O152">
        <f t="shared" si="5"/>
        <v>192.5</v>
      </c>
      <c r="P152" s="8">
        <f t="shared" si="4"/>
        <v>19.810838543331577</v>
      </c>
    </row>
    <row r="153" spans="1:16">
      <c r="A153" s="7" t="s">
        <v>213</v>
      </c>
      <c r="C153">
        <v>2</v>
      </c>
      <c r="D153">
        <v>2</v>
      </c>
      <c r="E153">
        <v>15</v>
      </c>
      <c r="F153">
        <v>15</v>
      </c>
      <c r="G153">
        <v>16</v>
      </c>
      <c r="H153">
        <v>12</v>
      </c>
      <c r="I153">
        <v>8</v>
      </c>
      <c r="J153">
        <v>1</v>
      </c>
      <c r="M153">
        <v>71</v>
      </c>
      <c r="N153">
        <v>71</v>
      </c>
      <c r="O153">
        <f t="shared" si="5"/>
        <v>193.5</v>
      </c>
      <c r="P153" s="8">
        <f t="shared" si="4"/>
        <v>24.752230940334854</v>
      </c>
    </row>
    <row r="154" spans="1:16">
      <c r="A154" s="7" t="s">
        <v>214</v>
      </c>
      <c r="B154">
        <v>1</v>
      </c>
      <c r="C154">
        <v>3</v>
      </c>
      <c r="D154">
        <v>4</v>
      </c>
      <c r="E154">
        <v>11</v>
      </c>
      <c r="F154">
        <v>16</v>
      </c>
      <c r="G154">
        <v>10</v>
      </c>
      <c r="H154">
        <v>19</v>
      </c>
      <c r="I154">
        <v>6</v>
      </c>
      <c r="M154">
        <v>70</v>
      </c>
      <c r="N154">
        <v>70</v>
      </c>
      <c r="O154">
        <f t="shared" si="5"/>
        <v>194.5</v>
      </c>
      <c r="P154" s="8">
        <f t="shared" si="4"/>
        <v>29.686083568013593</v>
      </c>
    </row>
    <row r="155" spans="1:16">
      <c r="A155" s="7" t="s">
        <v>215</v>
      </c>
      <c r="C155">
        <v>3</v>
      </c>
      <c r="D155">
        <v>2</v>
      </c>
      <c r="E155">
        <v>14</v>
      </c>
      <c r="F155">
        <v>11</v>
      </c>
      <c r="G155">
        <v>8</v>
      </c>
      <c r="H155">
        <v>8</v>
      </c>
      <c r="I155">
        <v>2</v>
      </c>
      <c r="M155">
        <v>48</v>
      </c>
      <c r="N155">
        <v>48</v>
      </c>
      <c r="O155">
        <f t="shared" si="5"/>
        <v>195.5</v>
      </c>
      <c r="P155" s="8">
        <f t="shared" si="4"/>
        <v>34.610893527061833</v>
      </c>
    </row>
    <row r="156" spans="1:16">
      <c r="A156" s="7" t="s">
        <v>216</v>
      </c>
      <c r="B156">
        <v>1</v>
      </c>
      <c r="C156">
        <v>2</v>
      </c>
      <c r="D156">
        <v>3</v>
      </c>
      <c r="E156">
        <v>7</v>
      </c>
      <c r="F156">
        <v>5</v>
      </c>
      <c r="G156">
        <v>8</v>
      </c>
      <c r="H156">
        <v>2</v>
      </c>
      <c r="M156">
        <v>28</v>
      </c>
      <c r="N156">
        <v>28</v>
      </c>
      <c r="O156">
        <f t="shared" si="5"/>
        <v>196.5</v>
      </c>
      <c r="P156" s="8">
        <f t="shared" si="4"/>
        <v>39.525160672658608</v>
      </c>
    </row>
    <row r="157" spans="1:16">
      <c r="A157" s="7" t="s">
        <v>217</v>
      </c>
      <c r="C157">
        <v>3</v>
      </c>
      <c r="D157">
        <v>5</v>
      </c>
      <c r="E157">
        <v>10</v>
      </c>
      <c r="F157">
        <v>8</v>
      </c>
      <c r="G157">
        <v>8</v>
      </c>
      <c r="H157">
        <v>2</v>
      </c>
      <c r="I157">
        <v>2</v>
      </c>
      <c r="M157">
        <v>38</v>
      </c>
      <c r="N157">
        <v>38</v>
      </c>
      <c r="O157">
        <f t="shared" si="5"/>
        <v>197.5</v>
      </c>
      <c r="P157" s="8">
        <f t="shared" si="4"/>
        <v>44.427388071425526</v>
      </c>
    </row>
    <row r="158" spans="1:16">
      <c r="A158" s="7" t="s">
        <v>218</v>
      </c>
      <c r="B158">
        <v>1</v>
      </c>
      <c r="D158">
        <v>7</v>
      </c>
      <c r="E158">
        <v>11</v>
      </c>
      <c r="F158">
        <v>7</v>
      </c>
      <c r="G158">
        <v>4</v>
      </c>
      <c r="H158">
        <v>1</v>
      </c>
      <c r="M158">
        <v>31</v>
      </c>
      <c r="N158">
        <v>31</v>
      </c>
      <c r="O158">
        <f t="shared" si="5"/>
        <v>198.5</v>
      </c>
      <c r="P158" s="8">
        <f t="shared" si="4"/>
        <v>49.316082457408257</v>
      </c>
    </row>
    <row r="159" spans="1:16">
      <c r="A159" s="7" t="s">
        <v>219</v>
      </c>
      <c r="B159">
        <v>1</v>
      </c>
      <c r="C159">
        <v>1</v>
      </c>
      <c r="D159">
        <v>4</v>
      </c>
      <c r="E159">
        <v>5</v>
      </c>
      <c r="F159">
        <v>9</v>
      </c>
      <c r="G159">
        <v>3</v>
      </c>
      <c r="M159">
        <v>23</v>
      </c>
      <c r="N159">
        <v>23</v>
      </c>
      <c r="O159">
        <f t="shared" si="5"/>
        <v>199.5</v>
      </c>
      <c r="P159" s="8">
        <f t="shared" si="4"/>
        <v>54.189754686938699</v>
      </c>
    </row>
    <row r="160" spans="1:16">
      <c r="A160" s="7" t="s">
        <v>220</v>
      </c>
      <c r="B160">
        <v>1</v>
      </c>
      <c r="C160">
        <v>3</v>
      </c>
      <c r="D160">
        <v>3</v>
      </c>
      <c r="E160">
        <v>8</v>
      </c>
      <c r="F160">
        <v>8</v>
      </c>
      <c r="G160">
        <v>4</v>
      </c>
      <c r="M160">
        <v>27</v>
      </c>
      <c r="N160">
        <v>27</v>
      </c>
      <c r="O160">
        <f t="shared" si="5"/>
        <v>200.5</v>
      </c>
      <c r="P160" s="8">
        <f t="shared" si="4"/>
        <v>59.046920192243704</v>
      </c>
    </row>
    <row r="161" spans="1:16">
      <c r="A161" s="7" t="s">
        <v>221</v>
      </c>
      <c r="B161">
        <v>2</v>
      </c>
      <c r="C161">
        <v>5</v>
      </c>
      <c r="D161">
        <v>1</v>
      </c>
      <c r="E161">
        <v>6</v>
      </c>
      <c r="F161">
        <v>5</v>
      </c>
      <c r="G161">
        <v>2</v>
      </c>
      <c r="M161">
        <v>21</v>
      </c>
      <c r="N161">
        <v>21</v>
      </c>
      <c r="O161">
        <f t="shared" si="5"/>
        <v>201.5</v>
      </c>
      <c r="P161" s="8">
        <f t="shared" si="4"/>
        <v>63.886099433657655</v>
      </c>
    </row>
    <row r="162" spans="1:16">
      <c r="A162" s="7" t="s">
        <v>222</v>
      </c>
      <c r="B162">
        <v>3</v>
      </c>
      <c r="C162">
        <v>2</v>
      </c>
      <c r="D162">
        <v>2</v>
      </c>
      <c r="E162">
        <v>3</v>
      </c>
      <c r="F162">
        <v>9</v>
      </c>
      <c r="G162">
        <v>1</v>
      </c>
      <c r="M162">
        <v>20</v>
      </c>
      <c r="N162">
        <v>20</v>
      </c>
      <c r="O162">
        <f t="shared" si="5"/>
        <v>202.5</v>
      </c>
      <c r="P162" s="8">
        <f t="shared" si="4"/>
        <v>68.705818350305577</v>
      </c>
    </row>
    <row r="163" spans="1:16">
      <c r="A163" s="7" t="s">
        <v>223</v>
      </c>
      <c r="B163">
        <v>2</v>
      </c>
      <c r="C163">
        <v>6</v>
      </c>
      <c r="D163">
        <v>1</v>
      </c>
      <c r="E163">
        <v>7</v>
      </c>
      <c r="M163">
        <v>16</v>
      </c>
      <c r="N163">
        <v>16</v>
      </c>
      <c r="O163">
        <f t="shared" si="5"/>
        <v>203.5</v>
      </c>
      <c r="P163" s="8">
        <f t="shared" si="4"/>
        <v>73.504608809115908</v>
      </c>
    </row>
    <row r="164" spans="1:16">
      <c r="A164" s="7" t="s">
        <v>224</v>
      </c>
      <c r="C164">
        <v>2</v>
      </c>
      <c r="D164">
        <v>1</v>
      </c>
      <c r="E164">
        <v>5</v>
      </c>
      <c r="F164">
        <v>5</v>
      </c>
      <c r="M164">
        <v>13</v>
      </c>
      <c r="N164">
        <v>13</v>
      </c>
      <c r="O164">
        <f t="shared" si="5"/>
        <v>204.5</v>
      </c>
      <c r="P164" s="8">
        <f t="shared" si="4"/>
        <v>78.281009052027713</v>
      </c>
    </row>
    <row r="165" spans="1:16">
      <c r="A165" s="7" t="s">
        <v>225</v>
      </c>
      <c r="C165">
        <v>6</v>
      </c>
      <c r="D165">
        <v>3</v>
      </c>
      <c r="E165">
        <v>2</v>
      </c>
      <c r="F165">
        <v>7</v>
      </c>
      <c r="G165">
        <v>1</v>
      </c>
      <c r="M165">
        <v>19</v>
      </c>
      <c r="N165">
        <v>19</v>
      </c>
      <c r="O165">
        <f t="shared" si="5"/>
        <v>205.5</v>
      </c>
      <c r="P165" s="8">
        <f t="shared" si="4"/>
        <v>83.033564141257244</v>
      </c>
    </row>
    <row r="166" spans="1:16">
      <c r="A166" s="7" t="s">
        <v>226</v>
      </c>
      <c r="D166">
        <v>1</v>
      </c>
      <c r="F166">
        <v>2</v>
      </c>
      <c r="M166">
        <v>3</v>
      </c>
      <c r="N166">
        <v>3</v>
      </c>
      <c r="O166">
        <f t="shared" si="5"/>
        <v>206.5</v>
      </c>
      <c r="P166" s="8">
        <f t="shared" si="4"/>
        <v>87.760826402485023</v>
      </c>
    </row>
    <row r="167" spans="1:16">
      <c r="A167" s="7" t="s">
        <v>227</v>
      </c>
      <c r="C167">
        <v>2</v>
      </c>
      <c r="D167">
        <v>4</v>
      </c>
      <c r="E167">
        <v>2</v>
      </c>
      <c r="F167">
        <v>2</v>
      </c>
      <c r="M167">
        <v>10</v>
      </c>
      <c r="N167">
        <v>10</v>
      </c>
      <c r="O167">
        <f t="shared" si="5"/>
        <v>207.5</v>
      </c>
      <c r="P167" s="8">
        <f t="shared" si="4"/>
        <v>92.461355865832516</v>
      </c>
    </row>
    <row r="168" spans="1:16">
      <c r="A168" s="7" t="s">
        <v>228</v>
      </c>
      <c r="B168">
        <v>3</v>
      </c>
      <c r="C168">
        <v>2</v>
      </c>
      <c r="D168">
        <v>1</v>
      </c>
      <c r="E168">
        <v>3</v>
      </c>
      <c r="F168">
        <v>1</v>
      </c>
      <c r="M168">
        <v>10</v>
      </c>
      <c r="N168">
        <v>10</v>
      </c>
      <c r="O168">
        <f t="shared" si="5"/>
        <v>208.5</v>
      </c>
      <c r="P168" s="8">
        <f t="shared" si="4"/>
        <v>97.133720704489903</v>
      </c>
    </row>
    <row r="169" spans="1:16">
      <c r="A169" s="7" t="s">
        <v>229</v>
      </c>
      <c r="C169">
        <v>1</v>
      </c>
      <c r="D169">
        <v>6</v>
      </c>
      <c r="E169">
        <v>1</v>
      </c>
      <c r="M169">
        <v>8</v>
      </c>
      <c r="N169">
        <v>8</v>
      </c>
      <c r="O169">
        <f t="shared" si="5"/>
        <v>209.5</v>
      </c>
      <c r="P169" s="8">
        <f t="shared" si="4"/>
        <v>101.77649767086533</v>
      </c>
    </row>
    <row r="170" spans="1:16">
      <c r="A170" s="7" t="s">
        <v>230</v>
      </c>
      <c r="B170">
        <v>4</v>
      </c>
      <c r="C170">
        <v>1</v>
      </c>
      <c r="D170">
        <v>1</v>
      </c>
      <c r="M170">
        <v>6</v>
      </c>
      <c r="N170">
        <v>6</v>
      </c>
      <c r="O170">
        <f t="shared" si="5"/>
        <v>210.5</v>
      </c>
      <c r="P170" s="8">
        <f t="shared" si="4"/>
        <v>106.38827253011901</v>
      </c>
    </row>
    <row r="171" spans="1:16">
      <c r="A171" s="7" t="s">
        <v>231</v>
      </c>
      <c r="D171">
        <v>6</v>
      </c>
      <c r="M171">
        <v>6</v>
      </c>
      <c r="N171">
        <v>6</v>
      </c>
      <c r="O171">
        <f t="shared" si="5"/>
        <v>211.5</v>
      </c>
      <c r="P171" s="8">
        <f t="shared" si="4"/>
        <v>110.96764049095368</v>
      </c>
    </row>
    <row r="172" spans="1:16">
      <c r="A172" s="7" t="s">
        <v>232</v>
      </c>
      <c r="B172">
        <v>1</v>
      </c>
      <c r="C172">
        <v>2</v>
      </c>
      <c r="D172">
        <v>1</v>
      </c>
      <c r="M172">
        <v>4</v>
      </c>
      <c r="N172">
        <v>4</v>
      </c>
      <c r="O172">
        <f t="shared" si="5"/>
        <v>212.5</v>
      </c>
      <c r="P172" s="8">
        <f t="shared" si="4"/>
        <v>115.51320663352726</v>
      </c>
    </row>
    <row r="173" spans="1:16">
      <c r="A173" s="7" t="s">
        <v>233</v>
      </c>
      <c r="C173">
        <v>4</v>
      </c>
      <c r="D173">
        <v>3</v>
      </c>
      <c r="E173">
        <v>2</v>
      </c>
      <c r="M173">
        <v>9</v>
      </c>
      <c r="N173">
        <v>9</v>
      </c>
      <c r="O173">
        <f t="shared" si="5"/>
        <v>213.5</v>
      </c>
      <c r="P173" s="8">
        <f t="shared" si="4"/>
        <v>120.0235863343586</v>
      </c>
    </row>
    <row r="174" spans="1:16">
      <c r="A174" s="7" t="s">
        <v>234</v>
      </c>
      <c r="C174">
        <v>2</v>
      </c>
      <c r="D174">
        <v>1</v>
      </c>
      <c r="E174">
        <v>1</v>
      </c>
      <c r="M174">
        <v>4</v>
      </c>
      <c r="N174">
        <v>4</v>
      </c>
      <c r="O174">
        <f t="shared" si="5"/>
        <v>214.5</v>
      </c>
      <c r="P174" s="8">
        <f t="shared" si="4"/>
        <v>124.497405688098</v>
      </c>
    </row>
    <row r="175" spans="1:16">
      <c r="A175" s="7" t="s">
        <v>235</v>
      </c>
      <c r="B175">
        <v>1</v>
      </c>
      <c r="C175">
        <v>2</v>
      </c>
      <c r="M175">
        <v>3</v>
      </c>
      <c r="N175">
        <v>3</v>
      </c>
      <c r="O175">
        <f t="shared" si="5"/>
        <v>215.5</v>
      </c>
      <c r="P175" s="8">
        <f t="shared" si="4"/>
        <v>128.93330192603125</v>
      </c>
    </row>
    <row r="176" spans="1:16">
      <c r="A176" s="7" t="s">
        <v>236</v>
      </c>
      <c r="B176">
        <v>1</v>
      </c>
      <c r="C176">
        <v>3</v>
      </c>
      <c r="M176">
        <v>4</v>
      </c>
      <c r="N176">
        <v>4</v>
      </c>
      <c r="O176">
        <f t="shared" si="5"/>
        <v>216.5</v>
      </c>
      <c r="P176" s="8">
        <f t="shared" si="4"/>
        <v>133.32992383119301</v>
      </c>
    </row>
    <row r="177" spans="1:16">
      <c r="A177" s="7" t="s">
        <v>237</v>
      </c>
      <c r="C177">
        <v>6</v>
      </c>
      <c r="D177">
        <v>4</v>
      </c>
      <c r="M177">
        <v>10</v>
      </c>
      <c r="N177">
        <v>10</v>
      </c>
      <c r="O177">
        <f t="shared" si="5"/>
        <v>217.5</v>
      </c>
      <c r="P177" s="8">
        <f t="shared" si="4"/>
        <v>137.68593214995968</v>
      </c>
    </row>
    <row r="178" spans="1:16">
      <c r="A178" s="7" t="s">
        <v>238</v>
      </c>
      <c r="D178">
        <v>2</v>
      </c>
      <c r="M178">
        <v>2</v>
      </c>
      <c r="N178">
        <v>2</v>
      </c>
      <c r="O178">
        <f t="shared" si="5"/>
        <v>218.5</v>
      </c>
      <c r="P178" s="8">
        <f t="shared" si="4"/>
        <v>142.00000000000003</v>
      </c>
    </row>
    <row r="179" spans="1:16">
      <c r="A179" s="7" t="s">
        <v>239</v>
      </c>
      <c r="B179">
        <v>1</v>
      </c>
      <c r="C179">
        <v>1</v>
      </c>
      <c r="D179">
        <v>3</v>
      </c>
      <c r="M179">
        <v>5</v>
      </c>
      <c r="N179">
        <v>5</v>
      </c>
      <c r="O179">
        <f t="shared" si="5"/>
        <v>219.5</v>
      </c>
      <c r="P179" s="8">
        <f t="shared" si="4"/>
        <v>146.27081327445538</v>
      </c>
    </row>
    <row r="180" spans="1:16">
      <c r="A180" s="7" t="s">
        <v>241</v>
      </c>
      <c r="C180">
        <v>1</v>
      </c>
      <c r="M180">
        <v>1</v>
      </c>
      <c r="N180">
        <v>1</v>
      </c>
      <c r="O180">
        <v>221.5</v>
      </c>
      <c r="P180" s="8">
        <f t="shared" si="4"/>
        <v>154.67748594426769</v>
      </c>
    </row>
    <row r="181" spans="1:16">
      <c r="A181" s="7" t="s">
        <v>242</v>
      </c>
      <c r="E181">
        <v>1</v>
      </c>
      <c r="M181">
        <v>1</v>
      </c>
      <c r="N181">
        <v>1</v>
      </c>
      <c r="O181">
        <f t="shared" si="5"/>
        <v>222.5</v>
      </c>
      <c r="P181" s="8">
        <f t="shared" si="4"/>
        <v>158.81078458569206</v>
      </c>
    </row>
    <row r="182" spans="1:16">
      <c r="A182" s="7" t="s">
        <v>243</v>
      </c>
      <c r="C182">
        <v>2</v>
      </c>
      <c r="D182">
        <v>1</v>
      </c>
      <c r="M182">
        <v>3</v>
      </c>
      <c r="N182">
        <v>3</v>
      </c>
      <c r="O182">
        <f t="shared" si="5"/>
        <v>223.5</v>
      </c>
      <c r="P182" s="8">
        <f t="shared" si="4"/>
        <v>162.8957079236971</v>
      </c>
    </row>
    <row r="183" spans="1:16">
      <c r="A183" s="7" t="s">
        <v>244</v>
      </c>
      <c r="C183">
        <v>2</v>
      </c>
      <c r="M183">
        <v>2</v>
      </c>
      <c r="N183">
        <v>2</v>
      </c>
      <c r="O183">
        <f t="shared" si="5"/>
        <v>224.5</v>
      </c>
      <c r="P183" s="8">
        <f t="shared" si="4"/>
        <v>166.93101165106233</v>
      </c>
    </row>
    <row r="184" spans="1:16">
      <c r="A184" s="7" t="s">
        <v>245</v>
      </c>
      <c r="B184">
        <v>1</v>
      </c>
      <c r="C184">
        <v>4</v>
      </c>
      <c r="M184">
        <v>5</v>
      </c>
      <c r="N184">
        <v>5</v>
      </c>
      <c r="O184">
        <f t="shared" si="5"/>
        <v>225.5</v>
      </c>
      <c r="P184" s="8">
        <f t="shared" si="4"/>
        <v>170.91546657518174</v>
      </c>
    </row>
    <row r="185" spans="1:16">
      <c r="A185" s="7" t="s">
        <v>248</v>
      </c>
      <c r="B185">
        <v>1</v>
      </c>
      <c r="C185">
        <v>1</v>
      </c>
      <c r="M185">
        <v>2</v>
      </c>
      <c r="N185">
        <v>2</v>
      </c>
      <c r="O185">
        <v>228.5</v>
      </c>
      <c r="P185" s="8">
        <f t="shared" si="4"/>
        <v>182.55168115097715</v>
      </c>
    </row>
    <row r="186" spans="1:16">
      <c r="A186" s="7" t="s">
        <v>249</v>
      </c>
      <c r="C186">
        <v>1</v>
      </c>
      <c r="M186">
        <v>1</v>
      </c>
      <c r="N186">
        <v>1</v>
      </c>
      <c r="O186">
        <f t="shared" si="5"/>
        <v>229.5</v>
      </c>
      <c r="P186" s="8">
        <f t="shared" si="4"/>
        <v>186.320764233304</v>
      </c>
    </row>
    <row r="187" spans="1:16">
      <c r="A187" s="7" t="s">
        <v>250</v>
      </c>
      <c r="B187">
        <v>1</v>
      </c>
      <c r="C187">
        <v>1</v>
      </c>
      <c r="D187">
        <v>1</v>
      </c>
      <c r="M187">
        <v>3</v>
      </c>
      <c r="N187">
        <v>3</v>
      </c>
      <c r="O187">
        <f t="shared" si="5"/>
        <v>230.5</v>
      </c>
      <c r="P187" s="8">
        <f t="shared" si="4"/>
        <v>190.03309220591575</v>
      </c>
    </row>
    <row r="188" spans="1:16">
      <c r="A188" s="7" t="s">
        <v>251</v>
      </c>
      <c r="D188">
        <v>1</v>
      </c>
      <c r="M188">
        <v>1</v>
      </c>
      <c r="N188">
        <v>1</v>
      </c>
      <c r="O188">
        <f t="shared" si="5"/>
        <v>231.5</v>
      </c>
      <c r="P188" s="8">
        <f t="shared" si="4"/>
        <v>193.68753425774955</v>
      </c>
    </row>
    <row r="189" spans="1:16">
      <c r="A189" s="7" t="s">
        <v>252</v>
      </c>
      <c r="B189">
        <v>2</v>
      </c>
      <c r="M189">
        <v>2</v>
      </c>
      <c r="N189">
        <v>2</v>
      </c>
      <c r="O189">
        <f t="shared" si="5"/>
        <v>232.5</v>
      </c>
      <c r="P189" s="8">
        <f t="shared" si="4"/>
        <v>197.28297721035526</v>
      </c>
    </row>
    <row r="190" spans="1:16">
      <c r="A190" s="7" t="s">
        <v>383</v>
      </c>
      <c r="B190">
        <v>2</v>
      </c>
      <c r="C190">
        <v>1</v>
      </c>
      <c r="M190">
        <v>3</v>
      </c>
      <c r="N190">
        <v>3</v>
      </c>
      <c r="O190">
        <f t="shared" si="5"/>
        <v>233.5</v>
      </c>
      <c r="P190" s="8">
        <f t="shared" si="4"/>
        <v>200.81832585697947</v>
      </c>
    </row>
    <row r="191" spans="1:16">
      <c r="A191" s="7" t="s">
        <v>253</v>
      </c>
      <c r="B191">
        <v>1</v>
      </c>
      <c r="C191">
        <v>1</v>
      </c>
      <c r="M191">
        <v>2</v>
      </c>
      <c r="N191">
        <v>2</v>
      </c>
      <c r="O191">
        <f t="shared" si="5"/>
        <v>234.5</v>
      </c>
      <c r="P191" s="8">
        <f t="shared" si="4"/>
        <v>204.29250329617693</v>
      </c>
    </row>
    <row r="192" spans="1:16">
      <c r="A192" s="7" t="s">
        <v>254</v>
      </c>
      <c r="B192">
        <v>2</v>
      </c>
      <c r="C192">
        <v>1</v>
      </c>
      <c r="M192">
        <v>3</v>
      </c>
      <c r="N192">
        <v>3</v>
      </c>
      <c r="O192">
        <f t="shared" si="5"/>
        <v>235.5</v>
      </c>
      <c r="P192" s="8">
        <f t="shared" si="4"/>
        <v>207.7044512598444</v>
      </c>
    </row>
    <row r="193" spans="1:16">
      <c r="A193" s="7" t="s">
        <v>255</v>
      </c>
      <c r="C193">
        <v>3</v>
      </c>
      <c r="M193">
        <v>3</v>
      </c>
      <c r="N193">
        <v>3</v>
      </c>
      <c r="O193">
        <f t="shared" si="5"/>
        <v>236.5</v>
      </c>
      <c r="P193" s="8">
        <f t="shared" si="4"/>
        <v>211.05313043557999</v>
      </c>
    </row>
    <row r="194" spans="1:16">
      <c r="A194" s="7" t="s">
        <v>256</v>
      </c>
      <c r="B194">
        <v>1</v>
      </c>
      <c r="C194">
        <v>1</v>
      </c>
      <c r="M194">
        <v>2</v>
      </c>
      <c r="N194">
        <v>2</v>
      </c>
      <c r="O194">
        <f t="shared" si="5"/>
        <v>237.5</v>
      </c>
      <c r="P194" s="8">
        <f t="shared" si="4"/>
        <v>214.33752078326725</v>
      </c>
    </row>
    <row r="195" spans="1:16">
      <c r="A195" s="7" t="s">
        <v>384</v>
      </c>
      <c r="B195">
        <v>1</v>
      </c>
      <c r="C195">
        <v>1</v>
      </c>
      <c r="M195">
        <v>2</v>
      </c>
      <c r="N195">
        <v>2</v>
      </c>
      <c r="O195">
        <f t="shared" si="5"/>
        <v>238.5</v>
      </c>
      <c r="P195" s="8">
        <f t="shared" si="4"/>
        <v>217.55662184578972</v>
      </c>
    </row>
    <row r="196" spans="1:16">
      <c r="A196" s="7" t="s">
        <v>257</v>
      </c>
      <c r="C196">
        <v>2</v>
      </c>
      <c r="M196">
        <v>2</v>
      </c>
      <c r="N196">
        <v>2</v>
      </c>
      <c r="O196">
        <v>240.5</v>
      </c>
      <c r="P196" s="8">
        <f t="shared" si="4"/>
        <v>223.79505402430908</v>
      </c>
    </row>
    <row r="197" spans="1:16">
      <c r="A197" s="7" t="s">
        <v>385</v>
      </c>
      <c r="B197">
        <v>2</v>
      </c>
      <c r="D197">
        <v>2</v>
      </c>
      <c r="M197">
        <v>4</v>
      </c>
      <c r="N197">
        <v>4</v>
      </c>
      <c r="O197">
        <f t="shared" si="5"/>
        <v>241.5</v>
      </c>
      <c r="P197" s="8">
        <f t="shared" ref="P197:P260" si="6">$P$3*ABS(SIN(RADIANS($G$1-O197)))</f>
        <v>226.81248485343116</v>
      </c>
    </row>
    <row r="198" spans="1:16">
      <c r="A198" s="7" t="s">
        <v>258</v>
      </c>
      <c r="B198">
        <v>1</v>
      </c>
      <c r="M198">
        <v>1</v>
      </c>
      <c r="N198">
        <v>1</v>
      </c>
      <c r="O198">
        <f t="shared" si="5"/>
        <v>242.5</v>
      </c>
      <c r="P198" s="8">
        <f t="shared" si="6"/>
        <v>229.76082640248504</v>
      </c>
    </row>
    <row r="199" spans="1:16">
      <c r="A199" s="7" t="s">
        <v>259</v>
      </c>
      <c r="B199">
        <v>2</v>
      </c>
      <c r="M199">
        <v>2</v>
      </c>
      <c r="N199">
        <v>2</v>
      </c>
      <c r="O199">
        <f t="shared" ref="O199:O262" si="7">1+O198</f>
        <v>243.5</v>
      </c>
      <c r="P199" s="8">
        <f t="shared" si="6"/>
        <v>232.63918057807362</v>
      </c>
    </row>
    <row r="200" spans="1:16">
      <c r="A200" s="7" t="s">
        <v>386</v>
      </c>
      <c r="B200">
        <v>1</v>
      </c>
      <c r="C200">
        <v>2</v>
      </c>
      <c r="M200">
        <v>3</v>
      </c>
      <c r="N200">
        <v>3</v>
      </c>
      <c r="O200">
        <v>245.5</v>
      </c>
      <c r="P200" s="8">
        <f t="shared" si="6"/>
        <v>238.18244129650043</v>
      </c>
    </row>
    <row r="201" spans="1:16">
      <c r="A201" s="7" t="s">
        <v>387</v>
      </c>
      <c r="C201">
        <v>1</v>
      </c>
      <c r="M201">
        <v>1</v>
      </c>
      <c r="N201">
        <v>1</v>
      </c>
      <c r="O201">
        <v>248.5</v>
      </c>
      <c r="P201" s="8">
        <f t="shared" si="6"/>
        <v>245.95121467478049</v>
      </c>
    </row>
    <row r="202" spans="1:16">
      <c r="A202" s="7" t="s">
        <v>388</v>
      </c>
      <c r="B202">
        <v>1</v>
      </c>
      <c r="M202">
        <v>1</v>
      </c>
      <c r="N202">
        <v>1</v>
      </c>
      <c r="O202">
        <f t="shared" si="7"/>
        <v>249.5</v>
      </c>
      <c r="P202" s="8">
        <f t="shared" si="6"/>
        <v>248.39199682758846</v>
      </c>
    </row>
    <row r="203" spans="1:16">
      <c r="A203" s="7" t="s">
        <v>389</v>
      </c>
      <c r="B203">
        <v>1</v>
      </c>
      <c r="C203">
        <v>1</v>
      </c>
      <c r="M203">
        <v>2</v>
      </c>
      <c r="N203">
        <v>2</v>
      </c>
      <c r="O203">
        <v>250.5</v>
      </c>
      <c r="P203" s="8">
        <f t="shared" si="6"/>
        <v>250.75711637193527</v>
      </c>
    </row>
    <row r="204" spans="1:16">
      <c r="A204" s="7" t="s">
        <v>262</v>
      </c>
      <c r="B204">
        <v>1</v>
      </c>
      <c r="M204">
        <v>1</v>
      </c>
      <c r="N204">
        <v>1</v>
      </c>
      <c r="O204">
        <v>252.5</v>
      </c>
      <c r="P204" s="8">
        <f t="shared" si="6"/>
        <v>255.25750914896338</v>
      </c>
    </row>
    <row r="205" spans="1:16">
      <c r="A205" s="7" t="s">
        <v>263</v>
      </c>
      <c r="B205">
        <v>1</v>
      </c>
      <c r="M205">
        <v>1</v>
      </c>
      <c r="N205">
        <v>1</v>
      </c>
      <c r="O205">
        <f t="shared" si="7"/>
        <v>253.5</v>
      </c>
      <c r="P205" s="8">
        <f t="shared" si="6"/>
        <v>257.39141151840863</v>
      </c>
    </row>
    <row r="206" spans="1:16">
      <c r="A206" s="7" t="s">
        <v>390</v>
      </c>
      <c r="B206">
        <v>1</v>
      </c>
      <c r="M206">
        <v>1</v>
      </c>
      <c r="N206">
        <v>1</v>
      </c>
      <c r="O206">
        <f t="shared" si="7"/>
        <v>254.5</v>
      </c>
      <c r="P206" s="8">
        <f t="shared" si="6"/>
        <v>259.44690997049867</v>
      </c>
    </row>
    <row r="207" spans="1:16">
      <c r="A207" s="7" t="s">
        <v>391</v>
      </c>
      <c r="B207">
        <v>2</v>
      </c>
      <c r="M207">
        <v>2</v>
      </c>
      <c r="N207">
        <v>2</v>
      </c>
      <c r="O207">
        <v>256.5</v>
      </c>
      <c r="P207" s="8">
        <f t="shared" si="6"/>
        <v>263.32021469696758</v>
      </c>
    </row>
    <row r="208" spans="1:16">
      <c r="A208" s="7" t="s">
        <v>265</v>
      </c>
      <c r="C208">
        <v>2</v>
      </c>
      <c r="M208">
        <v>2</v>
      </c>
      <c r="N208">
        <v>2</v>
      </c>
      <c r="O208">
        <f t="shared" si="7"/>
        <v>257.5</v>
      </c>
      <c r="P208" s="8">
        <f t="shared" si="6"/>
        <v>265.13684112520525</v>
      </c>
    </row>
    <row r="209" spans="1:16">
      <c r="A209" s="7" t="s">
        <v>266</v>
      </c>
      <c r="C209">
        <v>1</v>
      </c>
      <c r="M209">
        <v>1</v>
      </c>
      <c r="N209">
        <v>1</v>
      </c>
      <c r="O209">
        <f t="shared" si="7"/>
        <v>258.5</v>
      </c>
      <c r="P209" s="8">
        <f t="shared" si="6"/>
        <v>266.87270430319802</v>
      </c>
    </row>
    <row r="210" spans="1:16">
      <c r="A210" s="7" t="s">
        <v>269</v>
      </c>
      <c r="B210">
        <v>3</v>
      </c>
      <c r="C210">
        <v>2</v>
      </c>
      <c r="M210">
        <v>5</v>
      </c>
      <c r="N210">
        <v>5</v>
      </c>
      <c r="O210">
        <v>263.5</v>
      </c>
      <c r="P210" s="8">
        <f t="shared" si="6"/>
        <v>274.32293466609542</v>
      </c>
    </row>
    <row r="211" spans="1:16">
      <c r="A211" s="7" t="s">
        <v>392</v>
      </c>
      <c r="B211">
        <v>1</v>
      </c>
      <c r="M211">
        <v>1</v>
      </c>
      <c r="N211">
        <v>1</v>
      </c>
      <c r="O211">
        <v>266.5</v>
      </c>
      <c r="P211" s="8">
        <f t="shared" si="6"/>
        <v>277.79391860840076</v>
      </c>
    </row>
    <row r="212" spans="1:16">
      <c r="A212" s="7" t="s">
        <v>271</v>
      </c>
      <c r="C212">
        <v>1</v>
      </c>
      <c r="M212">
        <v>1</v>
      </c>
      <c r="N212">
        <v>1</v>
      </c>
      <c r="O212">
        <f t="shared" si="7"/>
        <v>267.5</v>
      </c>
      <c r="P212" s="8">
        <f t="shared" si="6"/>
        <v>278.78212009913659</v>
      </c>
    </row>
    <row r="213" spans="1:16">
      <c r="A213" s="7" t="s">
        <v>273</v>
      </c>
      <c r="B213">
        <v>3</v>
      </c>
      <c r="M213">
        <v>3</v>
      </c>
      <c r="N213">
        <v>3</v>
      </c>
      <c r="O213">
        <v>270.5</v>
      </c>
      <c r="P213" s="8">
        <f t="shared" si="6"/>
        <v>281.23613152260594</v>
      </c>
    </row>
    <row r="214" spans="1:16">
      <c r="A214" s="7" t="s">
        <v>274</v>
      </c>
      <c r="C214">
        <v>1</v>
      </c>
      <c r="M214">
        <v>1</v>
      </c>
      <c r="N214">
        <v>1</v>
      </c>
      <c r="O214">
        <f t="shared" si="7"/>
        <v>271.5</v>
      </c>
      <c r="P214" s="8">
        <f t="shared" si="6"/>
        <v>281.88310706613549</v>
      </c>
    </row>
    <row r="215" spans="1:16">
      <c r="A215" s="7" t="s">
        <v>278</v>
      </c>
      <c r="B215">
        <v>1</v>
      </c>
      <c r="M215">
        <v>1</v>
      </c>
      <c r="N215">
        <v>1</v>
      </c>
      <c r="O215">
        <v>277.5</v>
      </c>
      <c r="P215" s="8">
        <f t="shared" si="6"/>
        <v>283.95674542441515</v>
      </c>
    </row>
    <row r="216" spans="1:16">
      <c r="A216" s="7" t="s">
        <v>279</v>
      </c>
      <c r="B216">
        <v>1</v>
      </c>
      <c r="M216">
        <v>1</v>
      </c>
      <c r="N216">
        <v>1</v>
      </c>
      <c r="O216">
        <v>279.5</v>
      </c>
      <c r="P216" s="8">
        <f t="shared" si="6"/>
        <v>283.95674542441515</v>
      </c>
    </row>
    <row r="217" spans="1:16">
      <c r="A217" s="7" t="s">
        <v>282</v>
      </c>
      <c r="B217">
        <v>1</v>
      </c>
      <c r="M217">
        <v>1</v>
      </c>
      <c r="N217">
        <v>1</v>
      </c>
      <c r="O217">
        <v>285.5</v>
      </c>
      <c r="P217" s="8">
        <f t="shared" si="6"/>
        <v>281.88310706613544</v>
      </c>
    </row>
    <row r="218" spans="1:16">
      <c r="A218" s="7" t="s">
        <v>283</v>
      </c>
      <c r="B218">
        <v>1</v>
      </c>
      <c r="C218">
        <v>1</v>
      </c>
      <c r="M218">
        <v>2</v>
      </c>
      <c r="N218">
        <v>2</v>
      </c>
      <c r="O218">
        <f t="shared" si="7"/>
        <v>286.5</v>
      </c>
      <c r="P218" s="8">
        <f t="shared" si="6"/>
        <v>281.236131522606</v>
      </c>
    </row>
    <row r="219" spans="1:16">
      <c r="A219" s="7" t="s">
        <v>393</v>
      </c>
      <c r="B219">
        <v>2</v>
      </c>
      <c r="C219">
        <v>1</v>
      </c>
      <c r="M219">
        <v>3</v>
      </c>
      <c r="N219">
        <v>3</v>
      </c>
      <c r="O219">
        <f t="shared" si="7"/>
        <v>287.5</v>
      </c>
      <c r="P219" s="8">
        <f t="shared" si="6"/>
        <v>280.50348872901913</v>
      </c>
    </row>
    <row r="220" spans="1:16">
      <c r="A220" s="7" t="s">
        <v>286</v>
      </c>
      <c r="B220">
        <v>1</v>
      </c>
      <c r="C220">
        <v>1</v>
      </c>
      <c r="M220">
        <v>2</v>
      </c>
      <c r="N220">
        <v>2</v>
      </c>
      <c r="O220">
        <v>293.5</v>
      </c>
      <c r="P220" s="8">
        <f t="shared" si="6"/>
        <v>274.32293466609542</v>
      </c>
    </row>
    <row r="221" spans="1:16">
      <c r="A221" s="7" t="s">
        <v>394</v>
      </c>
      <c r="C221">
        <v>1</v>
      </c>
      <c r="M221">
        <v>1</v>
      </c>
      <c r="N221">
        <v>1</v>
      </c>
      <c r="O221">
        <f t="shared" si="7"/>
        <v>294.5</v>
      </c>
      <c r="P221" s="8">
        <f t="shared" si="6"/>
        <v>272.99832164648251</v>
      </c>
    </row>
    <row r="222" spans="1:16">
      <c r="A222" s="7" t="s">
        <v>395</v>
      </c>
      <c r="B222">
        <v>1</v>
      </c>
      <c r="C222">
        <v>1</v>
      </c>
      <c r="M222">
        <v>2</v>
      </c>
      <c r="N222">
        <v>2</v>
      </c>
      <c r="O222">
        <v>300.5</v>
      </c>
      <c r="P222" s="8">
        <f t="shared" si="6"/>
        <v>263.32021469696764</v>
      </c>
    </row>
    <row r="223" spans="1:16">
      <c r="A223" s="7" t="s">
        <v>396</v>
      </c>
      <c r="C223">
        <v>2</v>
      </c>
      <c r="M223">
        <v>2</v>
      </c>
      <c r="N223">
        <v>2</v>
      </c>
      <c r="O223">
        <f t="shared" si="7"/>
        <v>301.5</v>
      </c>
      <c r="P223" s="8">
        <f t="shared" si="6"/>
        <v>261.42337838049309</v>
      </c>
    </row>
    <row r="224" spans="1:16">
      <c r="A224" s="7" t="s">
        <v>291</v>
      </c>
      <c r="B224">
        <v>1</v>
      </c>
      <c r="M224">
        <v>1</v>
      </c>
      <c r="N224">
        <v>1</v>
      </c>
      <c r="O224">
        <f t="shared" si="7"/>
        <v>302.5</v>
      </c>
      <c r="P224" s="8">
        <f t="shared" si="6"/>
        <v>259.44690997049872</v>
      </c>
    </row>
    <row r="225" spans="1:16">
      <c r="A225" s="7" t="s">
        <v>292</v>
      </c>
      <c r="C225">
        <v>1</v>
      </c>
      <c r="M225">
        <v>1</v>
      </c>
      <c r="N225">
        <v>1</v>
      </c>
      <c r="O225">
        <v>304.5</v>
      </c>
      <c r="P225" s="8">
        <f t="shared" si="6"/>
        <v>255.25750914896344</v>
      </c>
    </row>
    <row r="226" spans="1:16">
      <c r="A226" s="7" t="s">
        <v>397</v>
      </c>
      <c r="B226">
        <v>1</v>
      </c>
      <c r="M226">
        <v>1</v>
      </c>
      <c r="N226">
        <v>1</v>
      </c>
      <c r="O226">
        <v>306.5</v>
      </c>
      <c r="P226" s="8">
        <f t="shared" si="6"/>
        <v>250.7571163719353</v>
      </c>
    </row>
    <row r="227" spans="1:16">
      <c r="A227" s="7" t="s">
        <v>294</v>
      </c>
      <c r="B227">
        <v>1</v>
      </c>
      <c r="C227">
        <v>1</v>
      </c>
      <c r="M227">
        <v>2</v>
      </c>
      <c r="N227">
        <v>2</v>
      </c>
      <c r="O227">
        <v>308.5</v>
      </c>
      <c r="P227" s="8">
        <f t="shared" si="6"/>
        <v>245.95121467478057</v>
      </c>
    </row>
    <row r="228" spans="1:16">
      <c r="A228" s="7" t="s">
        <v>295</v>
      </c>
      <c r="B228">
        <v>4</v>
      </c>
      <c r="C228">
        <v>4</v>
      </c>
      <c r="M228">
        <v>8</v>
      </c>
      <c r="N228">
        <v>8</v>
      </c>
      <c r="O228">
        <f t="shared" si="7"/>
        <v>309.5</v>
      </c>
      <c r="P228" s="8">
        <f t="shared" si="6"/>
        <v>243.43551339939989</v>
      </c>
    </row>
    <row r="229" spans="1:16">
      <c r="A229" s="7" t="s">
        <v>398</v>
      </c>
      <c r="B229">
        <v>1</v>
      </c>
      <c r="M229">
        <v>1</v>
      </c>
      <c r="N229">
        <v>1</v>
      </c>
      <c r="O229">
        <f t="shared" si="7"/>
        <v>310.5</v>
      </c>
      <c r="P229" s="8">
        <f t="shared" si="6"/>
        <v>240.84565930842504</v>
      </c>
    </row>
    <row r="230" spans="1:16">
      <c r="A230" s="7" t="s">
        <v>296</v>
      </c>
      <c r="B230">
        <v>1</v>
      </c>
      <c r="C230">
        <v>1</v>
      </c>
      <c r="M230">
        <v>2</v>
      </c>
      <c r="N230">
        <v>2</v>
      </c>
      <c r="O230">
        <f t="shared" si="7"/>
        <v>311.5</v>
      </c>
      <c r="P230" s="8">
        <f t="shared" si="6"/>
        <v>238.18244129650049</v>
      </c>
    </row>
    <row r="231" spans="1:16">
      <c r="A231" s="7" t="s">
        <v>298</v>
      </c>
      <c r="B231">
        <v>1</v>
      </c>
      <c r="M231">
        <v>1</v>
      </c>
      <c r="N231">
        <v>1</v>
      </c>
      <c r="O231">
        <v>313.5</v>
      </c>
      <c r="P231" s="8">
        <f t="shared" si="6"/>
        <v>232.63918057807368</v>
      </c>
    </row>
    <row r="232" spans="1:16">
      <c r="A232" s="7" t="s">
        <v>299</v>
      </c>
      <c r="B232">
        <v>2</v>
      </c>
      <c r="M232">
        <v>2</v>
      </c>
      <c r="N232">
        <v>2</v>
      </c>
      <c r="O232">
        <f t="shared" si="7"/>
        <v>314.5</v>
      </c>
      <c r="P232" s="8">
        <f t="shared" si="6"/>
        <v>229.76082640248509</v>
      </c>
    </row>
    <row r="233" spans="1:16">
      <c r="A233" s="7" t="s">
        <v>300</v>
      </c>
      <c r="B233">
        <v>2</v>
      </c>
      <c r="M233">
        <v>2</v>
      </c>
      <c r="N233">
        <v>2</v>
      </c>
      <c r="O233">
        <f t="shared" si="7"/>
        <v>315.5</v>
      </c>
      <c r="P233" s="8">
        <f t="shared" si="6"/>
        <v>226.81248485343122</v>
      </c>
    </row>
    <row r="234" spans="1:16">
      <c r="A234" s="7" t="s">
        <v>302</v>
      </c>
      <c r="C234">
        <v>1</v>
      </c>
      <c r="M234">
        <v>1</v>
      </c>
      <c r="N234">
        <v>1</v>
      </c>
      <c r="O234">
        <v>317.5</v>
      </c>
      <c r="P234" s="8">
        <f t="shared" si="6"/>
        <v>220.7094530537797</v>
      </c>
    </row>
    <row r="235" spans="1:16">
      <c r="A235" s="7" t="s">
        <v>304</v>
      </c>
      <c r="B235">
        <v>1</v>
      </c>
      <c r="C235">
        <v>1</v>
      </c>
      <c r="M235">
        <v>2</v>
      </c>
      <c r="N235">
        <v>2</v>
      </c>
      <c r="O235">
        <v>319.5</v>
      </c>
      <c r="P235" s="8">
        <f t="shared" si="6"/>
        <v>214.33752078326731</v>
      </c>
    </row>
    <row r="236" spans="1:16">
      <c r="A236" s="7" t="s">
        <v>305</v>
      </c>
      <c r="D236">
        <v>1</v>
      </c>
      <c r="M236">
        <v>1</v>
      </c>
      <c r="N236">
        <v>1</v>
      </c>
      <c r="O236">
        <f t="shared" si="7"/>
        <v>320.5</v>
      </c>
      <c r="P236" s="8">
        <f t="shared" si="6"/>
        <v>211.05313043558007</v>
      </c>
    </row>
    <row r="237" spans="1:16">
      <c r="A237" s="7" t="s">
        <v>399</v>
      </c>
      <c r="C237">
        <v>5</v>
      </c>
      <c r="M237">
        <v>5</v>
      </c>
      <c r="N237">
        <v>5</v>
      </c>
      <c r="O237">
        <f t="shared" si="7"/>
        <v>321.5</v>
      </c>
      <c r="P237" s="8">
        <f t="shared" si="6"/>
        <v>207.70445125984438</v>
      </c>
    </row>
    <row r="238" spans="1:16">
      <c r="A238" s="7" t="s">
        <v>306</v>
      </c>
      <c r="C238">
        <v>1</v>
      </c>
      <c r="M238">
        <v>1</v>
      </c>
      <c r="N238">
        <v>1</v>
      </c>
      <c r="O238">
        <f t="shared" si="7"/>
        <v>322.5</v>
      </c>
      <c r="P238" s="8">
        <f t="shared" si="6"/>
        <v>204.29250329617693</v>
      </c>
    </row>
    <row r="239" spans="1:16">
      <c r="A239" s="7" t="s">
        <v>400</v>
      </c>
      <c r="B239">
        <v>2</v>
      </c>
      <c r="M239">
        <v>2</v>
      </c>
      <c r="N239">
        <v>2</v>
      </c>
      <c r="O239">
        <f t="shared" si="7"/>
        <v>323.5</v>
      </c>
      <c r="P239" s="8">
        <f t="shared" si="6"/>
        <v>200.81832585697956</v>
      </c>
    </row>
    <row r="240" spans="1:16">
      <c r="A240" s="7" t="s">
        <v>307</v>
      </c>
      <c r="B240">
        <v>2</v>
      </c>
      <c r="M240">
        <v>2</v>
      </c>
      <c r="N240">
        <v>2</v>
      </c>
      <c r="O240">
        <f t="shared" si="7"/>
        <v>324.5</v>
      </c>
      <c r="P240" s="8">
        <f t="shared" si="6"/>
        <v>197.28297721035531</v>
      </c>
    </row>
    <row r="241" spans="1:16">
      <c r="A241" s="7" t="s">
        <v>308</v>
      </c>
      <c r="B241">
        <v>1</v>
      </c>
      <c r="C241">
        <v>2</v>
      </c>
      <c r="M241">
        <v>3</v>
      </c>
      <c r="N241">
        <v>3</v>
      </c>
      <c r="O241">
        <f t="shared" si="7"/>
        <v>325.5</v>
      </c>
      <c r="P241" s="8">
        <f t="shared" si="6"/>
        <v>193.68753425774949</v>
      </c>
    </row>
    <row r="242" spans="1:16">
      <c r="A242" s="7" t="s">
        <v>312</v>
      </c>
      <c r="B242">
        <v>2</v>
      </c>
      <c r="C242">
        <v>2</v>
      </c>
      <c r="M242">
        <v>4</v>
      </c>
      <c r="N242">
        <v>4</v>
      </c>
      <c r="O242">
        <v>329.5</v>
      </c>
      <c r="P242" s="8">
        <f t="shared" si="6"/>
        <v>178.72699105815394</v>
      </c>
    </row>
    <row r="243" spans="1:16">
      <c r="A243" s="7" t="s">
        <v>313</v>
      </c>
      <c r="B243">
        <v>1</v>
      </c>
      <c r="C243">
        <v>3</v>
      </c>
      <c r="I243">
        <v>2</v>
      </c>
      <c r="M243">
        <v>6</v>
      </c>
      <c r="N243">
        <v>6</v>
      </c>
      <c r="O243">
        <f t="shared" si="7"/>
        <v>330.5</v>
      </c>
      <c r="P243" s="8">
        <f t="shared" si="6"/>
        <v>174.84785899248692</v>
      </c>
    </row>
    <row r="244" spans="1:16">
      <c r="A244" s="7" t="s">
        <v>314</v>
      </c>
      <c r="B244">
        <v>1</v>
      </c>
      <c r="C244">
        <v>3</v>
      </c>
      <c r="M244">
        <v>4</v>
      </c>
      <c r="N244">
        <v>4</v>
      </c>
      <c r="O244">
        <f t="shared" si="7"/>
        <v>331.5</v>
      </c>
      <c r="P244" s="8">
        <f t="shared" si="6"/>
        <v>170.91546657518171</v>
      </c>
    </row>
    <row r="245" spans="1:16">
      <c r="A245" s="7" t="s">
        <v>315</v>
      </c>
      <c r="B245">
        <v>2</v>
      </c>
      <c r="C245">
        <v>2</v>
      </c>
      <c r="M245">
        <v>4</v>
      </c>
      <c r="N245">
        <v>4</v>
      </c>
      <c r="O245">
        <f t="shared" si="7"/>
        <v>332.5</v>
      </c>
      <c r="P245" s="8">
        <f t="shared" si="6"/>
        <v>166.93101165106242</v>
      </c>
    </row>
    <row r="246" spans="1:16">
      <c r="A246" s="7" t="s">
        <v>316</v>
      </c>
      <c r="B246">
        <v>2</v>
      </c>
      <c r="M246">
        <v>2</v>
      </c>
      <c r="N246">
        <v>2</v>
      </c>
      <c r="O246">
        <f t="shared" si="7"/>
        <v>333.5</v>
      </c>
      <c r="P246" s="8">
        <f t="shared" si="6"/>
        <v>162.89570792369722</v>
      </c>
    </row>
    <row r="247" spans="1:16">
      <c r="A247" s="7" t="s">
        <v>317</v>
      </c>
      <c r="C247">
        <v>3</v>
      </c>
      <c r="D247">
        <v>1</v>
      </c>
      <c r="M247">
        <v>4</v>
      </c>
      <c r="N247">
        <v>4</v>
      </c>
      <c r="O247">
        <f t="shared" si="7"/>
        <v>334.5</v>
      </c>
      <c r="P247" s="8">
        <f t="shared" si="6"/>
        <v>158.81078458569203</v>
      </c>
    </row>
    <row r="248" spans="1:16">
      <c r="A248" s="7" t="s">
        <v>318</v>
      </c>
      <c r="B248">
        <v>2</v>
      </c>
      <c r="C248">
        <v>1</v>
      </c>
      <c r="M248">
        <v>3</v>
      </c>
      <c r="N248">
        <v>3</v>
      </c>
      <c r="O248">
        <f t="shared" si="7"/>
        <v>335.5</v>
      </c>
      <c r="P248" s="8">
        <f t="shared" si="6"/>
        <v>154.67748594426766</v>
      </c>
    </row>
    <row r="249" spans="1:16">
      <c r="A249" s="7" t="s">
        <v>319</v>
      </c>
      <c r="B249">
        <v>1</v>
      </c>
      <c r="M249">
        <v>1</v>
      </c>
      <c r="N249">
        <v>1</v>
      </c>
      <c r="O249">
        <f t="shared" si="7"/>
        <v>336.5</v>
      </c>
      <c r="P249" s="8">
        <f t="shared" si="6"/>
        <v>150.49707104223023</v>
      </c>
    </row>
    <row r="250" spans="1:16">
      <c r="A250" s="7" t="s">
        <v>320</v>
      </c>
      <c r="B250">
        <v>2</v>
      </c>
      <c r="C250">
        <v>3</v>
      </c>
      <c r="M250">
        <v>5</v>
      </c>
      <c r="N250">
        <v>5</v>
      </c>
      <c r="O250">
        <f t="shared" si="7"/>
        <v>337.5</v>
      </c>
      <c r="P250" s="8">
        <f t="shared" si="6"/>
        <v>146.27081327445546</v>
      </c>
    </row>
    <row r="251" spans="1:16">
      <c r="A251" s="7" t="s">
        <v>321</v>
      </c>
      <c r="C251">
        <v>2</v>
      </c>
      <c r="D251">
        <v>1</v>
      </c>
      <c r="M251">
        <v>3</v>
      </c>
      <c r="N251">
        <v>3</v>
      </c>
      <c r="O251">
        <f t="shared" si="7"/>
        <v>338.5</v>
      </c>
      <c r="P251" s="8">
        <f t="shared" si="6"/>
        <v>142.00000000000011</v>
      </c>
    </row>
    <row r="252" spans="1:16">
      <c r="A252" s="7" t="s">
        <v>322</v>
      </c>
      <c r="D252">
        <v>1</v>
      </c>
      <c r="M252">
        <v>1</v>
      </c>
      <c r="N252">
        <v>1</v>
      </c>
      <c r="O252">
        <f t="shared" si="7"/>
        <v>339.5</v>
      </c>
      <c r="P252" s="8">
        <f t="shared" si="6"/>
        <v>137.68593214995968</v>
      </c>
    </row>
    <row r="253" spans="1:16">
      <c r="A253" s="7" t="s">
        <v>323</v>
      </c>
      <c r="C253">
        <v>1</v>
      </c>
      <c r="M253">
        <v>1</v>
      </c>
      <c r="N253">
        <v>1</v>
      </c>
      <c r="O253">
        <f t="shared" si="7"/>
        <v>340.5</v>
      </c>
      <c r="P253" s="8">
        <f t="shared" si="6"/>
        <v>133.32992383119299</v>
      </c>
    </row>
    <row r="254" spans="1:16">
      <c r="A254" s="7" t="s">
        <v>324</v>
      </c>
      <c r="C254">
        <v>2</v>
      </c>
      <c r="D254">
        <v>1</v>
      </c>
      <c r="M254">
        <v>3</v>
      </c>
      <c r="N254">
        <v>3</v>
      </c>
      <c r="O254">
        <f t="shared" si="7"/>
        <v>341.5</v>
      </c>
      <c r="P254" s="8">
        <f t="shared" si="6"/>
        <v>128.93330192603133</v>
      </c>
    </row>
    <row r="255" spans="1:16">
      <c r="A255" s="7" t="s">
        <v>325</v>
      </c>
      <c r="B255">
        <v>1</v>
      </c>
      <c r="M255">
        <v>1</v>
      </c>
      <c r="N255">
        <v>1</v>
      </c>
      <c r="O255">
        <f t="shared" si="7"/>
        <v>342.5</v>
      </c>
      <c r="P255" s="8">
        <f t="shared" si="6"/>
        <v>124.4974056880981</v>
      </c>
    </row>
    <row r="256" spans="1:16">
      <c r="A256" s="7" t="s">
        <v>326</v>
      </c>
      <c r="B256">
        <v>1</v>
      </c>
      <c r="C256">
        <v>2</v>
      </c>
      <c r="D256">
        <v>1</v>
      </c>
      <c r="M256">
        <v>4</v>
      </c>
      <c r="N256">
        <v>4</v>
      </c>
      <c r="O256">
        <f t="shared" si="7"/>
        <v>343.5</v>
      </c>
      <c r="P256" s="8">
        <f t="shared" si="6"/>
        <v>120.02358633435858</v>
      </c>
    </row>
    <row r="257" spans="1:16">
      <c r="A257" s="7" t="s">
        <v>327</v>
      </c>
      <c r="B257">
        <v>1</v>
      </c>
      <c r="C257">
        <v>2</v>
      </c>
      <c r="D257">
        <v>1</v>
      </c>
      <c r="M257">
        <v>4</v>
      </c>
      <c r="N257">
        <v>4</v>
      </c>
      <c r="O257">
        <f t="shared" si="7"/>
        <v>344.5</v>
      </c>
      <c r="P257" s="8">
        <f t="shared" si="6"/>
        <v>115.51320663352725</v>
      </c>
    </row>
    <row r="258" spans="1:16">
      <c r="A258" s="7" t="s">
        <v>328</v>
      </c>
      <c r="B258">
        <v>1</v>
      </c>
      <c r="C258">
        <v>1</v>
      </c>
      <c r="M258">
        <v>2</v>
      </c>
      <c r="N258">
        <v>2</v>
      </c>
      <c r="O258">
        <f t="shared" si="7"/>
        <v>345.5</v>
      </c>
      <c r="P258" s="8">
        <f t="shared" si="6"/>
        <v>110.96764049095378</v>
      </c>
    </row>
    <row r="259" spans="1:16">
      <c r="A259" s="7" t="s">
        <v>329</v>
      </c>
      <c r="B259">
        <v>1</v>
      </c>
      <c r="C259">
        <v>4</v>
      </c>
      <c r="D259">
        <v>3</v>
      </c>
      <c r="E259">
        <v>1</v>
      </c>
      <c r="M259">
        <v>9</v>
      </c>
      <c r="N259">
        <v>9</v>
      </c>
      <c r="O259">
        <f t="shared" si="7"/>
        <v>346.5</v>
      </c>
      <c r="P259" s="8">
        <f t="shared" si="6"/>
        <v>106.38827253011911</v>
      </c>
    </row>
    <row r="260" spans="1:16">
      <c r="A260" s="7" t="s">
        <v>330</v>
      </c>
      <c r="B260">
        <v>2</v>
      </c>
      <c r="C260">
        <v>4</v>
      </c>
      <c r="D260">
        <v>7</v>
      </c>
      <c r="M260">
        <v>13</v>
      </c>
      <c r="N260">
        <v>13</v>
      </c>
      <c r="O260">
        <f t="shared" si="7"/>
        <v>347.5</v>
      </c>
      <c r="P260" s="8">
        <f t="shared" si="6"/>
        <v>101.77649767086542</v>
      </c>
    </row>
    <row r="261" spans="1:16">
      <c r="A261" s="7" t="s">
        <v>331</v>
      </c>
      <c r="B261">
        <v>1</v>
      </c>
      <c r="C261">
        <v>2</v>
      </c>
      <c r="D261">
        <v>4</v>
      </c>
      <c r="E261">
        <v>2</v>
      </c>
      <c r="M261">
        <v>9</v>
      </c>
      <c r="N261">
        <v>9</v>
      </c>
      <c r="O261">
        <f t="shared" si="7"/>
        <v>348.5</v>
      </c>
      <c r="P261" s="8">
        <f t="shared" ref="P261:P272" si="8">$P$3*ABS(SIN(RADIANS($G$1-O261)))</f>
        <v>97.133720704489889</v>
      </c>
    </row>
    <row r="262" spans="1:16">
      <c r="A262" s="7" t="s">
        <v>332</v>
      </c>
      <c r="C262">
        <v>4</v>
      </c>
      <c r="D262">
        <v>2</v>
      </c>
      <c r="E262">
        <v>1</v>
      </c>
      <c r="M262">
        <v>7</v>
      </c>
      <c r="N262">
        <v>7</v>
      </c>
      <c r="O262">
        <f t="shared" si="7"/>
        <v>349.5</v>
      </c>
      <c r="P262" s="8">
        <f t="shared" si="8"/>
        <v>92.461355865832502</v>
      </c>
    </row>
    <row r="263" spans="1:16">
      <c r="A263" s="7" t="s">
        <v>333</v>
      </c>
      <c r="B263">
        <v>1</v>
      </c>
      <c r="C263">
        <v>4</v>
      </c>
      <c r="D263">
        <v>4</v>
      </c>
      <c r="F263">
        <v>1</v>
      </c>
      <c r="M263">
        <v>10</v>
      </c>
      <c r="N263">
        <v>10</v>
      </c>
      <c r="O263">
        <f t="shared" ref="O263:O272" si="9">1+O262</f>
        <v>350.5</v>
      </c>
      <c r="P263" s="8">
        <f t="shared" si="8"/>
        <v>87.760826402485122</v>
      </c>
    </row>
    <row r="264" spans="1:16">
      <c r="A264" s="7" t="s">
        <v>334</v>
      </c>
      <c r="B264">
        <v>2</v>
      </c>
      <c r="C264">
        <v>5</v>
      </c>
      <c r="D264">
        <v>1</v>
      </c>
      <c r="H264">
        <v>1</v>
      </c>
      <c r="M264">
        <v>9</v>
      </c>
      <c r="N264">
        <v>9</v>
      </c>
      <c r="O264">
        <f t="shared" si="9"/>
        <v>351.5</v>
      </c>
      <c r="P264" s="8">
        <f t="shared" si="8"/>
        <v>83.033564141257358</v>
      </c>
    </row>
    <row r="265" spans="1:16">
      <c r="A265" s="7" t="s">
        <v>335</v>
      </c>
      <c r="C265">
        <v>3</v>
      </c>
      <c r="D265">
        <v>2</v>
      </c>
      <c r="F265">
        <v>1</v>
      </c>
      <c r="M265">
        <v>6</v>
      </c>
      <c r="N265">
        <v>6</v>
      </c>
      <c r="O265">
        <f t="shared" si="9"/>
        <v>352.5</v>
      </c>
      <c r="P265" s="8">
        <f t="shared" si="8"/>
        <v>78.281009052027699</v>
      </c>
    </row>
    <row r="266" spans="1:16">
      <c r="A266" s="7" t="s">
        <v>336</v>
      </c>
      <c r="C266">
        <v>3</v>
      </c>
      <c r="D266">
        <v>3</v>
      </c>
      <c r="E266">
        <v>2</v>
      </c>
      <c r="F266">
        <v>4</v>
      </c>
      <c r="M266">
        <v>12</v>
      </c>
      <c r="N266">
        <v>12</v>
      </c>
      <c r="O266">
        <f t="shared" si="9"/>
        <v>353.5</v>
      </c>
      <c r="P266" s="8">
        <f t="shared" si="8"/>
        <v>73.504608809115879</v>
      </c>
    </row>
    <row r="267" spans="1:16">
      <c r="A267" s="7" t="s">
        <v>337</v>
      </c>
      <c r="C267">
        <v>1</v>
      </c>
      <c r="D267">
        <v>6</v>
      </c>
      <c r="F267">
        <v>2</v>
      </c>
      <c r="M267">
        <v>9</v>
      </c>
      <c r="N267">
        <v>9</v>
      </c>
      <c r="O267">
        <f t="shared" si="9"/>
        <v>354.5</v>
      </c>
      <c r="P267" s="8">
        <f t="shared" si="8"/>
        <v>68.705818350305677</v>
      </c>
    </row>
    <row r="268" spans="1:16">
      <c r="A268" s="7" t="s">
        <v>338</v>
      </c>
      <c r="C268">
        <v>3</v>
      </c>
      <c r="D268">
        <v>4</v>
      </c>
      <c r="E268">
        <v>2</v>
      </c>
      <c r="F268">
        <v>1</v>
      </c>
      <c r="G268">
        <v>1</v>
      </c>
      <c r="M268">
        <v>11</v>
      </c>
      <c r="N268">
        <v>11</v>
      </c>
      <c r="O268">
        <f t="shared" si="9"/>
        <v>355.5</v>
      </c>
      <c r="P268" s="8">
        <f t="shared" si="8"/>
        <v>63.886099433657755</v>
      </c>
    </row>
    <row r="269" spans="1:16">
      <c r="A269" s="7" t="s">
        <v>339</v>
      </c>
      <c r="C269">
        <v>6</v>
      </c>
      <c r="D269">
        <v>2</v>
      </c>
      <c r="E269">
        <v>1</v>
      </c>
      <c r="F269">
        <v>2</v>
      </c>
      <c r="M269">
        <v>11</v>
      </c>
      <c r="N269">
        <v>11</v>
      </c>
      <c r="O269">
        <f t="shared" si="9"/>
        <v>356.5</v>
      </c>
      <c r="P269" s="8">
        <f t="shared" si="8"/>
        <v>59.046920192243803</v>
      </c>
    </row>
    <row r="270" spans="1:16">
      <c r="A270" s="7" t="s">
        <v>340</v>
      </c>
      <c r="C270">
        <v>3</v>
      </c>
      <c r="D270">
        <v>4</v>
      </c>
      <c r="E270">
        <v>2</v>
      </c>
      <c r="F270">
        <v>2</v>
      </c>
      <c r="G270">
        <v>2</v>
      </c>
      <c r="H270">
        <v>1</v>
      </c>
      <c r="M270">
        <v>14</v>
      </c>
      <c r="N270">
        <v>14</v>
      </c>
      <c r="O270">
        <f t="shared" si="9"/>
        <v>357.5</v>
      </c>
      <c r="P270" s="8">
        <f t="shared" si="8"/>
        <v>54.189754686938684</v>
      </c>
    </row>
    <row r="271" spans="1:16">
      <c r="A271" s="7" t="s">
        <v>341</v>
      </c>
      <c r="C271">
        <v>1</v>
      </c>
      <c r="D271">
        <v>3</v>
      </c>
      <c r="E271">
        <v>4</v>
      </c>
      <c r="F271">
        <v>4</v>
      </c>
      <c r="G271">
        <v>2</v>
      </c>
      <c r="M271">
        <v>14</v>
      </c>
      <c r="N271">
        <v>14</v>
      </c>
      <c r="O271">
        <f t="shared" si="9"/>
        <v>358.5</v>
      </c>
      <c r="P271" s="8">
        <f t="shared" si="8"/>
        <v>49.316082457408228</v>
      </c>
    </row>
    <row r="272" spans="1:16">
      <c r="A272" s="7" t="s">
        <v>342</v>
      </c>
      <c r="C272">
        <v>2</v>
      </c>
      <c r="D272">
        <v>6</v>
      </c>
      <c r="E272">
        <v>5</v>
      </c>
      <c r="F272">
        <v>4</v>
      </c>
      <c r="I272">
        <v>2</v>
      </c>
      <c r="M272">
        <v>19</v>
      </c>
      <c r="N272">
        <v>19</v>
      </c>
      <c r="O272">
        <f t="shared" si="9"/>
        <v>359.5</v>
      </c>
      <c r="P272" s="8">
        <f t="shared" si="8"/>
        <v>44.427388071425639</v>
      </c>
    </row>
    <row r="273" spans="1:14">
      <c r="A273" s="7" t="s">
        <v>48</v>
      </c>
      <c r="B273">
        <v>227</v>
      </c>
      <c r="C273">
        <v>435</v>
      </c>
      <c r="D273">
        <v>428</v>
      </c>
      <c r="E273">
        <v>558</v>
      </c>
      <c r="F273">
        <v>732</v>
      </c>
      <c r="G273">
        <v>684</v>
      </c>
      <c r="H273">
        <v>652</v>
      </c>
      <c r="I273">
        <v>396</v>
      </c>
      <c r="J273">
        <v>170</v>
      </c>
      <c r="K273">
        <v>42</v>
      </c>
      <c r="L273">
        <v>8</v>
      </c>
      <c r="M273">
        <v>4332</v>
      </c>
    </row>
    <row r="274" spans="1:14">
      <c r="B274">
        <v>227</v>
      </c>
      <c r="C274">
        <v>435</v>
      </c>
      <c r="D274">
        <v>428</v>
      </c>
      <c r="E274">
        <v>558</v>
      </c>
      <c r="F274">
        <v>732</v>
      </c>
      <c r="G274">
        <v>684</v>
      </c>
      <c r="H274">
        <v>652</v>
      </c>
      <c r="I274">
        <v>396</v>
      </c>
      <c r="J274">
        <v>170</v>
      </c>
      <c r="K274">
        <v>42</v>
      </c>
      <c r="L274">
        <v>8</v>
      </c>
      <c r="M274">
        <f>SUM(B274:L274)</f>
        <v>4332</v>
      </c>
      <c r="N274">
        <f>M274/6</f>
        <v>722</v>
      </c>
    </row>
    <row r="275" spans="1:14">
      <c r="A275" s="9" t="s">
        <v>343</v>
      </c>
      <c r="B275" s="9">
        <v>0</v>
      </c>
      <c r="C275" s="9">
        <v>0.15</v>
      </c>
      <c r="D275" s="9">
        <v>0.25</v>
      </c>
      <c r="E275" s="9">
        <v>0.35</v>
      </c>
      <c r="F275" s="9">
        <v>0.45</v>
      </c>
      <c r="G275" s="9">
        <v>0.55000000000000004</v>
      </c>
      <c r="H275" s="9">
        <v>0.65</v>
      </c>
      <c r="I275" s="9">
        <v>0.75</v>
      </c>
      <c r="J275" s="9">
        <v>0.85</v>
      </c>
      <c r="K275" s="9">
        <v>0.95</v>
      </c>
      <c r="L275" s="9">
        <v>1.05</v>
      </c>
    </row>
    <row r="276" spans="1:14">
      <c r="A276" s="9" t="s">
        <v>344</v>
      </c>
      <c r="B276" s="9">
        <f>B274</f>
        <v>227</v>
      </c>
      <c r="C276" s="9"/>
      <c r="D276" s="9"/>
      <c r="E276" s="10" t="s">
        <v>345</v>
      </c>
      <c r="F276">
        <v>228.65</v>
      </c>
      <c r="G276" s="11" t="s">
        <v>346</v>
      </c>
      <c r="H276" s="12">
        <f>B276/M274</f>
        <v>5.2400738688827331E-2</v>
      </c>
    </row>
    <row r="277" spans="1:14">
      <c r="B277" s="9"/>
      <c r="C277" s="9"/>
      <c r="D277" s="9"/>
      <c r="E277" s="10" t="s">
        <v>347</v>
      </c>
      <c r="F277" s="13">
        <v>0.3</v>
      </c>
    </row>
    <row r="279" spans="1:14">
      <c r="A279" s="14" t="s">
        <v>348</v>
      </c>
    </row>
    <row r="280" spans="1:14" ht="30">
      <c r="A280" s="15" t="s">
        <v>349</v>
      </c>
      <c r="B280" t="str">
        <f>B4</f>
        <v>0-0.1</v>
      </c>
      <c r="C280" t="str">
        <f t="shared" ref="C280:L280" si="10">C4</f>
        <v>0.1-0.2</v>
      </c>
      <c r="D280" t="str">
        <f t="shared" si="10"/>
        <v>0.2-0.3</v>
      </c>
      <c r="E280" t="str">
        <f t="shared" si="10"/>
        <v>0.3-0.4</v>
      </c>
      <c r="F280" t="str">
        <f t="shared" si="10"/>
        <v>0.4-0.5</v>
      </c>
      <c r="G280" t="str">
        <f t="shared" si="10"/>
        <v>0.5-0.6</v>
      </c>
      <c r="H280" t="str">
        <f t="shared" si="10"/>
        <v>0.6-0.7</v>
      </c>
      <c r="I280" t="str">
        <f t="shared" si="10"/>
        <v>0.7-0.8</v>
      </c>
      <c r="J280" t="str">
        <f t="shared" si="10"/>
        <v>0.8-0.9</v>
      </c>
      <c r="K280" t="str">
        <f t="shared" si="10"/>
        <v>0.9-1</v>
      </c>
      <c r="L280" t="str">
        <f t="shared" si="10"/>
        <v>1-1.1</v>
      </c>
      <c r="M280" s="15" t="s">
        <v>350</v>
      </c>
    </row>
    <row r="281" spans="1:14">
      <c r="A281" t="str">
        <f>A5</f>
        <v>0-1</v>
      </c>
      <c r="B281" s="16">
        <f>B5*B$275*$P5</f>
        <v>0</v>
      </c>
      <c r="C281" s="16">
        <f t="shared" ref="C281:L281" si="11">C5*C$275*$P5</f>
        <v>41.501418706291517</v>
      </c>
      <c r="D281" s="16">
        <f t="shared" si="11"/>
        <v>98.812901681646466</v>
      </c>
      <c r="E281" s="16">
        <f t="shared" si="11"/>
        <v>152.17186858973554</v>
      </c>
      <c r="F281" s="16">
        <f t="shared" si="11"/>
        <v>142.29057842157093</v>
      </c>
      <c r="G281" s="16">
        <f t="shared" si="11"/>
        <v>130.43303021977334</v>
      </c>
      <c r="H281" s="16">
        <f t="shared" si="11"/>
        <v>77.074063311684256</v>
      </c>
      <c r="I281" s="16">
        <f t="shared" si="11"/>
        <v>29.64387050449394</v>
      </c>
      <c r="J281" s="16">
        <f t="shared" si="11"/>
        <v>0</v>
      </c>
      <c r="K281" s="16">
        <f t="shared" si="11"/>
        <v>0</v>
      </c>
      <c r="L281" s="16">
        <f t="shared" si="11"/>
        <v>0</v>
      </c>
      <c r="M281" s="17">
        <f>SUM(B281:L281)</f>
        <v>671.92773143519605</v>
      </c>
    </row>
    <row r="282" spans="1:14">
      <c r="A282" t="str">
        <f t="shared" ref="A282:A345" si="12">A6</f>
        <v>1-2</v>
      </c>
      <c r="B282" s="16">
        <f t="shared" ref="B282:L282" si="13">B6*B$275*$P6</f>
        <v>0</v>
      </c>
      <c r="C282" s="16">
        <f t="shared" si="13"/>
        <v>15.574902087177845</v>
      </c>
      <c r="D282" s="16">
        <f t="shared" si="13"/>
        <v>95.179957199420173</v>
      </c>
      <c r="E282" s="16">
        <f t="shared" si="13"/>
        <v>60.569063672358297</v>
      </c>
      <c r="F282" s="16">
        <f t="shared" si="13"/>
        <v>186.89882504613419</v>
      </c>
      <c r="G282" s="16">
        <f t="shared" si="13"/>
        <v>171.32392295895633</v>
      </c>
      <c r="H282" s="16">
        <f t="shared" si="13"/>
        <v>89.9883231703609</v>
      </c>
      <c r="I282" s="16">
        <f t="shared" si="13"/>
        <v>0</v>
      </c>
      <c r="J282" s="16">
        <f t="shared" si="13"/>
        <v>29.419259498002599</v>
      </c>
      <c r="K282" s="16">
        <f t="shared" si="13"/>
        <v>0</v>
      </c>
      <c r="L282" s="16">
        <f t="shared" si="13"/>
        <v>0</v>
      </c>
      <c r="M282" s="17">
        <f t="shared" ref="M282:M345" si="14">SUM(B282:L282)</f>
        <v>648.95425363241031</v>
      </c>
    </row>
    <row r="283" spans="1:14">
      <c r="A283" t="str">
        <f t="shared" si="12"/>
        <v>2-3</v>
      </c>
      <c r="B283" s="16">
        <f t="shared" ref="B283:L283" si="15">B7*B$275*$P7</f>
        <v>0</v>
      </c>
      <c r="C283" s="16">
        <f t="shared" si="15"/>
        <v>13.358737605606112</v>
      </c>
      <c r="D283" s="16">
        <f t="shared" si="15"/>
        <v>81.636729812037359</v>
      </c>
      <c r="E283" s="16">
        <f t="shared" si="15"/>
        <v>145.46180948326656</v>
      </c>
      <c r="F283" s="16">
        <f t="shared" si="15"/>
        <v>187.02232647848558</v>
      </c>
      <c r="G283" s="16">
        <f t="shared" si="15"/>
        <v>130.61876769925979</v>
      </c>
      <c r="H283" s="16">
        <f t="shared" si="15"/>
        <v>231.55145183050598</v>
      </c>
      <c r="I283" s="16">
        <f t="shared" si="15"/>
        <v>133.58737605606115</v>
      </c>
      <c r="J283" s="16">
        <f t="shared" si="15"/>
        <v>75.699513098434636</v>
      </c>
      <c r="K283" s="16">
        <f t="shared" si="15"/>
        <v>0</v>
      </c>
      <c r="L283" s="16">
        <f t="shared" si="15"/>
        <v>0</v>
      </c>
      <c r="M283" s="17">
        <f t="shared" si="14"/>
        <v>998.9367120636573</v>
      </c>
    </row>
    <row r="284" spans="1:14">
      <c r="A284" t="str">
        <f t="shared" si="12"/>
        <v>3-4</v>
      </c>
      <c r="B284" s="16">
        <f t="shared" ref="B284:L284" si="16">B8*B$275*$P8</f>
        <v>0</v>
      </c>
      <c r="C284" s="16">
        <f t="shared" si="16"/>
        <v>3.7128346410502377</v>
      </c>
      <c r="D284" s="16">
        <f t="shared" si="16"/>
        <v>30.94028867541865</v>
      </c>
      <c r="E284" s="16">
        <f t="shared" si="16"/>
        <v>69.306246632937771</v>
      </c>
      <c r="F284" s="16">
        <f t="shared" si="16"/>
        <v>111.38503923150714</v>
      </c>
      <c r="G284" s="16">
        <f t="shared" si="16"/>
        <v>190.5921782405789</v>
      </c>
      <c r="H284" s="16">
        <f t="shared" si="16"/>
        <v>112.62265077852388</v>
      </c>
      <c r="I284" s="16">
        <f t="shared" si="16"/>
        <v>167.07755884726069</v>
      </c>
      <c r="J284" s="16">
        <f t="shared" si="16"/>
        <v>63.11818889785404</v>
      </c>
      <c r="K284" s="16">
        <f t="shared" si="16"/>
        <v>23.514619393318171</v>
      </c>
      <c r="L284" s="16">
        <f t="shared" si="16"/>
        <v>0</v>
      </c>
      <c r="M284" s="17">
        <f t="shared" si="14"/>
        <v>772.26960533844942</v>
      </c>
    </row>
    <row r="285" spans="1:14">
      <c r="A285" t="str">
        <f t="shared" si="12"/>
        <v>4-5</v>
      </c>
      <c r="B285" s="16">
        <f t="shared" ref="B285:L285" si="17">B9*B$275*$P9</f>
        <v>0</v>
      </c>
      <c r="C285" s="16">
        <f t="shared" si="17"/>
        <v>14.858128907498688</v>
      </c>
      <c r="D285" s="16">
        <f t="shared" si="17"/>
        <v>54.479805994161858</v>
      </c>
      <c r="E285" s="16">
        <f t="shared" si="17"/>
        <v>69.337934901660546</v>
      </c>
      <c r="F285" s="16">
        <f t="shared" si="17"/>
        <v>133.7231601674882</v>
      </c>
      <c r="G285" s="16">
        <f t="shared" si="17"/>
        <v>130.75153438598846</v>
      </c>
      <c r="H285" s="16">
        <f t="shared" si="17"/>
        <v>218.90976590381402</v>
      </c>
      <c r="I285" s="16">
        <f t="shared" si="17"/>
        <v>222.87193361248032</v>
      </c>
      <c r="J285" s="16">
        <f t="shared" si="17"/>
        <v>101.03527657099107</v>
      </c>
      <c r="K285" s="16">
        <f t="shared" si="17"/>
        <v>18.820296616165006</v>
      </c>
      <c r="L285" s="16">
        <f t="shared" si="17"/>
        <v>0</v>
      </c>
      <c r="M285" s="17">
        <f t="shared" si="14"/>
        <v>964.78783706024819</v>
      </c>
    </row>
    <row r="286" spans="1:14">
      <c r="A286" t="str">
        <f t="shared" si="12"/>
        <v>5-6</v>
      </c>
      <c r="B286" s="16">
        <f t="shared" ref="B286:L286" si="18">B10*B$275*$P10</f>
        <v>0</v>
      </c>
      <c r="C286" s="16">
        <f t="shared" si="18"/>
        <v>0</v>
      </c>
      <c r="D286" s="16">
        <f t="shared" si="18"/>
        <v>11.147558679747037</v>
      </c>
      <c r="E286" s="16">
        <f t="shared" si="18"/>
        <v>52.021940505486171</v>
      </c>
      <c r="F286" s="16">
        <f t="shared" si="18"/>
        <v>93.639492909875116</v>
      </c>
      <c r="G286" s="16">
        <f t="shared" si="18"/>
        <v>179.84728003325222</v>
      </c>
      <c r="H286" s="16">
        <f t="shared" si="18"/>
        <v>212.54678549384352</v>
      </c>
      <c r="I286" s="16">
        <f t="shared" si="18"/>
        <v>178.3609388759526</v>
      </c>
      <c r="J286" s="16">
        <f t="shared" si="18"/>
        <v>88.437298859326503</v>
      </c>
      <c r="K286" s="16">
        <f t="shared" si="18"/>
        <v>28.240481988692494</v>
      </c>
      <c r="L286" s="16">
        <f t="shared" si="18"/>
        <v>0</v>
      </c>
      <c r="M286" s="17">
        <f t="shared" si="14"/>
        <v>844.2417773461757</v>
      </c>
    </row>
    <row r="287" spans="1:14">
      <c r="A287" t="str">
        <f t="shared" si="12"/>
        <v>6-7</v>
      </c>
      <c r="B287" s="16">
        <f t="shared" ref="B287:L287" si="19">B11*B$275*$P11</f>
        <v>0</v>
      </c>
      <c r="C287" s="16">
        <f t="shared" si="19"/>
        <v>0</v>
      </c>
      <c r="D287" s="16">
        <f t="shared" si="19"/>
        <v>9.9114570635102748</v>
      </c>
      <c r="E287" s="16">
        <f t="shared" si="19"/>
        <v>52.035149583428939</v>
      </c>
      <c r="F287" s="16">
        <f t="shared" si="19"/>
        <v>107.04373628591098</v>
      </c>
      <c r="G287" s="16">
        <f t="shared" si="19"/>
        <v>125.37993185340498</v>
      </c>
      <c r="H287" s="16">
        <f t="shared" si="19"/>
        <v>135.29138891691525</v>
      </c>
      <c r="I287" s="16">
        <f t="shared" si="19"/>
        <v>200.70700553608307</v>
      </c>
      <c r="J287" s="16">
        <f t="shared" si="19"/>
        <v>101.09686204780479</v>
      </c>
      <c r="K287" s="16">
        <f t="shared" si="19"/>
        <v>37.663536841339045</v>
      </c>
      <c r="L287" s="16">
        <f t="shared" si="19"/>
        <v>0</v>
      </c>
      <c r="M287" s="17">
        <f t="shared" si="14"/>
        <v>769.12906812839719</v>
      </c>
    </row>
    <row r="288" spans="1:14">
      <c r="A288" t="str">
        <f t="shared" si="12"/>
        <v>7-8</v>
      </c>
      <c r="B288" s="16">
        <f t="shared" ref="B288:L288" si="20">B12*B$275*$P12</f>
        <v>0</v>
      </c>
      <c r="C288" s="16">
        <f t="shared" si="20"/>
        <v>2.9738900569131101</v>
      </c>
      <c r="D288" s="16">
        <f t="shared" si="20"/>
        <v>11.152087713424164</v>
      </c>
      <c r="E288" s="16">
        <f t="shared" si="20"/>
        <v>34.695383997319617</v>
      </c>
      <c r="F288" s="16">
        <f t="shared" si="20"/>
        <v>37.917098225642157</v>
      </c>
      <c r="G288" s="16">
        <f t="shared" si="20"/>
        <v>76.329844794103167</v>
      </c>
      <c r="H288" s="16">
        <f t="shared" si="20"/>
        <v>83.764569936385953</v>
      </c>
      <c r="I288" s="16">
        <f t="shared" si="20"/>
        <v>44.608350853696656</v>
      </c>
      <c r="J288" s="16">
        <f t="shared" si="20"/>
        <v>58.982152795443355</v>
      </c>
      <c r="K288" s="16">
        <f t="shared" si="20"/>
        <v>23.543296283895454</v>
      </c>
      <c r="L288" s="16">
        <f t="shared" si="20"/>
        <v>0</v>
      </c>
      <c r="M288" s="17">
        <f t="shared" si="14"/>
        <v>373.96667465682367</v>
      </c>
    </row>
    <row r="289" spans="1:13">
      <c r="A289" t="str">
        <f t="shared" si="12"/>
        <v>8-9</v>
      </c>
      <c r="B289" s="16">
        <f t="shared" ref="B289:L289" si="21">B13*B$275*$P13</f>
        <v>0</v>
      </c>
      <c r="C289" s="16">
        <f t="shared" si="21"/>
        <v>0</v>
      </c>
      <c r="D289" s="16">
        <f t="shared" si="21"/>
        <v>0</v>
      </c>
      <c r="E289" s="16">
        <f t="shared" si="21"/>
        <v>0</v>
      </c>
      <c r="F289" s="16">
        <f t="shared" si="21"/>
        <v>0</v>
      </c>
      <c r="G289" s="16">
        <f t="shared" si="21"/>
        <v>0</v>
      </c>
      <c r="H289" s="16">
        <f t="shared" si="21"/>
        <v>0</v>
      </c>
      <c r="I289" s="16">
        <f t="shared" si="21"/>
        <v>0</v>
      </c>
      <c r="J289" s="16">
        <f t="shared" si="21"/>
        <v>0</v>
      </c>
      <c r="K289" s="16">
        <f t="shared" si="21"/>
        <v>0</v>
      </c>
      <c r="L289" s="16">
        <f t="shared" si="21"/>
        <v>0</v>
      </c>
      <c r="M289" s="17">
        <f t="shared" si="14"/>
        <v>0</v>
      </c>
    </row>
    <row r="290" spans="1:13">
      <c r="A290" t="str">
        <f t="shared" si="12"/>
        <v>9-10</v>
      </c>
      <c r="B290" s="16">
        <f t="shared" ref="B290:L290" si="22">B14*B$275*$P14</f>
        <v>0</v>
      </c>
      <c r="C290" s="16">
        <f t="shared" si="22"/>
        <v>0.74347251422827754</v>
      </c>
      <c r="D290" s="16">
        <f t="shared" si="22"/>
        <v>3.717362571141388</v>
      </c>
      <c r="E290" s="16">
        <f t="shared" si="22"/>
        <v>19.082461198525788</v>
      </c>
      <c r="F290" s="16">
        <f t="shared" si="22"/>
        <v>40.14751576832699</v>
      </c>
      <c r="G290" s="16">
        <f t="shared" si="22"/>
        <v>73.60377890859948</v>
      </c>
      <c r="H290" s="16">
        <f t="shared" si="22"/>
        <v>64.434284566450728</v>
      </c>
      <c r="I290" s="16">
        <f t="shared" si="22"/>
        <v>74.347251422827753</v>
      </c>
      <c r="J290" s="16">
        <f t="shared" si="22"/>
        <v>37.91709822564215</v>
      </c>
      <c r="K290" s="16">
        <f t="shared" si="22"/>
        <v>14.125977770337272</v>
      </c>
      <c r="L290" s="16">
        <f t="shared" si="22"/>
        <v>0</v>
      </c>
      <c r="M290" s="17">
        <f t="shared" si="14"/>
        <v>328.11920294607978</v>
      </c>
    </row>
    <row r="291" spans="1:13">
      <c r="A291" t="str">
        <f t="shared" si="12"/>
        <v>10-11</v>
      </c>
      <c r="B291" s="16">
        <f t="shared" ref="B291:L291" si="23">B15*B$275*$P15</f>
        <v>0</v>
      </c>
      <c r="C291" s="16">
        <f t="shared" si="23"/>
        <v>4.460155678579623</v>
      </c>
      <c r="D291" s="16">
        <f t="shared" si="23"/>
        <v>12.389321329387844</v>
      </c>
      <c r="E291" s="16">
        <f t="shared" si="23"/>
        <v>31.221089750057363</v>
      </c>
      <c r="F291" s="16">
        <f t="shared" si="23"/>
        <v>102.58358060733134</v>
      </c>
      <c r="G291" s="16">
        <f t="shared" si="23"/>
        <v>109.02602769861302</v>
      </c>
      <c r="H291" s="16">
        <f t="shared" si="23"/>
        <v>206.15830692101372</v>
      </c>
      <c r="I291" s="16">
        <f t="shared" si="23"/>
        <v>223.00778392898118</v>
      </c>
      <c r="J291" s="16">
        <f t="shared" si="23"/>
        <v>176.91950858365837</v>
      </c>
      <c r="K291" s="16">
        <f t="shared" si="23"/>
        <v>47.079421051673805</v>
      </c>
      <c r="L291" s="16">
        <f t="shared" si="23"/>
        <v>20.814059833371577</v>
      </c>
      <c r="M291" s="17">
        <f t="shared" si="14"/>
        <v>933.65925538266788</v>
      </c>
    </row>
    <row r="292" spans="1:13">
      <c r="A292" t="str">
        <f t="shared" si="12"/>
        <v>11-12</v>
      </c>
      <c r="B292" s="16">
        <f t="shared" ref="B292:L292" si="24">B16*B$275*$P16</f>
        <v>0</v>
      </c>
      <c r="C292" s="16">
        <f t="shared" si="24"/>
        <v>2.2295117359494072</v>
      </c>
      <c r="D292" s="16">
        <f t="shared" si="24"/>
        <v>14.86341157299605</v>
      </c>
      <c r="E292" s="16">
        <f t="shared" si="24"/>
        <v>83.235104808777876</v>
      </c>
      <c r="F292" s="16">
        <f t="shared" si="24"/>
        <v>113.70509853341979</v>
      </c>
      <c r="G292" s="16">
        <f t="shared" si="24"/>
        <v>237.071414589287</v>
      </c>
      <c r="H292" s="16">
        <f t="shared" si="24"/>
        <v>231.8692205387384</v>
      </c>
      <c r="I292" s="16">
        <f t="shared" si="24"/>
        <v>278.68896699367593</v>
      </c>
      <c r="J292" s="16">
        <f t="shared" si="24"/>
        <v>138.97289820751305</v>
      </c>
      <c r="K292" s="16">
        <f t="shared" si="24"/>
        <v>84.721445966077468</v>
      </c>
      <c r="L292" s="16">
        <f t="shared" si="24"/>
        <v>15.606582151645853</v>
      </c>
      <c r="M292" s="17">
        <f t="shared" si="14"/>
        <v>1200.9636550980808</v>
      </c>
    </row>
    <row r="293" spans="1:13">
      <c r="A293" t="str">
        <f t="shared" si="12"/>
        <v>12-13</v>
      </c>
      <c r="B293" s="16">
        <f t="shared" ref="B293:L293" si="25">B17*B$275*$P17</f>
        <v>0</v>
      </c>
      <c r="C293" s="16">
        <f t="shared" si="25"/>
        <v>8.914877344499212</v>
      </c>
      <c r="D293" s="16">
        <f t="shared" si="25"/>
        <v>44.574386722496065</v>
      </c>
      <c r="E293" s="16">
        <f t="shared" si="25"/>
        <v>34.668967450830273</v>
      </c>
      <c r="F293" s="16">
        <f t="shared" si="25"/>
        <v>151.55291485648664</v>
      </c>
      <c r="G293" s="16">
        <f t="shared" si="25"/>
        <v>196.1273015789827</v>
      </c>
      <c r="H293" s="16">
        <f t="shared" si="25"/>
        <v>244.66385601014505</v>
      </c>
      <c r="I293" s="16">
        <f t="shared" si="25"/>
        <v>312.02070705747246</v>
      </c>
      <c r="J293" s="16">
        <f t="shared" si="25"/>
        <v>319.94504247480506</v>
      </c>
      <c r="K293" s="16">
        <f t="shared" si="25"/>
        <v>94.101483080825034</v>
      </c>
      <c r="L293" s="16">
        <f t="shared" si="25"/>
        <v>0</v>
      </c>
      <c r="M293" s="17">
        <f t="shared" si="14"/>
        <v>1406.5695365765425</v>
      </c>
    </row>
    <row r="294" spans="1:13">
      <c r="A294" t="str">
        <f t="shared" si="12"/>
        <v>13-14</v>
      </c>
      <c r="B294" s="16">
        <f t="shared" ref="B294:L294" si="26">B18*B$275*$P18</f>
        <v>0</v>
      </c>
      <c r="C294" s="16">
        <f t="shared" si="26"/>
        <v>18.564173205251187</v>
      </c>
      <c r="D294" s="16">
        <f t="shared" si="26"/>
        <v>18.564173205251187</v>
      </c>
      <c r="E294" s="16">
        <f t="shared" si="26"/>
        <v>103.95936994940664</v>
      </c>
      <c r="F294" s="16">
        <f t="shared" si="26"/>
        <v>256.18559023246638</v>
      </c>
      <c r="G294" s="16">
        <f t="shared" si="26"/>
        <v>190.5921782405789</v>
      </c>
      <c r="H294" s="16">
        <f t="shared" si="26"/>
        <v>160.88950111217696</v>
      </c>
      <c r="I294" s="16">
        <f t="shared" si="26"/>
        <v>167.07755884726069</v>
      </c>
      <c r="J294" s="16">
        <f t="shared" si="26"/>
        <v>84.157585197138715</v>
      </c>
      <c r="K294" s="16">
        <f t="shared" si="26"/>
        <v>23.514619393318171</v>
      </c>
      <c r="L294" s="16">
        <f t="shared" si="26"/>
        <v>77.969527462054998</v>
      </c>
      <c r="M294" s="17">
        <f t="shared" si="14"/>
        <v>1101.4742768449037</v>
      </c>
    </row>
    <row r="295" spans="1:13">
      <c r="A295" t="str">
        <f t="shared" si="12"/>
        <v>14-15</v>
      </c>
      <c r="B295" s="16">
        <f t="shared" ref="B295:L295" si="27">B19*B$275*$P19</f>
        <v>0</v>
      </c>
      <c r="C295" s="16">
        <f t="shared" si="27"/>
        <v>8.9058250704040756</v>
      </c>
      <c r="D295" s="16">
        <f t="shared" si="27"/>
        <v>51.950646244023773</v>
      </c>
      <c r="E295" s="16">
        <f t="shared" si="27"/>
        <v>62.34077549282852</v>
      </c>
      <c r="F295" s="16">
        <f t="shared" si="27"/>
        <v>66.793688028030573</v>
      </c>
      <c r="G295" s="16">
        <f t="shared" si="27"/>
        <v>228.58284347370466</v>
      </c>
      <c r="H295" s="16">
        <f t="shared" si="27"/>
        <v>192.95954319208832</v>
      </c>
      <c r="I295" s="16">
        <f t="shared" si="27"/>
        <v>289.43931478813249</v>
      </c>
      <c r="J295" s="16">
        <f t="shared" si="27"/>
        <v>227.09853929530391</v>
      </c>
      <c r="K295" s="16">
        <f t="shared" si="27"/>
        <v>56.403558779225811</v>
      </c>
      <c r="L295" s="16">
        <f t="shared" si="27"/>
        <v>0</v>
      </c>
      <c r="M295" s="17">
        <f t="shared" si="14"/>
        <v>1184.4747343637421</v>
      </c>
    </row>
    <row r="296" spans="1:13">
      <c r="A296" t="str">
        <f t="shared" si="12"/>
        <v>15-16</v>
      </c>
      <c r="B296" s="16">
        <f t="shared" ref="B296:L296" si="28">B20*B$275*$P20</f>
        <v>0</v>
      </c>
      <c r="C296" s="16">
        <f t="shared" si="28"/>
        <v>0</v>
      </c>
      <c r="D296" s="16">
        <f t="shared" si="28"/>
        <v>34.610893527061883</v>
      </c>
      <c r="E296" s="16">
        <f t="shared" si="28"/>
        <v>145.3657528136599</v>
      </c>
      <c r="F296" s="16">
        <f t="shared" si="28"/>
        <v>249.19843339484555</v>
      </c>
      <c r="G296" s="16">
        <f t="shared" si="28"/>
        <v>171.32392295895633</v>
      </c>
      <c r="H296" s="16">
        <f t="shared" si="28"/>
        <v>247.46788871849247</v>
      </c>
      <c r="I296" s="16">
        <f t="shared" si="28"/>
        <v>311.49804174355694</v>
      </c>
      <c r="J296" s="16">
        <f t="shared" si="28"/>
        <v>88.257778494007795</v>
      </c>
      <c r="K296" s="16">
        <f t="shared" si="28"/>
        <v>65.76069770141757</v>
      </c>
      <c r="L296" s="16">
        <f t="shared" si="28"/>
        <v>0</v>
      </c>
      <c r="M296" s="17">
        <f t="shared" si="14"/>
        <v>1313.4834093519985</v>
      </c>
    </row>
    <row r="297" spans="1:13">
      <c r="A297" t="str">
        <f t="shared" si="12"/>
        <v>16-17</v>
      </c>
      <c r="B297" s="16">
        <f t="shared" ref="B297:L297" si="29">B21*B$275*$P21</f>
        <v>0</v>
      </c>
      <c r="C297" s="16">
        <f t="shared" si="29"/>
        <v>0</v>
      </c>
      <c r="D297" s="16">
        <f t="shared" si="29"/>
        <v>19.762580336329293</v>
      </c>
      <c r="E297" s="16">
        <f t="shared" si="29"/>
        <v>179.83948106059657</v>
      </c>
      <c r="F297" s="16">
        <f t="shared" si="29"/>
        <v>88.931611513481812</v>
      </c>
      <c r="G297" s="16">
        <f t="shared" si="29"/>
        <v>217.38838369962224</v>
      </c>
      <c r="H297" s="16">
        <f t="shared" si="29"/>
        <v>128.4567721861404</v>
      </c>
      <c r="I297" s="16">
        <f t="shared" si="29"/>
        <v>207.50709353145757</v>
      </c>
      <c r="J297" s="16">
        <f t="shared" si="29"/>
        <v>134.38554628703918</v>
      </c>
      <c r="K297" s="16">
        <f t="shared" si="29"/>
        <v>0</v>
      </c>
      <c r="L297" s="16">
        <f t="shared" si="29"/>
        <v>0</v>
      </c>
      <c r="M297" s="17">
        <f t="shared" si="14"/>
        <v>976.27146861466713</v>
      </c>
    </row>
    <row r="298" spans="1:13">
      <c r="A298" t="str">
        <f t="shared" si="12"/>
        <v>17-18</v>
      </c>
      <c r="B298" s="16">
        <f t="shared" ref="B298:L298" si="30">B22*B$275*$P22</f>
        <v>0</v>
      </c>
      <c r="C298" s="16">
        <f t="shared" si="30"/>
        <v>0</v>
      </c>
      <c r="D298" s="16">
        <f t="shared" si="30"/>
        <v>99.961623160707532</v>
      </c>
      <c r="E298" s="16">
        <f t="shared" si="30"/>
        <v>0</v>
      </c>
      <c r="F298" s="16">
        <f t="shared" si="30"/>
        <v>179.93092168927353</v>
      </c>
      <c r="G298" s="16">
        <f t="shared" si="30"/>
        <v>122.17531719642031</v>
      </c>
      <c r="H298" s="16">
        <f t="shared" si="30"/>
        <v>202.14461572498632</v>
      </c>
      <c r="I298" s="16">
        <f t="shared" si="30"/>
        <v>33.320541053569173</v>
      </c>
      <c r="J298" s="16">
        <f t="shared" si="30"/>
        <v>0</v>
      </c>
      <c r="K298" s="16">
        <f t="shared" si="30"/>
        <v>42.206018667854288</v>
      </c>
      <c r="L298" s="16">
        <f t="shared" si="30"/>
        <v>0</v>
      </c>
      <c r="M298" s="17">
        <f t="shared" si="14"/>
        <v>679.73903749281124</v>
      </c>
    </row>
    <row r="299" spans="1:13">
      <c r="A299" t="str">
        <f t="shared" si="12"/>
        <v>18-19</v>
      </c>
      <c r="B299" s="16">
        <f t="shared" ref="B299:L299" si="31">B23*B$275*$P23</f>
        <v>0</v>
      </c>
      <c r="C299" s="16">
        <f t="shared" si="31"/>
        <v>14.794824737222463</v>
      </c>
      <c r="D299" s="16">
        <f t="shared" si="31"/>
        <v>24.658041228704107</v>
      </c>
      <c r="E299" s="16">
        <f t="shared" si="31"/>
        <v>138.08503088074298</v>
      </c>
      <c r="F299" s="16">
        <f t="shared" si="31"/>
        <v>155.34565974083586</v>
      </c>
      <c r="G299" s="16">
        <f t="shared" si="31"/>
        <v>189.86691746102164</v>
      </c>
      <c r="H299" s="16">
        <f t="shared" si="31"/>
        <v>128.22181438926137</v>
      </c>
      <c r="I299" s="16">
        <f t="shared" si="31"/>
        <v>36.987061843056161</v>
      </c>
      <c r="J299" s="16">
        <f t="shared" si="31"/>
        <v>41.918670088796979</v>
      </c>
      <c r="K299" s="16">
        <f t="shared" si="31"/>
        <v>0</v>
      </c>
      <c r="L299" s="16">
        <f t="shared" si="31"/>
        <v>0</v>
      </c>
      <c r="M299" s="17">
        <f t="shared" si="14"/>
        <v>729.87802036964149</v>
      </c>
    </row>
    <row r="300" spans="1:13">
      <c r="A300" t="str">
        <f t="shared" si="12"/>
        <v>19-20</v>
      </c>
      <c r="B300" s="16">
        <f t="shared" ref="B300:L300" si="32">B24*B$275*$P24</f>
        <v>0</v>
      </c>
      <c r="C300" s="16">
        <f t="shared" si="32"/>
        <v>32.513852812163236</v>
      </c>
      <c r="D300" s="16">
        <f t="shared" si="32"/>
        <v>13.547438671734682</v>
      </c>
      <c r="E300" s="16">
        <f t="shared" si="32"/>
        <v>132.76489898299985</v>
      </c>
      <c r="F300" s="16">
        <f t="shared" si="32"/>
        <v>121.92694804561214</v>
      </c>
      <c r="G300" s="16">
        <f t="shared" si="32"/>
        <v>89.413095233448914</v>
      </c>
      <c r="H300" s="16">
        <f t="shared" si="32"/>
        <v>105.67002163953053</v>
      </c>
      <c r="I300" s="16">
        <f t="shared" si="32"/>
        <v>121.92694804561214</v>
      </c>
      <c r="J300" s="16">
        <f t="shared" si="32"/>
        <v>92.122582967795836</v>
      </c>
      <c r="K300" s="16">
        <f t="shared" si="32"/>
        <v>0</v>
      </c>
      <c r="L300" s="16">
        <f t="shared" si="32"/>
        <v>0</v>
      </c>
      <c r="M300" s="17">
        <f t="shared" si="14"/>
        <v>709.88578639889738</v>
      </c>
    </row>
    <row r="301" spans="1:13">
      <c r="A301" t="str">
        <f t="shared" si="12"/>
        <v>20-21</v>
      </c>
      <c r="B301" s="16">
        <f t="shared" ref="B301:L301" si="33">B25*B$275*$P25</f>
        <v>0</v>
      </c>
      <c r="C301" s="16">
        <f t="shared" si="33"/>
        <v>17.714076057673097</v>
      </c>
      <c r="D301" s="16">
        <f t="shared" si="33"/>
        <v>14.761730048060913</v>
      </c>
      <c r="E301" s="16">
        <f t="shared" si="33"/>
        <v>123.99853240371165</v>
      </c>
      <c r="F301" s="16">
        <f t="shared" si="33"/>
        <v>79.713342259528943</v>
      </c>
      <c r="G301" s="16">
        <f t="shared" si="33"/>
        <v>129.90322442293606</v>
      </c>
      <c r="H301" s="16">
        <f t="shared" si="33"/>
        <v>38.380498124958379</v>
      </c>
      <c r="I301" s="16">
        <f t="shared" si="33"/>
        <v>0</v>
      </c>
      <c r="J301" s="16">
        <f t="shared" si="33"/>
        <v>0</v>
      </c>
      <c r="K301" s="16">
        <f t="shared" si="33"/>
        <v>0</v>
      </c>
      <c r="L301" s="16">
        <f t="shared" si="33"/>
        <v>0</v>
      </c>
      <c r="M301" s="17">
        <f t="shared" si="14"/>
        <v>404.47140331686904</v>
      </c>
    </row>
    <row r="302" spans="1:13">
      <c r="A302" t="str">
        <f t="shared" si="12"/>
        <v>21-22</v>
      </c>
      <c r="B302" s="16">
        <f t="shared" ref="B302:L302" si="34">B26*B$275*$P26</f>
        <v>0</v>
      </c>
      <c r="C302" s="16">
        <f t="shared" si="34"/>
        <v>19.165829830097298</v>
      </c>
      <c r="D302" s="16">
        <f t="shared" si="34"/>
        <v>31.943049716828831</v>
      </c>
      <c r="E302" s="16">
        <f t="shared" si="34"/>
        <v>223.60134801780183</v>
      </c>
      <c r="F302" s="16">
        <f t="shared" si="34"/>
        <v>143.74372372572975</v>
      </c>
      <c r="G302" s="16">
        <f t="shared" si="34"/>
        <v>35.137354688511714</v>
      </c>
      <c r="H302" s="16">
        <f t="shared" si="34"/>
        <v>0</v>
      </c>
      <c r="I302" s="16">
        <f t="shared" si="34"/>
        <v>0</v>
      </c>
      <c r="J302" s="16">
        <f t="shared" si="34"/>
        <v>0</v>
      </c>
      <c r="K302" s="16">
        <f t="shared" si="34"/>
        <v>0</v>
      </c>
      <c r="L302" s="16">
        <f t="shared" si="34"/>
        <v>0</v>
      </c>
      <c r="M302" s="17">
        <f t="shared" si="14"/>
        <v>453.59130597896944</v>
      </c>
    </row>
    <row r="303" spans="1:13">
      <c r="A303" t="str">
        <f t="shared" si="12"/>
        <v>22-23</v>
      </c>
      <c r="B303" s="16">
        <f t="shared" ref="B303:L303" si="35">B27*B$275*$P27</f>
        <v>0</v>
      </c>
      <c r="C303" s="16">
        <f t="shared" si="35"/>
        <v>20.61174550509169</v>
      </c>
      <c r="D303" s="16">
        <f t="shared" si="35"/>
        <v>51.529363762729226</v>
      </c>
      <c r="E303" s="16">
        <f t="shared" si="35"/>
        <v>120.23518211303485</v>
      </c>
      <c r="F303" s="16">
        <f t="shared" si="35"/>
        <v>92.752854772912613</v>
      </c>
      <c r="G303" s="16">
        <f t="shared" si="35"/>
        <v>0</v>
      </c>
      <c r="H303" s="16">
        <f t="shared" si="35"/>
        <v>44.658781927698662</v>
      </c>
      <c r="I303" s="16">
        <f t="shared" si="35"/>
        <v>0</v>
      </c>
      <c r="J303" s="16">
        <f t="shared" si="35"/>
        <v>0</v>
      </c>
      <c r="K303" s="16">
        <f t="shared" si="35"/>
        <v>0</v>
      </c>
      <c r="L303" s="16">
        <f t="shared" si="35"/>
        <v>0</v>
      </c>
      <c r="M303" s="17">
        <f t="shared" si="14"/>
        <v>329.78792808146704</v>
      </c>
    </row>
    <row r="304" spans="1:13">
      <c r="A304" t="str">
        <f t="shared" si="12"/>
        <v>23-24</v>
      </c>
      <c r="B304" s="16">
        <f t="shared" ref="B304:L304" si="36">B28*B$275*$P28</f>
        <v>0</v>
      </c>
      <c r="C304" s="16">
        <f t="shared" si="36"/>
        <v>22.051382642734769</v>
      </c>
      <c r="D304" s="16">
        <f t="shared" si="36"/>
        <v>18.376152202278973</v>
      </c>
      <c r="E304" s="16">
        <f t="shared" si="36"/>
        <v>0</v>
      </c>
      <c r="F304" s="16">
        <f t="shared" si="36"/>
        <v>99.231221892306465</v>
      </c>
      <c r="G304" s="16">
        <f t="shared" si="36"/>
        <v>80.855069690027491</v>
      </c>
      <c r="H304" s="16">
        <f t="shared" si="36"/>
        <v>0</v>
      </c>
      <c r="I304" s="16">
        <f t="shared" si="36"/>
        <v>0</v>
      </c>
      <c r="J304" s="16">
        <f t="shared" si="36"/>
        <v>0</v>
      </c>
      <c r="K304" s="16">
        <f t="shared" si="36"/>
        <v>0</v>
      </c>
      <c r="L304" s="16">
        <f t="shared" si="36"/>
        <v>0</v>
      </c>
      <c r="M304" s="17">
        <f t="shared" si="14"/>
        <v>220.51382642734768</v>
      </c>
    </row>
    <row r="305" spans="1:13">
      <c r="A305" t="str">
        <f t="shared" si="12"/>
        <v>24-25</v>
      </c>
      <c r="B305" s="16">
        <f t="shared" ref="B305:L305" si="37">B29*B$275*$P29</f>
        <v>0</v>
      </c>
      <c r="C305" s="16">
        <f t="shared" si="37"/>
        <v>46.968605431216652</v>
      </c>
      <c r="D305" s="16">
        <f t="shared" si="37"/>
        <v>117.42151357804164</v>
      </c>
      <c r="E305" s="16">
        <f t="shared" si="37"/>
        <v>27.398353168209713</v>
      </c>
      <c r="F305" s="16">
        <f t="shared" si="37"/>
        <v>70.452908146824981</v>
      </c>
      <c r="G305" s="16">
        <f t="shared" si="37"/>
        <v>0</v>
      </c>
      <c r="H305" s="16">
        <f t="shared" si="37"/>
        <v>0</v>
      </c>
      <c r="I305" s="16">
        <f t="shared" si="37"/>
        <v>0</v>
      </c>
      <c r="J305" s="16">
        <f t="shared" si="37"/>
        <v>0</v>
      </c>
      <c r="K305" s="16">
        <f t="shared" si="37"/>
        <v>0</v>
      </c>
      <c r="L305" s="16">
        <f t="shared" si="37"/>
        <v>0</v>
      </c>
      <c r="M305" s="17">
        <f t="shared" si="14"/>
        <v>262.241380324293</v>
      </c>
    </row>
    <row r="306" spans="1:13">
      <c r="A306" t="str">
        <f t="shared" si="12"/>
        <v>25-26</v>
      </c>
      <c r="B306" s="16">
        <f t="shared" ref="B306:L306" si="38">B30*B$275*$P30</f>
        <v>0</v>
      </c>
      <c r="C306" s="16">
        <f t="shared" si="38"/>
        <v>24.910069242377173</v>
      </c>
      <c r="D306" s="16">
        <f t="shared" si="38"/>
        <v>145.30873724720018</v>
      </c>
      <c r="E306" s="16">
        <f t="shared" si="38"/>
        <v>116.24698979776014</v>
      </c>
      <c r="F306" s="16">
        <f t="shared" si="38"/>
        <v>149.46041545426306</v>
      </c>
      <c r="G306" s="16">
        <f t="shared" si="38"/>
        <v>0</v>
      </c>
      <c r="H306" s="16">
        <f t="shared" si="38"/>
        <v>0</v>
      </c>
      <c r="I306" s="16">
        <f t="shared" si="38"/>
        <v>0</v>
      </c>
      <c r="J306" s="16">
        <f t="shared" si="38"/>
        <v>0</v>
      </c>
      <c r="K306" s="16">
        <f t="shared" si="38"/>
        <v>0</v>
      </c>
      <c r="L306" s="16">
        <f t="shared" si="38"/>
        <v>0</v>
      </c>
      <c r="M306" s="17">
        <f t="shared" si="14"/>
        <v>435.92621174160058</v>
      </c>
    </row>
    <row r="307" spans="1:13">
      <c r="A307" t="str">
        <f t="shared" si="12"/>
        <v>26-27</v>
      </c>
      <c r="B307" s="16">
        <f t="shared" ref="B307:L307" si="39">B31*B$275*$P31</f>
        <v>0</v>
      </c>
      <c r="C307" s="16">
        <f t="shared" si="39"/>
        <v>13.164123960372759</v>
      </c>
      <c r="D307" s="16">
        <f t="shared" si="39"/>
        <v>21.940206600621266</v>
      </c>
      <c r="E307" s="16">
        <f t="shared" si="39"/>
        <v>30.71628924086977</v>
      </c>
      <c r="F307" s="16">
        <f t="shared" si="39"/>
        <v>0</v>
      </c>
      <c r="G307" s="16">
        <f t="shared" si="39"/>
        <v>0</v>
      </c>
      <c r="H307" s="16">
        <f t="shared" si="39"/>
        <v>0</v>
      </c>
      <c r="I307" s="16">
        <f t="shared" si="39"/>
        <v>0</v>
      </c>
      <c r="J307" s="16">
        <f t="shared" si="39"/>
        <v>0</v>
      </c>
      <c r="K307" s="16">
        <f t="shared" si="39"/>
        <v>0</v>
      </c>
      <c r="L307" s="16">
        <f t="shared" si="39"/>
        <v>0</v>
      </c>
      <c r="M307" s="17">
        <f t="shared" si="14"/>
        <v>65.820619801863799</v>
      </c>
    </row>
    <row r="308" spans="1:13">
      <c r="A308" t="str">
        <f t="shared" si="12"/>
        <v>27-28</v>
      </c>
      <c r="B308" s="16">
        <f t="shared" ref="B308:L308" si="40">B32*B$275*$P32</f>
        <v>0</v>
      </c>
      <c r="C308" s="16">
        <f t="shared" si="40"/>
        <v>27.738406759749751</v>
      </c>
      <c r="D308" s="16">
        <f t="shared" si="40"/>
        <v>161.80737276520688</v>
      </c>
      <c r="E308" s="16">
        <f t="shared" si="40"/>
        <v>97.084423659124113</v>
      </c>
      <c r="F308" s="16">
        <f t="shared" si="40"/>
        <v>0</v>
      </c>
      <c r="G308" s="16">
        <f t="shared" si="40"/>
        <v>50.853745726207883</v>
      </c>
      <c r="H308" s="16">
        <f t="shared" si="40"/>
        <v>0</v>
      </c>
      <c r="I308" s="16">
        <f t="shared" si="40"/>
        <v>0</v>
      </c>
      <c r="J308" s="16">
        <f t="shared" si="40"/>
        <v>0</v>
      </c>
      <c r="K308" s="16">
        <f t="shared" si="40"/>
        <v>0</v>
      </c>
      <c r="L308" s="16">
        <f t="shared" si="40"/>
        <v>0</v>
      </c>
      <c r="M308" s="17">
        <f t="shared" si="14"/>
        <v>337.48394891028863</v>
      </c>
    </row>
    <row r="309" spans="1:13">
      <c r="A309" t="str">
        <f t="shared" si="12"/>
        <v>28-29</v>
      </c>
      <c r="B309" s="16">
        <f t="shared" ref="B309:L309" si="41">B33*B$275*$P33</f>
        <v>0</v>
      </c>
      <c r="C309" s="16">
        <f t="shared" si="41"/>
        <v>0</v>
      </c>
      <c r="D309" s="16">
        <f t="shared" si="41"/>
        <v>72.850290528367438</v>
      </c>
      <c r="E309" s="16">
        <f t="shared" si="41"/>
        <v>135.98720898628588</v>
      </c>
      <c r="F309" s="16">
        <f t="shared" si="41"/>
        <v>0</v>
      </c>
      <c r="G309" s="16">
        <f t="shared" si="41"/>
        <v>0</v>
      </c>
      <c r="H309" s="16">
        <f t="shared" si="41"/>
        <v>0</v>
      </c>
      <c r="I309" s="16">
        <f t="shared" si="41"/>
        <v>0</v>
      </c>
      <c r="J309" s="16">
        <f t="shared" si="41"/>
        <v>0</v>
      </c>
      <c r="K309" s="16">
        <f t="shared" si="41"/>
        <v>0</v>
      </c>
      <c r="L309" s="16">
        <f t="shared" si="41"/>
        <v>0</v>
      </c>
      <c r="M309" s="17">
        <f t="shared" si="14"/>
        <v>208.8374995146533</v>
      </c>
    </row>
    <row r="310" spans="1:13">
      <c r="A310" t="str">
        <f t="shared" si="12"/>
        <v>29-30</v>
      </c>
      <c r="B310" s="16">
        <f t="shared" ref="B310:L310" si="42">B34*B$275*$P34</f>
        <v>0</v>
      </c>
      <c r="C310" s="16">
        <f t="shared" si="42"/>
        <v>30.532949301259585</v>
      </c>
      <c r="D310" s="16">
        <f t="shared" si="42"/>
        <v>50.888248835432641</v>
      </c>
      <c r="E310" s="16">
        <f t="shared" si="42"/>
        <v>0</v>
      </c>
      <c r="F310" s="16">
        <f t="shared" si="42"/>
        <v>0</v>
      </c>
      <c r="G310" s="16">
        <f t="shared" si="42"/>
        <v>0</v>
      </c>
      <c r="H310" s="16">
        <f t="shared" si="42"/>
        <v>0</v>
      </c>
      <c r="I310" s="16">
        <f t="shared" si="42"/>
        <v>0</v>
      </c>
      <c r="J310" s="16">
        <f t="shared" si="42"/>
        <v>0</v>
      </c>
      <c r="K310" s="16">
        <f t="shared" si="42"/>
        <v>0</v>
      </c>
      <c r="L310" s="16">
        <f t="shared" si="42"/>
        <v>0</v>
      </c>
      <c r="M310" s="17">
        <f t="shared" si="14"/>
        <v>81.421198136692226</v>
      </c>
    </row>
    <row r="311" spans="1:13">
      <c r="A311" t="str">
        <f t="shared" si="12"/>
        <v>30-31</v>
      </c>
      <c r="B311" s="16">
        <f t="shared" ref="B311:L311" si="43">B35*B$275*$P35</f>
        <v>0</v>
      </c>
      <c r="C311" s="16">
        <f t="shared" si="43"/>
        <v>31.916481759035701</v>
      </c>
      <c r="D311" s="16">
        <f t="shared" si="43"/>
        <v>26.597068132529753</v>
      </c>
      <c r="E311" s="16">
        <f t="shared" si="43"/>
        <v>186.17947692770827</v>
      </c>
      <c r="F311" s="16">
        <f t="shared" si="43"/>
        <v>47.874722638553557</v>
      </c>
      <c r="G311" s="16">
        <f t="shared" si="43"/>
        <v>0</v>
      </c>
      <c r="H311" s="16">
        <f t="shared" si="43"/>
        <v>0</v>
      </c>
      <c r="I311" s="16">
        <f t="shared" si="43"/>
        <v>0</v>
      </c>
      <c r="J311" s="16">
        <f t="shared" si="43"/>
        <v>0</v>
      </c>
      <c r="K311" s="16">
        <f t="shared" si="43"/>
        <v>0</v>
      </c>
      <c r="L311" s="16">
        <f t="shared" si="43"/>
        <v>0</v>
      </c>
      <c r="M311" s="17">
        <f t="shared" si="14"/>
        <v>292.56774945782729</v>
      </c>
    </row>
    <row r="312" spans="1:13">
      <c r="A312" t="str">
        <f t="shared" si="12"/>
        <v>31-32</v>
      </c>
      <c r="B312" s="16">
        <f t="shared" ref="B312:L312" si="44">B36*B$275*$P36</f>
        <v>0</v>
      </c>
      <c r="C312" s="16">
        <f t="shared" si="44"/>
        <v>49.935438220929186</v>
      </c>
      <c r="D312" s="16">
        <f t="shared" si="44"/>
        <v>83.225730368215324</v>
      </c>
      <c r="E312" s="16">
        <f t="shared" si="44"/>
        <v>0</v>
      </c>
      <c r="F312" s="16">
        <f t="shared" si="44"/>
        <v>0</v>
      </c>
      <c r="G312" s="16">
        <f t="shared" si="44"/>
        <v>0</v>
      </c>
      <c r="H312" s="16">
        <f t="shared" si="44"/>
        <v>0</v>
      </c>
      <c r="I312" s="16">
        <f t="shared" si="44"/>
        <v>0</v>
      </c>
      <c r="J312" s="16">
        <f t="shared" si="44"/>
        <v>0</v>
      </c>
      <c r="K312" s="16">
        <f t="shared" si="44"/>
        <v>0</v>
      </c>
      <c r="L312" s="16">
        <f t="shared" si="44"/>
        <v>0</v>
      </c>
      <c r="M312" s="17">
        <f t="shared" si="14"/>
        <v>133.16116858914449</v>
      </c>
    </row>
    <row r="313" spans="1:13">
      <c r="A313" t="str">
        <f t="shared" si="12"/>
        <v>32-33</v>
      </c>
      <c r="B313" s="16">
        <f t="shared" ref="B313:L313" si="45">B37*B$275*$P37</f>
        <v>0</v>
      </c>
      <c r="C313" s="16">
        <f t="shared" si="45"/>
        <v>51.98094298508726</v>
      </c>
      <c r="D313" s="16">
        <f t="shared" si="45"/>
        <v>115.51320663352726</v>
      </c>
      <c r="E313" s="16">
        <f t="shared" si="45"/>
        <v>40.429622321734541</v>
      </c>
      <c r="F313" s="16">
        <f t="shared" si="45"/>
        <v>0</v>
      </c>
      <c r="G313" s="16">
        <f t="shared" si="45"/>
        <v>0</v>
      </c>
      <c r="H313" s="16">
        <f t="shared" si="45"/>
        <v>0</v>
      </c>
      <c r="I313" s="16">
        <f t="shared" si="45"/>
        <v>0</v>
      </c>
      <c r="J313" s="16">
        <f t="shared" si="45"/>
        <v>0</v>
      </c>
      <c r="K313" s="16">
        <f t="shared" si="45"/>
        <v>0</v>
      </c>
      <c r="L313" s="16">
        <f t="shared" si="45"/>
        <v>0</v>
      </c>
      <c r="M313" s="17">
        <f t="shared" si="14"/>
        <v>207.92377194034907</v>
      </c>
    </row>
    <row r="314" spans="1:13">
      <c r="A314" t="str">
        <f t="shared" si="12"/>
        <v>33-34</v>
      </c>
      <c r="B314" s="16">
        <f t="shared" ref="B314:L314" si="46">B38*B$275*$P38</f>
        <v>0</v>
      </c>
      <c r="C314" s="16">
        <f t="shared" si="46"/>
        <v>36.007075900307591</v>
      </c>
      <c r="D314" s="16">
        <f t="shared" si="46"/>
        <v>30.00589658358966</v>
      </c>
      <c r="E314" s="16">
        <f t="shared" si="46"/>
        <v>0</v>
      </c>
      <c r="F314" s="16">
        <f t="shared" si="46"/>
        <v>54.01061385046139</v>
      </c>
      <c r="G314" s="16">
        <f t="shared" si="46"/>
        <v>0</v>
      </c>
      <c r="H314" s="16">
        <f t="shared" si="46"/>
        <v>0</v>
      </c>
      <c r="I314" s="16">
        <f t="shared" si="46"/>
        <v>0</v>
      </c>
      <c r="J314" s="16">
        <f t="shared" si="46"/>
        <v>0</v>
      </c>
      <c r="K314" s="16">
        <f t="shared" si="46"/>
        <v>0</v>
      </c>
      <c r="L314" s="16">
        <f t="shared" si="46"/>
        <v>0</v>
      </c>
      <c r="M314" s="17">
        <f t="shared" si="14"/>
        <v>120.02358633435864</v>
      </c>
    </row>
    <row r="315" spans="1:13">
      <c r="A315" t="str">
        <f t="shared" si="12"/>
        <v>34-35</v>
      </c>
      <c r="B315" s="16">
        <f t="shared" ref="B315:L315" si="47">B39*B$275*$P39</f>
        <v>0</v>
      </c>
      <c r="C315" s="16">
        <f t="shared" si="47"/>
        <v>74.698443412858794</v>
      </c>
      <c r="D315" s="16">
        <f t="shared" si="47"/>
        <v>31.124351422024496</v>
      </c>
      <c r="E315" s="16">
        <f t="shared" si="47"/>
        <v>0</v>
      </c>
      <c r="F315" s="16">
        <f t="shared" si="47"/>
        <v>56.023832559644092</v>
      </c>
      <c r="G315" s="16">
        <f t="shared" si="47"/>
        <v>0</v>
      </c>
      <c r="H315" s="16">
        <f t="shared" si="47"/>
        <v>0</v>
      </c>
      <c r="I315" s="16">
        <f t="shared" si="47"/>
        <v>0</v>
      </c>
      <c r="J315" s="16">
        <f t="shared" si="47"/>
        <v>0</v>
      </c>
      <c r="K315" s="16">
        <f t="shared" si="47"/>
        <v>0</v>
      </c>
      <c r="L315" s="16">
        <f t="shared" si="47"/>
        <v>0</v>
      </c>
      <c r="M315" s="17">
        <f t="shared" si="14"/>
        <v>161.84662739452739</v>
      </c>
    </row>
    <row r="316" spans="1:13">
      <c r="A316" t="str">
        <f t="shared" si="12"/>
        <v>35-36</v>
      </c>
      <c r="B316" s="16">
        <f t="shared" ref="B316:L316" si="48">B40*B$275*$P40</f>
        <v>0</v>
      </c>
      <c r="C316" s="16">
        <f t="shared" si="48"/>
        <v>0</v>
      </c>
      <c r="D316" s="16">
        <f t="shared" si="48"/>
        <v>64.466650963015638</v>
      </c>
      <c r="E316" s="16">
        <f t="shared" si="48"/>
        <v>0</v>
      </c>
      <c r="F316" s="16">
        <f t="shared" si="48"/>
        <v>0</v>
      </c>
      <c r="G316" s="16">
        <f t="shared" si="48"/>
        <v>0</v>
      </c>
      <c r="H316" s="16">
        <f t="shared" si="48"/>
        <v>0</v>
      </c>
      <c r="I316" s="16">
        <f t="shared" si="48"/>
        <v>0</v>
      </c>
      <c r="J316" s="16">
        <f t="shared" si="48"/>
        <v>0</v>
      </c>
      <c r="K316" s="16">
        <f t="shared" si="48"/>
        <v>0</v>
      </c>
      <c r="L316" s="16">
        <f t="shared" si="48"/>
        <v>0</v>
      </c>
      <c r="M316" s="17">
        <f t="shared" si="14"/>
        <v>64.466650963015638</v>
      </c>
    </row>
    <row r="317" spans="1:13">
      <c r="A317" t="str">
        <f t="shared" si="12"/>
        <v>36-37</v>
      </c>
      <c r="B317" s="16">
        <f t="shared" ref="B317:L317" si="49">B41*B$275*$P41</f>
        <v>0</v>
      </c>
      <c r="C317" s="16">
        <f t="shared" si="49"/>
        <v>39.998977149357891</v>
      </c>
      <c r="D317" s="16">
        <f t="shared" si="49"/>
        <v>0</v>
      </c>
      <c r="E317" s="16">
        <f t="shared" si="49"/>
        <v>0</v>
      </c>
      <c r="F317" s="16">
        <f t="shared" si="49"/>
        <v>0</v>
      </c>
      <c r="G317" s="16">
        <f t="shared" si="49"/>
        <v>0</v>
      </c>
      <c r="H317" s="16">
        <f t="shared" si="49"/>
        <v>0</v>
      </c>
      <c r="I317" s="16">
        <f t="shared" si="49"/>
        <v>0</v>
      </c>
      <c r="J317" s="16">
        <f t="shared" si="49"/>
        <v>0</v>
      </c>
      <c r="K317" s="16">
        <f t="shared" si="49"/>
        <v>0</v>
      </c>
      <c r="L317" s="16">
        <f t="shared" si="49"/>
        <v>0</v>
      </c>
      <c r="M317" s="17">
        <f t="shared" si="14"/>
        <v>39.998977149357891</v>
      </c>
    </row>
    <row r="318" spans="1:13">
      <c r="A318" t="str">
        <f t="shared" si="12"/>
        <v>37-38</v>
      </c>
      <c r="B318" s="16">
        <f t="shared" ref="B318:L318" si="50">B42*B$275*$P42</f>
        <v>0</v>
      </c>
      <c r="C318" s="16">
        <f t="shared" si="50"/>
        <v>41.305779644987915</v>
      </c>
      <c r="D318" s="16">
        <f t="shared" si="50"/>
        <v>34.421483037489928</v>
      </c>
      <c r="E318" s="16">
        <f t="shared" si="50"/>
        <v>0</v>
      </c>
      <c r="F318" s="16">
        <f t="shared" si="50"/>
        <v>0</v>
      </c>
      <c r="G318" s="16">
        <f t="shared" si="50"/>
        <v>0</v>
      </c>
      <c r="H318" s="16">
        <f t="shared" si="50"/>
        <v>0</v>
      </c>
      <c r="I318" s="16">
        <f t="shared" si="50"/>
        <v>0</v>
      </c>
      <c r="J318" s="16">
        <f t="shared" si="50"/>
        <v>0</v>
      </c>
      <c r="K318" s="16">
        <f t="shared" si="50"/>
        <v>0</v>
      </c>
      <c r="L318" s="16">
        <f t="shared" si="50"/>
        <v>0</v>
      </c>
      <c r="M318" s="17">
        <f t="shared" si="14"/>
        <v>75.727262682477843</v>
      </c>
    </row>
    <row r="319" spans="1:13">
      <c r="A319" t="str">
        <f t="shared" si="12"/>
        <v>38-39</v>
      </c>
      <c r="B319" s="16">
        <f t="shared" ref="B319:L319" si="51">B43*B$275*$P43</f>
        <v>0</v>
      </c>
      <c r="C319" s="16">
        <f t="shared" si="51"/>
        <v>21.299999999999994</v>
      </c>
      <c r="D319" s="16">
        <f t="shared" si="51"/>
        <v>35.499999999999993</v>
      </c>
      <c r="E319" s="16">
        <f t="shared" si="51"/>
        <v>0</v>
      </c>
      <c r="F319" s="16">
        <f t="shared" si="51"/>
        <v>0</v>
      </c>
      <c r="G319" s="16">
        <f t="shared" si="51"/>
        <v>0</v>
      </c>
      <c r="H319" s="16">
        <f t="shared" si="51"/>
        <v>0</v>
      </c>
      <c r="I319" s="16">
        <f t="shared" si="51"/>
        <v>0</v>
      </c>
      <c r="J319" s="16">
        <f t="shared" si="51"/>
        <v>0</v>
      </c>
      <c r="K319" s="16">
        <f t="shared" si="51"/>
        <v>0</v>
      </c>
      <c r="L319" s="16">
        <f t="shared" si="51"/>
        <v>0</v>
      </c>
      <c r="M319" s="17">
        <f t="shared" si="14"/>
        <v>56.799999999999983</v>
      </c>
    </row>
    <row r="320" spans="1:13">
      <c r="A320" t="str">
        <f t="shared" si="12"/>
        <v>39-40</v>
      </c>
      <c r="B320" s="16">
        <f t="shared" ref="B320:L320" si="52">B44*B$275*$P44</f>
        <v>0</v>
      </c>
      <c r="C320" s="16">
        <f t="shared" si="52"/>
        <v>43.881243982336613</v>
      </c>
      <c r="D320" s="16">
        <f t="shared" si="52"/>
        <v>0</v>
      </c>
      <c r="E320" s="16">
        <f t="shared" si="52"/>
        <v>0</v>
      </c>
      <c r="F320" s="16">
        <f t="shared" si="52"/>
        <v>0</v>
      </c>
      <c r="G320" s="16">
        <f t="shared" si="52"/>
        <v>0</v>
      </c>
      <c r="H320" s="16">
        <f t="shared" si="52"/>
        <v>0</v>
      </c>
      <c r="I320" s="16">
        <f t="shared" si="52"/>
        <v>0</v>
      </c>
      <c r="J320" s="16">
        <f t="shared" si="52"/>
        <v>0</v>
      </c>
      <c r="K320" s="16">
        <f t="shared" si="52"/>
        <v>0</v>
      </c>
      <c r="L320" s="16">
        <f t="shared" si="52"/>
        <v>0</v>
      </c>
      <c r="M320" s="17">
        <f t="shared" si="14"/>
        <v>43.881243982336613</v>
      </c>
    </row>
    <row r="321" spans="1:13">
      <c r="A321" t="str">
        <f t="shared" si="12"/>
        <v>40-41</v>
      </c>
      <c r="B321" s="16">
        <f t="shared" ref="B321:L321" si="53">B45*B$275*$P45</f>
        <v>0</v>
      </c>
      <c r="C321" s="16">
        <f t="shared" si="53"/>
        <v>22.57456065633453</v>
      </c>
      <c r="D321" s="16">
        <f t="shared" si="53"/>
        <v>0</v>
      </c>
      <c r="E321" s="16">
        <f t="shared" si="53"/>
        <v>0</v>
      </c>
      <c r="F321" s="16">
        <f t="shared" si="53"/>
        <v>0</v>
      </c>
      <c r="G321" s="16">
        <f t="shared" si="53"/>
        <v>0</v>
      </c>
      <c r="H321" s="16">
        <f t="shared" si="53"/>
        <v>0</v>
      </c>
      <c r="I321" s="16">
        <f t="shared" si="53"/>
        <v>0</v>
      </c>
      <c r="J321" s="16">
        <f t="shared" si="53"/>
        <v>0</v>
      </c>
      <c r="K321" s="16">
        <f t="shared" si="53"/>
        <v>0</v>
      </c>
      <c r="L321" s="16">
        <f t="shared" si="53"/>
        <v>0</v>
      </c>
      <c r="M321" s="17">
        <f t="shared" si="14"/>
        <v>22.57456065633453</v>
      </c>
    </row>
    <row r="322" spans="1:13">
      <c r="A322" t="str">
        <f t="shared" si="12"/>
        <v>41-42</v>
      </c>
      <c r="B322" s="16">
        <f t="shared" ref="B322:L322" si="54">B46*B$275*$P46</f>
        <v>0</v>
      </c>
      <c r="C322" s="16">
        <f t="shared" si="54"/>
        <v>23.201622891640152</v>
      </c>
      <c r="D322" s="16">
        <f t="shared" si="54"/>
        <v>38.669371486066922</v>
      </c>
      <c r="E322" s="16">
        <f t="shared" si="54"/>
        <v>0</v>
      </c>
      <c r="F322" s="16">
        <f t="shared" si="54"/>
        <v>0</v>
      </c>
      <c r="G322" s="16">
        <f t="shared" si="54"/>
        <v>0</v>
      </c>
      <c r="H322" s="16">
        <f t="shared" si="54"/>
        <v>0</v>
      </c>
      <c r="I322" s="16">
        <f t="shared" si="54"/>
        <v>0</v>
      </c>
      <c r="J322" s="16">
        <f t="shared" si="54"/>
        <v>0</v>
      </c>
      <c r="K322" s="16">
        <f t="shared" si="54"/>
        <v>0</v>
      </c>
      <c r="L322" s="16">
        <f t="shared" si="54"/>
        <v>0</v>
      </c>
      <c r="M322" s="17">
        <f t="shared" si="14"/>
        <v>61.870994377707078</v>
      </c>
    </row>
    <row r="323" spans="1:13">
      <c r="A323" t="str">
        <f t="shared" si="12"/>
        <v>42-43</v>
      </c>
      <c r="B323" s="16">
        <f t="shared" ref="B323:L323" si="55">B47*B$275*$P47</f>
        <v>0</v>
      </c>
      <c r="C323" s="16">
        <f t="shared" si="55"/>
        <v>47.643235375707633</v>
      </c>
      <c r="D323" s="16">
        <f t="shared" si="55"/>
        <v>0</v>
      </c>
      <c r="E323" s="16">
        <f t="shared" si="55"/>
        <v>0</v>
      </c>
      <c r="F323" s="16">
        <f t="shared" si="55"/>
        <v>0</v>
      </c>
      <c r="G323" s="16">
        <f t="shared" si="55"/>
        <v>0</v>
      </c>
      <c r="H323" s="16">
        <f t="shared" si="55"/>
        <v>0</v>
      </c>
      <c r="I323" s="16">
        <f t="shared" si="55"/>
        <v>0</v>
      </c>
      <c r="J323" s="16">
        <f t="shared" si="55"/>
        <v>0</v>
      </c>
      <c r="K323" s="16">
        <f t="shared" si="55"/>
        <v>0</v>
      </c>
      <c r="L323" s="16">
        <f t="shared" si="55"/>
        <v>0</v>
      </c>
      <c r="M323" s="17">
        <f t="shared" si="14"/>
        <v>47.643235375707633</v>
      </c>
    </row>
    <row r="324" spans="1:13">
      <c r="A324" t="str">
        <f t="shared" si="12"/>
        <v>43-44</v>
      </c>
      <c r="B324" s="16">
        <f t="shared" ref="B324:L324" si="56">B48*B$275*$P48</f>
        <v>0</v>
      </c>
      <c r="C324" s="16">
        <f t="shared" si="56"/>
        <v>73.303068565663679</v>
      </c>
      <c r="D324" s="16">
        <f t="shared" si="56"/>
        <v>0</v>
      </c>
      <c r="E324" s="16">
        <f t="shared" si="56"/>
        <v>0</v>
      </c>
      <c r="F324" s="16">
        <f t="shared" si="56"/>
        <v>0</v>
      </c>
      <c r="G324" s="16">
        <f t="shared" si="56"/>
        <v>0</v>
      </c>
      <c r="H324" s="16">
        <f t="shared" si="56"/>
        <v>0</v>
      </c>
      <c r="I324" s="16">
        <f t="shared" si="56"/>
        <v>0</v>
      </c>
      <c r="J324" s="16">
        <f t="shared" si="56"/>
        <v>0</v>
      </c>
      <c r="K324" s="16">
        <f t="shared" si="56"/>
        <v>0</v>
      </c>
      <c r="L324" s="16">
        <f t="shared" si="56"/>
        <v>0</v>
      </c>
      <c r="M324" s="17">
        <f t="shared" si="14"/>
        <v>73.303068565663679</v>
      </c>
    </row>
    <row r="325" spans="1:13">
      <c r="A325" t="str">
        <f t="shared" si="12"/>
        <v>44-45</v>
      </c>
      <c r="B325" s="16">
        <f t="shared" ref="B325:L325" si="57">B49*B$275*$P49</f>
        <v>0</v>
      </c>
      <c r="C325" s="16">
        <f t="shared" si="57"/>
        <v>50.079303495318705</v>
      </c>
      <c r="D325" s="16">
        <f t="shared" si="57"/>
        <v>0</v>
      </c>
      <c r="E325" s="16">
        <f t="shared" si="57"/>
        <v>0</v>
      </c>
      <c r="F325" s="16">
        <f t="shared" si="57"/>
        <v>0</v>
      </c>
      <c r="G325" s="16">
        <f t="shared" si="57"/>
        <v>0</v>
      </c>
      <c r="H325" s="16">
        <f t="shared" si="57"/>
        <v>0</v>
      </c>
      <c r="I325" s="16">
        <f t="shared" si="57"/>
        <v>0</v>
      </c>
      <c r="J325" s="16">
        <f t="shared" si="57"/>
        <v>0</v>
      </c>
      <c r="K325" s="16">
        <f t="shared" si="57"/>
        <v>0</v>
      </c>
      <c r="L325" s="16">
        <f t="shared" si="57"/>
        <v>0</v>
      </c>
      <c r="M325" s="17">
        <f t="shared" si="14"/>
        <v>50.079303495318705</v>
      </c>
    </row>
    <row r="326" spans="1:13">
      <c r="A326" t="str">
        <f t="shared" si="12"/>
        <v>45-46</v>
      </c>
      <c r="B326" s="16">
        <f t="shared" ref="B326:L326" si="58">B50*B$275*$P50</f>
        <v>0</v>
      </c>
      <c r="C326" s="16">
        <f t="shared" si="58"/>
        <v>25.637319986277255</v>
      </c>
      <c r="D326" s="16">
        <f t="shared" si="58"/>
        <v>85.457733287590855</v>
      </c>
      <c r="E326" s="16">
        <f t="shared" si="58"/>
        <v>0</v>
      </c>
      <c r="F326" s="16">
        <f t="shared" si="58"/>
        <v>0</v>
      </c>
      <c r="G326" s="16">
        <f t="shared" si="58"/>
        <v>0</v>
      </c>
      <c r="H326" s="16">
        <f t="shared" si="58"/>
        <v>0</v>
      </c>
      <c r="I326" s="16">
        <f t="shared" si="58"/>
        <v>0</v>
      </c>
      <c r="J326" s="16">
        <f t="shared" si="58"/>
        <v>0</v>
      </c>
      <c r="K326" s="16">
        <f t="shared" si="58"/>
        <v>0</v>
      </c>
      <c r="L326" s="16">
        <f t="shared" si="58"/>
        <v>0</v>
      </c>
      <c r="M326" s="17">
        <f t="shared" si="14"/>
        <v>111.0950532738681</v>
      </c>
    </row>
    <row r="327" spans="1:13">
      <c r="A327" t="str">
        <f t="shared" si="12"/>
        <v>46-47</v>
      </c>
      <c r="B327" s="16">
        <f t="shared" ref="B327:L327" si="59">B51*B$275*$P51</f>
        <v>0</v>
      </c>
      <c r="C327" s="16">
        <f t="shared" si="59"/>
        <v>26.227178848873042</v>
      </c>
      <c r="D327" s="16">
        <f t="shared" si="59"/>
        <v>0</v>
      </c>
      <c r="E327" s="16">
        <f t="shared" si="59"/>
        <v>0</v>
      </c>
      <c r="F327" s="16">
        <f t="shared" si="59"/>
        <v>0</v>
      </c>
      <c r="G327" s="16">
        <f t="shared" si="59"/>
        <v>0</v>
      </c>
      <c r="H327" s="16">
        <f t="shared" si="59"/>
        <v>0</v>
      </c>
      <c r="I327" s="16">
        <f t="shared" si="59"/>
        <v>0</v>
      </c>
      <c r="J327" s="16">
        <f t="shared" si="59"/>
        <v>0</v>
      </c>
      <c r="K327" s="16">
        <f t="shared" si="59"/>
        <v>0</v>
      </c>
      <c r="L327" s="16">
        <f t="shared" si="59"/>
        <v>0</v>
      </c>
      <c r="M327" s="17">
        <f t="shared" si="14"/>
        <v>26.227178848873042</v>
      </c>
    </row>
    <row r="328" spans="1:13">
      <c r="A328" t="str">
        <f t="shared" si="12"/>
        <v>47-48</v>
      </c>
      <c r="B328" s="16">
        <f t="shared" ref="B328:L328" si="60">B52*B$275*$P52</f>
        <v>0</v>
      </c>
      <c r="C328" s="16">
        <f t="shared" si="60"/>
        <v>0</v>
      </c>
      <c r="D328" s="16">
        <f t="shared" si="60"/>
        <v>0</v>
      </c>
      <c r="E328" s="16">
        <f t="shared" si="60"/>
        <v>0</v>
      </c>
      <c r="F328" s="16">
        <f t="shared" si="60"/>
        <v>0</v>
      </c>
      <c r="G328" s="16">
        <f t="shared" si="60"/>
        <v>0</v>
      </c>
      <c r="H328" s="16">
        <f t="shared" si="60"/>
        <v>0</v>
      </c>
      <c r="I328" s="16">
        <f t="shared" si="60"/>
        <v>0</v>
      </c>
      <c r="J328" s="16">
        <f t="shared" si="60"/>
        <v>0</v>
      </c>
      <c r="K328" s="16">
        <f t="shared" si="60"/>
        <v>0</v>
      </c>
      <c r="L328" s="16">
        <f t="shared" si="60"/>
        <v>0</v>
      </c>
      <c r="M328" s="17">
        <f t="shared" si="14"/>
        <v>0</v>
      </c>
    </row>
    <row r="329" spans="1:13">
      <c r="A329" t="str">
        <f t="shared" si="12"/>
        <v>48-49</v>
      </c>
      <c r="B329" s="16">
        <f t="shared" ref="B329:L329" si="61">B53*B$275*$P53</f>
        <v>0</v>
      </c>
      <c r="C329" s="16">
        <f t="shared" si="61"/>
        <v>27.382752172646573</v>
      </c>
      <c r="D329" s="16">
        <f t="shared" si="61"/>
        <v>0</v>
      </c>
      <c r="E329" s="16">
        <f t="shared" si="61"/>
        <v>0</v>
      </c>
      <c r="F329" s="16">
        <f t="shared" si="61"/>
        <v>0</v>
      </c>
      <c r="G329" s="16">
        <f t="shared" si="61"/>
        <v>0</v>
      </c>
      <c r="H329" s="16">
        <f t="shared" si="61"/>
        <v>0</v>
      </c>
      <c r="I329" s="16">
        <f t="shared" si="61"/>
        <v>0</v>
      </c>
      <c r="J329" s="16">
        <f t="shared" si="61"/>
        <v>0</v>
      </c>
      <c r="K329" s="16">
        <f t="shared" si="61"/>
        <v>0</v>
      </c>
      <c r="L329" s="16">
        <f t="shared" si="61"/>
        <v>0</v>
      </c>
      <c r="M329" s="17">
        <f t="shared" si="14"/>
        <v>27.382752172646573</v>
      </c>
    </row>
    <row r="330" spans="1:13">
      <c r="A330" t="str">
        <f t="shared" si="12"/>
        <v>49-50</v>
      </c>
      <c r="B330" s="16">
        <f t="shared" ref="B330:L330" si="62">B54*B$275*$P54</f>
        <v>0</v>
      </c>
      <c r="C330" s="16">
        <f t="shared" si="62"/>
        <v>83.844343904986815</v>
      </c>
      <c r="D330" s="16">
        <f t="shared" si="62"/>
        <v>0</v>
      </c>
      <c r="E330" s="16">
        <f t="shared" si="62"/>
        <v>0</v>
      </c>
      <c r="F330" s="16">
        <f t="shared" si="62"/>
        <v>0</v>
      </c>
      <c r="G330" s="16">
        <f t="shared" si="62"/>
        <v>0</v>
      </c>
      <c r="H330" s="16">
        <f t="shared" si="62"/>
        <v>0</v>
      </c>
      <c r="I330" s="16">
        <f t="shared" si="62"/>
        <v>0</v>
      </c>
      <c r="J330" s="16">
        <f t="shared" si="62"/>
        <v>0</v>
      </c>
      <c r="K330" s="16">
        <f t="shared" si="62"/>
        <v>0</v>
      </c>
      <c r="L330" s="16">
        <f t="shared" si="62"/>
        <v>0</v>
      </c>
      <c r="M330" s="17">
        <f t="shared" si="14"/>
        <v>83.844343904986815</v>
      </c>
    </row>
    <row r="331" spans="1:13">
      <c r="A331" t="str">
        <f t="shared" si="12"/>
        <v>51-52</v>
      </c>
      <c r="B331" s="16">
        <f t="shared" ref="B331:L331" si="63">B55*B$275*$P55</f>
        <v>0</v>
      </c>
      <c r="C331" s="16">
        <f t="shared" si="63"/>
        <v>87.159390415987303</v>
      </c>
      <c r="D331" s="16">
        <f t="shared" si="63"/>
        <v>0</v>
      </c>
      <c r="E331" s="16">
        <f t="shared" si="63"/>
        <v>0</v>
      </c>
      <c r="F331" s="16">
        <f t="shared" si="63"/>
        <v>0</v>
      </c>
      <c r="G331" s="16">
        <f t="shared" si="63"/>
        <v>0</v>
      </c>
      <c r="H331" s="16">
        <f t="shared" si="63"/>
        <v>0</v>
      </c>
      <c r="I331" s="16">
        <f t="shared" si="63"/>
        <v>0</v>
      </c>
      <c r="J331" s="16">
        <f t="shared" si="63"/>
        <v>0</v>
      </c>
      <c r="K331" s="16">
        <f t="shared" si="63"/>
        <v>0</v>
      </c>
      <c r="L331" s="16">
        <f t="shared" si="63"/>
        <v>0</v>
      </c>
      <c r="M331" s="17">
        <f t="shared" si="14"/>
        <v>87.159390415987303</v>
      </c>
    </row>
    <row r="332" spans="1:13">
      <c r="A332" t="str">
        <f t="shared" si="12"/>
        <v>52-53</v>
      </c>
      <c r="B332" s="16">
        <f t="shared" ref="B332:L332" si="64">B56*B$275*$P56</f>
        <v>0</v>
      </c>
      <c r="C332" s="16">
        <f t="shared" si="64"/>
        <v>59.184893163106565</v>
      </c>
      <c r="D332" s="16">
        <f t="shared" si="64"/>
        <v>0</v>
      </c>
      <c r="E332" s="16">
        <f t="shared" si="64"/>
        <v>0</v>
      </c>
      <c r="F332" s="16">
        <f t="shared" si="64"/>
        <v>0</v>
      </c>
      <c r="G332" s="16">
        <f t="shared" si="64"/>
        <v>0</v>
      </c>
      <c r="H332" s="16">
        <f t="shared" si="64"/>
        <v>0</v>
      </c>
      <c r="I332" s="16">
        <f t="shared" si="64"/>
        <v>0</v>
      </c>
      <c r="J332" s="16">
        <f t="shared" si="64"/>
        <v>0</v>
      </c>
      <c r="K332" s="16">
        <f t="shared" si="64"/>
        <v>0</v>
      </c>
      <c r="L332" s="16">
        <f t="shared" si="64"/>
        <v>0</v>
      </c>
      <c r="M332" s="17">
        <f t="shared" si="14"/>
        <v>59.184893163106565</v>
      </c>
    </row>
    <row r="333" spans="1:13">
      <c r="A333" t="str">
        <f t="shared" si="12"/>
        <v>54-55</v>
      </c>
      <c r="B333" s="16">
        <f t="shared" ref="B333:L333" si="65">B57*B$275*$P57</f>
        <v>0</v>
      </c>
      <c r="C333" s="16">
        <f t="shared" si="65"/>
        <v>30.643875494426535</v>
      </c>
      <c r="D333" s="16">
        <f t="shared" si="65"/>
        <v>0</v>
      </c>
      <c r="E333" s="16">
        <f t="shared" si="65"/>
        <v>0</v>
      </c>
      <c r="F333" s="16">
        <f t="shared" si="65"/>
        <v>0</v>
      </c>
      <c r="G333" s="16">
        <f t="shared" si="65"/>
        <v>0</v>
      </c>
      <c r="H333" s="16">
        <f t="shared" si="65"/>
        <v>0</v>
      </c>
      <c r="I333" s="16">
        <f t="shared" si="65"/>
        <v>0</v>
      </c>
      <c r="J333" s="16">
        <f t="shared" si="65"/>
        <v>0</v>
      </c>
      <c r="K333" s="16">
        <f t="shared" si="65"/>
        <v>0</v>
      </c>
      <c r="L333" s="16">
        <f t="shared" si="65"/>
        <v>0</v>
      </c>
      <c r="M333" s="17">
        <f t="shared" si="14"/>
        <v>30.643875494426535</v>
      </c>
    </row>
    <row r="334" spans="1:13">
      <c r="A334" t="str">
        <f t="shared" si="12"/>
        <v>55-56</v>
      </c>
      <c r="B334" s="16">
        <f t="shared" ref="B334:L334" si="66">B58*B$275*$P58</f>
        <v>0</v>
      </c>
      <c r="C334" s="16">
        <f t="shared" si="66"/>
        <v>0</v>
      </c>
      <c r="D334" s="16">
        <f t="shared" si="66"/>
        <v>0</v>
      </c>
      <c r="E334" s="16">
        <f t="shared" si="66"/>
        <v>0</v>
      </c>
      <c r="F334" s="16">
        <f t="shared" si="66"/>
        <v>0</v>
      </c>
      <c r="G334" s="16">
        <f t="shared" si="66"/>
        <v>0</v>
      </c>
      <c r="H334" s="16">
        <f t="shared" si="66"/>
        <v>0</v>
      </c>
      <c r="I334" s="16">
        <f t="shared" si="66"/>
        <v>0</v>
      </c>
      <c r="J334" s="16">
        <f t="shared" si="66"/>
        <v>0</v>
      </c>
      <c r="K334" s="16">
        <f t="shared" si="66"/>
        <v>0</v>
      </c>
      <c r="L334" s="16">
        <f t="shared" si="66"/>
        <v>0</v>
      </c>
      <c r="M334" s="17">
        <f t="shared" si="14"/>
        <v>0</v>
      </c>
    </row>
    <row r="335" spans="1:13">
      <c r="A335" t="str">
        <f t="shared" si="12"/>
        <v>57-58</v>
      </c>
      <c r="B335" s="16">
        <f t="shared" ref="B335:L335" si="67">B59*B$275*$P59</f>
        <v>0</v>
      </c>
      <c r="C335" s="16">
        <f t="shared" si="67"/>
        <v>32.150628117490086</v>
      </c>
      <c r="D335" s="16">
        <f t="shared" si="67"/>
        <v>0</v>
      </c>
      <c r="E335" s="16">
        <f t="shared" si="67"/>
        <v>0</v>
      </c>
      <c r="F335" s="16">
        <f t="shared" si="67"/>
        <v>0</v>
      </c>
      <c r="G335" s="16">
        <f t="shared" si="67"/>
        <v>0</v>
      </c>
      <c r="H335" s="16">
        <f t="shared" si="67"/>
        <v>0</v>
      </c>
      <c r="I335" s="16">
        <f t="shared" si="67"/>
        <v>0</v>
      </c>
      <c r="J335" s="16">
        <f t="shared" si="67"/>
        <v>0</v>
      </c>
      <c r="K335" s="16">
        <f t="shared" si="67"/>
        <v>0</v>
      </c>
      <c r="L335" s="16">
        <f t="shared" si="67"/>
        <v>0</v>
      </c>
      <c r="M335" s="17">
        <f t="shared" si="14"/>
        <v>32.150628117490086</v>
      </c>
    </row>
    <row r="336" spans="1:13">
      <c r="A336" t="str">
        <f t="shared" si="12"/>
        <v>58-59</v>
      </c>
      <c r="B336" s="16">
        <f t="shared" ref="B336:L336" si="68">B60*B$275*$P60</f>
        <v>0</v>
      </c>
      <c r="C336" s="16">
        <f t="shared" si="68"/>
        <v>0</v>
      </c>
      <c r="D336" s="16">
        <f t="shared" si="68"/>
        <v>0</v>
      </c>
      <c r="E336" s="16">
        <f t="shared" si="68"/>
        <v>0</v>
      </c>
      <c r="F336" s="16">
        <f t="shared" si="68"/>
        <v>0</v>
      </c>
      <c r="G336" s="16">
        <f t="shared" si="68"/>
        <v>0</v>
      </c>
      <c r="H336" s="16">
        <f t="shared" si="68"/>
        <v>0</v>
      </c>
      <c r="I336" s="16">
        <f t="shared" si="68"/>
        <v>0</v>
      </c>
      <c r="J336" s="16">
        <f t="shared" si="68"/>
        <v>0</v>
      </c>
      <c r="K336" s="16">
        <f t="shared" si="68"/>
        <v>0</v>
      </c>
      <c r="L336" s="16">
        <f t="shared" si="68"/>
        <v>0</v>
      </c>
      <c r="M336" s="17">
        <f t="shared" si="14"/>
        <v>0</v>
      </c>
    </row>
    <row r="337" spans="1:13">
      <c r="A337" t="str">
        <f t="shared" si="12"/>
        <v>59-60</v>
      </c>
      <c r="B337" s="16">
        <f t="shared" ref="B337:L337" si="69">B61*B$275*$P61</f>
        <v>0</v>
      </c>
      <c r="C337" s="16">
        <f t="shared" si="69"/>
        <v>66.212835916133912</v>
      </c>
      <c r="D337" s="16">
        <f t="shared" si="69"/>
        <v>0</v>
      </c>
      <c r="E337" s="16">
        <f t="shared" si="69"/>
        <v>0</v>
      </c>
      <c r="F337" s="16">
        <f t="shared" si="69"/>
        <v>0</v>
      </c>
      <c r="G337" s="16">
        <f t="shared" si="69"/>
        <v>0</v>
      </c>
      <c r="H337" s="16">
        <f t="shared" si="69"/>
        <v>0</v>
      </c>
      <c r="I337" s="16">
        <f t="shared" si="69"/>
        <v>0</v>
      </c>
      <c r="J337" s="16">
        <f t="shared" si="69"/>
        <v>0</v>
      </c>
      <c r="K337" s="16">
        <f t="shared" si="69"/>
        <v>0</v>
      </c>
      <c r="L337" s="16">
        <f t="shared" si="69"/>
        <v>0</v>
      </c>
      <c r="M337" s="17">
        <f t="shared" si="14"/>
        <v>66.212835916133912</v>
      </c>
    </row>
    <row r="338" spans="1:13">
      <c r="A338" t="str">
        <f t="shared" si="12"/>
        <v>60-61</v>
      </c>
      <c r="B338" s="16">
        <f t="shared" ref="B338:L338" si="70">B62*B$275*$P62</f>
        <v>0</v>
      </c>
      <c r="C338" s="16">
        <f t="shared" si="70"/>
        <v>33.569258103646355</v>
      </c>
      <c r="D338" s="16">
        <f t="shared" si="70"/>
        <v>0</v>
      </c>
      <c r="E338" s="16">
        <f t="shared" si="70"/>
        <v>0</v>
      </c>
      <c r="F338" s="16">
        <f t="shared" si="70"/>
        <v>0</v>
      </c>
      <c r="G338" s="16">
        <f t="shared" si="70"/>
        <v>0</v>
      </c>
      <c r="H338" s="16">
        <f t="shared" si="70"/>
        <v>0</v>
      </c>
      <c r="I338" s="16">
        <f t="shared" si="70"/>
        <v>0</v>
      </c>
      <c r="J338" s="16">
        <f t="shared" si="70"/>
        <v>0</v>
      </c>
      <c r="K338" s="16">
        <f t="shared" si="70"/>
        <v>0</v>
      </c>
      <c r="L338" s="16">
        <f t="shared" si="70"/>
        <v>0</v>
      </c>
      <c r="M338" s="17">
        <f t="shared" si="14"/>
        <v>33.569258103646355</v>
      </c>
    </row>
    <row r="339" spans="1:13">
      <c r="A339" t="str">
        <f t="shared" si="12"/>
        <v>63-64</v>
      </c>
      <c r="B339" s="16">
        <f t="shared" ref="B339:L339" si="71">B63*B$275*$P63</f>
        <v>0</v>
      </c>
      <c r="C339" s="16">
        <f t="shared" si="71"/>
        <v>0</v>
      </c>
      <c r="D339" s="16">
        <f t="shared" si="71"/>
        <v>0</v>
      </c>
      <c r="E339" s="16">
        <f t="shared" si="71"/>
        <v>0</v>
      </c>
      <c r="F339" s="16">
        <f t="shared" si="71"/>
        <v>0</v>
      </c>
      <c r="G339" s="16">
        <f t="shared" si="71"/>
        <v>0</v>
      </c>
      <c r="H339" s="16">
        <f t="shared" si="71"/>
        <v>0</v>
      </c>
      <c r="I339" s="16">
        <f t="shared" si="71"/>
        <v>0</v>
      </c>
      <c r="J339" s="16">
        <f t="shared" si="71"/>
        <v>0</v>
      </c>
      <c r="K339" s="16">
        <f t="shared" si="71"/>
        <v>0</v>
      </c>
      <c r="L339" s="16">
        <f t="shared" si="71"/>
        <v>0</v>
      </c>
      <c r="M339" s="17">
        <f t="shared" si="14"/>
        <v>0</v>
      </c>
    </row>
    <row r="340" spans="1:13">
      <c r="A340" t="str">
        <f t="shared" si="12"/>
        <v>64-65</v>
      </c>
      <c r="B340" s="16">
        <f t="shared" ref="B340:L340" si="72">B64*B$275*$P64</f>
        <v>0</v>
      </c>
      <c r="C340" s="16">
        <f t="shared" si="72"/>
        <v>0</v>
      </c>
      <c r="D340" s="16">
        <f t="shared" si="72"/>
        <v>0</v>
      </c>
      <c r="E340" s="16">
        <f t="shared" si="72"/>
        <v>0</v>
      </c>
      <c r="F340" s="16">
        <f t="shared" si="72"/>
        <v>0</v>
      </c>
      <c r="G340" s="16">
        <f t="shared" si="72"/>
        <v>0</v>
      </c>
      <c r="H340" s="16">
        <f t="shared" si="72"/>
        <v>0</v>
      </c>
      <c r="I340" s="16">
        <f t="shared" si="72"/>
        <v>0</v>
      </c>
      <c r="J340" s="16">
        <f t="shared" si="72"/>
        <v>0</v>
      </c>
      <c r="K340" s="16">
        <f t="shared" si="72"/>
        <v>0</v>
      </c>
      <c r="L340" s="16">
        <f t="shared" si="72"/>
        <v>0</v>
      </c>
      <c r="M340" s="17">
        <f t="shared" si="14"/>
        <v>0</v>
      </c>
    </row>
    <row r="341" spans="1:13">
      <c r="A341" t="str">
        <f t="shared" si="12"/>
        <v>65-66</v>
      </c>
      <c r="B341" s="16">
        <f t="shared" ref="B341:L341" si="73">B65*B$275*$P65</f>
        <v>0</v>
      </c>
      <c r="C341" s="16">
        <f t="shared" si="73"/>
        <v>0</v>
      </c>
      <c r="D341" s="16">
        <f t="shared" si="73"/>
        <v>0</v>
      </c>
      <c r="E341" s="16">
        <f t="shared" si="73"/>
        <v>0</v>
      </c>
      <c r="F341" s="16">
        <f t="shared" si="73"/>
        <v>0</v>
      </c>
      <c r="G341" s="16">
        <f t="shared" si="73"/>
        <v>0</v>
      </c>
      <c r="H341" s="16">
        <f t="shared" si="73"/>
        <v>0</v>
      </c>
      <c r="I341" s="16">
        <f t="shared" si="73"/>
        <v>0</v>
      </c>
      <c r="J341" s="16">
        <f t="shared" si="73"/>
        <v>0</v>
      </c>
      <c r="K341" s="16">
        <f t="shared" si="73"/>
        <v>0</v>
      </c>
      <c r="L341" s="16">
        <f t="shared" si="73"/>
        <v>0</v>
      </c>
      <c r="M341" s="17">
        <f t="shared" si="14"/>
        <v>0</v>
      </c>
    </row>
    <row r="342" spans="1:13">
      <c r="A342" t="str">
        <f t="shared" si="12"/>
        <v>66-67</v>
      </c>
      <c r="B342" s="16">
        <f t="shared" ref="B342:L342" si="74">B66*B$275*$P66</f>
        <v>0</v>
      </c>
      <c r="C342" s="16">
        <f t="shared" si="74"/>
        <v>36.126848896263745</v>
      </c>
      <c r="D342" s="16">
        <f t="shared" si="74"/>
        <v>0</v>
      </c>
      <c r="E342" s="16">
        <f t="shared" si="74"/>
        <v>0</v>
      </c>
      <c r="F342" s="16">
        <f t="shared" si="74"/>
        <v>0</v>
      </c>
      <c r="G342" s="16">
        <f t="shared" si="74"/>
        <v>0</v>
      </c>
      <c r="H342" s="16">
        <f t="shared" si="74"/>
        <v>0</v>
      </c>
      <c r="I342" s="16">
        <f t="shared" si="74"/>
        <v>0</v>
      </c>
      <c r="J342" s="16">
        <f t="shared" si="74"/>
        <v>0</v>
      </c>
      <c r="K342" s="16">
        <f t="shared" si="74"/>
        <v>0</v>
      </c>
      <c r="L342" s="16">
        <f t="shared" si="74"/>
        <v>0</v>
      </c>
      <c r="M342" s="17">
        <f t="shared" si="14"/>
        <v>36.126848896263745</v>
      </c>
    </row>
    <row r="343" spans="1:13">
      <c r="A343" t="str">
        <f t="shared" si="12"/>
        <v>67-68</v>
      </c>
      <c r="B343" s="16">
        <f t="shared" ref="B343:L343" si="75">B67*B$275*$P67</f>
        <v>0</v>
      </c>
      <c r="C343" s="16">
        <f t="shared" si="75"/>
        <v>0</v>
      </c>
      <c r="D343" s="16">
        <f t="shared" si="75"/>
        <v>0</v>
      </c>
      <c r="E343" s="16">
        <f t="shared" si="75"/>
        <v>0</v>
      </c>
      <c r="F343" s="16">
        <f t="shared" si="75"/>
        <v>0</v>
      </c>
      <c r="G343" s="16">
        <f t="shared" si="75"/>
        <v>0</v>
      </c>
      <c r="H343" s="16">
        <f t="shared" si="75"/>
        <v>0</v>
      </c>
      <c r="I343" s="16">
        <f t="shared" si="75"/>
        <v>0</v>
      </c>
      <c r="J343" s="16">
        <f t="shared" si="75"/>
        <v>0</v>
      </c>
      <c r="K343" s="16">
        <f t="shared" si="75"/>
        <v>0</v>
      </c>
      <c r="L343" s="16">
        <f t="shared" si="75"/>
        <v>0</v>
      </c>
      <c r="M343" s="17">
        <f t="shared" si="14"/>
        <v>0</v>
      </c>
    </row>
    <row r="344" spans="1:13">
      <c r="A344" t="str">
        <f t="shared" si="12"/>
        <v>68-69</v>
      </c>
      <c r="B344" s="16">
        <f t="shared" ref="B344:L344" si="76">B68*B$275*$P68</f>
        <v>0</v>
      </c>
      <c r="C344" s="16">
        <f t="shared" si="76"/>
        <v>73.785364402434169</v>
      </c>
      <c r="D344" s="16">
        <f t="shared" si="76"/>
        <v>0</v>
      </c>
      <c r="E344" s="16">
        <f t="shared" si="76"/>
        <v>0</v>
      </c>
      <c r="F344" s="16">
        <f t="shared" si="76"/>
        <v>0</v>
      </c>
      <c r="G344" s="16">
        <f t="shared" si="76"/>
        <v>0</v>
      </c>
      <c r="H344" s="16">
        <f t="shared" si="76"/>
        <v>0</v>
      </c>
      <c r="I344" s="16">
        <f t="shared" si="76"/>
        <v>0</v>
      </c>
      <c r="J344" s="16">
        <f t="shared" si="76"/>
        <v>0</v>
      </c>
      <c r="K344" s="16">
        <f t="shared" si="76"/>
        <v>0</v>
      </c>
      <c r="L344" s="16">
        <f t="shared" si="76"/>
        <v>0</v>
      </c>
      <c r="M344" s="17">
        <f t="shared" si="14"/>
        <v>73.785364402434169</v>
      </c>
    </row>
    <row r="345" spans="1:13">
      <c r="A345" t="str">
        <f t="shared" si="12"/>
        <v>69-70</v>
      </c>
      <c r="B345" s="16">
        <f t="shared" ref="B345:L345" si="77">B69*B$275*$P69</f>
        <v>0</v>
      </c>
      <c r="C345" s="16">
        <f t="shared" si="77"/>
        <v>37.258799524138261</v>
      </c>
      <c r="D345" s="16">
        <f t="shared" si="77"/>
        <v>0</v>
      </c>
      <c r="E345" s="16">
        <f t="shared" si="77"/>
        <v>0</v>
      </c>
      <c r="F345" s="16">
        <f t="shared" si="77"/>
        <v>0</v>
      </c>
      <c r="G345" s="16">
        <f t="shared" si="77"/>
        <v>0</v>
      </c>
      <c r="H345" s="16">
        <f t="shared" si="77"/>
        <v>0</v>
      </c>
      <c r="I345" s="16">
        <f t="shared" si="77"/>
        <v>0</v>
      </c>
      <c r="J345" s="16">
        <f t="shared" si="77"/>
        <v>0</v>
      </c>
      <c r="K345" s="16">
        <f t="shared" si="77"/>
        <v>0</v>
      </c>
      <c r="L345" s="16">
        <f t="shared" si="77"/>
        <v>0</v>
      </c>
      <c r="M345" s="17">
        <f t="shared" si="14"/>
        <v>37.258799524138261</v>
      </c>
    </row>
    <row r="346" spans="1:13">
      <c r="A346" t="str">
        <f t="shared" ref="A346:A391" si="78">A70</f>
        <v>71-72</v>
      </c>
      <c r="B346" s="16">
        <f t="shared" ref="B346:L346" si="79">B70*B$275*$P70</f>
        <v>0</v>
      </c>
      <c r="C346" s="16">
        <f t="shared" si="79"/>
        <v>0</v>
      </c>
      <c r="D346" s="16">
        <f t="shared" si="79"/>
        <v>0</v>
      </c>
      <c r="E346" s="16">
        <f t="shared" si="79"/>
        <v>0</v>
      </c>
      <c r="F346" s="16">
        <f t="shared" si="79"/>
        <v>0</v>
      </c>
      <c r="G346" s="16">
        <f t="shared" si="79"/>
        <v>0</v>
      </c>
      <c r="H346" s="16">
        <f t="shared" si="79"/>
        <v>0</v>
      </c>
      <c r="I346" s="16">
        <f t="shared" si="79"/>
        <v>0</v>
      </c>
      <c r="J346" s="16">
        <f t="shared" si="79"/>
        <v>0</v>
      </c>
      <c r="K346" s="16">
        <f t="shared" si="79"/>
        <v>0</v>
      </c>
      <c r="L346" s="16">
        <f t="shared" si="79"/>
        <v>0</v>
      </c>
      <c r="M346" s="17">
        <f t="shared" ref="M346:M389" si="80">SUM(B346:L346)</f>
        <v>0</v>
      </c>
    </row>
    <row r="347" spans="1:13">
      <c r="A347" t="str">
        <f t="shared" si="78"/>
        <v>72-73</v>
      </c>
      <c r="B347" s="16">
        <f t="shared" ref="B347:L347" si="81">B71*B$275*$P71</f>
        <v>0</v>
      </c>
      <c r="C347" s="16">
        <f t="shared" si="81"/>
        <v>38.288626372344517</v>
      </c>
      <c r="D347" s="16">
        <f t="shared" si="81"/>
        <v>0</v>
      </c>
      <c r="E347" s="16">
        <f t="shared" si="81"/>
        <v>0</v>
      </c>
      <c r="F347" s="16">
        <f t="shared" si="81"/>
        <v>0</v>
      </c>
      <c r="G347" s="16">
        <f t="shared" si="81"/>
        <v>0</v>
      </c>
      <c r="H347" s="16">
        <f t="shared" si="81"/>
        <v>0</v>
      </c>
      <c r="I347" s="16">
        <f t="shared" si="81"/>
        <v>0</v>
      </c>
      <c r="J347" s="16">
        <f t="shared" si="81"/>
        <v>0</v>
      </c>
      <c r="K347" s="16">
        <f t="shared" si="81"/>
        <v>0</v>
      </c>
      <c r="L347" s="16">
        <f t="shared" si="81"/>
        <v>0</v>
      </c>
      <c r="M347" s="17">
        <f t="shared" si="80"/>
        <v>38.288626372344517</v>
      </c>
    </row>
    <row r="348" spans="1:13">
      <c r="A348" t="str">
        <f t="shared" si="78"/>
        <v>76-77</v>
      </c>
      <c r="B348" s="16">
        <f t="shared" ref="B348:L348" si="82">B72*B$275*$P72</f>
        <v>0</v>
      </c>
      <c r="C348" s="16">
        <f t="shared" si="82"/>
        <v>39.498032204545147</v>
      </c>
      <c r="D348" s="16">
        <f t="shared" si="82"/>
        <v>0</v>
      </c>
      <c r="E348" s="16">
        <f t="shared" si="82"/>
        <v>0</v>
      </c>
      <c r="F348" s="16">
        <f t="shared" si="82"/>
        <v>0</v>
      </c>
      <c r="G348" s="16">
        <f t="shared" si="82"/>
        <v>0</v>
      </c>
      <c r="H348" s="16">
        <f t="shared" si="82"/>
        <v>0</v>
      </c>
      <c r="I348" s="16">
        <f t="shared" si="82"/>
        <v>0</v>
      </c>
      <c r="J348" s="16">
        <f t="shared" si="82"/>
        <v>0</v>
      </c>
      <c r="K348" s="16">
        <f t="shared" si="82"/>
        <v>0</v>
      </c>
      <c r="L348" s="16">
        <f t="shared" si="82"/>
        <v>0</v>
      </c>
      <c r="M348" s="17">
        <f t="shared" si="80"/>
        <v>39.498032204545147</v>
      </c>
    </row>
    <row r="349" spans="1:13">
      <c r="A349" t="str">
        <f t="shared" si="78"/>
        <v>77-78</v>
      </c>
      <c r="B349" s="16">
        <f t="shared" ref="B349:L349" si="83">B73*B$275*$P73</f>
        <v>0</v>
      </c>
      <c r="C349" s="16">
        <f t="shared" si="83"/>
        <v>0</v>
      </c>
      <c r="D349" s="16">
        <f t="shared" si="83"/>
        <v>0</v>
      </c>
      <c r="E349" s="16">
        <f t="shared" si="83"/>
        <v>0</v>
      </c>
      <c r="F349" s="16">
        <f t="shared" si="83"/>
        <v>0</v>
      </c>
      <c r="G349" s="16">
        <f t="shared" si="83"/>
        <v>0</v>
      </c>
      <c r="H349" s="16">
        <f t="shared" si="83"/>
        <v>0</v>
      </c>
      <c r="I349" s="16">
        <f t="shared" si="83"/>
        <v>0</v>
      </c>
      <c r="J349" s="16">
        <f t="shared" si="83"/>
        <v>0</v>
      </c>
      <c r="K349" s="16">
        <f t="shared" si="83"/>
        <v>0</v>
      </c>
      <c r="L349" s="16">
        <f t="shared" si="83"/>
        <v>0</v>
      </c>
      <c r="M349" s="17">
        <f t="shared" si="80"/>
        <v>0</v>
      </c>
    </row>
    <row r="350" spans="1:13">
      <c r="A350" t="str">
        <f t="shared" si="78"/>
        <v>78-79</v>
      </c>
      <c r="B350" s="16">
        <f t="shared" ref="B350:L350" si="84">B74*B$275*$P74</f>
        <v>0</v>
      </c>
      <c r="C350" s="16">
        <f t="shared" si="84"/>
        <v>40.030905645479692</v>
      </c>
      <c r="D350" s="16">
        <f t="shared" si="84"/>
        <v>0</v>
      </c>
      <c r="E350" s="16">
        <f t="shared" si="84"/>
        <v>0</v>
      </c>
      <c r="F350" s="16">
        <f t="shared" si="84"/>
        <v>0</v>
      </c>
      <c r="G350" s="16">
        <f t="shared" si="84"/>
        <v>0</v>
      </c>
      <c r="H350" s="16">
        <f t="shared" si="84"/>
        <v>0</v>
      </c>
      <c r="I350" s="16">
        <f t="shared" si="84"/>
        <v>0</v>
      </c>
      <c r="J350" s="16">
        <f t="shared" si="84"/>
        <v>0</v>
      </c>
      <c r="K350" s="16">
        <f t="shared" si="84"/>
        <v>0</v>
      </c>
      <c r="L350" s="16">
        <f t="shared" si="84"/>
        <v>0</v>
      </c>
      <c r="M350" s="17">
        <f t="shared" si="80"/>
        <v>40.030905645479692</v>
      </c>
    </row>
    <row r="351" spans="1:13">
      <c r="A351" t="str">
        <f t="shared" si="78"/>
        <v>81-82</v>
      </c>
      <c r="B351" s="16">
        <f t="shared" ref="B351:L351" si="85">B75*B$275*$P75</f>
        <v>0</v>
      </c>
      <c r="C351" s="16">
        <f t="shared" si="85"/>
        <v>40.738582604025304</v>
      </c>
      <c r="D351" s="16">
        <f t="shared" si="85"/>
        <v>0</v>
      </c>
      <c r="E351" s="16">
        <f t="shared" si="85"/>
        <v>0</v>
      </c>
      <c r="F351" s="16">
        <f t="shared" si="85"/>
        <v>0</v>
      </c>
      <c r="G351" s="16">
        <f t="shared" si="85"/>
        <v>0</v>
      </c>
      <c r="H351" s="16">
        <f t="shared" si="85"/>
        <v>0</v>
      </c>
      <c r="I351" s="16">
        <f t="shared" si="85"/>
        <v>0</v>
      </c>
      <c r="J351" s="16">
        <f t="shared" si="85"/>
        <v>0</v>
      </c>
      <c r="K351" s="16">
        <f t="shared" si="85"/>
        <v>0</v>
      </c>
      <c r="L351" s="16">
        <f t="shared" si="85"/>
        <v>0</v>
      </c>
      <c r="M351" s="17">
        <f t="shared" si="80"/>
        <v>40.738582604025304</v>
      </c>
    </row>
    <row r="352" spans="1:13">
      <c r="A352" t="str">
        <f t="shared" si="78"/>
        <v>84-85</v>
      </c>
      <c r="B352" s="16">
        <f t="shared" ref="B352:L352" si="86">B76*B$275*$P76</f>
        <v>0</v>
      </c>
      <c r="C352" s="16">
        <f t="shared" si="86"/>
        <v>0</v>
      </c>
      <c r="D352" s="16">
        <f t="shared" si="86"/>
        <v>0</v>
      </c>
      <c r="E352" s="16">
        <f t="shared" si="86"/>
        <v>0</v>
      </c>
      <c r="F352" s="16">
        <f t="shared" si="86"/>
        <v>0</v>
      </c>
      <c r="G352" s="16">
        <f t="shared" si="86"/>
        <v>0</v>
      </c>
      <c r="H352" s="16">
        <f t="shared" si="86"/>
        <v>0</v>
      </c>
      <c r="I352" s="16">
        <f t="shared" si="86"/>
        <v>0</v>
      </c>
      <c r="J352" s="16">
        <f t="shared" si="86"/>
        <v>0</v>
      </c>
      <c r="K352" s="16">
        <f t="shared" si="86"/>
        <v>0</v>
      </c>
      <c r="L352" s="16">
        <f t="shared" si="86"/>
        <v>0</v>
      </c>
      <c r="M352" s="17">
        <f t="shared" si="80"/>
        <v>0</v>
      </c>
    </row>
    <row r="353" spans="1:13">
      <c r="A353" t="str">
        <f t="shared" si="78"/>
        <v>87-88</v>
      </c>
      <c r="B353" s="16">
        <f t="shared" ref="B353:L353" si="87">B77*B$275*$P77</f>
        <v>0</v>
      </c>
      <c r="C353" s="16">
        <f t="shared" si="87"/>
        <v>0</v>
      </c>
      <c r="D353" s="16">
        <f t="shared" si="87"/>
        <v>0</v>
      </c>
      <c r="E353" s="16">
        <f t="shared" si="87"/>
        <v>0</v>
      </c>
      <c r="F353" s="16">
        <f t="shared" si="87"/>
        <v>0</v>
      </c>
      <c r="G353" s="16">
        <f t="shared" si="87"/>
        <v>0</v>
      </c>
      <c r="H353" s="16">
        <f t="shared" si="87"/>
        <v>0</v>
      </c>
      <c r="I353" s="16">
        <f t="shared" si="87"/>
        <v>0</v>
      </c>
      <c r="J353" s="16">
        <f t="shared" si="87"/>
        <v>0</v>
      </c>
      <c r="K353" s="16">
        <f t="shared" si="87"/>
        <v>0</v>
      </c>
      <c r="L353" s="16">
        <f t="shared" si="87"/>
        <v>0</v>
      </c>
      <c r="M353" s="17">
        <f t="shared" si="80"/>
        <v>0</v>
      </c>
    </row>
    <row r="354" spans="1:13">
      <c r="A354" t="str">
        <f t="shared" si="78"/>
        <v>89-90</v>
      </c>
      <c r="B354" s="16">
        <f t="shared" ref="B354:L354" si="88">B78*B$275*$P78</f>
        <v>0</v>
      </c>
      <c r="C354" s="16">
        <f t="shared" si="88"/>
        <v>0</v>
      </c>
      <c r="D354" s="16">
        <f t="shared" si="88"/>
        <v>0</v>
      </c>
      <c r="E354" s="16">
        <f t="shared" si="88"/>
        <v>0</v>
      </c>
      <c r="F354" s="16">
        <f t="shared" si="88"/>
        <v>0</v>
      </c>
      <c r="G354" s="16">
        <f t="shared" si="88"/>
        <v>0</v>
      </c>
      <c r="H354" s="16">
        <f t="shared" si="88"/>
        <v>0</v>
      </c>
      <c r="I354" s="16">
        <f t="shared" si="88"/>
        <v>0</v>
      </c>
      <c r="J354" s="16">
        <f t="shared" si="88"/>
        <v>0</v>
      </c>
      <c r="K354" s="16">
        <f t="shared" si="88"/>
        <v>0</v>
      </c>
      <c r="L354" s="16">
        <f t="shared" si="88"/>
        <v>0</v>
      </c>
      <c r="M354" s="17">
        <f t="shared" si="80"/>
        <v>0</v>
      </c>
    </row>
    <row r="355" spans="1:13">
      <c r="A355" t="str">
        <f t="shared" si="78"/>
        <v>90-91</v>
      </c>
      <c r="B355" s="16">
        <f t="shared" ref="B355:L355" si="89">B79*B$275*$P79</f>
        <v>0</v>
      </c>
      <c r="C355" s="16">
        <f t="shared" si="89"/>
        <v>0</v>
      </c>
      <c r="D355" s="16">
        <f t="shared" si="89"/>
        <v>0</v>
      </c>
      <c r="E355" s="16">
        <f t="shared" si="89"/>
        <v>0</v>
      </c>
      <c r="F355" s="16">
        <f t="shared" si="89"/>
        <v>0</v>
      </c>
      <c r="G355" s="16">
        <f t="shared" si="89"/>
        <v>0</v>
      </c>
      <c r="H355" s="16">
        <f t="shared" si="89"/>
        <v>0</v>
      </c>
      <c r="I355" s="16">
        <f t="shared" si="89"/>
        <v>0</v>
      </c>
      <c r="J355" s="16">
        <f t="shared" si="89"/>
        <v>0</v>
      </c>
      <c r="K355" s="16">
        <f t="shared" si="89"/>
        <v>0</v>
      </c>
      <c r="L355" s="16">
        <f t="shared" si="89"/>
        <v>0</v>
      </c>
      <c r="M355" s="17">
        <f t="shared" si="80"/>
        <v>0</v>
      </c>
    </row>
    <row r="356" spans="1:13">
      <c r="A356" t="str">
        <f t="shared" si="78"/>
        <v>91-92</v>
      </c>
      <c r="B356" s="16">
        <f t="shared" ref="B356:L356" si="90">B80*B$275*$P80</f>
        <v>0</v>
      </c>
      <c r="C356" s="16">
        <f t="shared" si="90"/>
        <v>0</v>
      </c>
      <c r="D356" s="16">
        <f t="shared" si="90"/>
        <v>0</v>
      </c>
      <c r="E356" s="16">
        <f t="shared" si="90"/>
        <v>0</v>
      </c>
      <c r="F356" s="16">
        <f t="shared" si="90"/>
        <v>0</v>
      </c>
      <c r="G356" s="16">
        <f t="shared" si="90"/>
        <v>0</v>
      </c>
      <c r="H356" s="16">
        <f t="shared" si="90"/>
        <v>0</v>
      </c>
      <c r="I356" s="16">
        <f t="shared" si="90"/>
        <v>0</v>
      </c>
      <c r="J356" s="16">
        <f t="shared" si="90"/>
        <v>0</v>
      </c>
      <c r="K356" s="16">
        <f t="shared" si="90"/>
        <v>0</v>
      </c>
      <c r="L356" s="16">
        <f t="shared" si="90"/>
        <v>0</v>
      </c>
      <c r="M356" s="17">
        <f t="shared" si="80"/>
        <v>0</v>
      </c>
    </row>
    <row r="357" spans="1:13">
      <c r="A357" t="str">
        <f t="shared" si="78"/>
        <v>96-97</v>
      </c>
      <c r="B357" s="16">
        <f t="shared" ref="B357:L357" si="91">B81*B$275*$P81</f>
        <v>0</v>
      </c>
      <c r="C357" s="16">
        <f t="shared" si="91"/>
        <v>0</v>
      </c>
      <c r="D357" s="16">
        <f t="shared" si="91"/>
        <v>0</v>
      </c>
      <c r="E357" s="16">
        <f t="shared" si="91"/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6">
        <f t="shared" si="91"/>
        <v>0</v>
      </c>
      <c r="K357" s="16">
        <f t="shared" si="91"/>
        <v>0</v>
      </c>
      <c r="L357" s="16">
        <f t="shared" si="91"/>
        <v>0</v>
      </c>
      <c r="M357" s="17">
        <f t="shared" si="80"/>
        <v>0</v>
      </c>
    </row>
    <row r="358" spans="1:13">
      <c r="A358" t="str">
        <f t="shared" si="78"/>
        <v>101-102</v>
      </c>
      <c r="B358" s="16">
        <f t="shared" ref="B358:L358" si="92">B82*B$275*$P82</f>
        <v>0</v>
      </c>
      <c r="C358" s="16">
        <f t="shared" si="92"/>
        <v>212.70809090272422</v>
      </c>
      <c r="D358" s="16">
        <f t="shared" si="92"/>
        <v>0</v>
      </c>
      <c r="E358" s="16">
        <f t="shared" si="92"/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6">
        <f t="shared" si="92"/>
        <v>0</v>
      </c>
      <c r="K358" s="16">
        <f t="shared" si="92"/>
        <v>0</v>
      </c>
      <c r="L358" s="16">
        <f t="shared" si="92"/>
        <v>0</v>
      </c>
      <c r="M358" s="17">
        <f t="shared" si="80"/>
        <v>212.70809090272422</v>
      </c>
    </row>
    <row r="359" spans="1:13">
      <c r="A359" t="str">
        <f t="shared" si="78"/>
        <v>102-103</v>
      </c>
      <c r="B359" s="16">
        <f t="shared" ref="B359:L359" si="93">B83*B$275*$P83</f>
        <v>0</v>
      </c>
      <c r="C359" s="16">
        <f t="shared" si="93"/>
        <v>0</v>
      </c>
      <c r="D359" s="16">
        <f t="shared" si="93"/>
        <v>0</v>
      </c>
      <c r="E359" s="16">
        <f t="shared" si="93"/>
        <v>0</v>
      </c>
      <c r="F359" s="16">
        <f t="shared" si="93"/>
        <v>0</v>
      </c>
      <c r="G359" s="16">
        <f t="shared" si="93"/>
        <v>0</v>
      </c>
      <c r="H359" s="16">
        <f t="shared" si="93"/>
        <v>0</v>
      </c>
      <c r="I359" s="16">
        <f t="shared" si="93"/>
        <v>0</v>
      </c>
      <c r="J359" s="16">
        <f t="shared" si="93"/>
        <v>0</v>
      </c>
      <c r="K359" s="16">
        <f t="shared" si="93"/>
        <v>0</v>
      </c>
      <c r="L359" s="16">
        <f t="shared" si="93"/>
        <v>0</v>
      </c>
      <c r="M359" s="17">
        <f t="shared" si="80"/>
        <v>0</v>
      </c>
    </row>
    <row r="360" spans="1:13">
      <c r="A360" t="str">
        <f t="shared" si="78"/>
        <v>104-105</v>
      </c>
      <c r="B360" s="16">
        <f t="shared" ref="B360:L360" si="94">B84*B$275*$P84</f>
        <v>0</v>
      </c>
      <c r="C360" s="16">
        <f t="shared" si="94"/>
        <v>0</v>
      </c>
      <c r="D360" s="16">
        <f t="shared" si="94"/>
        <v>0</v>
      </c>
      <c r="E360" s="16">
        <f t="shared" si="94"/>
        <v>0</v>
      </c>
      <c r="F360" s="16">
        <f t="shared" si="94"/>
        <v>0</v>
      </c>
      <c r="G360" s="16">
        <f t="shared" si="94"/>
        <v>0</v>
      </c>
      <c r="H360" s="16">
        <f t="shared" si="94"/>
        <v>0</v>
      </c>
      <c r="I360" s="16">
        <f t="shared" si="94"/>
        <v>0</v>
      </c>
      <c r="J360" s="16">
        <f t="shared" si="94"/>
        <v>0</v>
      </c>
      <c r="K360" s="16">
        <f t="shared" si="94"/>
        <v>0</v>
      </c>
      <c r="L360" s="16">
        <f t="shared" si="94"/>
        <v>0</v>
      </c>
      <c r="M360" s="17">
        <f t="shared" si="80"/>
        <v>0</v>
      </c>
    </row>
    <row r="361" spans="1:13">
      <c r="A361" t="str">
        <f t="shared" si="78"/>
        <v>109-110</v>
      </c>
      <c r="B361" s="16">
        <f t="shared" ref="B361:L361" si="95">B85*B$275*$P85</f>
        <v>0</v>
      </c>
      <c r="C361" s="16">
        <f t="shared" si="95"/>
        <v>41.817318014870487</v>
      </c>
      <c r="D361" s="16">
        <f t="shared" si="95"/>
        <v>0</v>
      </c>
      <c r="E361" s="16">
        <f t="shared" si="95"/>
        <v>0</v>
      </c>
      <c r="F361" s="16">
        <f t="shared" si="95"/>
        <v>0</v>
      </c>
      <c r="G361" s="16">
        <f t="shared" si="95"/>
        <v>0</v>
      </c>
      <c r="H361" s="16">
        <f t="shared" si="95"/>
        <v>0</v>
      </c>
      <c r="I361" s="16">
        <f t="shared" si="95"/>
        <v>0</v>
      </c>
      <c r="J361" s="16">
        <f t="shared" si="95"/>
        <v>0</v>
      </c>
      <c r="K361" s="16">
        <f t="shared" si="95"/>
        <v>0</v>
      </c>
      <c r="L361" s="16">
        <f t="shared" si="95"/>
        <v>0</v>
      </c>
      <c r="M361" s="17">
        <f t="shared" si="80"/>
        <v>41.817318014870487</v>
      </c>
    </row>
    <row r="362" spans="1:13">
      <c r="A362" t="str">
        <f t="shared" si="78"/>
        <v>111-112</v>
      </c>
      <c r="B362" s="16">
        <f t="shared" ref="B362:L362" si="96">B86*B$275*$P86</f>
        <v>0</v>
      </c>
      <c r="C362" s="16">
        <f t="shared" si="96"/>
        <v>0</v>
      </c>
      <c r="D362" s="16">
        <f t="shared" si="96"/>
        <v>0</v>
      </c>
      <c r="E362" s="16">
        <f t="shared" si="96"/>
        <v>0</v>
      </c>
      <c r="F362" s="16">
        <f t="shared" si="96"/>
        <v>0</v>
      </c>
      <c r="G362" s="16">
        <f t="shared" si="96"/>
        <v>0</v>
      </c>
      <c r="H362" s="16">
        <f t="shared" si="96"/>
        <v>0</v>
      </c>
      <c r="I362" s="16">
        <f t="shared" si="96"/>
        <v>0</v>
      </c>
      <c r="J362" s="16">
        <f t="shared" si="96"/>
        <v>0</v>
      </c>
      <c r="K362" s="16">
        <f t="shared" si="96"/>
        <v>0</v>
      </c>
      <c r="L362" s="16">
        <f t="shared" si="96"/>
        <v>0</v>
      </c>
      <c r="M362" s="17">
        <f t="shared" si="80"/>
        <v>0</v>
      </c>
    </row>
    <row r="363" spans="1:13">
      <c r="A363" t="str">
        <f t="shared" si="78"/>
        <v>112-113</v>
      </c>
      <c r="B363" s="16">
        <f t="shared" ref="B363:L363" si="97">B87*B$275*$P87</f>
        <v>0</v>
      </c>
      <c r="C363" s="16">
        <f t="shared" si="97"/>
        <v>0</v>
      </c>
      <c r="D363" s="16">
        <f t="shared" si="97"/>
        <v>0</v>
      </c>
      <c r="E363" s="16">
        <f t="shared" si="97"/>
        <v>0</v>
      </c>
      <c r="F363" s="16">
        <f t="shared" si="97"/>
        <v>0</v>
      </c>
      <c r="G363" s="16">
        <f t="shared" si="97"/>
        <v>0</v>
      </c>
      <c r="H363" s="16">
        <f t="shared" si="97"/>
        <v>0</v>
      </c>
      <c r="I363" s="16">
        <f t="shared" si="97"/>
        <v>0</v>
      </c>
      <c r="J363" s="16">
        <f t="shared" si="97"/>
        <v>0</v>
      </c>
      <c r="K363" s="16">
        <f t="shared" si="97"/>
        <v>0</v>
      </c>
      <c r="L363" s="16">
        <f t="shared" si="97"/>
        <v>0</v>
      </c>
      <c r="M363" s="17">
        <f t="shared" si="80"/>
        <v>0</v>
      </c>
    </row>
    <row r="364" spans="1:13">
      <c r="A364" t="str">
        <f t="shared" si="78"/>
        <v>113-114</v>
      </c>
      <c r="B364" s="16">
        <f t="shared" ref="B364:L364" si="98">B88*B$275*$P88</f>
        <v>0</v>
      </c>
      <c r="C364" s="16">
        <f t="shared" si="98"/>
        <v>0</v>
      </c>
      <c r="D364" s="16">
        <f t="shared" si="98"/>
        <v>0</v>
      </c>
      <c r="E364" s="16">
        <f t="shared" si="98"/>
        <v>0</v>
      </c>
      <c r="F364" s="16">
        <f t="shared" si="98"/>
        <v>0</v>
      </c>
      <c r="G364" s="16">
        <f t="shared" si="98"/>
        <v>0</v>
      </c>
      <c r="H364" s="16">
        <f t="shared" si="98"/>
        <v>0</v>
      </c>
      <c r="I364" s="16">
        <f t="shared" si="98"/>
        <v>0</v>
      </c>
      <c r="J364" s="16">
        <f t="shared" si="98"/>
        <v>0</v>
      </c>
      <c r="K364" s="16">
        <f t="shared" si="98"/>
        <v>0</v>
      </c>
      <c r="L364" s="16">
        <f t="shared" si="98"/>
        <v>0</v>
      </c>
      <c r="M364" s="17">
        <f t="shared" si="80"/>
        <v>0</v>
      </c>
    </row>
    <row r="365" spans="1:13">
      <c r="A365" t="str">
        <f t="shared" si="78"/>
        <v>114-115</v>
      </c>
      <c r="B365" s="16">
        <f t="shared" ref="B365:L365" si="99">B89*B$275*$P89</f>
        <v>0</v>
      </c>
      <c r="C365" s="16">
        <f t="shared" si="99"/>
        <v>40.949748246972383</v>
      </c>
      <c r="D365" s="16">
        <f t="shared" si="99"/>
        <v>0</v>
      </c>
      <c r="E365" s="16">
        <f t="shared" si="99"/>
        <v>0</v>
      </c>
      <c r="F365" s="16">
        <f t="shared" si="99"/>
        <v>0</v>
      </c>
      <c r="G365" s="16">
        <f t="shared" si="99"/>
        <v>0</v>
      </c>
      <c r="H365" s="16">
        <f t="shared" si="99"/>
        <v>0</v>
      </c>
      <c r="I365" s="16">
        <f t="shared" si="99"/>
        <v>0</v>
      </c>
      <c r="J365" s="16">
        <f t="shared" si="99"/>
        <v>0</v>
      </c>
      <c r="K365" s="16">
        <f t="shared" si="99"/>
        <v>0</v>
      </c>
      <c r="L365" s="16">
        <f t="shared" si="99"/>
        <v>0</v>
      </c>
      <c r="M365" s="17">
        <f t="shared" si="80"/>
        <v>40.949748246972383</v>
      </c>
    </row>
    <row r="366" spans="1:13">
      <c r="A366" t="str">
        <f t="shared" si="78"/>
        <v>115-116</v>
      </c>
      <c r="B366" s="16">
        <f t="shared" ref="B366:L366" si="100">B90*B$275*$P90</f>
        <v>0</v>
      </c>
      <c r="C366" s="16">
        <f t="shared" si="100"/>
        <v>0</v>
      </c>
      <c r="D366" s="16">
        <f t="shared" si="100"/>
        <v>0</v>
      </c>
      <c r="E366" s="16">
        <f t="shared" si="100"/>
        <v>0</v>
      </c>
      <c r="F366" s="16">
        <f t="shared" si="100"/>
        <v>0</v>
      </c>
      <c r="G366" s="16">
        <f t="shared" si="100"/>
        <v>0</v>
      </c>
      <c r="H366" s="16">
        <f t="shared" si="100"/>
        <v>0</v>
      </c>
      <c r="I366" s="16">
        <f t="shared" si="100"/>
        <v>0</v>
      </c>
      <c r="J366" s="16">
        <f t="shared" si="100"/>
        <v>0</v>
      </c>
      <c r="K366" s="16">
        <f t="shared" si="100"/>
        <v>0</v>
      </c>
      <c r="L366" s="16">
        <f t="shared" si="100"/>
        <v>0</v>
      </c>
      <c r="M366" s="17">
        <f t="shared" si="80"/>
        <v>0</v>
      </c>
    </row>
    <row r="367" spans="1:13">
      <c r="A367" t="str">
        <f t="shared" si="78"/>
        <v>118-119</v>
      </c>
      <c r="B367" s="16">
        <f t="shared" ref="B367:L367" si="101">B91*B$275*$P91</f>
        <v>0</v>
      </c>
      <c r="C367" s="16">
        <f t="shared" si="101"/>
        <v>0</v>
      </c>
      <c r="D367" s="16">
        <f t="shared" si="101"/>
        <v>0</v>
      </c>
      <c r="E367" s="16">
        <f t="shared" si="101"/>
        <v>0</v>
      </c>
      <c r="F367" s="16">
        <f t="shared" si="101"/>
        <v>0</v>
      </c>
      <c r="G367" s="16">
        <f t="shared" si="101"/>
        <v>0</v>
      </c>
      <c r="H367" s="16">
        <f t="shared" si="101"/>
        <v>0</v>
      </c>
      <c r="I367" s="16">
        <f t="shared" si="101"/>
        <v>0</v>
      </c>
      <c r="J367" s="16">
        <f t="shared" si="101"/>
        <v>0</v>
      </c>
      <c r="K367" s="16">
        <f t="shared" si="101"/>
        <v>0</v>
      </c>
      <c r="L367" s="16">
        <f t="shared" si="101"/>
        <v>0</v>
      </c>
      <c r="M367" s="17">
        <f t="shared" si="80"/>
        <v>0</v>
      </c>
    </row>
    <row r="368" spans="1:13">
      <c r="A368" t="str">
        <f t="shared" si="78"/>
        <v>120-121</v>
      </c>
      <c r="B368" s="16">
        <f t="shared" ref="B368:L368" si="102">B92*B$275*$P92</f>
        <v>0</v>
      </c>
      <c r="C368" s="16">
        <f t="shared" si="102"/>
        <v>39.498032204545147</v>
      </c>
      <c r="D368" s="16">
        <f t="shared" si="102"/>
        <v>0</v>
      </c>
      <c r="E368" s="16">
        <f t="shared" si="102"/>
        <v>0</v>
      </c>
      <c r="F368" s="16">
        <f t="shared" si="102"/>
        <v>0</v>
      </c>
      <c r="G368" s="16">
        <f t="shared" si="102"/>
        <v>0</v>
      </c>
      <c r="H368" s="16">
        <f t="shared" si="102"/>
        <v>0</v>
      </c>
      <c r="I368" s="16">
        <f t="shared" si="102"/>
        <v>0</v>
      </c>
      <c r="J368" s="16">
        <f t="shared" si="102"/>
        <v>0</v>
      </c>
      <c r="K368" s="16">
        <f t="shared" si="102"/>
        <v>0</v>
      </c>
      <c r="L368" s="16">
        <f t="shared" si="102"/>
        <v>0</v>
      </c>
      <c r="M368" s="17">
        <f t="shared" si="80"/>
        <v>39.498032204545147</v>
      </c>
    </row>
    <row r="369" spans="1:13">
      <c r="A369" t="str">
        <f t="shared" si="78"/>
        <v>121-122</v>
      </c>
      <c r="B369" s="16">
        <f t="shared" ref="B369:L369" si="103">B93*B$275*$P93</f>
        <v>0</v>
      </c>
      <c r="C369" s="16">
        <f t="shared" si="103"/>
        <v>39.213506757073951</v>
      </c>
      <c r="D369" s="16">
        <f t="shared" si="103"/>
        <v>0</v>
      </c>
      <c r="E369" s="16">
        <f t="shared" si="103"/>
        <v>0</v>
      </c>
      <c r="F369" s="16">
        <f t="shared" si="103"/>
        <v>0</v>
      </c>
      <c r="G369" s="16">
        <f t="shared" si="103"/>
        <v>0</v>
      </c>
      <c r="H369" s="16">
        <f t="shared" si="103"/>
        <v>0</v>
      </c>
      <c r="I369" s="16">
        <f t="shared" si="103"/>
        <v>0</v>
      </c>
      <c r="J369" s="16">
        <f t="shared" si="103"/>
        <v>0</v>
      </c>
      <c r="K369" s="16">
        <f t="shared" si="103"/>
        <v>0</v>
      </c>
      <c r="L369" s="16">
        <f t="shared" si="103"/>
        <v>0</v>
      </c>
      <c r="M369" s="17">
        <f t="shared" si="80"/>
        <v>39.213506757073951</v>
      </c>
    </row>
    <row r="370" spans="1:13">
      <c r="A370" t="str">
        <f t="shared" si="78"/>
        <v>127-128</v>
      </c>
      <c r="B370" s="16">
        <f t="shared" ref="B370:L370" si="104">B94*B$275*$P94</f>
        <v>0</v>
      </c>
      <c r="C370" s="16">
        <f t="shared" si="104"/>
        <v>37.258799524138261</v>
      </c>
      <c r="D370" s="16">
        <f t="shared" si="104"/>
        <v>0</v>
      </c>
      <c r="E370" s="16">
        <f t="shared" si="104"/>
        <v>0</v>
      </c>
      <c r="F370" s="16">
        <f t="shared" si="104"/>
        <v>0</v>
      </c>
      <c r="G370" s="16">
        <f t="shared" si="104"/>
        <v>0</v>
      </c>
      <c r="H370" s="16">
        <f t="shared" si="104"/>
        <v>0</v>
      </c>
      <c r="I370" s="16">
        <f t="shared" si="104"/>
        <v>0</v>
      </c>
      <c r="J370" s="16">
        <f t="shared" si="104"/>
        <v>0</v>
      </c>
      <c r="K370" s="16">
        <f t="shared" si="104"/>
        <v>0</v>
      </c>
      <c r="L370" s="16">
        <f t="shared" si="104"/>
        <v>0</v>
      </c>
      <c r="M370" s="17">
        <f t="shared" si="80"/>
        <v>37.258799524138261</v>
      </c>
    </row>
    <row r="371" spans="1:13">
      <c r="A371" t="str">
        <f t="shared" si="78"/>
        <v>129-130</v>
      </c>
      <c r="B371" s="16">
        <f t="shared" ref="B371:L371" si="105">B95*B$275*$P95</f>
        <v>0</v>
      </c>
      <c r="C371" s="16">
        <f t="shared" si="105"/>
        <v>0</v>
      </c>
      <c r="D371" s="16">
        <f t="shared" si="105"/>
        <v>0</v>
      </c>
      <c r="E371" s="16">
        <f t="shared" si="105"/>
        <v>0</v>
      </c>
      <c r="F371" s="16">
        <f t="shared" si="105"/>
        <v>0</v>
      </c>
      <c r="G371" s="16">
        <f t="shared" si="105"/>
        <v>0</v>
      </c>
      <c r="H371" s="16">
        <f t="shared" si="105"/>
        <v>0</v>
      </c>
      <c r="I371" s="16">
        <f t="shared" si="105"/>
        <v>0</v>
      </c>
      <c r="J371" s="16">
        <f t="shared" si="105"/>
        <v>0</v>
      </c>
      <c r="K371" s="16">
        <f t="shared" si="105"/>
        <v>0</v>
      </c>
      <c r="L371" s="16">
        <f t="shared" si="105"/>
        <v>0</v>
      </c>
      <c r="M371" s="17">
        <f t="shared" si="80"/>
        <v>0</v>
      </c>
    </row>
    <row r="372" spans="1:13">
      <c r="A372" t="str">
        <f t="shared" si="78"/>
        <v>131-132</v>
      </c>
      <c r="B372" s="16">
        <f t="shared" ref="B372:L372" si="106">B96*B$275*$P96</f>
        <v>0</v>
      </c>
      <c r="C372" s="16">
        <f t="shared" si="106"/>
        <v>35.72736619447506</v>
      </c>
      <c r="D372" s="16">
        <f t="shared" si="106"/>
        <v>0</v>
      </c>
      <c r="E372" s="16">
        <f t="shared" si="106"/>
        <v>0</v>
      </c>
      <c r="F372" s="16">
        <f t="shared" si="106"/>
        <v>0</v>
      </c>
      <c r="G372" s="16">
        <f t="shared" si="106"/>
        <v>0</v>
      </c>
      <c r="H372" s="16">
        <f t="shared" si="106"/>
        <v>0</v>
      </c>
      <c r="I372" s="16">
        <f t="shared" si="106"/>
        <v>0</v>
      </c>
      <c r="J372" s="16">
        <f t="shared" si="106"/>
        <v>0</v>
      </c>
      <c r="K372" s="16">
        <f t="shared" si="106"/>
        <v>0</v>
      </c>
      <c r="L372" s="16">
        <f t="shared" si="106"/>
        <v>0</v>
      </c>
      <c r="M372" s="17">
        <f t="shared" si="80"/>
        <v>35.72736619447506</v>
      </c>
    </row>
    <row r="373" spans="1:13">
      <c r="A373" t="str">
        <f t="shared" si="78"/>
        <v>132-133</v>
      </c>
      <c r="B373" s="16">
        <f t="shared" ref="B373:L373" si="107">B97*B$275*$P97</f>
        <v>0</v>
      </c>
      <c r="C373" s="16">
        <f t="shared" si="107"/>
        <v>0</v>
      </c>
      <c r="D373" s="16">
        <f t="shared" si="107"/>
        <v>0</v>
      </c>
      <c r="E373" s="16">
        <f t="shared" si="107"/>
        <v>0</v>
      </c>
      <c r="F373" s="16">
        <f t="shared" si="107"/>
        <v>0</v>
      </c>
      <c r="G373" s="16">
        <f t="shared" si="107"/>
        <v>0</v>
      </c>
      <c r="H373" s="16">
        <f t="shared" si="107"/>
        <v>0</v>
      </c>
      <c r="I373" s="16">
        <f t="shared" si="107"/>
        <v>0</v>
      </c>
      <c r="J373" s="16">
        <f t="shared" si="107"/>
        <v>0</v>
      </c>
      <c r="K373" s="16">
        <f t="shared" si="107"/>
        <v>0</v>
      </c>
      <c r="L373" s="16">
        <f t="shared" si="107"/>
        <v>0</v>
      </c>
      <c r="M373" s="17">
        <f t="shared" si="80"/>
        <v>0</v>
      </c>
    </row>
    <row r="374" spans="1:13">
      <c r="A374" t="str">
        <f t="shared" si="78"/>
        <v>133-134</v>
      </c>
      <c r="B374" s="16">
        <f t="shared" ref="B374:L374" si="108">B98*B$275*$P98</f>
        <v>0</v>
      </c>
      <c r="C374" s="16">
        <f t="shared" si="108"/>
        <v>0</v>
      </c>
      <c r="D374" s="16">
        <f t="shared" si="108"/>
        <v>58.159795144518412</v>
      </c>
      <c r="E374" s="16">
        <f t="shared" si="108"/>
        <v>0</v>
      </c>
      <c r="F374" s="16">
        <f t="shared" si="108"/>
        <v>0</v>
      </c>
      <c r="G374" s="16">
        <f t="shared" si="108"/>
        <v>0</v>
      </c>
      <c r="H374" s="16">
        <f t="shared" si="108"/>
        <v>0</v>
      </c>
      <c r="I374" s="16">
        <f t="shared" si="108"/>
        <v>0</v>
      </c>
      <c r="J374" s="16">
        <f t="shared" si="108"/>
        <v>0</v>
      </c>
      <c r="K374" s="16">
        <f t="shared" si="108"/>
        <v>0</v>
      </c>
      <c r="L374" s="16">
        <f t="shared" si="108"/>
        <v>0</v>
      </c>
      <c r="M374" s="17">
        <f t="shared" si="80"/>
        <v>58.159795144518412</v>
      </c>
    </row>
    <row r="375" spans="1:13">
      <c r="A375" t="str">
        <f t="shared" si="78"/>
        <v>136-137</v>
      </c>
      <c r="B375" s="16">
        <f t="shared" ref="B375:L375" si="109">B99*B$275*$P99</f>
        <v>0</v>
      </c>
      <c r="C375" s="16">
        <f t="shared" si="109"/>
        <v>33.569258103646355</v>
      </c>
      <c r="D375" s="16">
        <f t="shared" si="109"/>
        <v>0</v>
      </c>
      <c r="E375" s="16">
        <f t="shared" si="109"/>
        <v>0</v>
      </c>
      <c r="F375" s="16">
        <f t="shared" si="109"/>
        <v>0</v>
      </c>
      <c r="G375" s="16">
        <f t="shared" si="109"/>
        <v>0</v>
      </c>
      <c r="H375" s="16">
        <f t="shared" si="109"/>
        <v>0</v>
      </c>
      <c r="I375" s="16">
        <f t="shared" si="109"/>
        <v>0</v>
      </c>
      <c r="J375" s="16">
        <f t="shared" si="109"/>
        <v>0</v>
      </c>
      <c r="K375" s="16">
        <f t="shared" si="109"/>
        <v>0</v>
      </c>
      <c r="L375" s="16">
        <f t="shared" si="109"/>
        <v>0</v>
      </c>
      <c r="M375" s="17">
        <f t="shared" si="80"/>
        <v>33.569258103646355</v>
      </c>
    </row>
    <row r="376" spans="1:13">
      <c r="A376" t="str">
        <f t="shared" si="78"/>
        <v>138-139</v>
      </c>
      <c r="B376" s="16">
        <f t="shared" ref="B376:L376" si="110">B100*B$275*$P100</f>
        <v>0</v>
      </c>
      <c r="C376" s="16">
        <f t="shared" si="110"/>
        <v>65.266986553736928</v>
      </c>
      <c r="D376" s="16">
        <f t="shared" si="110"/>
        <v>54.389155461447437</v>
      </c>
      <c r="E376" s="16">
        <f t="shared" si="110"/>
        <v>0</v>
      </c>
      <c r="F376" s="16">
        <f t="shared" si="110"/>
        <v>0</v>
      </c>
      <c r="G376" s="16">
        <f t="shared" si="110"/>
        <v>0</v>
      </c>
      <c r="H376" s="16">
        <f t="shared" si="110"/>
        <v>0</v>
      </c>
      <c r="I376" s="16">
        <f t="shared" si="110"/>
        <v>0</v>
      </c>
      <c r="J376" s="16">
        <f t="shared" si="110"/>
        <v>0</v>
      </c>
      <c r="K376" s="16">
        <f t="shared" si="110"/>
        <v>0</v>
      </c>
      <c r="L376" s="16">
        <f t="shared" si="110"/>
        <v>0</v>
      </c>
      <c r="M376" s="17">
        <f t="shared" si="80"/>
        <v>119.65614201518437</v>
      </c>
    </row>
    <row r="377" spans="1:13">
      <c r="A377" t="str">
        <f t="shared" si="78"/>
        <v>139-140</v>
      </c>
      <c r="B377" s="16">
        <f t="shared" ref="B377:L377" si="111">B101*B$275*$P101</f>
        <v>0</v>
      </c>
      <c r="C377" s="16">
        <f t="shared" si="111"/>
        <v>64.301256234980187</v>
      </c>
      <c r="D377" s="16">
        <f t="shared" si="111"/>
        <v>0</v>
      </c>
      <c r="E377" s="16">
        <f t="shared" si="111"/>
        <v>0</v>
      </c>
      <c r="F377" s="16">
        <f t="shared" si="111"/>
        <v>0</v>
      </c>
      <c r="G377" s="16">
        <f t="shared" si="111"/>
        <v>0</v>
      </c>
      <c r="H377" s="16">
        <f t="shared" si="111"/>
        <v>0</v>
      </c>
      <c r="I377" s="16">
        <f t="shared" si="111"/>
        <v>0</v>
      </c>
      <c r="J377" s="16">
        <f t="shared" si="111"/>
        <v>0</v>
      </c>
      <c r="K377" s="16">
        <f t="shared" si="111"/>
        <v>0</v>
      </c>
      <c r="L377" s="16">
        <f t="shared" si="111"/>
        <v>0</v>
      </c>
      <c r="M377" s="17">
        <f t="shared" si="80"/>
        <v>64.301256234980187</v>
      </c>
    </row>
    <row r="378" spans="1:13">
      <c r="A378" t="str">
        <f t="shared" si="78"/>
        <v>140-141</v>
      </c>
      <c r="B378" s="16">
        <f t="shared" ref="B378:L378" si="112">B102*B$275*$P102</f>
        <v>0</v>
      </c>
      <c r="C378" s="16">
        <f t="shared" si="112"/>
        <v>63.315939130673982</v>
      </c>
      <c r="D378" s="16">
        <f t="shared" si="112"/>
        <v>0</v>
      </c>
      <c r="E378" s="16">
        <f t="shared" si="112"/>
        <v>0</v>
      </c>
      <c r="F378" s="16">
        <f t="shared" si="112"/>
        <v>0</v>
      </c>
      <c r="G378" s="16">
        <f t="shared" si="112"/>
        <v>0</v>
      </c>
      <c r="H378" s="16">
        <f t="shared" si="112"/>
        <v>0</v>
      </c>
      <c r="I378" s="16">
        <f t="shared" si="112"/>
        <v>0</v>
      </c>
      <c r="J378" s="16">
        <f t="shared" si="112"/>
        <v>0</v>
      </c>
      <c r="K378" s="16">
        <f t="shared" si="112"/>
        <v>0</v>
      </c>
      <c r="L378" s="16">
        <f t="shared" si="112"/>
        <v>0</v>
      </c>
      <c r="M378" s="17">
        <f t="shared" si="80"/>
        <v>63.315939130673982</v>
      </c>
    </row>
    <row r="379" spans="1:13">
      <c r="A379" t="str">
        <f t="shared" si="78"/>
        <v>141-142</v>
      </c>
      <c r="B379" s="16">
        <f t="shared" ref="B379:L379" si="113">B103*B$275*$P103</f>
        <v>0</v>
      </c>
      <c r="C379" s="16">
        <f t="shared" si="113"/>
        <v>0</v>
      </c>
      <c r="D379" s="16">
        <f t="shared" si="113"/>
        <v>0</v>
      </c>
      <c r="E379" s="16">
        <f t="shared" si="113"/>
        <v>0</v>
      </c>
      <c r="F379" s="16">
        <f t="shared" si="113"/>
        <v>0</v>
      </c>
      <c r="G379" s="16">
        <f t="shared" si="113"/>
        <v>0</v>
      </c>
      <c r="H379" s="16">
        <f t="shared" si="113"/>
        <v>0</v>
      </c>
      <c r="I379" s="16">
        <f t="shared" si="113"/>
        <v>0</v>
      </c>
      <c r="J379" s="16">
        <f t="shared" si="113"/>
        <v>0</v>
      </c>
      <c r="K379" s="16">
        <f t="shared" si="113"/>
        <v>0</v>
      </c>
      <c r="L379" s="16">
        <f t="shared" si="113"/>
        <v>0</v>
      </c>
      <c r="M379" s="17">
        <f t="shared" si="80"/>
        <v>0</v>
      </c>
    </row>
    <row r="380" spans="1:13">
      <c r="A380" t="str">
        <f t="shared" si="78"/>
        <v>142-143</v>
      </c>
      <c r="B380" s="16">
        <f t="shared" ref="B380:L380" si="114">B104*B$275*$P104</f>
        <v>0</v>
      </c>
      <c r="C380" s="16">
        <f t="shared" si="114"/>
        <v>91.931626483279601</v>
      </c>
      <c r="D380" s="16">
        <f t="shared" si="114"/>
        <v>102.14625164808845</v>
      </c>
      <c r="E380" s="16">
        <f t="shared" si="114"/>
        <v>0</v>
      </c>
      <c r="F380" s="16">
        <f t="shared" si="114"/>
        <v>0</v>
      </c>
      <c r="G380" s="16">
        <f t="shared" si="114"/>
        <v>0</v>
      </c>
      <c r="H380" s="16">
        <f t="shared" si="114"/>
        <v>0</v>
      </c>
      <c r="I380" s="16">
        <f t="shared" si="114"/>
        <v>0</v>
      </c>
      <c r="J380" s="16">
        <f t="shared" si="114"/>
        <v>0</v>
      </c>
      <c r="K380" s="16">
        <f t="shared" si="114"/>
        <v>0</v>
      </c>
      <c r="L380" s="16">
        <f t="shared" si="114"/>
        <v>0</v>
      </c>
      <c r="M380" s="17">
        <f t="shared" si="80"/>
        <v>194.07787813136804</v>
      </c>
    </row>
    <row r="381" spans="1:13">
      <c r="A381" t="str">
        <f t="shared" si="78"/>
        <v>144-145</v>
      </c>
      <c r="B381" s="16">
        <f t="shared" ref="B381:L381" si="115">B105*B$275*$P105</f>
        <v>0</v>
      </c>
      <c r="C381" s="16">
        <f t="shared" si="115"/>
        <v>29.592446581553279</v>
      </c>
      <c r="D381" s="16">
        <f t="shared" si="115"/>
        <v>0</v>
      </c>
      <c r="E381" s="16">
        <f t="shared" si="115"/>
        <v>0</v>
      </c>
      <c r="F381" s="16">
        <f t="shared" si="115"/>
        <v>0</v>
      </c>
      <c r="G381" s="16">
        <f t="shared" si="115"/>
        <v>0</v>
      </c>
      <c r="H381" s="16">
        <f t="shared" si="115"/>
        <v>0</v>
      </c>
      <c r="I381" s="16">
        <f t="shared" si="115"/>
        <v>0</v>
      </c>
      <c r="J381" s="16">
        <f t="shared" si="115"/>
        <v>0</v>
      </c>
      <c r="K381" s="16">
        <f t="shared" si="115"/>
        <v>0</v>
      </c>
      <c r="L381" s="16">
        <f t="shared" si="115"/>
        <v>0</v>
      </c>
      <c r="M381" s="17">
        <f t="shared" si="80"/>
        <v>29.592446581553279</v>
      </c>
    </row>
    <row r="382" spans="1:13">
      <c r="A382" t="str">
        <f t="shared" si="78"/>
        <v>145-146</v>
      </c>
      <c r="B382" s="16">
        <f t="shared" ref="B382:L382" si="116">B106*B$275*$P106</f>
        <v>0</v>
      </c>
      <c r="C382" s="16">
        <f t="shared" si="116"/>
        <v>29.053130138662439</v>
      </c>
      <c r="D382" s="16">
        <f t="shared" si="116"/>
        <v>0</v>
      </c>
      <c r="E382" s="16">
        <f t="shared" si="116"/>
        <v>0</v>
      </c>
      <c r="F382" s="16">
        <f t="shared" si="116"/>
        <v>0</v>
      </c>
      <c r="G382" s="16">
        <f t="shared" si="116"/>
        <v>0</v>
      </c>
      <c r="H382" s="16">
        <f t="shared" si="116"/>
        <v>0</v>
      </c>
      <c r="I382" s="16">
        <f t="shared" si="116"/>
        <v>0</v>
      </c>
      <c r="J382" s="16">
        <f t="shared" si="116"/>
        <v>0</v>
      </c>
      <c r="K382" s="16">
        <f t="shared" si="116"/>
        <v>0</v>
      </c>
      <c r="L382" s="16">
        <f t="shared" si="116"/>
        <v>0</v>
      </c>
      <c r="M382" s="17">
        <f t="shared" si="80"/>
        <v>29.053130138662439</v>
      </c>
    </row>
    <row r="383" spans="1:13">
      <c r="A383" t="str">
        <f t="shared" si="78"/>
        <v>146-147</v>
      </c>
      <c r="B383" s="16">
        <f t="shared" ref="B383:L383" si="117">B107*B$275*$P107</f>
        <v>0</v>
      </c>
      <c r="C383" s="16">
        <f t="shared" si="117"/>
        <v>28.504963830887366</v>
      </c>
      <c r="D383" s="16">
        <f t="shared" si="117"/>
        <v>0</v>
      </c>
      <c r="E383" s="16">
        <f t="shared" si="117"/>
        <v>0</v>
      </c>
      <c r="F383" s="16">
        <f t="shared" si="117"/>
        <v>0</v>
      </c>
      <c r="G383" s="16">
        <f t="shared" si="117"/>
        <v>0</v>
      </c>
      <c r="H383" s="16">
        <f t="shared" si="117"/>
        <v>0</v>
      </c>
      <c r="I383" s="16">
        <f t="shared" si="117"/>
        <v>0</v>
      </c>
      <c r="J383" s="16">
        <f t="shared" si="117"/>
        <v>0</v>
      </c>
      <c r="K383" s="16">
        <f t="shared" si="117"/>
        <v>0</v>
      </c>
      <c r="L383" s="16">
        <f t="shared" si="117"/>
        <v>0</v>
      </c>
      <c r="M383" s="17">
        <f t="shared" si="80"/>
        <v>28.504963830887366</v>
      </c>
    </row>
    <row r="384" spans="1:13">
      <c r="A384" t="str">
        <f t="shared" si="78"/>
        <v>148-149</v>
      </c>
      <c r="B384" s="16">
        <f t="shared" ref="B384:L384" si="118">B108*B$275*$P108</f>
        <v>0</v>
      </c>
      <c r="C384" s="16">
        <f t="shared" si="118"/>
        <v>54.765504345293159</v>
      </c>
      <c r="D384" s="16">
        <f t="shared" si="118"/>
        <v>45.637920287744301</v>
      </c>
      <c r="E384" s="16">
        <f t="shared" si="118"/>
        <v>0</v>
      </c>
      <c r="F384" s="16">
        <f t="shared" si="118"/>
        <v>0</v>
      </c>
      <c r="G384" s="16">
        <f t="shared" si="118"/>
        <v>0</v>
      </c>
      <c r="H384" s="16">
        <f t="shared" si="118"/>
        <v>0</v>
      </c>
      <c r="I384" s="16">
        <f t="shared" si="118"/>
        <v>0</v>
      </c>
      <c r="J384" s="16">
        <f t="shared" si="118"/>
        <v>0</v>
      </c>
      <c r="K384" s="16">
        <f t="shared" si="118"/>
        <v>0</v>
      </c>
      <c r="L384" s="16">
        <f t="shared" si="118"/>
        <v>0</v>
      </c>
      <c r="M384" s="17">
        <f t="shared" si="80"/>
        <v>100.40342463303746</v>
      </c>
    </row>
    <row r="385" spans="1:13">
      <c r="A385" t="str">
        <f t="shared" si="78"/>
        <v>149-150</v>
      </c>
      <c r="B385" s="16">
        <f t="shared" ref="B385:L385" si="119">B109*B$275*$P109</f>
        <v>0</v>
      </c>
      <c r="C385" s="16">
        <f t="shared" si="119"/>
        <v>26.809048658723075</v>
      </c>
      <c r="D385" s="16">
        <f t="shared" si="119"/>
        <v>0</v>
      </c>
      <c r="E385" s="16">
        <f t="shared" si="119"/>
        <v>0</v>
      </c>
      <c r="F385" s="16">
        <f t="shared" si="119"/>
        <v>0</v>
      </c>
      <c r="G385" s="16">
        <f t="shared" si="119"/>
        <v>0</v>
      </c>
      <c r="H385" s="16">
        <f t="shared" si="119"/>
        <v>0</v>
      </c>
      <c r="I385" s="16">
        <f t="shared" si="119"/>
        <v>0</v>
      </c>
      <c r="J385" s="16">
        <f t="shared" si="119"/>
        <v>0</v>
      </c>
      <c r="K385" s="16">
        <f t="shared" si="119"/>
        <v>0</v>
      </c>
      <c r="L385" s="16">
        <f t="shared" si="119"/>
        <v>0</v>
      </c>
      <c r="M385" s="17">
        <f t="shared" si="80"/>
        <v>26.809048658723075</v>
      </c>
    </row>
    <row r="386" spans="1:13">
      <c r="A386" t="str">
        <f t="shared" si="78"/>
        <v>150-151</v>
      </c>
      <c r="B386" s="16">
        <f t="shared" ref="B386:L386" si="120">B110*B$275*$P110</f>
        <v>0</v>
      </c>
      <c r="C386" s="16">
        <f t="shared" si="120"/>
        <v>52.45435769774609</v>
      </c>
      <c r="D386" s="16">
        <f t="shared" si="120"/>
        <v>0</v>
      </c>
      <c r="E386" s="16">
        <f t="shared" si="120"/>
        <v>0</v>
      </c>
      <c r="F386" s="16">
        <f t="shared" si="120"/>
        <v>0</v>
      </c>
      <c r="G386" s="16">
        <f t="shared" si="120"/>
        <v>0</v>
      </c>
      <c r="H386" s="16">
        <f t="shared" si="120"/>
        <v>0</v>
      </c>
      <c r="I386" s="16">
        <f t="shared" si="120"/>
        <v>0</v>
      </c>
      <c r="J386" s="16">
        <f t="shared" si="120"/>
        <v>0</v>
      </c>
      <c r="K386" s="16">
        <f t="shared" si="120"/>
        <v>0</v>
      </c>
      <c r="L386" s="16">
        <f t="shared" si="120"/>
        <v>0</v>
      </c>
      <c r="M386" s="17">
        <f t="shared" si="80"/>
        <v>52.45435769774609</v>
      </c>
    </row>
    <row r="387" spans="1:13">
      <c r="A387" t="str">
        <f t="shared" si="78"/>
        <v>151-152</v>
      </c>
      <c r="B387" s="16">
        <f t="shared" ref="B387:L387" si="121">B111*B$275*$P111</f>
        <v>0</v>
      </c>
      <c r="C387" s="16">
        <f t="shared" si="121"/>
        <v>25.637319986277252</v>
      </c>
      <c r="D387" s="16">
        <f t="shared" si="121"/>
        <v>0</v>
      </c>
      <c r="E387" s="16">
        <f t="shared" si="121"/>
        <v>0</v>
      </c>
      <c r="F387" s="16">
        <f t="shared" si="121"/>
        <v>0</v>
      </c>
      <c r="G387" s="16">
        <f t="shared" si="121"/>
        <v>0</v>
      </c>
      <c r="H387" s="16">
        <f t="shared" si="121"/>
        <v>0</v>
      </c>
      <c r="I387" s="16">
        <f t="shared" si="121"/>
        <v>0</v>
      </c>
      <c r="J387" s="16">
        <f t="shared" si="121"/>
        <v>0</v>
      </c>
      <c r="K387" s="16">
        <f t="shared" si="121"/>
        <v>0</v>
      </c>
      <c r="L387" s="16">
        <f t="shared" si="121"/>
        <v>0</v>
      </c>
      <c r="M387" s="17">
        <f t="shared" si="80"/>
        <v>25.637319986277252</v>
      </c>
    </row>
    <row r="388" spans="1:13">
      <c r="A388" t="str">
        <f t="shared" si="78"/>
        <v>152-153</v>
      </c>
      <c r="B388" s="16">
        <f t="shared" ref="B388:L388" si="122">B112*B$275*$P112</f>
        <v>0</v>
      </c>
      <c r="C388" s="16">
        <f t="shared" si="122"/>
        <v>100.15860699063744</v>
      </c>
      <c r="D388" s="16">
        <f t="shared" si="122"/>
        <v>0</v>
      </c>
      <c r="E388" s="16">
        <f t="shared" si="122"/>
        <v>0</v>
      </c>
      <c r="F388" s="16">
        <f t="shared" si="122"/>
        <v>0</v>
      </c>
      <c r="G388" s="16">
        <f t="shared" si="122"/>
        <v>0</v>
      </c>
      <c r="H388" s="16">
        <f t="shared" si="122"/>
        <v>0</v>
      </c>
      <c r="I388" s="16">
        <f t="shared" si="122"/>
        <v>0</v>
      </c>
      <c r="J388" s="16">
        <f t="shared" si="122"/>
        <v>0</v>
      </c>
      <c r="K388" s="16">
        <f t="shared" si="122"/>
        <v>0</v>
      </c>
      <c r="L388" s="16">
        <f t="shared" si="122"/>
        <v>0</v>
      </c>
      <c r="M388" s="17">
        <f t="shared" si="80"/>
        <v>100.15860699063744</v>
      </c>
    </row>
    <row r="389" spans="1:13">
      <c r="A389" t="str">
        <f t="shared" si="78"/>
        <v>153-154</v>
      </c>
      <c r="B389" s="16">
        <f t="shared" ref="B389:L389" si="123">B113*B$275*$P113</f>
        <v>0</v>
      </c>
      <c r="C389" s="16">
        <f t="shared" si="123"/>
        <v>0</v>
      </c>
      <c r="D389" s="16">
        <f t="shared" si="123"/>
        <v>40.723926980924261</v>
      </c>
      <c r="E389" s="16">
        <f t="shared" si="123"/>
        <v>0</v>
      </c>
      <c r="F389" s="16">
        <f t="shared" si="123"/>
        <v>0</v>
      </c>
      <c r="G389" s="16">
        <f t="shared" si="123"/>
        <v>0</v>
      </c>
      <c r="H389" s="16">
        <f t="shared" si="123"/>
        <v>0</v>
      </c>
      <c r="I389" s="16">
        <f t="shared" si="123"/>
        <v>0</v>
      </c>
      <c r="J389" s="16">
        <f t="shared" si="123"/>
        <v>0</v>
      </c>
      <c r="K389" s="16">
        <f t="shared" si="123"/>
        <v>0</v>
      </c>
      <c r="L389" s="16">
        <f t="shared" si="123"/>
        <v>0</v>
      </c>
      <c r="M389" s="17">
        <f t="shared" si="80"/>
        <v>40.723926980924261</v>
      </c>
    </row>
    <row r="390" spans="1:13">
      <c r="A390" t="str">
        <f t="shared" si="78"/>
        <v>154-155</v>
      </c>
      <c r="B390" s="16">
        <f t="shared" ref="B390:L390" si="124">B114*B$275*$P114</f>
        <v>0</v>
      </c>
      <c r="C390" s="16">
        <f t="shared" si="124"/>
        <v>47.643235375707633</v>
      </c>
      <c r="D390" s="16">
        <f t="shared" si="124"/>
        <v>39.70269614642303</v>
      </c>
      <c r="E390" s="16">
        <f t="shared" si="124"/>
        <v>0</v>
      </c>
      <c r="F390" s="16">
        <f t="shared" si="124"/>
        <v>0</v>
      </c>
      <c r="G390" s="16">
        <f t="shared" si="124"/>
        <v>0</v>
      </c>
      <c r="H390" s="16">
        <f t="shared" si="124"/>
        <v>0</v>
      </c>
      <c r="I390" s="16">
        <f t="shared" si="124"/>
        <v>0</v>
      </c>
      <c r="J390" s="16">
        <f t="shared" si="124"/>
        <v>0</v>
      </c>
      <c r="K390" s="16">
        <f t="shared" si="124"/>
        <v>0</v>
      </c>
      <c r="L390" s="16">
        <f t="shared" si="124"/>
        <v>0</v>
      </c>
      <c r="M390" s="17">
        <f t="shared" ref="M390:M453" si="125">SUM(B390:L390)</f>
        <v>87.345931522130655</v>
      </c>
    </row>
    <row r="391" spans="1:13">
      <c r="A391" t="str">
        <f t="shared" si="78"/>
        <v>155-156</v>
      </c>
      <c r="B391" s="16">
        <f t="shared" ref="B391:L391" si="126">B115*B$275*$P115</f>
        <v>0</v>
      </c>
      <c r="C391" s="16">
        <f t="shared" si="126"/>
        <v>0</v>
      </c>
      <c r="D391" s="16">
        <f t="shared" si="126"/>
        <v>77.338742972133872</v>
      </c>
      <c r="E391" s="16">
        <f t="shared" si="126"/>
        <v>0</v>
      </c>
      <c r="F391" s="16">
        <f t="shared" si="126"/>
        <v>0</v>
      </c>
      <c r="G391" s="16">
        <f t="shared" si="126"/>
        <v>0</v>
      </c>
      <c r="H391" s="16">
        <f t="shared" si="126"/>
        <v>0</v>
      </c>
      <c r="I391" s="16">
        <f t="shared" si="126"/>
        <v>0</v>
      </c>
      <c r="J391" s="16">
        <f t="shared" si="126"/>
        <v>0</v>
      </c>
      <c r="K391" s="16">
        <f t="shared" si="126"/>
        <v>0</v>
      </c>
      <c r="L391" s="16">
        <f t="shared" si="126"/>
        <v>0</v>
      </c>
      <c r="M391" s="17">
        <f t="shared" si="125"/>
        <v>77.338742972133872</v>
      </c>
    </row>
    <row r="392" spans="1:13">
      <c r="A392" t="str">
        <f>A116</f>
        <v>156-157</v>
      </c>
      <c r="B392" s="16">
        <f t="shared" ref="B392:L392" si="127">B116*B$275*$P116</f>
        <v>0</v>
      </c>
      <c r="C392" s="16">
        <f t="shared" si="127"/>
        <v>45.14912131266906</v>
      </c>
      <c r="D392" s="16">
        <f t="shared" si="127"/>
        <v>0</v>
      </c>
      <c r="E392" s="16">
        <f t="shared" si="127"/>
        <v>0</v>
      </c>
      <c r="F392" s="16">
        <f t="shared" si="127"/>
        <v>0</v>
      </c>
      <c r="G392" s="16">
        <f t="shared" si="127"/>
        <v>0</v>
      </c>
      <c r="H392" s="16">
        <f t="shared" si="127"/>
        <v>0</v>
      </c>
      <c r="I392" s="16">
        <f t="shared" si="127"/>
        <v>0</v>
      </c>
      <c r="J392" s="16">
        <f t="shared" si="127"/>
        <v>0</v>
      </c>
      <c r="K392" s="16">
        <f t="shared" si="127"/>
        <v>0</v>
      </c>
      <c r="L392" s="16">
        <f t="shared" si="127"/>
        <v>0</v>
      </c>
      <c r="M392" s="17">
        <f t="shared" si="125"/>
        <v>45.14912131266906</v>
      </c>
    </row>
    <row r="393" spans="1:13">
      <c r="A393" t="str">
        <f t="shared" ref="A393:A434" si="128">A117</f>
        <v>157-158</v>
      </c>
      <c r="B393" s="16">
        <f t="shared" ref="B393:L393" si="129">B117*B$275*$P117</f>
        <v>0</v>
      </c>
      <c r="C393" s="16">
        <f t="shared" si="129"/>
        <v>65.821865973504941</v>
      </c>
      <c r="D393" s="16">
        <f t="shared" si="129"/>
        <v>0</v>
      </c>
      <c r="E393" s="16">
        <f t="shared" si="129"/>
        <v>0</v>
      </c>
      <c r="F393" s="16">
        <f t="shared" si="129"/>
        <v>0</v>
      </c>
      <c r="G393" s="16">
        <f t="shared" si="129"/>
        <v>0</v>
      </c>
      <c r="H393" s="16">
        <f t="shared" si="129"/>
        <v>0</v>
      </c>
      <c r="I393" s="16">
        <f t="shared" si="129"/>
        <v>0</v>
      </c>
      <c r="J393" s="16">
        <f t="shared" si="129"/>
        <v>0</v>
      </c>
      <c r="K393" s="16">
        <f t="shared" si="129"/>
        <v>0</v>
      </c>
      <c r="L393" s="16">
        <f t="shared" si="129"/>
        <v>0</v>
      </c>
      <c r="M393" s="17">
        <f t="shared" si="125"/>
        <v>65.821865973504941</v>
      </c>
    </row>
    <row r="394" spans="1:13">
      <c r="A394" t="str">
        <f t="shared" si="128"/>
        <v>158-159</v>
      </c>
      <c r="B394" s="16">
        <f t="shared" ref="B394:L394" si="130">B118*B$275*$P118</f>
        <v>0</v>
      </c>
      <c r="C394" s="16">
        <f t="shared" si="130"/>
        <v>42.599999999999987</v>
      </c>
      <c r="D394" s="16">
        <f t="shared" si="130"/>
        <v>0</v>
      </c>
      <c r="E394" s="16">
        <f t="shared" si="130"/>
        <v>0</v>
      </c>
      <c r="F394" s="16">
        <f t="shared" si="130"/>
        <v>0</v>
      </c>
      <c r="G394" s="16">
        <f t="shared" si="130"/>
        <v>0</v>
      </c>
      <c r="H394" s="16">
        <f t="shared" si="130"/>
        <v>0</v>
      </c>
      <c r="I394" s="16">
        <f t="shared" si="130"/>
        <v>0</v>
      </c>
      <c r="J394" s="16">
        <f t="shared" si="130"/>
        <v>0</v>
      </c>
      <c r="K394" s="16">
        <f t="shared" si="130"/>
        <v>0</v>
      </c>
      <c r="L394" s="16">
        <f t="shared" si="130"/>
        <v>0</v>
      </c>
      <c r="M394" s="17">
        <f t="shared" si="125"/>
        <v>42.599999999999987</v>
      </c>
    </row>
    <row r="395" spans="1:13">
      <c r="A395" t="str">
        <f t="shared" si="128"/>
        <v>159-160</v>
      </c>
      <c r="B395" s="16">
        <f t="shared" ref="B395:L395" si="131">B119*B$275*$P119</f>
        <v>0</v>
      </c>
      <c r="C395" s="16">
        <f t="shared" si="131"/>
        <v>103.26444911246983</v>
      </c>
      <c r="D395" s="16">
        <f t="shared" si="131"/>
        <v>0</v>
      </c>
      <c r="E395" s="16">
        <f t="shared" si="131"/>
        <v>0</v>
      </c>
      <c r="F395" s="16">
        <f t="shared" si="131"/>
        <v>0</v>
      </c>
      <c r="G395" s="16">
        <f t="shared" si="131"/>
        <v>0</v>
      </c>
      <c r="H395" s="16">
        <f t="shared" si="131"/>
        <v>0</v>
      </c>
      <c r="I395" s="16">
        <f t="shared" si="131"/>
        <v>0</v>
      </c>
      <c r="J395" s="16">
        <f t="shared" si="131"/>
        <v>0</v>
      </c>
      <c r="K395" s="16">
        <f t="shared" si="131"/>
        <v>0</v>
      </c>
      <c r="L395" s="16">
        <f t="shared" si="131"/>
        <v>0</v>
      </c>
      <c r="M395" s="17">
        <f t="shared" si="125"/>
        <v>103.26444911246983</v>
      </c>
    </row>
    <row r="396" spans="1:13">
      <c r="A396" t="str">
        <f t="shared" si="128"/>
        <v>160-161</v>
      </c>
      <c r="B396" s="16">
        <f t="shared" ref="B396:L396" si="132">B120*B$275*$P120</f>
        <v>0</v>
      </c>
      <c r="C396" s="16">
        <f t="shared" si="132"/>
        <v>79.997954298715769</v>
      </c>
      <c r="D396" s="16">
        <f t="shared" si="132"/>
        <v>0</v>
      </c>
      <c r="E396" s="16">
        <f t="shared" si="132"/>
        <v>0</v>
      </c>
      <c r="F396" s="16">
        <f t="shared" si="132"/>
        <v>0</v>
      </c>
      <c r="G396" s="16">
        <f t="shared" si="132"/>
        <v>0</v>
      </c>
      <c r="H396" s="16">
        <f t="shared" si="132"/>
        <v>0</v>
      </c>
      <c r="I396" s="16">
        <f t="shared" si="132"/>
        <v>0</v>
      </c>
      <c r="J396" s="16">
        <f t="shared" si="132"/>
        <v>0</v>
      </c>
      <c r="K396" s="16">
        <f t="shared" si="132"/>
        <v>0</v>
      </c>
      <c r="L396" s="16">
        <f t="shared" si="132"/>
        <v>0</v>
      </c>
      <c r="M396" s="17">
        <f t="shared" si="125"/>
        <v>79.997954298715769</v>
      </c>
    </row>
    <row r="397" spans="1:13">
      <c r="A397" t="str">
        <f t="shared" si="128"/>
        <v>161-162</v>
      </c>
      <c r="B397" s="16">
        <f t="shared" ref="B397:L397" si="133">B121*B$275*$P121</f>
        <v>0</v>
      </c>
      <c r="C397" s="16">
        <f t="shared" si="133"/>
        <v>0</v>
      </c>
      <c r="D397" s="16">
        <f t="shared" si="133"/>
        <v>32.233325481507826</v>
      </c>
      <c r="E397" s="16">
        <f t="shared" si="133"/>
        <v>0</v>
      </c>
      <c r="F397" s="16">
        <f t="shared" si="133"/>
        <v>0</v>
      </c>
      <c r="G397" s="16">
        <f t="shared" si="133"/>
        <v>0</v>
      </c>
      <c r="H397" s="16">
        <f t="shared" si="133"/>
        <v>0</v>
      </c>
      <c r="I397" s="16">
        <f t="shared" si="133"/>
        <v>0</v>
      </c>
      <c r="J397" s="16">
        <f t="shared" si="133"/>
        <v>0</v>
      </c>
      <c r="K397" s="16">
        <f t="shared" si="133"/>
        <v>0</v>
      </c>
      <c r="L397" s="16">
        <f t="shared" si="133"/>
        <v>0</v>
      </c>
      <c r="M397" s="17">
        <f t="shared" si="125"/>
        <v>32.233325481507826</v>
      </c>
    </row>
    <row r="398" spans="1:13">
      <c r="A398" t="str">
        <f t="shared" si="128"/>
        <v>162-163</v>
      </c>
      <c r="B398" s="16">
        <f t="shared" ref="B398:L398" si="134">B122*B$275*$P122</f>
        <v>0</v>
      </c>
      <c r="C398" s="16">
        <f t="shared" si="134"/>
        <v>37.349221706429383</v>
      </c>
      <c r="D398" s="16">
        <f t="shared" si="134"/>
        <v>62.248702844048978</v>
      </c>
      <c r="E398" s="16">
        <f t="shared" si="134"/>
        <v>0</v>
      </c>
      <c r="F398" s="16">
        <f t="shared" si="134"/>
        <v>0</v>
      </c>
      <c r="G398" s="16">
        <f t="shared" si="134"/>
        <v>0</v>
      </c>
      <c r="H398" s="16">
        <f t="shared" si="134"/>
        <v>0</v>
      </c>
      <c r="I398" s="16">
        <f t="shared" si="134"/>
        <v>0</v>
      </c>
      <c r="J398" s="16">
        <f t="shared" si="134"/>
        <v>0</v>
      </c>
      <c r="K398" s="16">
        <f t="shared" si="134"/>
        <v>0</v>
      </c>
      <c r="L398" s="16">
        <f t="shared" si="134"/>
        <v>0</v>
      </c>
      <c r="M398" s="17">
        <f t="shared" si="125"/>
        <v>99.597924550478353</v>
      </c>
    </row>
    <row r="399" spans="1:13">
      <c r="A399" t="str">
        <f t="shared" si="128"/>
        <v>163-164</v>
      </c>
      <c r="B399" s="16">
        <f t="shared" ref="B399:L399" si="135">B123*B$275*$P123</f>
        <v>0</v>
      </c>
      <c r="C399" s="16">
        <f t="shared" si="135"/>
        <v>0</v>
      </c>
      <c r="D399" s="16">
        <f t="shared" si="135"/>
        <v>30.005896583589664</v>
      </c>
      <c r="E399" s="16">
        <f t="shared" si="135"/>
        <v>0</v>
      </c>
      <c r="F399" s="16">
        <f t="shared" si="135"/>
        <v>0</v>
      </c>
      <c r="G399" s="16">
        <f t="shared" si="135"/>
        <v>0</v>
      </c>
      <c r="H399" s="16">
        <f t="shared" si="135"/>
        <v>0</v>
      </c>
      <c r="I399" s="16">
        <f t="shared" si="135"/>
        <v>0</v>
      </c>
      <c r="J399" s="16">
        <f t="shared" si="135"/>
        <v>0</v>
      </c>
      <c r="K399" s="16">
        <f t="shared" si="135"/>
        <v>0</v>
      </c>
      <c r="L399" s="16">
        <f t="shared" si="135"/>
        <v>0</v>
      </c>
      <c r="M399" s="17">
        <f t="shared" si="125"/>
        <v>30.005896583589664</v>
      </c>
    </row>
    <row r="400" spans="1:13">
      <c r="A400" t="str">
        <f t="shared" si="128"/>
        <v>164-165</v>
      </c>
      <c r="B400" s="16">
        <f t="shared" ref="B400:L400" si="136">B124*B$275*$P124</f>
        <v>0</v>
      </c>
      <c r="C400" s="16">
        <f t="shared" si="136"/>
        <v>17.326980995029096</v>
      </c>
      <c r="D400" s="16">
        <f t="shared" si="136"/>
        <v>0</v>
      </c>
      <c r="E400" s="16">
        <f t="shared" si="136"/>
        <v>0</v>
      </c>
      <c r="F400" s="16">
        <f t="shared" si="136"/>
        <v>0</v>
      </c>
      <c r="G400" s="16">
        <f t="shared" si="136"/>
        <v>0</v>
      </c>
      <c r="H400" s="16">
        <f t="shared" si="136"/>
        <v>0</v>
      </c>
      <c r="I400" s="16">
        <f t="shared" si="136"/>
        <v>0</v>
      </c>
      <c r="J400" s="16">
        <f t="shared" si="136"/>
        <v>0</v>
      </c>
      <c r="K400" s="16">
        <f t="shared" si="136"/>
        <v>0</v>
      </c>
      <c r="L400" s="16">
        <f t="shared" si="136"/>
        <v>0</v>
      </c>
      <c r="M400" s="17">
        <f t="shared" si="125"/>
        <v>17.326980995029096</v>
      </c>
    </row>
    <row r="401" spans="1:13">
      <c r="A401" t="str">
        <f t="shared" si="128"/>
        <v>165-166</v>
      </c>
      <c r="B401" s="16">
        <f t="shared" ref="B401:L401" si="137">B125*B$275*$P125</f>
        <v>0</v>
      </c>
      <c r="C401" s="16">
        <f t="shared" si="137"/>
        <v>0</v>
      </c>
      <c r="D401" s="16">
        <f t="shared" si="137"/>
        <v>27.741910122738439</v>
      </c>
      <c r="E401" s="16">
        <f t="shared" si="137"/>
        <v>0</v>
      </c>
      <c r="F401" s="16">
        <f t="shared" si="137"/>
        <v>0</v>
      </c>
      <c r="G401" s="16">
        <f t="shared" si="137"/>
        <v>0</v>
      </c>
      <c r="H401" s="16">
        <f t="shared" si="137"/>
        <v>0</v>
      </c>
      <c r="I401" s="16">
        <f t="shared" si="137"/>
        <v>0</v>
      </c>
      <c r="J401" s="16">
        <f t="shared" si="137"/>
        <v>0</v>
      </c>
      <c r="K401" s="16">
        <f t="shared" si="137"/>
        <v>0</v>
      </c>
      <c r="L401" s="16">
        <f t="shared" si="137"/>
        <v>0</v>
      </c>
      <c r="M401" s="17">
        <f t="shared" si="125"/>
        <v>27.741910122738439</v>
      </c>
    </row>
    <row r="402" spans="1:13">
      <c r="A402" t="str">
        <f t="shared" si="128"/>
        <v>166-167</v>
      </c>
      <c r="B402" s="16">
        <f t="shared" ref="B402:L402" si="138">B126*B$275*$P126</f>
        <v>0</v>
      </c>
      <c r="C402" s="16">
        <f t="shared" si="138"/>
        <v>0</v>
      </c>
      <c r="D402" s="16">
        <f t="shared" si="138"/>
        <v>0</v>
      </c>
      <c r="E402" s="16">
        <f t="shared" si="138"/>
        <v>37.235895385541674</v>
      </c>
      <c r="F402" s="16">
        <f t="shared" si="138"/>
        <v>95.749445277107171</v>
      </c>
      <c r="G402" s="16">
        <f t="shared" si="138"/>
        <v>0</v>
      </c>
      <c r="H402" s="16">
        <f t="shared" si="138"/>
        <v>0</v>
      </c>
      <c r="I402" s="16">
        <f t="shared" si="138"/>
        <v>0</v>
      </c>
      <c r="J402" s="16">
        <f t="shared" si="138"/>
        <v>0</v>
      </c>
      <c r="K402" s="16">
        <f t="shared" si="138"/>
        <v>0</v>
      </c>
      <c r="L402" s="16">
        <f t="shared" si="138"/>
        <v>0</v>
      </c>
      <c r="M402" s="17">
        <f t="shared" si="125"/>
        <v>132.98534066264884</v>
      </c>
    </row>
    <row r="403" spans="1:13">
      <c r="A403" t="str">
        <f t="shared" si="128"/>
        <v>167-168</v>
      </c>
      <c r="B403" s="16">
        <f t="shared" ref="B403:L403" si="139">B127*B$275*$P127</f>
        <v>0</v>
      </c>
      <c r="C403" s="16">
        <f t="shared" si="139"/>
        <v>15.266474650629787</v>
      </c>
      <c r="D403" s="16">
        <f t="shared" si="139"/>
        <v>50.888248835432627</v>
      </c>
      <c r="E403" s="16">
        <f t="shared" si="139"/>
        <v>106.86532255440849</v>
      </c>
      <c r="F403" s="16">
        <f t="shared" si="139"/>
        <v>0</v>
      </c>
      <c r="G403" s="16">
        <f t="shared" si="139"/>
        <v>0</v>
      </c>
      <c r="H403" s="16">
        <f t="shared" si="139"/>
        <v>0</v>
      </c>
      <c r="I403" s="16">
        <f t="shared" si="139"/>
        <v>0</v>
      </c>
      <c r="J403" s="16">
        <f t="shared" si="139"/>
        <v>0</v>
      </c>
      <c r="K403" s="16">
        <f t="shared" si="139"/>
        <v>0</v>
      </c>
      <c r="L403" s="16">
        <f t="shared" si="139"/>
        <v>0</v>
      </c>
      <c r="M403" s="17">
        <f t="shared" si="125"/>
        <v>173.0200460404709</v>
      </c>
    </row>
    <row r="404" spans="1:13">
      <c r="A404" t="str">
        <f t="shared" si="128"/>
        <v>168-169</v>
      </c>
      <c r="B404" s="16">
        <f t="shared" ref="B404:L404" si="140">B128*B$275*$P128</f>
        <v>0</v>
      </c>
      <c r="C404" s="16">
        <f t="shared" si="140"/>
        <v>0</v>
      </c>
      <c r="D404" s="16">
        <f t="shared" si="140"/>
        <v>48.56686035224498</v>
      </c>
      <c r="E404" s="16">
        <f t="shared" si="140"/>
        <v>101.99040673971444</v>
      </c>
      <c r="F404" s="16">
        <f t="shared" si="140"/>
        <v>0</v>
      </c>
      <c r="G404" s="16">
        <f t="shared" si="140"/>
        <v>0</v>
      </c>
      <c r="H404" s="16">
        <f t="shared" si="140"/>
        <v>0</v>
      </c>
      <c r="I404" s="16">
        <f t="shared" si="140"/>
        <v>0</v>
      </c>
      <c r="J404" s="16">
        <f t="shared" si="140"/>
        <v>0</v>
      </c>
      <c r="K404" s="16">
        <f t="shared" si="140"/>
        <v>0</v>
      </c>
      <c r="L404" s="16">
        <f t="shared" si="140"/>
        <v>0</v>
      </c>
      <c r="M404" s="17">
        <f t="shared" si="125"/>
        <v>150.55726709195943</v>
      </c>
    </row>
    <row r="405" spans="1:13">
      <c r="A405" t="str">
        <f t="shared" si="128"/>
        <v>169-170</v>
      </c>
      <c r="B405" s="16">
        <f t="shared" ref="B405:L405" si="141">B129*B$275*$P129</f>
        <v>0</v>
      </c>
      <c r="C405" s="16">
        <f t="shared" si="141"/>
        <v>41.607610139624612</v>
      </c>
      <c r="D405" s="16">
        <f t="shared" si="141"/>
        <v>23.115338966458118</v>
      </c>
      <c r="E405" s="16">
        <f t="shared" si="141"/>
        <v>64.722949106082723</v>
      </c>
      <c r="F405" s="16">
        <f t="shared" si="141"/>
        <v>0</v>
      </c>
      <c r="G405" s="16">
        <f t="shared" si="141"/>
        <v>0</v>
      </c>
      <c r="H405" s="16">
        <f t="shared" si="141"/>
        <v>0</v>
      </c>
      <c r="I405" s="16">
        <f t="shared" si="141"/>
        <v>0</v>
      </c>
      <c r="J405" s="16">
        <f t="shared" si="141"/>
        <v>0</v>
      </c>
      <c r="K405" s="16">
        <f t="shared" si="141"/>
        <v>0</v>
      </c>
      <c r="L405" s="16">
        <f t="shared" si="141"/>
        <v>0</v>
      </c>
      <c r="M405" s="17">
        <f t="shared" si="125"/>
        <v>129.44589821216545</v>
      </c>
    </row>
    <row r="406" spans="1:13">
      <c r="A406" t="str">
        <f t="shared" si="128"/>
        <v>170-171</v>
      </c>
      <c r="B406" s="16">
        <f t="shared" ref="B406:L406" si="142">B130*B$275*$P130</f>
        <v>0</v>
      </c>
      <c r="C406" s="16">
        <f t="shared" si="142"/>
        <v>39.492371881118288</v>
      </c>
      <c r="D406" s="16">
        <f t="shared" si="142"/>
        <v>21.940206600621273</v>
      </c>
      <c r="E406" s="16">
        <f t="shared" si="142"/>
        <v>61.432578481739561</v>
      </c>
      <c r="F406" s="16">
        <f t="shared" si="142"/>
        <v>0</v>
      </c>
      <c r="G406" s="16">
        <f t="shared" si="142"/>
        <v>0</v>
      </c>
      <c r="H406" s="16">
        <f t="shared" si="142"/>
        <v>0</v>
      </c>
      <c r="I406" s="16">
        <f t="shared" si="142"/>
        <v>0</v>
      </c>
      <c r="J406" s="16">
        <f t="shared" si="142"/>
        <v>0</v>
      </c>
      <c r="K406" s="16">
        <f t="shared" si="142"/>
        <v>0</v>
      </c>
      <c r="L406" s="16">
        <f t="shared" si="142"/>
        <v>0</v>
      </c>
      <c r="M406" s="17">
        <f t="shared" si="125"/>
        <v>122.86515696347912</v>
      </c>
    </row>
    <row r="407" spans="1:13">
      <c r="A407" t="str">
        <f t="shared" si="128"/>
        <v>171-172</v>
      </c>
      <c r="B407" s="16">
        <f t="shared" ref="B407:L407" si="143">B131*B$275*$P131</f>
        <v>0</v>
      </c>
      <c r="C407" s="16">
        <f t="shared" si="143"/>
        <v>37.365103863565736</v>
      </c>
      <c r="D407" s="16">
        <f t="shared" si="143"/>
        <v>103.79195517657151</v>
      </c>
      <c r="E407" s="16">
        <f t="shared" si="143"/>
        <v>232.49397959552016</v>
      </c>
      <c r="F407" s="16">
        <f t="shared" si="143"/>
        <v>0</v>
      </c>
      <c r="G407" s="16">
        <f t="shared" si="143"/>
        <v>0</v>
      </c>
      <c r="H407" s="16">
        <f t="shared" si="143"/>
        <v>0</v>
      </c>
      <c r="I407" s="16">
        <f t="shared" si="143"/>
        <v>0</v>
      </c>
      <c r="J407" s="16">
        <f t="shared" si="143"/>
        <v>0</v>
      </c>
      <c r="K407" s="16">
        <f t="shared" si="143"/>
        <v>0</v>
      </c>
      <c r="L407" s="16">
        <f t="shared" si="143"/>
        <v>0</v>
      </c>
      <c r="M407" s="17">
        <f t="shared" si="125"/>
        <v>373.65103863565741</v>
      </c>
    </row>
    <row r="408" spans="1:13">
      <c r="A408" t="str">
        <f t="shared" si="128"/>
        <v>172-173</v>
      </c>
      <c r="B408" s="16">
        <f t="shared" ref="B408:L408" si="144">B132*B$275*$P132</f>
        <v>0</v>
      </c>
      <c r="C408" s="16">
        <f t="shared" si="144"/>
        <v>46.968605431216666</v>
      </c>
      <c r="D408" s="16">
        <f t="shared" si="144"/>
        <v>19.570252263006946</v>
      </c>
      <c r="E408" s="16">
        <f t="shared" si="144"/>
        <v>54.796706336419447</v>
      </c>
      <c r="F408" s="16">
        <f t="shared" si="144"/>
        <v>0</v>
      </c>
      <c r="G408" s="16">
        <f t="shared" si="144"/>
        <v>0</v>
      </c>
      <c r="H408" s="16">
        <f t="shared" si="144"/>
        <v>0</v>
      </c>
      <c r="I408" s="16">
        <f t="shared" si="144"/>
        <v>0</v>
      </c>
      <c r="J408" s="16">
        <f t="shared" si="144"/>
        <v>0</v>
      </c>
      <c r="K408" s="16">
        <f t="shared" si="144"/>
        <v>0</v>
      </c>
      <c r="L408" s="16">
        <f t="shared" si="144"/>
        <v>0</v>
      </c>
      <c r="M408" s="17">
        <f t="shared" si="125"/>
        <v>121.33556403064306</v>
      </c>
    </row>
    <row r="409" spans="1:13">
      <c r="A409" t="str">
        <f t="shared" si="128"/>
        <v>173-174</v>
      </c>
      <c r="B409" s="16">
        <f t="shared" ref="B409:L409" si="145">B133*B$275*$P133</f>
        <v>0</v>
      </c>
      <c r="C409" s="16">
        <f t="shared" si="145"/>
        <v>22.05138264273479</v>
      </c>
      <c r="D409" s="16">
        <f t="shared" si="145"/>
        <v>36.752304404557982</v>
      </c>
      <c r="E409" s="16">
        <f t="shared" si="145"/>
        <v>0</v>
      </c>
      <c r="F409" s="16">
        <f t="shared" si="145"/>
        <v>66.154147928204367</v>
      </c>
      <c r="G409" s="16">
        <f t="shared" si="145"/>
        <v>80.855069690027563</v>
      </c>
      <c r="H409" s="16">
        <f t="shared" si="145"/>
        <v>0</v>
      </c>
      <c r="I409" s="16">
        <f t="shared" si="145"/>
        <v>0</v>
      </c>
      <c r="J409" s="16">
        <f t="shared" si="145"/>
        <v>0</v>
      </c>
      <c r="K409" s="16">
        <f t="shared" si="145"/>
        <v>0</v>
      </c>
      <c r="L409" s="16">
        <f t="shared" si="145"/>
        <v>0</v>
      </c>
      <c r="M409" s="17">
        <f t="shared" si="125"/>
        <v>205.81290466552468</v>
      </c>
    </row>
    <row r="410" spans="1:13">
      <c r="A410" t="str">
        <f t="shared" si="128"/>
        <v>174-175</v>
      </c>
      <c r="B410" s="16">
        <f t="shared" ref="B410:L410" si="146">B134*B$275*$P134</f>
        <v>0</v>
      </c>
      <c r="C410" s="16">
        <f t="shared" si="146"/>
        <v>10.305872752545845</v>
      </c>
      <c r="D410" s="16">
        <f t="shared" si="146"/>
        <v>68.705818350305634</v>
      </c>
      <c r="E410" s="16">
        <f t="shared" si="146"/>
        <v>96.188145690427888</v>
      </c>
      <c r="F410" s="16">
        <f t="shared" si="146"/>
        <v>309.17618257637537</v>
      </c>
      <c r="G410" s="16">
        <f t="shared" si="146"/>
        <v>37.788200092668099</v>
      </c>
      <c r="H410" s="16">
        <f t="shared" si="146"/>
        <v>44.658781927698662</v>
      </c>
      <c r="I410" s="16">
        <f t="shared" si="146"/>
        <v>0</v>
      </c>
      <c r="J410" s="16">
        <f t="shared" si="146"/>
        <v>0</v>
      </c>
      <c r="K410" s="16">
        <f t="shared" si="146"/>
        <v>0</v>
      </c>
      <c r="L410" s="16">
        <f t="shared" si="146"/>
        <v>0</v>
      </c>
      <c r="M410" s="17">
        <f t="shared" si="125"/>
        <v>566.82300139002155</v>
      </c>
    </row>
    <row r="411" spans="1:13">
      <c r="A411" t="str">
        <f t="shared" si="128"/>
        <v>175-176</v>
      </c>
      <c r="B411" s="16">
        <f t="shared" ref="B411:L411" si="147">B135*B$275*$P135</f>
        <v>0</v>
      </c>
      <c r="C411" s="16">
        <f t="shared" si="147"/>
        <v>38.331659660194632</v>
      </c>
      <c r="D411" s="16">
        <f t="shared" si="147"/>
        <v>63.886099433657719</v>
      </c>
      <c r="E411" s="16">
        <f t="shared" si="147"/>
        <v>44.720269603560403</v>
      </c>
      <c r="F411" s="16">
        <f t="shared" si="147"/>
        <v>172.49246847087585</v>
      </c>
      <c r="G411" s="16">
        <f t="shared" si="147"/>
        <v>70.274709377023498</v>
      </c>
      <c r="H411" s="16">
        <f t="shared" si="147"/>
        <v>41.525964631877521</v>
      </c>
      <c r="I411" s="16">
        <f t="shared" si="147"/>
        <v>143.74372372572986</v>
      </c>
      <c r="J411" s="16">
        <f t="shared" si="147"/>
        <v>0</v>
      </c>
      <c r="K411" s="16">
        <f t="shared" si="147"/>
        <v>0</v>
      </c>
      <c r="L411" s="16">
        <f t="shared" si="147"/>
        <v>0</v>
      </c>
      <c r="M411" s="17">
        <f t="shared" si="125"/>
        <v>574.97489490291946</v>
      </c>
    </row>
    <row r="412" spans="1:13">
      <c r="A412" t="str">
        <f t="shared" si="128"/>
        <v>176-177</v>
      </c>
      <c r="B412" s="16">
        <f t="shared" ref="B412:L412" si="148">B136*B$275*$P136</f>
        <v>0</v>
      </c>
      <c r="C412" s="16">
        <f t="shared" si="148"/>
        <v>53.142228173019276</v>
      </c>
      <c r="D412" s="16">
        <f t="shared" si="148"/>
        <v>103.33211033642638</v>
      </c>
      <c r="E412" s="16">
        <f t="shared" si="148"/>
        <v>103.33211033642638</v>
      </c>
      <c r="F412" s="16">
        <f t="shared" si="148"/>
        <v>106.28445634603857</v>
      </c>
      <c r="G412" s="16">
        <f t="shared" si="148"/>
        <v>162.37903052867003</v>
      </c>
      <c r="H412" s="16">
        <f t="shared" si="148"/>
        <v>0</v>
      </c>
      <c r="I412" s="16">
        <f t="shared" si="148"/>
        <v>0</v>
      </c>
      <c r="J412" s="16">
        <f t="shared" si="148"/>
        <v>0</v>
      </c>
      <c r="K412" s="16">
        <f t="shared" si="148"/>
        <v>0</v>
      </c>
      <c r="L412" s="16">
        <f t="shared" si="148"/>
        <v>0</v>
      </c>
      <c r="M412" s="17">
        <f t="shared" si="125"/>
        <v>528.46993572058068</v>
      </c>
    </row>
    <row r="413" spans="1:13">
      <c r="A413" t="str">
        <f t="shared" si="128"/>
        <v>177-178</v>
      </c>
      <c r="B413" s="16">
        <f t="shared" ref="B413:L413" si="149">B137*B$275*$P137</f>
        <v>0</v>
      </c>
      <c r="C413" s="16">
        <f t="shared" si="149"/>
        <v>16.256926406081629</v>
      </c>
      <c r="D413" s="16">
        <f t="shared" si="149"/>
        <v>94.832070702142843</v>
      </c>
      <c r="E413" s="16">
        <f t="shared" si="149"/>
        <v>113.7984848425714</v>
      </c>
      <c r="F413" s="16">
        <f t="shared" si="149"/>
        <v>73.156168827367338</v>
      </c>
      <c r="G413" s="16">
        <f t="shared" si="149"/>
        <v>0</v>
      </c>
      <c r="H413" s="16">
        <f t="shared" si="149"/>
        <v>176.116702732551</v>
      </c>
      <c r="I413" s="16">
        <f t="shared" si="149"/>
        <v>0</v>
      </c>
      <c r="J413" s="16">
        <f t="shared" si="149"/>
        <v>0</v>
      </c>
      <c r="K413" s="16">
        <f t="shared" si="149"/>
        <v>0</v>
      </c>
      <c r="L413" s="16">
        <f t="shared" si="149"/>
        <v>0</v>
      </c>
      <c r="M413" s="17">
        <f t="shared" si="125"/>
        <v>474.16035351071417</v>
      </c>
    </row>
    <row r="414" spans="1:13">
      <c r="A414" t="str">
        <f t="shared" si="128"/>
        <v>178-179</v>
      </c>
      <c r="B414" s="16">
        <f t="shared" ref="B414:L414" si="150">B138*B$275*$P138</f>
        <v>0</v>
      </c>
      <c r="C414" s="16">
        <f t="shared" si="150"/>
        <v>14.794824737222459</v>
      </c>
      <c r="D414" s="16">
        <f t="shared" si="150"/>
        <v>98.6321649148164</v>
      </c>
      <c r="E414" s="16">
        <f t="shared" si="150"/>
        <v>34.521257720185737</v>
      </c>
      <c r="F414" s="16">
        <f t="shared" si="150"/>
        <v>133.15342263500216</v>
      </c>
      <c r="G414" s="16">
        <f t="shared" si="150"/>
        <v>108.49538140629805</v>
      </c>
      <c r="H414" s="16">
        <f t="shared" si="150"/>
        <v>64.110907194630656</v>
      </c>
      <c r="I414" s="16">
        <f t="shared" si="150"/>
        <v>36.987061843056154</v>
      </c>
      <c r="J414" s="16">
        <f t="shared" si="150"/>
        <v>0</v>
      </c>
      <c r="K414" s="16">
        <f t="shared" si="150"/>
        <v>0</v>
      </c>
      <c r="L414" s="16">
        <f t="shared" si="150"/>
        <v>0</v>
      </c>
      <c r="M414" s="17">
        <f t="shared" si="125"/>
        <v>490.69502045121163</v>
      </c>
    </row>
    <row r="415" spans="1:13">
      <c r="A415" t="str">
        <f t="shared" si="128"/>
        <v>179-180</v>
      </c>
      <c r="B415" s="16">
        <f t="shared" ref="B415:L415" si="151">B139*B$275*$P139</f>
        <v>0</v>
      </c>
      <c r="C415" s="16">
        <f t="shared" si="151"/>
        <v>13.328216421427678</v>
      </c>
      <c r="D415" s="16">
        <f t="shared" si="151"/>
        <v>11.106847017856399</v>
      </c>
      <c r="E415" s="16">
        <f t="shared" si="151"/>
        <v>108.8471007749927</v>
      </c>
      <c r="F415" s="16">
        <f t="shared" si="151"/>
        <v>119.95394779284912</v>
      </c>
      <c r="G415" s="16">
        <f t="shared" si="151"/>
        <v>146.61038063570447</v>
      </c>
      <c r="H415" s="16">
        <f t="shared" si="151"/>
        <v>144.38901123213319</v>
      </c>
      <c r="I415" s="16">
        <f t="shared" si="151"/>
        <v>33.320541053569201</v>
      </c>
      <c r="J415" s="16">
        <f t="shared" si="151"/>
        <v>0</v>
      </c>
      <c r="K415" s="16">
        <f t="shared" si="151"/>
        <v>0</v>
      </c>
      <c r="L415" s="16">
        <f t="shared" si="151"/>
        <v>0</v>
      </c>
      <c r="M415" s="17">
        <f t="shared" si="125"/>
        <v>577.55604492853274</v>
      </c>
    </row>
    <row r="416" spans="1:13">
      <c r="A416" t="str">
        <f t="shared" si="128"/>
        <v>180-181</v>
      </c>
      <c r="B416" s="16">
        <f t="shared" ref="B416:L416" si="152">B140*B$275*$P140</f>
        <v>0</v>
      </c>
      <c r="C416" s="16">
        <f t="shared" si="152"/>
        <v>5.9287741008987824</v>
      </c>
      <c r="D416" s="16">
        <f t="shared" si="152"/>
        <v>49.40645084082319</v>
      </c>
      <c r="E416" s="16">
        <f t="shared" si="152"/>
        <v>69.169031177152462</v>
      </c>
      <c r="F416" s="16">
        <f t="shared" si="152"/>
        <v>373.51276835662333</v>
      </c>
      <c r="G416" s="16">
        <f t="shared" si="152"/>
        <v>260.86606043954646</v>
      </c>
      <c r="H416" s="16">
        <f t="shared" si="152"/>
        <v>205.53083549782448</v>
      </c>
      <c r="I416" s="16">
        <f t="shared" si="152"/>
        <v>59.287741008987823</v>
      </c>
      <c r="J416" s="16">
        <f t="shared" si="152"/>
        <v>67.192773143519531</v>
      </c>
      <c r="K416" s="16">
        <f t="shared" si="152"/>
        <v>0</v>
      </c>
      <c r="L416" s="16">
        <f t="shared" si="152"/>
        <v>0</v>
      </c>
      <c r="M416" s="17">
        <f t="shared" si="125"/>
        <v>1090.8944345653761</v>
      </c>
    </row>
    <row r="417" spans="1:13">
      <c r="A417" t="str">
        <f t="shared" si="128"/>
        <v>181-182</v>
      </c>
      <c r="B417" s="16">
        <f t="shared" ref="B417:L417" si="153">B141*B$275*$P141</f>
        <v>0</v>
      </c>
      <c r="C417" s="16">
        <f t="shared" si="153"/>
        <v>15.574902087177856</v>
      </c>
      <c r="D417" s="16">
        <f t="shared" si="153"/>
        <v>34.610893527061904</v>
      </c>
      <c r="E417" s="16">
        <f t="shared" si="153"/>
        <v>72.68287640682999</v>
      </c>
      <c r="F417" s="16">
        <f t="shared" si="153"/>
        <v>249.19843339484572</v>
      </c>
      <c r="G417" s="16">
        <f t="shared" si="153"/>
        <v>304.5758630381448</v>
      </c>
      <c r="H417" s="16">
        <f t="shared" si="153"/>
        <v>449.94161585180473</v>
      </c>
      <c r="I417" s="16">
        <f t="shared" si="153"/>
        <v>77.874510435889277</v>
      </c>
      <c r="J417" s="16">
        <f t="shared" si="153"/>
        <v>29.419259498002617</v>
      </c>
      <c r="K417" s="16">
        <f t="shared" si="153"/>
        <v>0</v>
      </c>
      <c r="L417" s="16">
        <f t="shared" si="153"/>
        <v>0</v>
      </c>
      <c r="M417" s="17">
        <f t="shared" si="125"/>
        <v>1233.8783542397571</v>
      </c>
    </row>
    <row r="418" spans="1:13">
      <c r="A418" t="str">
        <f t="shared" si="128"/>
        <v>182-183</v>
      </c>
      <c r="B418" s="16">
        <f t="shared" ref="B418:L418" si="154">B142*B$275*$P142</f>
        <v>0</v>
      </c>
      <c r="C418" s="16">
        <f t="shared" si="154"/>
        <v>8.9058250704040987</v>
      </c>
      <c r="D418" s="16">
        <f t="shared" si="154"/>
        <v>29.686083568013661</v>
      </c>
      <c r="E418" s="16">
        <f t="shared" si="154"/>
        <v>41.560516995219125</v>
      </c>
      <c r="F418" s="16">
        <f t="shared" si="154"/>
        <v>267.17475211212297</v>
      </c>
      <c r="G418" s="16">
        <f t="shared" si="154"/>
        <v>179.60080558648266</v>
      </c>
      <c r="H418" s="16">
        <f t="shared" si="154"/>
        <v>231.55145183050658</v>
      </c>
      <c r="I418" s="16">
        <f t="shared" si="154"/>
        <v>111.32281338005123</v>
      </c>
      <c r="J418" s="16">
        <f t="shared" si="154"/>
        <v>25.233171032811612</v>
      </c>
      <c r="K418" s="16">
        <f t="shared" si="154"/>
        <v>0</v>
      </c>
      <c r="L418" s="16">
        <f t="shared" si="154"/>
        <v>0</v>
      </c>
      <c r="M418" s="17">
        <f t="shared" si="125"/>
        <v>895.03541957561197</v>
      </c>
    </row>
    <row r="419" spans="1:13">
      <c r="A419" t="str">
        <f t="shared" si="128"/>
        <v>183-184</v>
      </c>
      <c r="B419" s="16">
        <f t="shared" ref="B419:L419" si="155">B143*B$275*$P143</f>
        <v>0</v>
      </c>
      <c r="C419" s="16">
        <f t="shared" si="155"/>
        <v>25.989842487351673</v>
      </c>
      <c r="D419" s="16">
        <f t="shared" si="155"/>
        <v>55.692519615753582</v>
      </c>
      <c r="E419" s="16">
        <f t="shared" si="155"/>
        <v>103.95936994940666</v>
      </c>
      <c r="F419" s="16">
        <f t="shared" si="155"/>
        <v>155.93905492411002</v>
      </c>
      <c r="G419" s="16">
        <f t="shared" si="155"/>
        <v>299.50199437805264</v>
      </c>
      <c r="H419" s="16">
        <f t="shared" si="155"/>
        <v>386.13480266922488</v>
      </c>
      <c r="I419" s="16">
        <f t="shared" si="155"/>
        <v>185.64173205251194</v>
      </c>
      <c r="J419" s="16">
        <f t="shared" si="155"/>
        <v>63.118188897854054</v>
      </c>
      <c r="K419" s="16">
        <f t="shared" si="155"/>
        <v>0</v>
      </c>
      <c r="L419" s="16">
        <f t="shared" si="155"/>
        <v>0</v>
      </c>
      <c r="M419" s="17">
        <f t="shared" si="125"/>
        <v>1275.9775049742655</v>
      </c>
    </row>
    <row r="420" spans="1:13">
      <c r="A420" t="str">
        <f t="shared" si="128"/>
        <v>184-185</v>
      </c>
      <c r="B420" s="16">
        <f t="shared" ref="B420:L420" si="156">B144*B$275*$P144</f>
        <v>0</v>
      </c>
      <c r="C420" s="16">
        <f t="shared" si="156"/>
        <v>11.886503125998988</v>
      </c>
      <c r="D420" s="16">
        <f t="shared" si="156"/>
        <v>29.716257814997473</v>
      </c>
      <c r="E420" s="16">
        <f t="shared" si="156"/>
        <v>104.00690235249115</v>
      </c>
      <c r="F420" s="16">
        <f t="shared" si="156"/>
        <v>160.46779220098634</v>
      </c>
      <c r="G420" s="16">
        <f t="shared" si="156"/>
        <v>228.81518517548056</v>
      </c>
      <c r="H420" s="16">
        <f t="shared" si="156"/>
        <v>193.15567579748358</v>
      </c>
      <c r="I420" s="16">
        <f t="shared" si="156"/>
        <v>29.716257814997473</v>
      </c>
      <c r="J420" s="16">
        <f t="shared" si="156"/>
        <v>50.5176382854957</v>
      </c>
      <c r="K420" s="16">
        <f t="shared" si="156"/>
        <v>0</v>
      </c>
      <c r="L420" s="16">
        <f t="shared" si="156"/>
        <v>0</v>
      </c>
      <c r="M420" s="17">
        <f t="shared" si="125"/>
        <v>808.2822125679312</v>
      </c>
    </row>
    <row r="421" spans="1:13">
      <c r="A421" t="str">
        <f t="shared" si="128"/>
        <v>185-186</v>
      </c>
      <c r="B421" s="16">
        <f t="shared" ref="B421:L421" si="157">B145*B$275*$P145</f>
        <v>0</v>
      </c>
      <c r="C421" s="16">
        <f t="shared" si="157"/>
        <v>6.6885352078482176</v>
      </c>
      <c r="D421" s="16">
        <f t="shared" si="157"/>
        <v>40.874381825739114</v>
      </c>
      <c r="E421" s="16">
        <f t="shared" si="157"/>
        <v>52.021940505486143</v>
      </c>
      <c r="F421" s="16">
        <f t="shared" si="157"/>
        <v>153.83630978050903</v>
      </c>
      <c r="G421" s="16">
        <f t="shared" si="157"/>
        <v>277.945796415026</v>
      </c>
      <c r="H421" s="16">
        <f t="shared" si="157"/>
        <v>260.85287310608055</v>
      </c>
      <c r="I421" s="16">
        <f t="shared" si="157"/>
        <v>55.737793398735157</v>
      </c>
      <c r="J421" s="16">
        <f t="shared" si="157"/>
        <v>25.267799674093268</v>
      </c>
      <c r="K421" s="16">
        <f t="shared" si="157"/>
        <v>0</v>
      </c>
      <c r="L421" s="16">
        <f t="shared" si="157"/>
        <v>0</v>
      </c>
      <c r="M421" s="17">
        <f t="shared" si="125"/>
        <v>873.22542991351736</v>
      </c>
    </row>
    <row r="422" spans="1:13">
      <c r="A422" t="str">
        <f t="shared" si="128"/>
        <v>186-187</v>
      </c>
      <c r="B422" s="16">
        <f t="shared" ref="B422:L422" si="158">B146*B$275*$P146</f>
        <v>0</v>
      </c>
      <c r="C422" s="16">
        <f t="shared" si="158"/>
        <v>5.9468742381061945</v>
      </c>
      <c r="D422" s="16">
        <f t="shared" si="158"/>
        <v>7.4335927976327429</v>
      </c>
      <c r="E422" s="16">
        <f t="shared" si="158"/>
        <v>52.035149583429202</v>
      </c>
      <c r="F422" s="16">
        <f t="shared" si="158"/>
        <v>102.58358060733185</v>
      </c>
      <c r="G422" s="16">
        <f t="shared" si="158"/>
        <v>158.08774016298969</v>
      </c>
      <c r="H422" s="16">
        <f t="shared" si="158"/>
        <v>225.48564819485989</v>
      </c>
      <c r="I422" s="16">
        <f t="shared" si="158"/>
        <v>37.16796398816372</v>
      </c>
      <c r="J422" s="16">
        <f t="shared" si="158"/>
        <v>0</v>
      </c>
      <c r="K422" s="16">
        <f t="shared" si="158"/>
        <v>0</v>
      </c>
      <c r="L422" s="16">
        <f t="shared" si="158"/>
        <v>0</v>
      </c>
      <c r="M422" s="17">
        <f t="shared" si="125"/>
        <v>588.74054957251326</v>
      </c>
    </row>
    <row r="423" spans="1:13">
      <c r="A423" t="str">
        <f t="shared" si="128"/>
        <v>187-188</v>
      </c>
      <c r="B423" s="16">
        <f t="shared" ref="B423:L423" si="159">B147*B$275*$P147</f>
        <v>0</v>
      </c>
      <c r="C423" s="16">
        <f t="shared" si="159"/>
        <v>2.2304175426848234</v>
      </c>
      <c r="D423" s="16">
        <f t="shared" si="159"/>
        <v>6.1956042852356212</v>
      </c>
      <c r="E423" s="16">
        <f t="shared" si="159"/>
        <v>22.551999598257659</v>
      </c>
      <c r="F423" s="16">
        <f t="shared" si="159"/>
        <v>57.990856109805414</v>
      </c>
      <c r="G423" s="16">
        <f t="shared" si="159"/>
        <v>87.234108336117544</v>
      </c>
      <c r="H423" s="16">
        <f t="shared" si="159"/>
        <v>77.321141479740561</v>
      </c>
      <c r="I423" s="16">
        <f t="shared" si="159"/>
        <v>52.043075995979216</v>
      </c>
      <c r="J423" s="16">
        <f t="shared" si="159"/>
        <v>8.4260218279204437</v>
      </c>
      <c r="K423" s="16">
        <f t="shared" si="159"/>
        <v>0</v>
      </c>
      <c r="L423" s="16">
        <f t="shared" si="159"/>
        <v>0</v>
      </c>
      <c r="M423" s="17">
        <f t="shared" si="125"/>
        <v>313.99322517574132</v>
      </c>
    </row>
    <row r="424" spans="1:13">
      <c r="A424" t="str">
        <f t="shared" si="128"/>
        <v>188-189</v>
      </c>
      <c r="B424" s="16">
        <f t="shared" ref="B424:L424" si="160">B148*B$275*$P148</f>
        <v>0</v>
      </c>
      <c r="C424" s="16">
        <f t="shared" si="160"/>
        <v>1.0438264835821442E-14</v>
      </c>
      <c r="D424" s="16">
        <f t="shared" si="160"/>
        <v>5.2191324179107212E-14</v>
      </c>
      <c r="E424" s="16">
        <f t="shared" si="160"/>
        <v>2.3138153719404198E-13</v>
      </c>
      <c r="F424" s="16">
        <f t="shared" si="160"/>
        <v>2.0354616429851815E-13</v>
      </c>
      <c r="G424" s="16">
        <f t="shared" si="160"/>
        <v>5.5496774710450669E-13</v>
      </c>
      <c r="H424" s="16">
        <f t="shared" si="160"/>
        <v>7.6895217623884626E-13</v>
      </c>
      <c r="I424" s="16">
        <f t="shared" si="160"/>
        <v>5.4800890388062573E-13</v>
      </c>
      <c r="J424" s="16">
        <f t="shared" si="160"/>
        <v>1.1830033480597635E-13</v>
      </c>
      <c r="K424" s="16">
        <f t="shared" si="160"/>
        <v>0</v>
      </c>
      <c r="L424" s="16">
        <f t="shared" si="160"/>
        <v>0</v>
      </c>
      <c r="M424" s="17">
        <f t="shared" si="125"/>
        <v>2.4877864525374438E-12</v>
      </c>
    </row>
    <row r="425" spans="1:13">
      <c r="A425" t="str">
        <f t="shared" si="128"/>
        <v>189-190</v>
      </c>
      <c r="B425" s="16">
        <f t="shared" ref="B425:L425" si="161">B149*B$275*$P149</f>
        <v>0</v>
      </c>
      <c r="C425" s="16">
        <f t="shared" si="161"/>
        <v>0</v>
      </c>
      <c r="D425" s="16">
        <f t="shared" si="161"/>
        <v>6.1956042852356905</v>
      </c>
      <c r="E425" s="16">
        <f t="shared" si="161"/>
        <v>6.9390767994639733</v>
      </c>
      <c r="F425" s="16">
        <f t="shared" si="161"/>
        <v>40.147515768327274</v>
      </c>
      <c r="G425" s="16">
        <f t="shared" si="161"/>
        <v>95.412305992629641</v>
      </c>
      <c r="H425" s="16">
        <f t="shared" si="161"/>
        <v>61.212570338128621</v>
      </c>
      <c r="I425" s="16">
        <f t="shared" si="161"/>
        <v>52.043075995979805</v>
      </c>
      <c r="J425" s="16">
        <f t="shared" si="161"/>
        <v>12.639032741880808</v>
      </c>
      <c r="K425" s="16">
        <f t="shared" si="161"/>
        <v>0</v>
      </c>
      <c r="L425" s="16">
        <f t="shared" si="161"/>
        <v>0</v>
      </c>
      <c r="M425" s="17">
        <f t="shared" si="125"/>
        <v>274.58918192164577</v>
      </c>
    </row>
    <row r="426" spans="1:13">
      <c r="A426" t="str">
        <f t="shared" si="128"/>
        <v>190-191</v>
      </c>
      <c r="B426" s="16">
        <f t="shared" ref="B426:L426" si="162">B150*B$275*$P150</f>
        <v>0</v>
      </c>
      <c r="C426" s="16">
        <f t="shared" si="162"/>
        <v>4.4601556785796141</v>
      </c>
      <c r="D426" s="16">
        <f t="shared" si="162"/>
        <v>4.9557285317551276</v>
      </c>
      <c r="E426" s="16">
        <f t="shared" si="162"/>
        <v>41.628119666743068</v>
      </c>
      <c r="F426" s="16">
        <f t="shared" si="162"/>
        <v>124.88435900022921</v>
      </c>
      <c r="G426" s="16">
        <f t="shared" si="162"/>
        <v>125.37993185340473</v>
      </c>
      <c r="H426" s="16">
        <f t="shared" si="162"/>
        <v>219.04320110357665</v>
      </c>
      <c r="I426" s="16">
        <f t="shared" si="162"/>
        <v>104.07029916685768</v>
      </c>
      <c r="J426" s="16">
        <f t="shared" si="162"/>
        <v>8.4247385039837166</v>
      </c>
      <c r="K426" s="16">
        <f t="shared" si="162"/>
        <v>0</v>
      </c>
      <c r="L426" s="16">
        <f t="shared" si="162"/>
        <v>0</v>
      </c>
      <c r="M426" s="17">
        <f t="shared" si="125"/>
        <v>632.84653350512974</v>
      </c>
    </row>
    <row r="427" spans="1:13">
      <c r="A427" t="str">
        <f t="shared" si="128"/>
        <v>191-192</v>
      </c>
      <c r="B427" s="16">
        <f t="shared" ref="B427:L427" si="163">B151*B$275*$P151</f>
        <v>0</v>
      </c>
      <c r="C427" s="16">
        <f t="shared" si="163"/>
        <v>4.4590234718987904</v>
      </c>
      <c r="D427" s="16">
        <f t="shared" si="163"/>
        <v>18.579264466244961</v>
      </c>
      <c r="E427" s="16">
        <f t="shared" si="163"/>
        <v>57.224134556034478</v>
      </c>
      <c r="F427" s="16">
        <f t="shared" si="163"/>
        <v>127.08216894911556</v>
      </c>
      <c r="G427" s="16">
        <f t="shared" si="163"/>
        <v>122.62314547721675</v>
      </c>
      <c r="H427" s="16">
        <f t="shared" si="163"/>
        <v>280.17530815097405</v>
      </c>
      <c r="I427" s="16">
        <f t="shared" si="163"/>
        <v>66.885352078481858</v>
      </c>
      <c r="J427" s="16">
        <f t="shared" si="163"/>
        <v>0</v>
      </c>
      <c r="K427" s="16">
        <f t="shared" si="163"/>
        <v>0</v>
      </c>
      <c r="L427" s="16">
        <f t="shared" si="163"/>
        <v>0</v>
      </c>
      <c r="M427" s="17">
        <f t="shared" si="125"/>
        <v>677.02839714996651</v>
      </c>
    </row>
    <row r="428" spans="1:13">
      <c r="A428" t="str">
        <f t="shared" si="128"/>
        <v>192-193</v>
      </c>
      <c r="B428" s="16">
        <f t="shared" ref="B428:L428" si="164">B152*B$275*$P152</f>
        <v>0</v>
      </c>
      <c r="C428" s="16">
        <f t="shared" si="164"/>
        <v>0</v>
      </c>
      <c r="D428" s="16">
        <f t="shared" si="164"/>
        <v>9.9054192716657887</v>
      </c>
      <c r="E428" s="16">
        <f t="shared" si="164"/>
        <v>55.470347921328411</v>
      </c>
      <c r="F428" s="16">
        <f t="shared" si="164"/>
        <v>187.21242423448342</v>
      </c>
      <c r="G428" s="16">
        <f t="shared" si="164"/>
        <v>141.64749558482077</v>
      </c>
      <c r="H428" s="16">
        <f t="shared" si="164"/>
        <v>193.15567579748287</v>
      </c>
      <c r="I428" s="16">
        <f t="shared" si="164"/>
        <v>163.43941798248551</v>
      </c>
      <c r="J428" s="16">
        <f t="shared" si="164"/>
        <v>50.517638285495522</v>
      </c>
      <c r="K428" s="16">
        <f t="shared" si="164"/>
        <v>0</v>
      </c>
      <c r="L428" s="16">
        <f t="shared" si="164"/>
        <v>0</v>
      </c>
      <c r="M428" s="17">
        <f t="shared" si="125"/>
        <v>801.34841907776229</v>
      </c>
    </row>
    <row r="429" spans="1:13">
      <c r="A429" t="str">
        <f t="shared" si="128"/>
        <v>193-194</v>
      </c>
      <c r="B429" s="16">
        <f t="shared" ref="B429:L429" si="165">B153*B$275*$P153</f>
        <v>0</v>
      </c>
      <c r="C429" s="16">
        <f t="shared" si="165"/>
        <v>7.425669282100456</v>
      </c>
      <c r="D429" s="16">
        <f t="shared" si="165"/>
        <v>12.376115470167427</v>
      </c>
      <c r="E429" s="16">
        <f t="shared" si="165"/>
        <v>129.94921243675799</v>
      </c>
      <c r="F429" s="16">
        <f t="shared" si="165"/>
        <v>167.07755884726026</v>
      </c>
      <c r="G429" s="16">
        <f t="shared" si="165"/>
        <v>217.81963227494674</v>
      </c>
      <c r="H429" s="16">
        <f t="shared" si="165"/>
        <v>193.06740133461187</v>
      </c>
      <c r="I429" s="16">
        <f t="shared" si="165"/>
        <v>148.51338564200913</v>
      </c>
      <c r="J429" s="16">
        <f t="shared" si="165"/>
        <v>21.039396299284626</v>
      </c>
      <c r="K429" s="16">
        <f t="shared" si="165"/>
        <v>0</v>
      </c>
      <c r="L429" s="16">
        <f t="shared" si="165"/>
        <v>0</v>
      </c>
      <c r="M429" s="17">
        <f t="shared" si="125"/>
        <v>897.2683715871384</v>
      </c>
    </row>
    <row r="430" spans="1:13">
      <c r="A430" t="str">
        <f t="shared" si="128"/>
        <v>194-195</v>
      </c>
      <c r="B430" s="16">
        <f t="shared" ref="B430:L430" si="166">B154*B$275*$P154</f>
        <v>0</v>
      </c>
      <c r="C430" s="16">
        <f t="shared" si="166"/>
        <v>13.358737605606116</v>
      </c>
      <c r="D430" s="16">
        <f t="shared" si="166"/>
        <v>29.686083568013593</v>
      </c>
      <c r="E430" s="16">
        <f t="shared" si="166"/>
        <v>114.29142173685233</v>
      </c>
      <c r="F430" s="16">
        <f t="shared" si="166"/>
        <v>213.73980168969788</v>
      </c>
      <c r="G430" s="16">
        <f t="shared" si="166"/>
        <v>163.27345962407477</v>
      </c>
      <c r="H430" s="16">
        <f t="shared" si="166"/>
        <v>366.62313206496788</v>
      </c>
      <c r="I430" s="16">
        <f t="shared" si="166"/>
        <v>133.58737605606117</v>
      </c>
      <c r="J430" s="16">
        <f t="shared" si="166"/>
        <v>0</v>
      </c>
      <c r="K430" s="16">
        <f t="shared" si="166"/>
        <v>0</v>
      </c>
      <c r="L430" s="16">
        <f t="shared" si="166"/>
        <v>0</v>
      </c>
      <c r="M430" s="17">
        <f t="shared" si="125"/>
        <v>1034.5600123452737</v>
      </c>
    </row>
    <row r="431" spans="1:13">
      <c r="A431" t="str">
        <f t="shared" si="128"/>
        <v>195-196</v>
      </c>
      <c r="B431" s="16">
        <f t="shared" ref="B431:L431" si="167">B155*B$275*$P155</f>
        <v>0</v>
      </c>
      <c r="C431" s="16">
        <f t="shared" si="167"/>
        <v>15.574902087177824</v>
      </c>
      <c r="D431" s="16">
        <f t="shared" si="167"/>
        <v>17.305446763530917</v>
      </c>
      <c r="E431" s="16">
        <f t="shared" si="167"/>
        <v>169.59337828260297</v>
      </c>
      <c r="F431" s="16">
        <f t="shared" si="167"/>
        <v>171.32392295895608</v>
      </c>
      <c r="G431" s="16">
        <f t="shared" si="167"/>
        <v>152.28793151907209</v>
      </c>
      <c r="H431" s="16">
        <f t="shared" si="167"/>
        <v>179.97664634072154</v>
      </c>
      <c r="I431" s="16">
        <f t="shared" si="167"/>
        <v>51.91634029059275</v>
      </c>
      <c r="J431" s="16">
        <f t="shared" si="167"/>
        <v>0</v>
      </c>
      <c r="K431" s="16">
        <f t="shared" si="167"/>
        <v>0</v>
      </c>
      <c r="L431" s="16">
        <f t="shared" si="167"/>
        <v>0</v>
      </c>
      <c r="M431" s="17">
        <f t="shared" si="125"/>
        <v>757.97856824265421</v>
      </c>
    </row>
    <row r="432" spans="1:13">
      <c r="A432" t="str">
        <f t="shared" si="128"/>
        <v>196-197</v>
      </c>
      <c r="B432" s="16">
        <f t="shared" ref="B432:L432" si="168">B156*B$275*$P156</f>
        <v>0</v>
      </c>
      <c r="C432" s="16">
        <f t="shared" si="168"/>
        <v>11.857548201797583</v>
      </c>
      <c r="D432" s="16">
        <f t="shared" si="168"/>
        <v>29.643870504493954</v>
      </c>
      <c r="E432" s="16">
        <f t="shared" si="168"/>
        <v>96.836643648013577</v>
      </c>
      <c r="F432" s="16">
        <f t="shared" si="168"/>
        <v>88.931611513481869</v>
      </c>
      <c r="G432" s="16">
        <f t="shared" si="168"/>
        <v>173.91070695969788</v>
      </c>
      <c r="H432" s="16">
        <f t="shared" si="168"/>
        <v>51.382708874456192</v>
      </c>
      <c r="I432" s="16">
        <f t="shared" si="168"/>
        <v>0</v>
      </c>
      <c r="J432" s="16">
        <f t="shared" si="168"/>
        <v>0</v>
      </c>
      <c r="K432" s="16">
        <f t="shared" si="168"/>
        <v>0</v>
      </c>
      <c r="L432" s="16">
        <f t="shared" si="168"/>
        <v>0</v>
      </c>
      <c r="M432" s="17">
        <f t="shared" si="125"/>
        <v>452.56308970194107</v>
      </c>
    </row>
    <row r="433" spans="1:13">
      <c r="A433" t="str">
        <f t="shared" si="128"/>
        <v>197-198</v>
      </c>
      <c r="B433" s="16">
        <f t="shared" ref="B433:L433" si="169">B157*B$275*$P157</f>
        <v>0</v>
      </c>
      <c r="C433" s="16">
        <f t="shared" si="169"/>
        <v>19.992324632141486</v>
      </c>
      <c r="D433" s="16">
        <f t="shared" si="169"/>
        <v>55.534235089281907</v>
      </c>
      <c r="E433" s="16">
        <f t="shared" si="169"/>
        <v>155.49585824998934</v>
      </c>
      <c r="F433" s="16">
        <f t="shared" si="169"/>
        <v>159.93859705713189</v>
      </c>
      <c r="G433" s="16">
        <f t="shared" si="169"/>
        <v>195.48050751427232</v>
      </c>
      <c r="H433" s="16">
        <f t="shared" si="169"/>
        <v>57.755604492853188</v>
      </c>
      <c r="I433" s="16">
        <f t="shared" si="169"/>
        <v>66.641082107138288</v>
      </c>
      <c r="J433" s="16">
        <f t="shared" si="169"/>
        <v>0</v>
      </c>
      <c r="K433" s="16">
        <f t="shared" si="169"/>
        <v>0</v>
      </c>
      <c r="L433" s="16">
        <f t="shared" si="169"/>
        <v>0</v>
      </c>
      <c r="M433" s="17">
        <f t="shared" si="125"/>
        <v>710.83820914280841</v>
      </c>
    </row>
    <row r="434" spans="1:13">
      <c r="A434" t="str">
        <f t="shared" si="128"/>
        <v>198-199</v>
      </c>
      <c r="B434" s="16">
        <f t="shared" ref="B434:L434" si="170">B158*B$275*$P158</f>
        <v>0</v>
      </c>
      <c r="C434" s="16">
        <f t="shared" si="170"/>
        <v>0</v>
      </c>
      <c r="D434" s="16">
        <f t="shared" si="170"/>
        <v>86.303144300464453</v>
      </c>
      <c r="E434" s="16">
        <f t="shared" si="170"/>
        <v>189.86691746102179</v>
      </c>
      <c r="F434" s="16">
        <f t="shared" si="170"/>
        <v>155.345659740836</v>
      </c>
      <c r="G434" s="16">
        <f t="shared" si="170"/>
        <v>108.49538140629818</v>
      </c>
      <c r="H434" s="16">
        <f t="shared" si="170"/>
        <v>32.05545359731537</v>
      </c>
      <c r="I434" s="16">
        <f t="shared" si="170"/>
        <v>0</v>
      </c>
      <c r="J434" s="16">
        <f t="shared" si="170"/>
        <v>0</v>
      </c>
      <c r="K434" s="16">
        <f t="shared" si="170"/>
        <v>0</v>
      </c>
      <c r="L434" s="16">
        <f t="shared" si="170"/>
        <v>0</v>
      </c>
      <c r="M434" s="17">
        <f t="shared" si="125"/>
        <v>572.06655650593575</v>
      </c>
    </row>
    <row r="435" spans="1:13">
      <c r="A435" t="str">
        <f>A159</f>
        <v>199-200</v>
      </c>
      <c r="B435" s="16">
        <f t="shared" ref="B435:L435" si="171">B159*B$275*$P159</f>
        <v>0</v>
      </c>
      <c r="C435" s="16">
        <f t="shared" si="171"/>
        <v>8.1284632030408037</v>
      </c>
      <c r="D435" s="16">
        <f t="shared" si="171"/>
        <v>54.189754686938699</v>
      </c>
      <c r="E435" s="16">
        <f t="shared" si="171"/>
        <v>94.832070702142715</v>
      </c>
      <c r="F435" s="16">
        <f t="shared" si="171"/>
        <v>219.46850648210173</v>
      </c>
      <c r="G435" s="16">
        <f t="shared" si="171"/>
        <v>89.413095233448857</v>
      </c>
      <c r="H435" s="16">
        <f t="shared" si="171"/>
        <v>0</v>
      </c>
      <c r="I435" s="16">
        <f t="shared" si="171"/>
        <v>0</v>
      </c>
      <c r="J435" s="16">
        <f t="shared" si="171"/>
        <v>0</v>
      </c>
      <c r="K435" s="16">
        <f t="shared" si="171"/>
        <v>0</v>
      </c>
      <c r="L435" s="16">
        <f t="shared" si="171"/>
        <v>0</v>
      </c>
      <c r="M435" s="17">
        <f t="shared" si="125"/>
        <v>466.03189030767282</v>
      </c>
    </row>
    <row r="436" spans="1:13">
      <c r="A436" t="str">
        <f t="shared" ref="A436:A499" si="172">A160</f>
        <v>200-201</v>
      </c>
      <c r="B436" s="16">
        <f t="shared" ref="B436:L436" si="173">B160*B$275*$P160</f>
        <v>0</v>
      </c>
      <c r="C436" s="16">
        <f t="shared" si="173"/>
        <v>26.571114086509663</v>
      </c>
      <c r="D436" s="16">
        <f t="shared" si="173"/>
        <v>44.285190144182778</v>
      </c>
      <c r="E436" s="16">
        <f t="shared" si="173"/>
        <v>165.33137653828237</v>
      </c>
      <c r="F436" s="16">
        <f t="shared" si="173"/>
        <v>212.56891269207733</v>
      </c>
      <c r="G436" s="16">
        <f t="shared" si="173"/>
        <v>129.90322442293615</v>
      </c>
      <c r="H436" s="16">
        <f t="shared" si="173"/>
        <v>0</v>
      </c>
      <c r="I436" s="16">
        <f t="shared" si="173"/>
        <v>0</v>
      </c>
      <c r="J436" s="16">
        <f t="shared" si="173"/>
        <v>0</v>
      </c>
      <c r="K436" s="16">
        <f t="shared" si="173"/>
        <v>0</v>
      </c>
      <c r="L436" s="16">
        <f t="shared" si="173"/>
        <v>0</v>
      </c>
      <c r="M436" s="17">
        <f t="shared" si="125"/>
        <v>578.65981788398835</v>
      </c>
    </row>
    <row r="437" spans="1:13">
      <c r="A437" t="str">
        <f t="shared" si="172"/>
        <v>201-202</v>
      </c>
      <c r="B437" s="16">
        <f t="shared" ref="B437:L437" si="174">B161*B$275*$P161</f>
        <v>0</v>
      </c>
      <c r="C437" s="16">
        <f t="shared" si="174"/>
        <v>47.914574575243243</v>
      </c>
      <c r="D437" s="16">
        <f t="shared" si="174"/>
        <v>15.971524858414414</v>
      </c>
      <c r="E437" s="16">
        <f t="shared" si="174"/>
        <v>134.16080881068106</v>
      </c>
      <c r="F437" s="16">
        <f t="shared" si="174"/>
        <v>143.74372372572972</v>
      </c>
      <c r="G437" s="16">
        <f t="shared" si="174"/>
        <v>70.274709377023427</v>
      </c>
      <c r="H437" s="16">
        <f t="shared" si="174"/>
        <v>0</v>
      </c>
      <c r="I437" s="16">
        <f t="shared" si="174"/>
        <v>0</v>
      </c>
      <c r="J437" s="16">
        <f t="shared" si="174"/>
        <v>0</v>
      </c>
      <c r="K437" s="16">
        <f t="shared" si="174"/>
        <v>0</v>
      </c>
      <c r="L437" s="16">
        <f t="shared" si="174"/>
        <v>0</v>
      </c>
      <c r="M437" s="17">
        <f t="shared" si="125"/>
        <v>412.06534134709187</v>
      </c>
    </row>
    <row r="438" spans="1:13">
      <c r="A438" t="str">
        <f t="shared" si="172"/>
        <v>202-203</v>
      </c>
      <c r="B438" s="16">
        <f t="shared" ref="B438:L438" si="175">B162*B$275*$P162</f>
        <v>0</v>
      </c>
      <c r="C438" s="16">
        <f t="shared" si="175"/>
        <v>20.611745505091672</v>
      </c>
      <c r="D438" s="16">
        <f t="shared" si="175"/>
        <v>34.352909175152789</v>
      </c>
      <c r="E438" s="16">
        <f t="shared" si="175"/>
        <v>72.141109267820838</v>
      </c>
      <c r="F438" s="16">
        <f t="shared" si="175"/>
        <v>278.25856431873757</v>
      </c>
      <c r="G438" s="16">
        <f t="shared" si="175"/>
        <v>37.78820009266807</v>
      </c>
      <c r="H438" s="16">
        <f t="shared" si="175"/>
        <v>0</v>
      </c>
      <c r="I438" s="16">
        <f t="shared" si="175"/>
        <v>0</v>
      </c>
      <c r="J438" s="16">
        <f t="shared" si="175"/>
        <v>0</v>
      </c>
      <c r="K438" s="16">
        <f t="shared" si="175"/>
        <v>0</v>
      </c>
      <c r="L438" s="16">
        <f t="shared" si="175"/>
        <v>0</v>
      </c>
      <c r="M438" s="17">
        <f t="shared" si="125"/>
        <v>443.15252835947098</v>
      </c>
    </row>
    <row r="439" spans="1:13">
      <c r="A439" t="str">
        <f t="shared" si="172"/>
        <v>203-204</v>
      </c>
      <c r="B439" s="16">
        <f t="shared" ref="B439:L439" si="176">B163*B$275*$P163</f>
        <v>0</v>
      </c>
      <c r="C439" s="16">
        <f t="shared" si="176"/>
        <v>66.15414792820431</v>
      </c>
      <c r="D439" s="16">
        <f t="shared" si="176"/>
        <v>18.376152202278977</v>
      </c>
      <c r="E439" s="16">
        <f t="shared" si="176"/>
        <v>180.08629158233396</v>
      </c>
      <c r="F439" s="16">
        <f t="shared" si="176"/>
        <v>0</v>
      </c>
      <c r="G439" s="16">
        <f t="shared" si="176"/>
        <v>0</v>
      </c>
      <c r="H439" s="16">
        <f t="shared" si="176"/>
        <v>0</v>
      </c>
      <c r="I439" s="16">
        <f t="shared" si="176"/>
        <v>0</v>
      </c>
      <c r="J439" s="16">
        <f t="shared" si="176"/>
        <v>0</v>
      </c>
      <c r="K439" s="16">
        <f t="shared" si="176"/>
        <v>0</v>
      </c>
      <c r="L439" s="16">
        <f t="shared" si="176"/>
        <v>0</v>
      </c>
      <c r="M439" s="17">
        <f t="shared" si="125"/>
        <v>264.61659171281724</v>
      </c>
    </row>
    <row r="440" spans="1:13">
      <c r="A440" t="str">
        <f t="shared" si="172"/>
        <v>204-205</v>
      </c>
      <c r="B440" s="16">
        <f t="shared" ref="B440:L440" si="177">B164*B$275*$P164</f>
        <v>0</v>
      </c>
      <c r="C440" s="16">
        <f t="shared" si="177"/>
        <v>23.484302715608312</v>
      </c>
      <c r="D440" s="16">
        <f t="shared" si="177"/>
        <v>19.570252263006928</v>
      </c>
      <c r="E440" s="16">
        <f t="shared" si="177"/>
        <v>136.9917658410485</v>
      </c>
      <c r="F440" s="16">
        <f t="shared" si="177"/>
        <v>176.13227036706235</v>
      </c>
      <c r="G440" s="16">
        <f t="shared" si="177"/>
        <v>0</v>
      </c>
      <c r="H440" s="16">
        <f t="shared" si="177"/>
        <v>0</v>
      </c>
      <c r="I440" s="16">
        <f t="shared" si="177"/>
        <v>0</v>
      </c>
      <c r="J440" s="16">
        <f t="shared" si="177"/>
        <v>0</v>
      </c>
      <c r="K440" s="16">
        <f t="shared" si="177"/>
        <v>0</v>
      </c>
      <c r="L440" s="16">
        <f t="shared" si="177"/>
        <v>0</v>
      </c>
      <c r="M440" s="17">
        <f t="shared" si="125"/>
        <v>356.17859118672607</v>
      </c>
    </row>
    <row r="441" spans="1:13">
      <c r="A441" t="str">
        <f t="shared" si="172"/>
        <v>205-206</v>
      </c>
      <c r="B441" s="16">
        <f t="shared" ref="B441:L441" si="178">B165*B$275*$P165</f>
        <v>0</v>
      </c>
      <c r="C441" s="16">
        <f t="shared" si="178"/>
        <v>74.730207727131514</v>
      </c>
      <c r="D441" s="16">
        <f t="shared" si="178"/>
        <v>62.275173105942933</v>
      </c>
      <c r="E441" s="16">
        <f t="shared" si="178"/>
        <v>58.123494898880068</v>
      </c>
      <c r="F441" s="16">
        <f t="shared" si="178"/>
        <v>261.55572704496029</v>
      </c>
      <c r="G441" s="16">
        <f t="shared" si="178"/>
        <v>45.668460277691487</v>
      </c>
      <c r="H441" s="16">
        <f t="shared" si="178"/>
        <v>0</v>
      </c>
      <c r="I441" s="16">
        <f t="shared" si="178"/>
        <v>0</v>
      </c>
      <c r="J441" s="16">
        <f t="shared" si="178"/>
        <v>0</v>
      </c>
      <c r="K441" s="16">
        <f t="shared" si="178"/>
        <v>0</v>
      </c>
      <c r="L441" s="16">
        <f t="shared" si="178"/>
        <v>0</v>
      </c>
      <c r="M441" s="17">
        <f t="shared" si="125"/>
        <v>502.35306305460631</v>
      </c>
    </row>
    <row r="442" spans="1:13">
      <c r="A442" t="str">
        <f t="shared" si="172"/>
        <v>206-207</v>
      </c>
      <c r="B442" s="16">
        <f t="shared" ref="B442:L442" si="179">B166*B$275*$P166</f>
        <v>0</v>
      </c>
      <c r="C442" s="16">
        <f t="shared" si="179"/>
        <v>0</v>
      </c>
      <c r="D442" s="16">
        <f t="shared" si="179"/>
        <v>21.940206600621256</v>
      </c>
      <c r="E442" s="16">
        <f t="shared" si="179"/>
        <v>0</v>
      </c>
      <c r="F442" s="16">
        <f t="shared" si="179"/>
        <v>78.984743762236519</v>
      </c>
      <c r="G442" s="16">
        <f t="shared" si="179"/>
        <v>0</v>
      </c>
      <c r="H442" s="16">
        <f t="shared" si="179"/>
        <v>0</v>
      </c>
      <c r="I442" s="16">
        <f t="shared" si="179"/>
        <v>0</v>
      </c>
      <c r="J442" s="16">
        <f t="shared" si="179"/>
        <v>0</v>
      </c>
      <c r="K442" s="16">
        <f t="shared" si="179"/>
        <v>0</v>
      </c>
      <c r="L442" s="16">
        <f t="shared" si="179"/>
        <v>0</v>
      </c>
      <c r="M442" s="17">
        <f t="shared" si="125"/>
        <v>100.92495036285777</v>
      </c>
    </row>
    <row r="443" spans="1:13">
      <c r="A443" t="str">
        <f t="shared" si="172"/>
        <v>207-208</v>
      </c>
      <c r="B443" s="16">
        <f t="shared" ref="B443:L443" si="180">B167*B$275*$P167</f>
        <v>0</v>
      </c>
      <c r="C443" s="16">
        <f t="shared" si="180"/>
        <v>27.738406759749754</v>
      </c>
      <c r="D443" s="16">
        <f t="shared" si="180"/>
        <v>92.461355865832516</v>
      </c>
      <c r="E443" s="16">
        <f t="shared" si="180"/>
        <v>64.722949106082751</v>
      </c>
      <c r="F443" s="16">
        <f t="shared" si="180"/>
        <v>83.215220279249266</v>
      </c>
      <c r="G443" s="16">
        <f t="shared" si="180"/>
        <v>0</v>
      </c>
      <c r="H443" s="16">
        <f t="shared" si="180"/>
        <v>0</v>
      </c>
      <c r="I443" s="16">
        <f t="shared" si="180"/>
        <v>0</v>
      </c>
      <c r="J443" s="16">
        <f t="shared" si="180"/>
        <v>0</v>
      </c>
      <c r="K443" s="16">
        <f t="shared" si="180"/>
        <v>0</v>
      </c>
      <c r="L443" s="16">
        <f t="shared" si="180"/>
        <v>0</v>
      </c>
      <c r="M443" s="17">
        <f t="shared" si="125"/>
        <v>268.13793201091426</v>
      </c>
    </row>
    <row r="444" spans="1:13">
      <c r="A444" t="str">
        <f t="shared" si="172"/>
        <v>208-209</v>
      </c>
      <c r="B444" s="16">
        <f t="shared" ref="B444:L444" si="181">B168*B$275*$P168</f>
        <v>0</v>
      </c>
      <c r="C444" s="16">
        <f t="shared" si="181"/>
        <v>29.140116211346971</v>
      </c>
      <c r="D444" s="16">
        <f t="shared" si="181"/>
        <v>24.283430176122476</v>
      </c>
      <c r="E444" s="16">
        <f t="shared" si="181"/>
        <v>101.99040673971439</v>
      </c>
      <c r="F444" s="16">
        <f t="shared" si="181"/>
        <v>43.71017431702046</v>
      </c>
      <c r="G444" s="16">
        <f t="shared" si="181"/>
        <v>0</v>
      </c>
      <c r="H444" s="16">
        <f t="shared" si="181"/>
        <v>0</v>
      </c>
      <c r="I444" s="16">
        <f t="shared" si="181"/>
        <v>0</v>
      </c>
      <c r="J444" s="16">
        <f t="shared" si="181"/>
        <v>0</v>
      </c>
      <c r="K444" s="16">
        <f t="shared" si="181"/>
        <v>0</v>
      </c>
      <c r="L444" s="16">
        <f t="shared" si="181"/>
        <v>0</v>
      </c>
      <c r="M444" s="17">
        <f t="shared" si="125"/>
        <v>199.1241274442043</v>
      </c>
    </row>
    <row r="445" spans="1:13">
      <c r="A445" t="str">
        <f t="shared" si="172"/>
        <v>209-210</v>
      </c>
      <c r="B445" s="16">
        <f t="shared" ref="B445:L445" si="182">B169*B$275*$P169</f>
        <v>0</v>
      </c>
      <c r="C445" s="16">
        <f t="shared" si="182"/>
        <v>15.266474650629798</v>
      </c>
      <c r="D445" s="16">
        <f t="shared" si="182"/>
        <v>152.664746506298</v>
      </c>
      <c r="E445" s="16">
        <f t="shared" si="182"/>
        <v>35.62177418480286</v>
      </c>
      <c r="F445" s="16">
        <f t="shared" si="182"/>
        <v>0</v>
      </c>
      <c r="G445" s="16">
        <f t="shared" si="182"/>
        <v>0</v>
      </c>
      <c r="H445" s="16">
        <f t="shared" si="182"/>
        <v>0</v>
      </c>
      <c r="I445" s="16">
        <f t="shared" si="182"/>
        <v>0</v>
      </c>
      <c r="J445" s="16">
        <f t="shared" si="182"/>
        <v>0</v>
      </c>
      <c r="K445" s="16">
        <f t="shared" si="182"/>
        <v>0</v>
      </c>
      <c r="L445" s="16">
        <f t="shared" si="182"/>
        <v>0</v>
      </c>
      <c r="M445" s="17">
        <f t="shared" si="125"/>
        <v>203.55299534173065</v>
      </c>
    </row>
    <row r="446" spans="1:13">
      <c r="A446" t="str">
        <f t="shared" si="172"/>
        <v>210-211</v>
      </c>
      <c r="B446" s="16">
        <f t="shared" ref="B446:L446" si="183">B170*B$275*$P170</f>
        <v>0</v>
      </c>
      <c r="C446" s="16">
        <f t="shared" si="183"/>
        <v>15.958240879517851</v>
      </c>
      <c r="D446" s="16">
        <f t="shared" si="183"/>
        <v>26.597068132529753</v>
      </c>
      <c r="E446" s="16">
        <f t="shared" si="183"/>
        <v>0</v>
      </c>
      <c r="F446" s="16">
        <f t="shared" si="183"/>
        <v>0</v>
      </c>
      <c r="G446" s="16">
        <f t="shared" si="183"/>
        <v>0</v>
      </c>
      <c r="H446" s="16">
        <f t="shared" si="183"/>
        <v>0</v>
      </c>
      <c r="I446" s="16">
        <f t="shared" si="183"/>
        <v>0</v>
      </c>
      <c r="J446" s="16">
        <f t="shared" si="183"/>
        <v>0</v>
      </c>
      <c r="K446" s="16">
        <f t="shared" si="183"/>
        <v>0</v>
      </c>
      <c r="L446" s="16">
        <f t="shared" si="183"/>
        <v>0</v>
      </c>
      <c r="M446" s="17">
        <f t="shared" si="125"/>
        <v>42.555309012047601</v>
      </c>
    </row>
    <row r="447" spans="1:13">
      <c r="A447" t="str">
        <f t="shared" si="172"/>
        <v>211-212</v>
      </c>
      <c r="B447" s="16">
        <f t="shared" ref="B447:L447" si="184">B171*B$275*$P171</f>
        <v>0</v>
      </c>
      <c r="C447" s="16">
        <f t="shared" si="184"/>
        <v>0</v>
      </c>
      <c r="D447" s="16">
        <f t="shared" si="184"/>
        <v>166.45146073643053</v>
      </c>
      <c r="E447" s="16">
        <f t="shared" si="184"/>
        <v>0</v>
      </c>
      <c r="F447" s="16">
        <f t="shared" si="184"/>
        <v>0</v>
      </c>
      <c r="G447" s="16">
        <f t="shared" si="184"/>
        <v>0</v>
      </c>
      <c r="H447" s="16">
        <f t="shared" si="184"/>
        <v>0</v>
      </c>
      <c r="I447" s="16">
        <f t="shared" si="184"/>
        <v>0</v>
      </c>
      <c r="J447" s="16">
        <f t="shared" si="184"/>
        <v>0</v>
      </c>
      <c r="K447" s="16">
        <f t="shared" si="184"/>
        <v>0</v>
      </c>
      <c r="L447" s="16">
        <f t="shared" si="184"/>
        <v>0</v>
      </c>
      <c r="M447" s="17">
        <f t="shared" si="125"/>
        <v>166.45146073643053</v>
      </c>
    </row>
    <row r="448" spans="1:13">
      <c r="A448" t="str">
        <f t="shared" si="172"/>
        <v>212-213</v>
      </c>
      <c r="B448" s="16">
        <f t="shared" ref="B448:L448" si="185">B172*B$275*$P172</f>
        <v>0</v>
      </c>
      <c r="C448" s="16">
        <f t="shared" si="185"/>
        <v>34.653961990058178</v>
      </c>
      <c r="D448" s="16">
        <f t="shared" si="185"/>
        <v>28.878301658381815</v>
      </c>
      <c r="E448" s="16">
        <f t="shared" si="185"/>
        <v>0</v>
      </c>
      <c r="F448" s="16">
        <f t="shared" si="185"/>
        <v>0</v>
      </c>
      <c r="G448" s="16">
        <f t="shared" si="185"/>
        <v>0</v>
      </c>
      <c r="H448" s="16">
        <f t="shared" si="185"/>
        <v>0</v>
      </c>
      <c r="I448" s="16">
        <f t="shared" si="185"/>
        <v>0</v>
      </c>
      <c r="J448" s="16">
        <f t="shared" si="185"/>
        <v>0</v>
      </c>
      <c r="K448" s="16">
        <f t="shared" si="185"/>
        <v>0</v>
      </c>
      <c r="L448" s="16">
        <f t="shared" si="185"/>
        <v>0</v>
      </c>
      <c r="M448" s="17">
        <f t="shared" si="125"/>
        <v>63.532263648439994</v>
      </c>
    </row>
    <row r="449" spans="1:13">
      <c r="A449" t="str">
        <f t="shared" si="172"/>
        <v>213-214</v>
      </c>
      <c r="B449" s="16">
        <f t="shared" ref="B449:L449" si="186">B173*B$275*$P173</f>
        <v>0</v>
      </c>
      <c r="C449" s="16">
        <f t="shared" si="186"/>
        <v>72.014151800615153</v>
      </c>
      <c r="D449" s="16">
        <f t="shared" si="186"/>
        <v>90.017689750768952</v>
      </c>
      <c r="E449" s="16">
        <f t="shared" si="186"/>
        <v>84.016510434051014</v>
      </c>
      <c r="F449" s="16">
        <f t="shared" si="186"/>
        <v>0</v>
      </c>
      <c r="G449" s="16">
        <f t="shared" si="186"/>
        <v>0</v>
      </c>
      <c r="H449" s="16">
        <f t="shared" si="186"/>
        <v>0</v>
      </c>
      <c r="I449" s="16">
        <f t="shared" si="186"/>
        <v>0</v>
      </c>
      <c r="J449" s="16">
        <f t="shared" si="186"/>
        <v>0</v>
      </c>
      <c r="K449" s="16">
        <f t="shared" si="186"/>
        <v>0</v>
      </c>
      <c r="L449" s="16">
        <f t="shared" si="186"/>
        <v>0</v>
      </c>
      <c r="M449" s="17">
        <f t="shared" si="125"/>
        <v>246.04835198543512</v>
      </c>
    </row>
    <row r="450" spans="1:13">
      <c r="A450" t="str">
        <f t="shared" si="172"/>
        <v>214-215</v>
      </c>
      <c r="B450" s="16">
        <f t="shared" ref="B450:L450" si="187">B174*B$275*$P174</f>
        <v>0</v>
      </c>
      <c r="C450" s="16">
        <f t="shared" si="187"/>
        <v>37.349221706429397</v>
      </c>
      <c r="D450" s="16">
        <f t="shared" si="187"/>
        <v>31.1243514220245</v>
      </c>
      <c r="E450" s="16">
        <f t="shared" si="187"/>
        <v>43.574091990834297</v>
      </c>
      <c r="F450" s="16">
        <f t="shared" si="187"/>
        <v>0</v>
      </c>
      <c r="G450" s="16">
        <f t="shared" si="187"/>
        <v>0</v>
      </c>
      <c r="H450" s="16">
        <f t="shared" si="187"/>
        <v>0</v>
      </c>
      <c r="I450" s="16">
        <f t="shared" si="187"/>
        <v>0</v>
      </c>
      <c r="J450" s="16">
        <f t="shared" si="187"/>
        <v>0</v>
      </c>
      <c r="K450" s="16">
        <f t="shared" si="187"/>
        <v>0</v>
      </c>
      <c r="L450" s="16">
        <f t="shared" si="187"/>
        <v>0</v>
      </c>
      <c r="M450" s="17">
        <f t="shared" si="125"/>
        <v>112.04766511928818</v>
      </c>
    </row>
    <row r="451" spans="1:13">
      <c r="A451" t="str">
        <f t="shared" si="172"/>
        <v>215-216</v>
      </c>
      <c r="B451" s="16">
        <f t="shared" ref="B451:L451" si="188">B175*B$275*$P175</f>
        <v>0</v>
      </c>
      <c r="C451" s="16">
        <f t="shared" si="188"/>
        <v>38.67999057780937</v>
      </c>
      <c r="D451" s="16">
        <f t="shared" si="188"/>
        <v>0</v>
      </c>
      <c r="E451" s="16">
        <f t="shared" si="188"/>
        <v>0</v>
      </c>
      <c r="F451" s="16">
        <f t="shared" si="188"/>
        <v>0</v>
      </c>
      <c r="G451" s="16">
        <f t="shared" si="188"/>
        <v>0</v>
      </c>
      <c r="H451" s="16">
        <f t="shared" si="188"/>
        <v>0</v>
      </c>
      <c r="I451" s="16">
        <f t="shared" si="188"/>
        <v>0</v>
      </c>
      <c r="J451" s="16">
        <f t="shared" si="188"/>
        <v>0</v>
      </c>
      <c r="K451" s="16">
        <f t="shared" si="188"/>
        <v>0</v>
      </c>
      <c r="L451" s="16">
        <f t="shared" si="188"/>
        <v>0</v>
      </c>
      <c r="M451" s="17">
        <f t="shared" si="125"/>
        <v>38.67999057780937</v>
      </c>
    </row>
    <row r="452" spans="1:13">
      <c r="A452" t="str">
        <f t="shared" si="172"/>
        <v>216-217</v>
      </c>
      <c r="B452" s="16">
        <f t="shared" ref="B452:L452" si="189">B176*B$275*$P176</f>
        <v>0</v>
      </c>
      <c r="C452" s="16">
        <f t="shared" si="189"/>
        <v>59.998465724036848</v>
      </c>
      <c r="D452" s="16">
        <f t="shared" si="189"/>
        <v>0</v>
      </c>
      <c r="E452" s="16">
        <f t="shared" si="189"/>
        <v>0</v>
      </c>
      <c r="F452" s="16">
        <f t="shared" si="189"/>
        <v>0</v>
      </c>
      <c r="G452" s="16">
        <f t="shared" si="189"/>
        <v>0</v>
      </c>
      <c r="H452" s="16">
        <f t="shared" si="189"/>
        <v>0</v>
      </c>
      <c r="I452" s="16">
        <f t="shared" si="189"/>
        <v>0</v>
      </c>
      <c r="J452" s="16">
        <f t="shared" si="189"/>
        <v>0</v>
      </c>
      <c r="K452" s="16">
        <f t="shared" si="189"/>
        <v>0</v>
      </c>
      <c r="L452" s="16">
        <f t="shared" si="189"/>
        <v>0</v>
      </c>
      <c r="M452" s="17">
        <f t="shared" si="125"/>
        <v>59.998465724036848</v>
      </c>
    </row>
    <row r="453" spans="1:13">
      <c r="A453" t="str">
        <f t="shared" si="172"/>
        <v>217-218</v>
      </c>
      <c r="B453" s="16">
        <f t="shared" ref="B453:L453" si="190">B177*B$275*$P177</f>
        <v>0</v>
      </c>
      <c r="C453" s="16">
        <f t="shared" si="190"/>
        <v>123.91733893496371</v>
      </c>
      <c r="D453" s="16">
        <f t="shared" si="190"/>
        <v>137.68593214995968</v>
      </c>
      <c r="E453" s="16">
        <f t="shared" si="190"/>
        <v>0</v>
      </c>
      <c r="F453" s="16">
        <f t="shared" si="190"/>
        <v>0</v>
      </c>
      <c r="G453" s="16">
        <f t="shared" si="190"/>
        <v>0</v>
      </c>
      <c r="H453" s="16">
        <f t="shared" si="190"/>
        <v>0</v>
      </c>
      <c r="I453" s="16">
        <f t="shared" si="190"/>
        <v>0</v>
      </c>
      <c r="J453" s="16">
        <f t="shared" si="190"/>
        <v>0</v>
      </c>
      <c r="K453" s="16">
        <f t="shared" si="190"/>
        <v>0</v>
      </c>
      <c r="L453" s="16">
        <f t="shared" si="190"/>
        <v>0</v>
      </c>
      <c r="M453" s="17">
        <f t="shared" si="125"/>
        <v>261.60327108492339</v>
      </c>
    </row>
    <row r="454" spans="1:13">
      <c r="A454" t="str">
        <f t="shared" si="172"/>
        <v>218-219</v>
      </c>
      <c r="B454" s="16">
        <f t="shared" ref="B454:L454" si="191">B178*B$275*$P178</f>
        <v>0</v>
      </c>
      <c r="C454" s="16">
        <f t="shared" si="191"/>
        <v>0</v>
      </c>
      <c r="D454" s="16">
        <f t="shared" si="191"/>
        <v>71.000000000000014</v>
      </c>
      <c r="E454" s="16">
        <f t="shared" si="191"/>
        <v>0</v>
      </c>
      <c r="F454" s="16">
        <f t="shared" si="191"/>
        <v>0</v>
      </c>
      <c r="G454" s="16">
        <f t="shared" si="191"/>
        <v>0</v>
      </c>
      <c r="H454" s="16">
        <f t="shared" si="191"/>
        <v>0</v>
      </c>
      <c r="I454" s="16">
        <f t="shared" si="191"/>
        <v>0</v>
      </c>
      <c r="J454" s="16">
        <f t="shared" si="191"/>
        <v>0</v>
      </c>
      <c r="K454" s="16">
        <f t="shared" si="191"/>
        <v>0</v>
      </c>
      <c r="L454" s="16">
        <f t="shared" si="191"/>
        <v>0</v>
      </c>
      <c r="M454" s="17">
        <f t="shared" ref="M454:M517" si="192">SUM(B454:L454)</f>
        <v>71.000000000000014</v>
      </c>
    </row>
    <row r="455" spans="1:13">
      <c r="A455" t="str">
        <f t="shared" si="172"/>
        <v>219-220</v>
      </c>
      <c r="B455" s="16">
        <f t="shared" ref="B455:L455" si="193">B179*B$275*$P179</f>
        <v>0</v>
      </c>
      <c r="C455" s="16">
        <f t="shared" si="193"/>
        <v>21.940621991168307</v>
      </c>
      <c r="D455" s="16">
        <f t="shared" si="193"/>
        <v>109.70310995584154</v>
      </c>
      <c r="E455" s="16">
        <f t="shared" si="193"/>
        <v>0</v>
      </c>
      <c r="F455" s="16">
        <f t="shared" si="193"/>
        <v>0</v>
      </c>
      <c r="G455" s="16">
        <f t="shared" si="193"/>
        <v>0</v>
      </c>
      <c r="H455" s="16">
        <f t="shared" si="193"/>
        <v>0</v>
      </c>
      <c r="I455" s="16">
        <f t="shared" si="193"/>
        <v>0</v>
      </c>
      <c r="J455" s="16">
        <f t="shared" si="193"/>
        <v>0</v>
      </c>
      <c r="K455" s="16">
        <f t="shared" si="193"/>
        <v>0</v>
      </c>
      <c r="L455" s="16">
        <f t="shared" si="193"/>
        <v>0</v>
      </c>
      <c r="M455" s="17">
        <f t="shared" si="192"/>
        <v>131.64373194700985</v>
      </c>
    </row>
    <row r="456" spans="1:13">
      <c r="A456" t="str">
        <f t="shared" si="172"/>
        <v>221-222</v>
      </c>
      <c r="B456" s="16">
        <f t="shared" ref="B456:L456" si="194">B180*B$275*$P180</f>
        <v>0</v>
      </c>
      <c r="C456" s="16">
        <f t="shared" si="194"/>
        <v>23.201622891640152</v>
      </c>
      <c r="D456" s="16">
        <f t="shared" si="194"/>
        <v>0</v>
      </c>
      <c r="E456" s="16">
        <f t="shared" si="194"/>
        <v>0</v>
      </c>
      <c r="F456" s="16">
        <f t="shared" si="194"/>
        <v>0</v>
      </c>
      <c r="G456" s="16">
        <f t="shared" si="194"/>
        <v>0</v>
      </c>
      <c r="H456" s="16">
        <f t="shared" si="194"/>
        <v>0</v>
      </c>
      <c r="I456" s="16">
        <f t="shared" si="194"/>
        <v>0</v>
      </c>
      <c r="J456" s="16">
        <f t="shared" si="194"/>
        <v>0</v>
      </c>
      <c r="K456" s="16">
        <f t="shared" si="194"/>
        <v>0</v>
      </c>
      <c r="L456" s="16">
        <f t="shared" si="194"/>
        <v>0</v>
      </c>
      <c r="M456" s="17">
        <f t="shared" si="192"/>
        <v>23.201622891640152</v>
      </c>
    </row>
    <row r="457" spans="1:13">
      <c r="A457" t="str">
        <f t="shared" si="172"/>
        <v>222-223</v>
      </c>
      <c r="B457" s="16">
        <f t="shared" ref="B457:L457" si="195">B181*B$275*$P181</f>
        <v>0</v>
      </c>
      <c r="C457" s="16">
        <f t="shared" si="195"/>
        <v>0</v>
      </c>
      <c r="D457" s="16">
        <f t="shared" si="195"/>
        <v>0</v>
      </c>
      <c r="E457" s="16">
        <f t="shared" si="195"/>
        <v>55.583774604992222</v>
      </c>
      <c r="F457" s="16">
        <f t="shared" si="195"/>
        <v>0</v>
      </c>
      <c r="G457" s="16">
        <f t="shared" si="195"/>
        <v>0</v>
      </c>
      <c r="H457" s="16">
        <f t="shared" si="195"/>
        <v>0</v>
      </c>
      <c r="I457" s="16">
        <f t="shared" si="195"/>
        <v>0</v>
      </c>
      <c r="J457" s="16">
        <f t="shared" si="195"/>
        <v>0</v>
      </c>
      <c r="K457" s="16">
        <f t="shared" si="195"/>
        <v>0</v>
      </c>
      <c r="L457" s="16">
        <f t="shared" si="195"/>
        <v>0</v>
      </c>
      <c r="M457" s="17">
        <f t="shared" si="192"/>
        <v>55.583774604992222</v>
      </c>
    </row>
    <row r="458" spans="1:13">
      <c r="A458" t="str">
        <f t="shared" si="172"/>
        <v>223-224</v>
      </c>
      <c r="B458" s="16">
        <f t="shared" ref="B458:L458" si="196">B182*B$275*$P182</f>
        <v>0</v>
      </c>
      <c r="C458" s="16">
        <f t="shared" si="196"/>
        <v>48.868712377109127</v>
      </c>
      <c r="D458" s="16">
        <f t="shared" si="196"/>
        <v>40.723926980924276</v>
      </c>
      <c r="E458" s="16">
        <f t="shared" si="196"/>
        <v>0</v>
      </c>
      <c r="F458" s="16">
        <f t="shared" si="196"/>
        <v>0</v>
      </c>
      <c r="G458" s="16">
        <f t="shared" si="196"/>
        <v>0</v>
      </c>
      <c r="H458" s="16">
        <f t="shared" si="196"/>
        <v>0</v>
      </c>
      <c r="I458" s="16">
        <f t="shared" si="196"/>
        <v>0</v>
      </c>
      <c r="J458" s="16">
        <f t="shared" si="196"/>
        <v>0</v>
      </c>
      <c r="K458" s="16">
        <f t="shared" si="196"/>
        <v>0</v>
      </c>
      <c r="L458" s="16">
        <f t="shared" si="196"/>
        <v>0</v>
      </c>
      <c r="M458" s="17">
        <f t="shared" si="192"/>
        <v>89.592639358033409</v>
      </c>
    </row>
    <row r="459" spans="1:13">
      <c r="A459" t="str">
        <f t="shared" si="172"/>
        <v>224-225</v>
      </c>
      <c r="B459" s="16">
        <f t="shared" ref="B459:L459" si="197">B183*B$275*$P183</f>
        <v>0</v>
      </c>
      <c r="C459" s="16">
        <f t="shared" si="197"/>
        <v>50.079303495318698</v>
      </c>
      <c r="D459" s="16">
        <f t="shared" si="197"/>
        <v>0</v>
      </c>
      <c r="E459" s="16">
        <f t="shared" si="197"/>
        <v>0</v>
      </c>
      <c r="F459" s="16">
        <f t="shared" si="197"/>
        <v>0</v>
      </c>
      <c r="G459" s="16">
        <f t="shared" si="197"/>
        <v>0</v>
      </c>
      <c r="H459" s="16">
        <f t="shared" si="197"/>
        <v>0</v>
      </c>
      <c r="I459" s="16">
        <f t="shared" si="197"/>
        <v>0</v>
      </c>
      <c r="J459" s="16">
        <f t="shared" si="197"/>
        <v>0</v>
      </c>
      <c r="K459" s="16">
        <f t="shared" si="197"/>
        <v>0</v>
      </c>
      <c r="L459" s="16">
        <f t="shared" si="197"/>
        <v>0</v>
      </c>
      <c r="M459" s="17">
        <f t="shared" si="192"/>
        <v>50.079303495318698</v>
      </c>
    </row>
    <row r="460" spans="1:13">
      <c r="A460" t="str">
        <f t="shared" si="172"/>
        <v>225-226</v>
      </c>
      <c r="B460" s="16">
        <f t="shared" ref="B460:L460" si="198">B184*B$275*$P184</f>
        <v>0</v>
      </c>
      <c r="C460" s="16">
        <f t="shared" si="198"/>
        <v>102.54927994510903</v>
      </c>
      <c r="D460" s="16">
        <f t="shared" si="198"/>
        <v>0</v>
      </c>
      <c r="E460" s="16">
        <f t="shared" si="198"/>
        <v>0</v>
      </c>
      <c r="F460" s="16">
        <f t="shared" si="198"/>
        <v>0</v>
      </c>
      <c r="G460" s="16">
        <f t="shared" si="198"/>
        <v>0</v>
      </c>
      <c r="H460" s="16">
        <f t="shared" si="198"/>
        <v>0</v>
      </c>
      <c r="I460" s="16">
        <f t="shared" si="198"/>
        <v>0</v>
      </c>
      <c r="J460" s="16">
        <f t="shared" si="198"/>
        <v>0</v>
      </c>
      <c r="K460" s="16">
        <f t="shared" si="198"/>
        <v>0</v>
      </c>
      <c r="L460" s="16">
        <f t="shared" si="198"/>
        <v>0</v>
      </c>
      <c r="M460" s="17">
        <f t="shared" si="192"/>
        <v>102.54927994510903</v>
      </c>
    </row>
    <row r="461" spans="1:13">
      <c r="A461" t="str">
        <f t="shared" si="172"/>
        <v>228-229</v>
      </c>
      <c r="B461" s="16">
        <f t="shared" ref="B461:L461" si="199">B185*B$275*$P185</f>
        <v>0</v>
      </c>
      <c r="C461" s="16">
        <f t="shared" si="199"/>
        <v>27.382752172646573</v>
      </c>
      <c r="D461" s="16">
        <f t="shared" si="199"/>
        <v>0</v>
      </c>
      <c r="E461" s="16">
        <f t="shared" si="199"/>
        <v>0</v>
      </c>
      <c r="F461" s="16">
        <f t="shared" si="199"/>
        <v>0</v>
      </c>
      <c r="G461" s="16">
        <f t="shared" si="199"/>
        <v>0</v>
      </c>
      <c r="H461" s="16">
        <f t="shared" si="199"/>
        <v>0</v>
      </c>
      <c r="I461" s="16">
        <f t="shared" si="199"/>
        <v>0</v>
      </c>
      <c r="J461" s="16">
        <f t="shared" si="199"/>
        <v>0</v>
      </c>
      <c r="K461" s="16">
        <f t="shared" si="199"/>
        <v>0</v>
      </c>
      <c r="L461" s="16">
        <f t="shared" si="199"/>
        <v>0</v>
      </c>
      <c r="M461" s="17">
        <f t="shared" si="192"/>
        <v>27.382752172646573</v>
      </c>
    </row>
    <row r="462" spans="1:13">
      <c r="A462" t="str">
        <f t="shared" si="172"/>
        <v>229-230</v>
      </c>
      <c r="B462" s="16">
        <f t="shared" ref="B462:L462" si="200">B186*B$275*$P186</f>
        <v>0</v>
      </c>
      <c r="C462" s="16">
        <f t="shared" si="200"/>
        <v>27.948114634995601</v>
      </c>
      <c r="D462" s="16">
        <f t="shared" si="200"/>
        <v>0</v>
      </c>
      <c r="E462" s="16">
        <f t="shared" si="200"/>
        <v>0</v>
      </c>
      <c r="F462" s="16">
        <f t="shared" si="200"/>
        <v>0</v>
      </c>
      <c r="G462" s="16">
        <f t="shared" si="200"/>
        <v>0</v>
      </c>
      <c r="H462" s="16">
        <f t="shared" si="200"/>
        <v>0</v>
      </c>
      <c r="I462" s="16">
        <f t="shared" si="200"/>
        <v>0</v>
      </c>
      <c r="J462" s="16">
        <f t="shared" si="200"/>
        <v>0</v>
      </c>
      <c r="K462" s="16">
        <f t="shared" si="200"/>
        <v>0</v>
      </c>
      <c r="L462" s="16">
        <f t="shared" si="200"/>
        <v>0</v>
      </c>
      <c r="M462" s="17">
        <f t="shared" si="192"/>
        <v>27.948114634995601</v>
      </c>
    </row>
    <row r="463" spans="1:13">
      <c r="A463" t="str">
        <f t="shared" si="172"/>
        <v>230-231</v>
      </c>
      <c r="B463" s="16">
        <f t="shared" ref="B463:L463" si="201">B187*B$275*$P187</f>
        <v>0</v>
      </c>
      <c r="C463" s="16">
        <f t="shared" si="201"/>
        <v>28.504963830887363</v>
      </c>
      <c r="D463" s="16">
        <f t="shared" si="201"/>
        <v>47.508273051478938</v>
      </c>
      <c r="E463" s="16">
        <f t="shared" si="201"/>
        <v>0</v>
      </c>
      <c r="F463" s="16">
        <f t="shared" si="201"/>
        <v>0</v>
      </c>
      <c r="G463" s="16">
        <f t="shared" si="201"/>
        <v>0</v>
      </c>
      <c r="H463" s="16">
        <f t="shared" si="201"/>
        <v>0</v>
      </c>
      <c r="I463" s="16">
        <f t="shared" si="201"/>
        <v>0</v>
      </c>
      <c r="J463" s="16">
        <f t="shared" si="201"/>
        <v>0</v>
      </c>
      <c r="K463" s="16">
        <f t="shared" si="201"/>
        <v>0</v>
      </c>
      <c r="L463" s="16">
        <f t="shared" si="201"/>
        <v>0</v>
      </c>
      <c r="M463" s="17">
        <f t="shared" si="192"/>
        <v>76.0132368823663</v>
      </c>
    </row>
    <row r="464" spans="1:13">
      <c r="A464" t="str">
        <f t="shared" si="172"/>
        <v>231-232</v>
      </c>
      <c r="B464" s="16">
        <f t="shared" ref="B464:L464" si="202">B188*B$275*$P188</f>
        <v>0</v>
      </c>
      <c r="C464" s="16">
        <f t="shared" si="202"/>
        <v>0</v>
      </c>
      <c r="D464" s="16">
        <f t="shared" si="202"/>
        <v>48.421883564437387</v>
      </c>
      <c r="E464" s="16">
        <f t="shared" si="202"/>
        <v>0</v>
      </c>
      <c r="F464" s="16">
        <f t="shared" si="202"/>
        <v>0</v>
      </c>
      <c r="G464" s="16">
        <f t="shared" si="202"/>
        <v>0</v>
      </c>
      <c r="H464" s="16">
        <f t="shared" si="202"/>
        <v>0</v>
      </c>
      <c r="I464" s="16">
        <f t="shared" si="202"/>
        <v>0</v>
      </c>
      <c r="J464" s="16">
        <f t="shared" si="202"/>
        <v>0</v>
      </c>
      <c r="K464" s="16">
        <f t="shared" si="202"/>
        <v>0</v>
      </c>
      <c r="L464" s="16">
        <f t="shared" si="202"/>
        <v>0</v>
      </c>
      <c r="M464" s="17">
        <f t="shared" si="192"/>
        <v>48.421883564437387</v>
      </c>
    </row>
    <row r="465" spans="1:13">
      <c r="A465" t="str">
        <f t="shared" si="172"/>
        <v>232-233</v>
      </c>
      <c r="B465" s="16">
        <f t="shared" ref="B465:L465" si="203">B189*B$275*$P189</f>
        <v>0</v>
      </c>
      <c r="C465" s="16">
        <f t="shared" si="203"/>
        <v>0</v>
      </c>
      <c r="D465" s="16">
        <f t="shared" si="203"/>
        <v>0</v>
      </c>
      <c r="E465" s="16">
        <f t="shared" si="203"/>
        <v>0</v>
      </c>
      <c r="F465" s="16">
        <f t="shared" si="203"/>
        <v>0</v>
      </c>
      <c r="G465" s="16">
        <f t="shared" si="203"/>
        <v>0</v>
      </c>
      <c r="H465" s="16">
        <f t="shared" si="203"/>
        <v>0</v>
      </c>
      <c r="I465" s="16">
        <f t="shared" si="203"/>
        <v>0</v>
      </c>
      <c r="J465" s="16">
        <f t="shared" si="203"/>
        <v>0</v>
      </c>
      <c r="K465" s="16">
        <f t="shared" si="203"/>
        <v>0</v>
      </c>
      <c r="L465" s="16">
        <f t="shared" si="203"/>
        <v>0</v>
      </c>
      <c r="M465" s="17">
        <f t="shared" si="192"/>
        <v>0</v>
      </c>
    </row>
    <row r="466" spans="1:13">
      <c r="A466" t="str">
        <f t="shared" si="172"/>
        <v>233-234</v>
      </c>
      <c r="B466" s="16">
        <f t="shared" ref="B466:L466" si="204">B190*B$275*$P190</f>
        <v>0</v>
      </c>
      <c r="C466" s="16">
        <f t="shared" si="204"/>
        <v>30.122748878546918</v>
      </c>
      <c r="D466" s="16">
        <f t="shared" si="204"/>
        <v>0</v>
      </c>
      <c r="E466" s="16">
        <f t="shared" si="204"/>
        <v>0</v>
      </c>
      <c r="F466" s="16">
        <f t="shared" si="204"/>
        <v>0</v>
      </c>
      <c r="G466" s="16">
        <f t="shared" si="204"/>
        <v>0</v>
      </c>
      <c r="H466" s="16">
        <f t="shared" si="204"/>
        <v>0</v>
      </c>
      <c r="I466" s="16">
        <f t="shared" si="204"/>
        <v>0</v>
      </c>
      <c r="J466" s="16">
        <f t="shared" si="204"/>
        <v>0</v>
      </c>
      <c r="K466" s="16">
        <f t="shared" si="204"/>
        <v>0</v>
      </c>
      <c r="L466" s="16">
        <f t="shared" si="204"/>
        <v>0</v>
      </c>
      <c r="M466" s="17">
        <f t="shared" si="192"/>
        <v>30.122748878546918</v>
      </c>
    </row>
    <row r="467" spans="1:13">
      <c r="A467" t="str">
        <f t="shared" si="172"/>
        <v>234-235</v>
      </c>
      <c r="B467" s="16">
        <f t="shared" ref="B467:L467" si="205">B191*B$275*$P191</f>
        <v>0</v>
      </c>
      <c r="C467" s="16">
        <f t="shared" si="205"/>
        <v>30.643875494426538</v>
      </c>
      <c r="D467" s="16">
        <f t="shared" si="205"/>
        <v>0</v>
      </c>
      <c r="E467" s="16">
        <f t="shared" si="205"/>
        <v>0</v>
      </c>
      <c r="F467" s="16">
        <f t="shared" si="205"/>
        <v>0</v>
      </c>
      <c r="G467" s="16">
        <f t="shared" si="205"/>
        <v>0</v>
      </c>
      <c r="H467" s="16">
        <f t="shared" si="205"/>
        <v>0</v>
      </c>
      <c r="I467" s="16">
        <f t="shared" si="205"/>
        <v>0</v>
      </c>
      <c r="J467" s="16">
        <f t="shared" si="205"/>
        <v>0</v>
      </c>
      <c r="K467" s="16">
        <f t="shared" si="205"/>
        <v>0</v>
      </c>
      <c r="L467" s="16">
        <f t="shared" si="205"/>
        <v>0</v>
      </c>
      <c r="M467" s="17">
        <f t="shared" si="192"/>
        <v>30.643875494426538</v>
      </c>
    </row>
    <row r="468" spans="1:13">
      <c r="A468" t="str">
        <f t="shared" si="172"/>
        <v>235-236</v>
      </c>
      <c r="B468" s="16">
        <f t="shared" ref="B468:L468" si="206">B192*B$275*$P192</f>
        <v>0</v>
      </c>
      <c r="C468" s="16">
        <f t="shared" si="206"/>
        <v>31.15566768897666</v>
      </c>
      <c r="D468" s="16">
        <f t="shared" si="206"/>
        <v>0</v>
      </c>
      <c r="E468" s="16">
        <f t="shared" si="206"/>
        <v>0</v>
      </c>
      <c r="F468" s="16">
        <f t="shared" si="206"/>
        <v>0</v>
      </c>
      <c r="G468" s="16">
        <f t="shared" si="206"/>
        <v>0</v>
      </c>
      <c r="H468" s="16">
        <f t="shared" si="206"/>
        <v>0</v>
      </c>
      <c r="I468" s="16">
        <f t="shared" si="206"/>
        <v>0</v>
      </c>
      <c r="J468" s="16">
        <f t="shared" si="206"/>
        <v>0</v>
      </c>
      <c r="K468" s="16">
        <f t="shared" si="206"/>
        <v>0</v>
      </c>
      <c r="L468" s="16">
        <f t="shared" si="206"/>
        <v>0</v>
      </c>
      <c r="M468" s="17">
        <f t="shared" si="192"/>
        <v>31.15566768897666</v>
      </c>
    </row>
    <row r="469" spans="1:13">
      <c r="A469" t="str">
        <f t="shared" si="172"/>
        <v>236-237</v>
      </c>
      <c r="B469" s="16">
        <f t="shared" ref="B469:L469" si="207">B193*B$275*$P193</f>
        <v>0</v>
      </c>
      <c r="C469" s="16">
        <f t="shared" si="207"/>
        <v>94.97390869601098</v>
      </c>
      <c r="D469" s="16">
        <f t="shared" si="207"/>
        <v>0</v>
      </c>
      <c r="E469" s="16">
        <f t="shared" si="207"/>
        <v>0</v>
      </c>
      <c r="F469" s="16">
        <f t="shared" si="207"/>
        <v>0</v>
      </c>
      <c r="G469" s="16">
        <f t="shared" si="207"/>
        <v>0</v>
      </c>
      <c r="H469" s="16">
        <f t="shared" si="207"/>
        <v>0</v>
      </c>
      <c r="I469" s="16">
        <f t="shared" si="207"/>
        <v>0</v>
      </c>
      <c r="J469" s="16">
        <f t="shared" si="207"/>
        <v>0</v>
      </c>
      <c r="K469" s="16">
        <f t="shared" si="207"/>
        <v>0</v>
      </c>
      <c r="L469" s="16">
        <f t="shared" si="207"/>
        <v>0</v>
      </c>
      <c r="M469" s="17">
        <f t="shared" si="192"/>
        <v>94.97390869601098</v>
      </c>
    </row>
    <row r="470" spans="1:13">
      <c r="A470" t="str">
        <f t="shared" si="172"/>
        <v>237-238</v>
      </c>
      <c r="B470" s="16">
        <f t="shared" ref="B470:L470" si="208">B194*B$275*$P194</f>
        <v>0</v>
      </c>
      <c r="C470" s="16">
        <f t="shared" si="208"/>
        <v>32.150628117490086</v>
      </c>
      <c r="D470" s="16">
        <f t="shared" si="208"/>
        <v>0</v>
      </c>
      <c r="E470" s="16">
        <f t="shared" si="208"/>
        <v>0</v>
      </c>
      <c r="F470" s="16">
        <f t="shared" si="208"/>
        <v>0</v>
      </c>
      <c r="G470" s="16">
        <f t="shared" si="208"/>
        <v>0</v>
      </c>
      <c r="H470" s="16">
        <f t="shared" si="208"/>
        <v>0</v>
      </c>
      <c r="I470" s="16">
        <f t="shared" si="208"/>
        <v>0</v>
      </c>
      <c r="J470" s="16">
        <f t="shared" si="208"/>
        <v>0</v>
      </c>
      <c r="K470" s="16">
        <f t="shared" si="208"/>
        <v>0</v>
      </c>
      <c r="L470" s="16">
        <f t="shared" si="208"/>
        <v>0</v>
      </c>
      <c r="M470" s="17">
        <f t="shared" si="192"/>
        <v>32.150628117490086</v>
      </c>
    </row>
    <row r="471" spans="1:13">
      <c r="A471" t="str">
        <f t="shared" si="172"/>
        <v>238-239</v>
      </c>
      <c r="B471" s="16">
        <f t="shared" ref="B471:L471" si="209">B195*B$275*$P195</f>
        <v>0</v>
      </c>
      <c r="C471" s="16">
        <f t="shared" si="209"/>
        <v>32.633493276868457</v>
      </c>
      <c r="D471" s="16">
        <f t="shared" si="209"/>
        <v>0</v>
      </c>
      <c r="E471" s="16">
        <f t="shared" si="209"/>
        <v>0</v>
      </c>
      <c r="F471" s="16">
        <f t="shared" si="209"/>
        <v>0</v>
      </c>
      <c r="G471" s="16">
        <f t="shared" si="209"/>
        <v>0</v>
      </c>
      <c r="H471" s="16">
        <f t="shared" si="209"/>
        <v>0</v>
      </c>
      <c r="I471" s="16">
        <f t="shared" si="209"/>
        <v>0</v>
      </c>
      <c r="J471" s="16">
        <f t="shared" si="209"/>
        <v>0</v>
      </c>
      <c r="K471" s="16">
        <f t="shared" si="209"/>
        <v>0</v>
      </c>
      <c r="L471" s="16">
        <f t="shared" si="209"/>
        <v>0</v>
      </c>
      <c r="M471" s="17">
        <f t="shared" si="192"/>
        <v>32.633493276868457</v>
      </c>
    </row>
    <row r="472" spans="1:13">
      <c r="A472" t="str">
        <f t="shared" si="172"/>
        <v>240-241</v>
      </c>
      <c r="B472" s="16">
        <f t="shared" ref="B472:L472" si="210">B196*B$275*$P196</f>
        <v>0</v>
      </c>
      <c r="C472" s="16">
        <f t="shared" si="210"/>
        <v>67.138516207292724</v>
      </c>
      <c r="D472" s="16">
        <f t="shared" si="210"/>
        <v>0</v>
      </c>
      <c r="E472" s="16">
        <f t="shared" si="210"/>
        <v>0</v>
      </c>
      <c r="F472" s="16">
        <f t="shared" si="210"/>
        <v>0</v>
      </c>
      <c r="G472" s="16">
        <f t="shared" si="210"/>
        <v>0</v>
      </c>
      <c r="H472" s="16">
        <f t="shared" si="210"/>
        <v>0</v>
      </c>
      <c r="I472" s="16">
        <f t="shared" si="210"/>
        <v>0</v>
      </c>
      <c r="J472" s="16">
        <f t="shared" si="210"/>
        <v>0</v>
      </c>
      <c r="K472" s="16">
        <f t="shared" si="210"/>
        <v>0</v>
      </c>
      <c r="L472" s="16">
        <f t="shared" si="210"/>
        <v>0</v>
      </c>
      <c r="M472" s="17">
        <f t="shared" si="192"/>
        <v>67.138516207292724</v>
      </c>
    </row>
    <row r="473" spans="1:13">
      <c r="A473" t="str">
        <f t="shared" si="172"/>
        <v>241-242</v>
      </c>
      <c r="B473" s="16">
        <f t="shared" ref="B473:L473" si="211">B197*B$275*$P197</f>
        <v>0</v>
      </c>
      <c r="C473" s="16">
        <f t="shared" si="211"/>
        <v>0</v>
      </c>
      <c r="D473" s="16">
        <f t="shared" si="211"/>
        <v>113.40624242671558</v>
      </c>
      <c r="E473" s="16">
        <f t="shared" si="211"/>
        <v>0</v>
      </c>
      <c r="F473" s="16">
        <f t="shared" si="211"/>
        <v>0</v>
      </c>
      <c r="G473" s="16">
        <f t="shared" si="211"/>
        <v>0</v>
      </c>
      <c r="H473" s="16">
        <f t="shared" si="211"/>
        <v>0</v>
      </c>
      <c r="I473" s="16">
        <f t="shared" si="211"/>
        <v>0</v>
      </c>
      <c r="J473" s="16">
        <f t="shared" si="211"/>
        <v>0</v>
      </c>
      <c r="K473" s="16">
        <f t="shared" si="211"/>
        <v>0</v>
      </c>
      <c r="L473" s="16">
        <f t="shared" si="211"/>
        <v>0</v>
      </c>
      <c r="M473" s="17">
        <f t="shared" si="192"/>
        <v>113.40624242671558</v>
      </c>
    </row>
    <row r="474" spans="1:13">
      <c r="A474" t="str">
        <f t="shared" si="172"/>
        <v>242-243</v>
      </c>
      <c r="B474" s="16">
        <f t="shared" ref="B474:L474" si="212">B198*B$275*$P198</f>
        <v>0</v>
      </c>
      <c r="C474" s="16">
        <f t="shared" si="212"/>
        <v>0</v>
      </c>
      <c r="D474" s="16">
        <f t="shared" si="212"/>
        <v>0</v>
      </c>
      <c r="E474" s="16">
        <f t="shared" si="212"/>
        <v>0</v>
      </c>
      <c r="F474" s="16">
        <f t="shared" si="212"/>
        <v>0</v>
      </c>
      <c r="G474" s="16">
        <f t="shared" si="212"/>
        <v>0</v>
      </c>
      <c r="H474" s="16">
        <f t="shared" si="212"/>
        <v>0</v>
      </c>
      <c r="I474" s="16">
        <f t="shared" si="212"/>
        <v>0</v>
      </c>
      <c r="J474" s="16">
        <f t="shared" si="212"/>
        <v>0</v>
      </c>
      <c r="K474" s="16">
        <f t="shared" si="212"/>
        <v>0</v>
      </c>
      <c r="L474" s="16">
        <f t="shared" si="212"/>
        <v>0</v>
      </c>
      <c r="M474" s="17">
        <f t="shared" si="192"/>
        <v>0</v>
      </c>
    </row>
    <row r="475" spans="1:13">
      <c r="A475" t="str">
        <f t="shared" si="172"/>
        <v>243-244</v>
      </c>
      <c r="B475" s="16">
        <f t="shared" ref="B475:L475" si="213">B199*B$275*$P199</f>
        <v>0</v>
      </c>
      <c r="C475" s="16">
        <f t="shared" si="213"/>
        <v>0</v>
      </c>
      <c r="D475" s="16">
        <f t="shared" si="213"/>
        <v>0</v>
      </c>
      <c r="E475" s="16">
        <f t="shared" si="213"/>
        <v>0</v>
      </c>
      <c r="F475" s="16">
        <f t="shared" si="213"/>
        <v>0</v>
      </c>
      <c r="G475" s="16">
        <f t="shared" si="213"/>
        <v>0</v>
      </c>
      <c r="H475" s="16">
        <f t="shared" si="213"/>
        <v>0</v>
      </c>
      <c r="I475" s="16">
        <f t="shared" si="213"/>
        <v>0</v>
      </c>
      <c r="J475" s="16">
        <f t="shared" si="213"/>
        <v>0</v>
      </c>
      <c r="K475" s="16">
        <f t="shared" si="213"/>
        <v>0</v>
      </c>
      <c r="L475" s="16">
        <f t="shared" si="213"/>
        <v>0</v>
      </c>
      <c r="M475" s="17">
        <f t="shared" si="192"/>
        <v>0</v>
      </c>
    </row>
    <row r="476" spans="1:13">
      <c r="A476" t="str">
        <f t="shared" si="172"/>
        <v>245-246</v>
      </c>
      <c r="B476" s="16">
        <f t="shared" ref="B476:L476" si="214">B200*B$275*$P200</f>
        <v>0</v>
      </c>
      <c r="C476" s="16">
        <f t="shared" si="214"/>
        <v>71.45473238895012</v>
      </c>
      <c r="D476" s="16">
        <f t="shared" si="214"/>
        <v>0</v>
      </c>
      <c r="E476" s="16">
        <f t="shared" si="214"/>
        <v>0</v>
      </c>
      <c r="F476" s="16">
        <f t="shared" si="214"/>
        <v>0</v>
      </c>
      <c r="G476" s="16">
        <f t="shared" si="214"/>
        <v>0</v>
      </c>
      <c r="H476" s="16">
        <f t="shared" si="214"/>
        <v>0</v>
      </c>
      <c r="I476" s="16">
        <f t="shared" si="214"/>
        <v>0</v>
      </c>
      <c r="J476" s="16">
        <f t="shared" si="214"/>
        <v>0</v>
      </c>
      <c r="K476" s="16">
        <f t="shared" si="214"/>
        <v>0</v>
      </c>
      <c r="L476" s="16">
        <f t="shared" si="214"/>
        <v>0</v>
      </c>
      <c r="M476" s="17">
        <f t="shared" si="192"/>
        <v>71.45473238895012</v>
      </c>
    </row>
    <row r="477" spans="1:13">
      <c r="A477" t="str">
        <f t="shared" si="172"/>
        <v>248-249</v>
      </c>
      <c r="B477" s="16">
        <f t="shared" ref="B477:L477" si="215">B201*B$275*$P201</f>
        <v>0</v>
      </c>
      <c r="C477" s="16">
        <f t="shared" si="215"/>
        <v>36.89268220121707</v>
      </c>
      <c r="D477" s="16">
        <f t="shared" si="215"/>
        <v>0</v>
      </c>
      <c r="E477" s="16">
        <f t="shared" si="215"/>
        <v>0</v>
      </c>
      <c r="F477" s="16">
        <f t="shared" si="215"/>
        <v>0</v>
      </c>
      <c r="G477" s="16">
        <f t="shared" si="215"/>
        <v>0</v>
      </c>
      <c r="H477" s="16">
        <f t="shared" si="215"/>
        <v>0</v>
      </c>
      <c r="I477" s="16">
        <f t="shared" si="215"/>
        <v>0</v>
      </c>
      <c r="J477" s="16">
        <f t="shared" si="215"/>
        <v>0</v>
      </c>
      <c r="K477" s="16">
        <f t="shared" si="215"/>
        <v>0</v>
      </c>
      <c r="L477" s="16">
        <f t="shared" si="215"/>
        <v>0</v>
      </c>
      <c r="M477" s="17">
        <f t="shared" si="192"/>
        <v>36.89268220121707</v>
      </c>
    </row>
    <row r="478" spans="1:13">
      <c r="A478" t="str">
        <f t="shared" si="172"/>
        <v>249-250</v>
      </c>
      <c r="B478" s="16">
        <f t="shared" ref="B478:L478" si="216">B202*B$275*$P202</f>
        <v>0</v>
      </c>
      <c r="C478" s="16">
        <f t="shared" si="216"/>
        <v>0</v>
      </c>
      <c r="D478" s="16">
        <f t="shared" si="216"/>
        <v>0</v>
      </c>
      <c r="E478" s="16">
        <f t="shared" si="216"/>
        <v>0</v>
      </c>
      <c r="F478" s="16">
        <f t="shared" si="216"/>
        <v>0</v>
      </c>
      <c r="G478" s="16">
        <f t="shared" si="216"/>
        <v>0</v>
      </c>
      <c r="H478" s="16">
        <f t="shared" si="216"/>
        <v>0</v>
      </c>
      <c r="I478" s="16">
        <f t="shared" si="216"/>
        <v>0</v>
      </c>
      <c r="J478" s="16">
        <f t="shared" si="216"/>
        <v>0</v>
      </c>
      <c r="K478" s="16">
        <f t="shared" si="216"/>
        <v>0</v>
      </c>
      <c r="L478" s="16">
        <f t="shared" si="216"/>
        <v>0</v>
      </c>
      <c r="M478" s="17">
        <f t="shared" si="192"/>
        <v>0</v>
      </c>
    </row>
    <row r="479" spans="1:13">
      <c r="A479" t="str">
        <f t="shared" si="172"/>
        <v>250-251</v>
      </c>
      <c r="B479" s="16">
        <f t="shared" ref="B479:L479" si="217">B203*B$275*$P203</f>
        <v>0</v>
      </c>
      <c r="C479" s="16">
        <f t="shared" si="217"/>
        <v>37.613567455790289</v>
      </c>
      <c r="D479" s="16">
        <f t="shared" si="217"/>
        <v>0</v>
      </c>
      <c r="E479" s="16">
        <f t="shared" si="217"/>
        <v>0</v>
      </c>
      <c r="F479" s="16">
        <f t="shared" si="217"/>
        <v>0</v>
      </c>
      <c r="G479" s="16">
        <f t="shared" si="217"/>
        <v>0</v>
      </c>
      <c r="H479" s="16">
        <f t="shared" si="217"/>
        <v>0</v>
      </c>
      <c r="I479" s="16">
        <f t="shared" si="217"/>
        <v>0</v>
      </c>
      <c r="J479" s="16">
        <f t="shared" si="217"/>
        <v>0</v>
      </c>
      <c r="K479" s="16">
        <f t="shared" si="217"/>
        <v>0</v>
      </c>
      <c r="L479" s="16">
        <f t="shared" si="217"/>
        <v>0</v>
      </c>
      <c r="M479" s="17">
        <f t="shared" si="192"/>
        <v>37.613567455790289</v>
      </c>
    </row>
    <row r="480" spans="1:13">
      <c r="A480" t="str">
        <f t="shared" si="172"/>
        <v>252-253</v>
      </c>
      <c r="B480" s="16">
        <f t="shared" ref="B480:L480" si="218">B204*B$275*$P204</f>
        <v>0</v>
      </c>
      <c r="C480" s="16">
        <f t="shared" si="218"/>
        <v>0</v>
      </c>
      <c r="D480" s="16">
        <f t="shared" si="218"/>
        <v>0</v>
      </c>
      <c r="E480" s="16">
        <f t="shared" si="218"/>
        <v>0</v>
      </c>
      <c r="F480" s="16">
        <f t="shared" si="218"/>
        <v>0</v>
      </c>
      <c r="G480" s="16">
        <f t="shared" si="218"/>
        <v>0</v>
      </c>
      <c r="H480" s="16">
        <f t="shared" si="218"/>
        <v>0</v>
      </c>
      <c r="I480" s="16">
        <f t="shared" si="218"/>
        <v>0</v>
      </c>
      <c r="J480" s="16">
        <f t="shared" si="218"/>
        <v>0</v>
      </c>
      <c r="K480" s="16">
        <f t="shared" si="218"/>
        <v>0</v>
      </c>
      <c r="L480" s="16">
        <f t="shared" si="218"/>
        <v>0</v>
      </c>
      <c r="M480" s="17">
        <f t="shared" si="192"/>
        <v>0</v>
      </c>
    </row>
    <row r="481" spans="1:13">
      <c r="A481" t="str">
        <f t="shared" si="172"/>
        <v>253-254</v>
      </c>
      <c r="B481" s="16">
        <f t="shared" ref="B481:L481" si="219">B205*B$275*$P205</f>
        <v>0</v>
      </c>
      <c r="C481" s="16">
        <f t="shared" si="219"/>
        <v>0</v>
      </c>
      <c r="D481" s="16">
        <f t="shared" si="219"/>
        <v>0</v>
      </c>
      <c r="E481" s="16">
        <f t="shared" si="219"/>
        <v>0</v>
      </c>
      <c r="F481" s="16">
        <f t="shared" si="219"/>
        <v>0</v>
      </c>
      <c r="G481" s="16">
        <f t="shared" si="219"/>
        <v>0</v>
      </c>
      <c r="H481" s="16">
        <f t="shared" si="219"/>
        <v>0</v>
      </c>
      <c r="I481" s="16">
        <f t="shared" si="219"/>
        <v>0</v>
      </c>
      <c r="J481" s="16">
        <f t="shared" si="219"/>
        <v>0</v>
      </c>
      <c r="K481" s="16">
        <f t="shared" si="219"/>
        <v>0</v>
      </c>
      <c r="L481" s="16">
        <f t="shared" si="219"/>
        <v>0</v>
      </c>
      <c r="M481" s="17">
        <f t="shared" si="192"/>
        <v>0</v>
      </c>
    </row>
    <row r="482" spans="1:13">
      <c r="A482" t="str">
        <f t="shared" si="172"/>
        <v>254-255</v>
      </c>
      <c r="B482" s="16">
        <f t="shared" ref="B482:L482" si="220">B206*B$275*$P206</f>
        <v>0</v>
      </c>
      <c r="C482" s="16">
        <f t="shared" si="220"/>
        <v>0</v>
      </c>
      <c r="D482" s="16">
        <f t="shared" si="220"/>
        <v>0</v>
      </c>
      <c r="E482" s="16">
        <f t="shared" si="220"/>
        <v>0</v>
      </c>
      <c r="F482" s="16">
        <f t="shared" si="220"/>
        <v>0</v>
      </c>
      <c r="G482" s="16">
        <f t="shared" si="220"/>
        <v>0</v>
      </c>
      <c r="H482" s="16">
        <f t="shared" si="220"/>
        <v>0</v>
      </c>
      <c r="I482" s="16">
        <f t="shared" si="220"/>
        <v>0</v>
      </c>
      <c r="J482" s="16">
        <f t="shared" si="220"/>
        <v>0</v>
      </c>
      <c r="K482" s="16">
        <f t="shared" si="220"/>
        <v>0</v>
      </c>
      <c r="L482" s="16">
        <f t="shared" si="220"/>
        <v>0</v>
      </c>
      <c r="M482" s="17">
        <f t="shared" si="192"/>
        <v>0</v>
      </c>
    </row>
    <row r="483" spans="1:13">
      <c r="A483" t="str">
        <f t="shared" si="172"/>
        <v>256-257</v>
      </c>
      <c r="B483" s="16">
        <f t="shared" ref="B483:L483" si="221">B207*B$275*$P207</f>
        <v>0</v>
      </c>
      <c r="C483" s="16">
        <f t="shared" si="221"/>
        <v>0</v>
      </c>
      <c r="D483" s="16">
        <f t="shared" si="221"/>
        <v>0</v>
      </c>
      <c r="E483" s="16">
        <f t="shared" si="221"/>
        <v>0</v>
      </c>
      <c r="F483" s="16">
        <f t="shared" si="221"/>
        <v>0</v>
      </c>
      <c r="G483" s="16">
        <f t="shared" si="221"/>
        <v>0</v>
      </c>
      <c r="H483" s="16">
        <f t="shared" si="221"/>
        <v>0</v>
      </c>
      <c r="I483" s="16">
        <f t="shared" si="221"/>
        <v>0</v>
      </c>
      <c r="J483" s="16">
        <f t="shared" si="221"/>
        <v>0</v>
      </c>
      <c r="K483" s="16">
        <f t="shared" si="221"/>
        <v>0</v>
      </c>
      <c r="L483" s="16">
        <f t="shared" si="221"/>
        <v>0</v>
      </c>
      <c r="M483" s="17">
        <f t="shared" si="192"/>
        <v>0</v>
      </c>
    </row>
    <row r="484" spans="1:13">
      <c r="A484" t="str">
        <f t="shared" si="172"/>
        <v>257-258</v>
      </c>
      <c r="B484" s="16">
        <f t="shared" ref="B484:L484" si="222">B208*B$275*$P208</f>
        <v>0</v>
      </c>
      <c r="C484" s="16">
        <f t="shared" si="222"/>
        <v>79.541052337561567</v>
      </c>
      <c r="D484" s="16">
        <f t="shared" si="222"/>
        <v>0</v>
      </c>
      <c r="E484" s="16">
        <f t="shared" si="222"/>
        <v>0</v>
      </c>
      <c r="F484" s="16">
        <f t="shared" si="222"/>
        <v>0</v>
      </c>
      <c r="G484" s="16">
        <f t="shared" si="222"/>
        <v>0</v>
      </c>
      <c r="H484" s="16">
        <f t="shared" si="222"/>
        <v>0</v>
      </c>
      <c r="I484" s="16">
        <f t="shared" si="222"/>
        <v>0</v>
      </c>
      <c r="J484" s="16">
        <f t="shared" si="222"/>
        <v>0</v>
      </c>
      <c r="K484" s="16">
        <f t="shared" si="222"/>
        <v>0</v>
      </c>
      <c r="L484" s="16">
        <f t="shared" si="222"/>
        <v>0</v>
      </c>
      <c r="M484" s="17">
        <f t="shared" si="192"/>
        <v>79.541052337561567</v>
      </c>
    </row>
    <row r="485" spans="1:13">
      <c r="A485" t="str">
        <f t="shared" si="172"/>
        <v>258-259</v>
      </c>
      <c r="B485" s="16">
        <f t="shared" ref="B485:L485" si="223">B209*B$275*$P209</f>
        <v>0</v>
      </c>
      <c r="C485" s="16">
        <f t="shared" si="223"/>
        <v>40.030905645479699</v>
      </c>
      <c r="D485" s="16">
        <f t="shared" si="223"/>
        <v>0</v>
      </c>
      <c r="E485" s="16">
        <f t="shared" si="223"/>
        <v>0</v>
      </c>
      <c r="F485" s="16">
        <f t="shared" si="223"/>
        <v>0</v>
      </c>
      <c r="G485" s="16">
        <f t="shared" si="223"/>
        <v>0</v>
      </c>
      <c r="H485" s="16">
        <f t="shared" si="223"/>
        <v>0</v>
      </c>
      <c r="I485" s="16">
        <f t="shared" si="223"/>
        <v>0</v>
      </c>
      <c r="J485" s="16">
        <f t="shared" si="223"/>
        <v>0</v>
      </c>
      <c r="K485" s="16">
        <f t="shared" si="223"/>
        <v>0</v>
      </c>
      <c r="L485" s="16">
        <f t="shared" si="223"/>
        <v>0</v>
      </c>
      <c r="M485" s="17">
        <f t="shared" si="192"/>
        <v>40.030905645479699</v>
      </c>
    </row>
    <row r="486" spans="1:13">
      <c r="A486" t="str">
        <f t="shared" si="172"/>
        <v>263-264</v>
      </c>
      <c r="B486" s="16">
        <f t="shared" ref="B486:L486" si="224">B210*B$275*$P210</f>
        <v>0</v>
      </c>
      <c r="C486" s="16">
        <f t="shared" si="224"/>
        <v>82.296880399828623</v>
      </c>
      <c r="D486" s="16">
        <f t="shared" si="224"/>
        <v>0</v>
      </c>
      <c r="E486" s="16">
        <f t="shared" si="224"/>
        <v>0</v>
      </c>
      <c r="F486" s="16">
        <f t="shared" si="224"/>
        <v>0</v>
      </c>
      <c r="G486" s="16">
        <f t="shared" si="224"/>
        <v>0</v>
      </c>
      <c r="H486" s="16">
        <f t="shared" si="224"/>
        <v>0</v>
      </c>
      <c r="I486" s="16">
        <f t="shared" si="224"/>
        <v>0</v>
      </c>
      <c r="J486" s="16">
        <f t="shared" si="224"/>
        <v>0</v>
      </c>
      <c r="K486" s="16">
        <f t="shared" si="224"/>
        <v>0</v>
      </c>
      <c r="L486" s="16">
        <f t="shared" si="224"/>
        <v>0</v>
      </c>
      <c r="M486" s="17">
        <f t="shared" si="192"/>
        <v>82.296880399828623</v>
      </c>
    </row>
    <row r="487" spans="1:13">
      <c r="A487" t="str">
        <f t="shared" si="172"/>
        <v>266-267</v>
      </c>
      <c r="B487" s="16">
        <f t="shared" ref="B487:L487" si="225">B211*B$275*$P211</f>
        <v>0</v>
      </c>
      <c r="C487" s="16">
        <f t="shared" si="225"/>
        <v>0</v>
      </c>
      <c r="D487" s="16">
        <f t="shared" si="225"/>
        <v>0</v>
      </c>
      <c r="E487" s="16">
        <f t="shared" si="225"/>
        <v>0</v>
      </c>
      <c r="F487" s="16">
        <f t="shared" si="225"/>
        <v>0</v>
      </c>
      <c r="G487" s="16">
        <f t="shared" si="225"/>
        <v>0</v>
      </c>
      <c r="H487" s="16">
        <f t="shared" si="225"/>
        <v>0</v>
      </c>
      <c r="I487" s="16">
        <f t="shared" si="225"/>
        <v>0</v>
      </c>
      <c r="J487" s="16">
        <f t="shared" si="225"/>
        <v>0</v>
      </c>
      <c r="K487" s="16">
        <f t="shared" si="225"/>
        <v>0</v>
      </c>
      <c r="L487" s="16">
        <f t="shared" si="225"/>
        <v>0</v>
      </c>
      <c r="M487" s="17">
        <f t="shared" si="192"/>
        <v>0</v>
      </c>
    </row>
    <row r="488" spans="1:13">
      <c r="A488" t="str">
        <f t="shared" si="172"/>
        <v>267-268</v>
      </c>
      <c r="B488" s="16">
        <f t="shared" ref="B488:L488" si="226">B212*B$275*$P212</f>
        <v>0</v>
      </c>
      <c r="C488" s="16">
        <f t="shared" si="226"/>
        <v>41.817318014870487</v>
      </c>
      <c r="D488" s="16">
        <f t="shared" si="226"/>
        <v>0</v>
      </c>
      <c r="E488" s="16">
        <f t="shared" si="226"/>
        <v>0</v>
      </c>
      <c r="F488" s="16">
        <f t="shared" si="226"/>
        <v>0</v>
      </c>
      <c r="G488" s="16">
        <f t="shared" si="226"/>
        <v>0</v>
      </c>
      <c r="H488" s="16">
        <f t="shared" si="226"/>
        <v>0</v>
      </c>
      <c r="I488" s="16">
        <f t="shared" si="226"/>
        <v>0</v>
      </c>
      <c r="J488" s="16">
        <f t="shared" si="226"/>
        <v>0</v>
      </c>
      <c r="K488" s="16">
        <f t="shared" si="226"/>
        <v>0</v>
      </c>
      <c r="L488" s="16">
        <f t="shared" si="226"/>
        <v>0</v>
      </c>
      <c r="M488" s="17">
        <f t="shared" si="192"/>
        <v>41.817318014870487</v>
      </c>
    </row>
    <row r="489" spans="1:13">
      <c r="A489" t="str">
        <f t="shared" si="172"/>
        <v>270-271</v>
      </c>
      <c r="B489" s="16">
        <f t="shared" ref="B489:L489" si="227">B213*B$275*$P213</f>
        <v>0</v>
      </c>
      <c r="C489" s="16">
        <f t="shared" si="227"/>
        <v>0</v>
      </c>
      <c r="D489" s="16">
        <f t="shared" si="227"/>
        <v>0</v>
      </c>
      <c r="E489" s="16">
        <f t="shared" si="227"/>
        <v>0</v>
      </c>
      <c r="F489" s="16">
        <f t="shared" si="227"/>
        <v>0</v>
      </c>
      <c r="G489" s="16">
        <f t="shared" si="227"/>
        <v>0</v>
      </c>
      <c r="H489" s="16">
        <f t="shared" si="227"/>
        <v>0</v>
      </c>
      <c r="I489" s="16">
        <f t="shared" si="227"/>
        <v>0</v>
      </c>
      <c r="J489" s="16">
        <f t="shared" si="227"/>
        <v>0</v>
      </c>
      <c r="K489" s="16">
        <f t="shared" si="227"/>
        <v>0</v>
      </c>
      <c r="L489" s="16">
        <f t="shared" si="227"/>
        <v>0</v>
      </c>
      <c r="M489" s="17">
        <f t="shared" si="192"/>
        <v>0</v>
      </c>
    </row>
    <row r="490" spans="1:13">
      <c r="A490" t="str">
        <f t="shared" si="172"/>
        <v>271-272</v>
      </c>
      <c r="B490" s="16">
        <f t="shared" ref="B490:L490" si="228">B214*B$275*$P214</f>
        <v>0</v>
      </c>
      <c r="C490" s="16">
        <f t="shared" si="228"/>
        <v>42.282466059920324</v>
      </c>
      <c r="D490" s="16">
        <f t="shared" si="228"/>
        <v>0</v>
      </c>
      <c r="E490" s="16">
        <f t="shared" si="228"/>
        <v>0</v>
      </c>
      <c r="F490" s="16">
        <f t="shared" si="228"/>
        <v>0</v>
      </c>
      <c r="G490" s="16">
        <f t="shared" si="228"/>
        <v>0</v>
      </c>
      <c r="H490" s="16">
        <f t="shared" si="228"/>
        <v>0</v>
      </c>
      <c r="I490" s="16">
        <f t="shared" si="228"/>
        <v>0</v>
      </c>
      <c r="J490" s="16">
        <f t="shared" si="228"/>
        <v>0</v>
      </c>
      <c r="K490" s="16">
        <f t="shared" si="228"/>
        <v>0</v>
      </c>
      <c r="L490" s="16">
        <f t="shared" si="228"/>
        <v>0</v>
      </c>
      <c r="M490" s="17">
        <f t="shared" si="192"/>
        <v>42.282466059920324</v>
      </c>
    </row>
    <row r="491" spans="1:13">
      <c r="A491" t="str">
        <f t="shared" si="172"/>
        <v>277-278</v>
      </c>
      <c r="B491" s="16">
        <f t="shared" ref="B491:L491" si="229">B215*B$275*$P215</f>
        <v>0</v>
      </c>
      <c r="C491" s="16">
        <f t="shared" si="229"/>
        <v>0</v>
      </c>
      <c r="D491" s="16">
        <f t="shared" si="229"/>
        <v>0</v>
      </c>
      <c r="E491" s="16">
        <f t="shared" si="229"/>
        <v>0</v>
      </c>
      <c r="F491" s="16">
        <f t="shared" si="229"/>
        <v>0</v>
      </c>
      <c r="G491" s="16">
        <f t="shared" si="229"/>
        <v>0</v>
      </c>
      <c r="H491" s="16">
        <f t="shared" si="229"/>
        <v>0</v>
      </c>
      <c r="I491" s="16">
        <f t="shared" si="229"/>
        <v>0</v>
      </c>
      <c r="J491" s="16">
        <f t="shared" si="229"/>
        <v>0</v>
      </c>
      <c r="K491" s="16">
        <f t="shared" si="229"/>
        <v>0</v>
      </c>
      <c r="L491" s="16">
        <f t="shared" si="229"/>
        <v>0</v>
      </c>
      <c r="M491" s="17">
        <f t="shared" si="192"/>
        <v>0</v>
      </c>
    </row>
    <row r="492" spans="1:13">
      <c r="A492" t="str">
        <f t="shared" si="172"/>
        <v>279-280</v>
      </c>
      <c r="B492" s="16">
        <f t="shared" ref="B492:L492" si="230">B216*B$275*$P216</f>
        <v>0</v>
      </c>
      <c r="C492" s="16">
        <f t="shared" si="230"/>
        <v>0</v>
      </c>
      <c r="D492" s="16">
        <f t="shared" si="230"/>
        <v>0</v>
      </c>
      <c r="E492" s="16">
        <f t="shared" si="230"/>
        <v>0</v>
      </c>
      <c r="F492" s="16">
        <f t="shared" si="230"/>
        <v>0</v>
      </c>
      <c r="G492" s="16">
        <f t="shared" si="230"/>
        <v>0</v>
      </c>
      <c r="H492" s="16">
        <f t="shared" si="230"/>
        <v>0</v>
      </c>
      <c r="I492" s="16">
        <f t="shared" si="230"/>
        <v>0</v>
      </c>
      <c r="J492" s="16">
        <f t="shared" si="230"/>
        <v>0</v>
      </c>
      <c r="K492" s="16">
        <f t="shared" si="230"/>
        <v>0</v>
      </c>
      <c r="L492" s="16">
        <f t="shared" si="230"/>
        <v>0</v>
      </c>
      <c r="M492" s="17">
        <f t="shared" si="192"/>
        <v>0</v>
      </c>
    </row>
    <row r="493" spans="1:13">
      <c r="A493" t="str">
        <f t="shared" si="172"/>
        <v>285-286</v>
      </c>
      <c r="B493" s="16">
        <f t="shared" ref="B493:L493" si="231">B217*B$275*$P217</f>
        <v>0</v>
      </c>
      <c r="C493" s="16">
        <f t="shared" si="231"/>
        <v>0</v>
      </c>
      <c r="D493" s="16">
        <f t="shared" si="231"/>
        <v>0</v>
      </c>
      <c r="E493" s="16">
        <f t="shared" si="231"/>
        <v>0</v>
      </c>
      <c r="F493" s="16">
        <f t="shared" si="231"/>
        <v>0</v>
      </c>
      <c r="G493" s="16">
        <f t="shared" si="231"/>
        <v>0</v>
      </c>
      <c r="H493" s="16">
        <f t="shared" si="231"/>
        <v>0</v>
      </c>
      <c r="I493" s="16">
        <f t="shared" si="231"/>
        <v>0</v>
      </c>
      <c r="J493" s="16">
        <f t="shared" si="231"/>
        <v>0</v>
      </c>
      <c r="K493" s="16">
        <f t="shared" si="231"/>
        <v>0</v>
      </c>
      <c r="L493" s="16">
        <f t="shared" si="231"/>
        <v>0</v>
      </c>
      <c r="M493" s="17">
        <f t="shared" si="192"/>
        <v>0</v>
      </c>
    </row>
    <row r="494" spans="1:13">
      <c r="A494" t="str">
        <f t="shared" si="172"/>
        <v>286-287</v>
      </c>
      <c r="B494" s="16">
        <f t="shared" ref="B494:L494" si="232">B218*B$275*$P218</f>
        <v>0</v>
      </c>
      <c r="C494" s="16">
        <f t="shared" si="232"/>
        <v>42.185419728390897</v>
      </c>
      <c r="D494" s="16">
        <f t="shared" si="232"/>
        <v>0</v>
      </c>
      <c r="E494" s="16">
        <f t="shared" si="232"/>
        <v>0</v>
      </c>
      <c r="F494" s="16">
        <f t="shared" si="232"/>
        <v>0</v>
      </c>
      <c r="G494" s="16">
        <f t="shared" si="232"/>
        <v>0</v>
      </c>
      <c r="H494" s="16">
        <f t="shared" si="232"/>
        <v>0</v>
      </c>
      <c r="I494" s="16">
        <f t="shared" si="232"/>
        <v>0</v>
      </c>
      <c r="J494" s="16">
        <f t="shared" si="232"/>
        <v>0</v>
      </c>
      <c r="K494" s="16">
        <f t="shared" si="232"/>
        <v>0</v>
      </c>
      <c r="L494" s="16">
        <f t="shared" si="232"/>
        <v>0</v>
      </c>
      <c r="M494" s="17">
        <f t="shared" si="192"/>
        <v>42.185419728390897</v>
      </c>
    </row>
    <row r="495" spans="1:13">
      <c r="A495" t="str">
        <f t="shared" si="172"/>
        <v>287-288</v>
      </c>
      <c r="B495" s="16">
        <f t="shared" ref="B495:L495" si="233">B219*B$275*$P219</f>
        <v>0</v>
      </c>
      <c r="C495" s="16">
        <f t="shared" si="233"/>
        <v>42.075523309352867</v>
      </c>
      <c r="D495" s="16">
        <f t="shared" si="233"/>
        <v>0</v>
      </c>
      <c r="E495" s="16">
        <f t="shared" si="233"/>
        <v>0</v>
      </c>
      <c r="F495" s="16">
        <f t="shared" si="233"/>
        <v>0</v>
      </c>
      <c r="G495" s="16">
        <f t="shared" si="233"/>
        <v>0</v>
      </c>
      <c r="H495" s="16">
        <f t="shared" si="233"/>
        <v>0</v>
      </c>
      <c r="I495" s="16">
        <f t="shared" si="233"/>
        <v>0</v>
      </c>
      <c r="J495" s="16">
        <f t="shared" si="233"/>
        <v>0</v>
      </c>
      <c r="K495" s="16">
        <f t="shared" si="233"/>
        <v>0</v>
      </c>
      <c r="L495" s="16">
        <f t="shared" si="233"/>
        <v>0</v>
      </c>
      <c r="M495" s="17">
        <f t="shared" si="192"/>
        <v>42.075523309352867</v>
      </c>
    </row>
    <row r="496" spans="1:13">
      <c r="A496" t="str">
        <f t="shared" si="172"/>
        <v>293-294</v>
      </c>
      <c r="B496" s="16">
        <f t="shared" ref="B496:L496" si="234">B220*B$275*$P220</f>
        <v>0</v>
      </c>
      <c r="C496" s="16">
        <f t="shared" si="234"/>
        <v>41.148440199914312</v>
      </c>
      <c r="D496" s="16">
        <f t="shared" si="234"/>
        <v>0</v>
      </c>
      <c r="E496" s="16">
        <f t="shared" si="234"/>
        <v>0</v>
      </c>
      <c r="F496" s="16">
        <f t="shared" si="234"/>
        <v>0</v>
      </c>
      <c r="G496" s="16">
        <f t="shared" si="234"/>
        <v>0</v>
      </c>
      <c r="H496" s="16">
        <f t="shared" si="234"/>
        <v>0</v>
      </c>
      <c r="I496" s="16">
        <f t="shared" si="234"/>
        <v>0</v>
      </c>
      <c r="J496" s="16">
        <f t="shared" si="234"/>
        <v>0</v>
      </c>
      <c r="K496" s="16">
        <f t="shared" si="234"/>
        <v>0</v>
      </c>
      <c r="L496" s="16">
        <f t="shared" si="234"/>
        <v>0</v>
      </c>
      <c r="M496" s="17">
        <f t="shared" si="192"/>
        <v>41.148440199914312</v>
      </c>
    </row>
    <row r="497" spans="1:13">
      <c r="A497" t="str">
        <f t="shared" si="172"/>
        <v>294-295</v>
      </c>
      <c r="B497" s="16">
        <f t="shared" ref="B497:L497" si="235">B221*B$275*$P221</f>
        <v>0</v>
      </c>
      <c r="C497" s="16">
        <f t="shared" si="235"/>
        <v>40.949748246972376</v>
      </c>
      <c r="D497" s="16">
        <f t="shared" si="235"/>
        <v>0</v>
      </c>
      <c r="E497" s="16">
        <f t="shared" si="235"/>
        <v>0</v>
      </c>
      <c r="F497" s="16">
        <f t="shared" si="235"/>
        <v>0</v>
      </c>
      <c r="G497" s="16">
        <f t="shared" si="235"/>
        <v>0</v>
      </c>
      <c r="H497" s="16">
        <f t="shared" si="235"/>
        <v>0</v>
      </c>
      <c r="I497" s="16">
        <f t="shared" si="235"/>
        <v>0</v>
      </c>
      <c r="J497" s="16">
        <f t="shared" si="235"/>
        <v>0</v>
      </c>
      <c r="K497" s="16">
        <f t="shared" si="235"/>
        <v>0</v>
      </c>
      <c r="L497" s="16">
        <f t="shared" si="235"/>
        <v>0</v>
      </c>
      <c r="M497" s="17">
        <f t="shared" si="192"/>
        <v>40.949748246972376</v>
      </c>
    </row>
    <row r="498" spans="1:13">
      <c r="A498" t="str">
        <f t="shared" si="172"/>
        <v>300-301</v>
      </c>
      <c r="B498" s="16">
        <f t="shared" ref="B498:L498" si="236">B222*B$275*$P222</f>
        <v>0</v>
      </c>
      <c r="C498" s="16">
        <f t="shared" si="236"/>
        <v>39.498032204545147</v>
      </c>
      <c r="D498" s="16">
        <f t="shared" si="236"/>
        <v>0</v>
      </c>
      <c r="E498" s="16">
        <f t="shared" si="236"/>
        <v>0</v>
      </c>
      <c r="F498" s="16">
        <f t="shared" si="236"/>
        <v>0</v>
      </c>
      <c r="G498" s="16">
        <f t="shared" si="236"/>
        <v>0</v>
      </c>
      <c r="H498" s="16">
        <f t="shared" si="236"/>
        <v>0</v>
      </c>
      <c r="I498" s="16">
        <f t="shared" si="236"/>
        <v>0</v>
      </c>
      <c r="J498" s="16">
        <f t="shared" si="236"/>
        <v>0</v>
      </c>
      <c r="K498" s="16">
        <f t="shared" si="236"/>
        <v>0</v>
      </c>
      <c r="L498" s="16">
        <f t="shared" si="236"/>
        <v>0</v>
      </c>
      <c r="M498" s="17">
        <f t="shared" si="192"/>
        <v>39.498032204545147</v>
      </c>
    </row>
    <row r="499" spans="1:13">
      <c r="A499" t="str">
        <f t="shared" si="172"/>
        <v>301-302</v>
      </c>
      <c r="B499" s="16">
        <f t="shared" ref="B499:L499" si="237">B223*B$275*$P223</f>
        <v>0</v>
      </c>
      <c r="C499" s="16">
        <f t="shared" si="237"/>
        <v>78.42701351414793</v>
      </c>
      <c r="D499" s="16">
        <f t="shared" si="237"/>
        <v>0</v>
      </c>
      <c r="E499" s="16">
        <f t="shared" si="237"/>
        <v>0</v>
      </c>
      <c r="F499" s="16">
        <f t="shared" si="237"/>
        <v>0</v>
      </c>
      <c r="G499" s="16">
        <f t="shared" si="237"/>
        <v>0</v>
      </c>
      <c r="H499" s="16">
        <f t="shared" si="237"/>
        <v>0</v>
      </c>
      <c r="I499" s="16">
        <f t="shared" si="237"/>
        <v>0</v>
      </c>
      <c r="J499" s="16">
        <f t="shared" si="237"/>
        <v>0</v>
      </c>
      <c r="K499" s="16">
        <f t="shared" si="237"/>
        <v>0</v>
      </c>
      <c r="L499" s="16">
        <f t="shared" si="237"/>
        <v>0</v>
      </c>
      <c r="M499" s="17">
        <f t="shared" si="192"/>
        <v>78.42701351414793</v>
      </c>
    </row>
    <row r="500" spans="1:13">
      <c r="A500" t="str">
        <f t="shared" ref="A500:A545" si="238">A224</f>
        <v>302-303</v>
      </c>
      <c r="B500" s="16">
        <f t="shared" ref="B500:L500" si="239">B224*B$275*$P224</f>
        <v>0</v>
      </c>
      <c r="C500" s="16">
        <f t="shared" si="239"/>
        <v>0</v>
      </c>
      <c r="D500" s="16">
        <f t="shared" si="239"/>
        <v>0</v>
      </c>
      <c r="E500" s="16">
        <f t="shared" si="239"/>
        <v>0</v>
      </c>
      <c r="F500" s="16">
        <f t="shared" si="239"/>
        <v>0</v>
      </c>
      <c r="G500" s="16">
        <f t="shared" si="239"/>
        <v>0</v>
      </c>
      <c r="H500" s="16">
        <f t="shared" si="239"/>
        <v>0</v>
      </c>
      <c r="I500" s="16">
        <f t="shared" si="239"/>
        <v>0</v>
      </c>
      <c r="J500" s="16">
        <f t="shared" si="239"/>
        <v>0</v>
      </c>
      <c r="K500" s="16">
        <f t="shared" si="239"/>
        <v>0</v>
      </c>
      <c r="L500" s="16">
        <f t="shared" si="239"/>
        <v>0</v>
      </c>
      <c r="M500" s="17">
        <f t="shared" si="192"/>
        <v>0</v>
      </c>
    </row>
    <row r="501" spans="1:13">
      <c r="A501" t="str">
        <f t="shared" si="238"/>
        <v>304-305</v>
      </c>
      <c r="B501" s="16">
        <f t="shared" ref="B501:L501" si="240">B225*B$275*$P225</f>
        <v>0</v>
      </c>
      <c r="C501" s="16">
        <f t="shared" si="240"/>
        <v>38.288626372344517</v>
      </c>
      <c r="D501" s="16">
        <f t="shared" si="240"/>
        <v>0</v>
      </c>
      <c r="E501" s="16">
        <f t="shared" si="240"/>
        <v>0</v>
      </c>
      <c r="F501" s="16">
        <f t="shared" si="240"/>
        <v>0</v>
      </c>
      <c r="G501" s="16">
        <f t="shared" si="240"/>
        <v>0</v>
      </c>
      <c r="H501" s="16">
        <f t="shared" si="240"/>
        <v>0</v>
      </c>
      <c r="I501" s="16">
        <f t="shared" si="240"/>
        <v>0</v>
      </c>
      <c r="J501" s="16">
        <f t="shared" si="240"/>
        <v>0</v>
      </c>
      <c r="K501" s="16">
        <f t="shared" si="240"/>
        <v>0</v>
      </c>
      <c r="L501" s="16">
        <f t="shared" si="240"/>
        <v>0</v>
      </c>
      <c r="M501" s="17">
        <f t="shared" si="192"/>
        <v>38.288626372344517</v>
      </c>
    </row>
    <row r="502" spans="1:13">
      <c r="A502" t="str">
        <f t="shared" si="238"/>
        <v>306-307</v>
      </c>
      <c r="B502" s="16">
        <f t="shared" ref="B502:L502" si="241">B226*B$275*$P226</f>
        <v>0</v>
      </c>
      <c r="C502" s="16">
        <f t="shared" si="241"/>
        <v>0</v>
      </c>
      <c r="D502" s="16">
        <f t="shared" si="241"/>
        <v>0</v>
      </c>
      <c r="E502" s="16">
        <f t="shared" si="241"/>
        <v>0</v>
      </c>
      <c r="F502" s="16">
        <f t="shared" si="241"/>
        <v>0</v>
      </c>
      <c r="G502" s="16">
        <f t="shared" si="241"/>
        <v>0</v>
      </c>
      <c r="H502" s="16">
        <f t="shared" si="241"/>
        <v>0</v>
      </c>
      <c r="I502" s="16">
        <f t="shared" si="241"/>
        <v>0</v>
      </c>
      <c r="J502" s="16">
        <f t="shared" si="241"/>
        <v>0</v>
      </c>
      <c r="K502" s="16">
        <f t="shared" si="241"/>
        <v>0</v>
      </c>
      <c r="L502" s="16">
        <f t="shared" si="241"/>
        <v>0</v>
      </c>
      <c r="M502" s="17">
        <f t="shared" si="192"/>
        <v>0</v>
      </c>
    </row>
    <row r="503" spans="1:13">
      <c r="A503" t="str">
        <f t="shared" si="238"/>
        <v>308-309</v>
      </c>
      <c r="B503" s="16">
        <f t="shared" ref="B503:L503" si="242">B227*B$275*$P227</f>
        <v>0</v>
      </c>
      <c r="C503" s="16">
        <f t="shared" si="242"/>
        <v>36.892682201217085</v>
      </c>
      <c r="D503" s="16">
        <f t="shared" si="242"/>
        <v>0</v>
      </c>
      <c r="E503" s="16">
        <f t="shared" si="242"/>
        <v>0</v>
      </c>
      <c r="F503" s="16">
        <f t="shared" si="242"/>
        <v>0</v>
      </c>
      <c r="G503" s="16">
        <f t="shared" si="242"/>
        <v>0</v>
      </c>
      <c r="H503" s="16">
        <f t="shared" si="242"/>
        <v>0</v>
      </c>
      <c r="I503" s="16">
        <f t="shared" si="242"/>
        <v>0</v>
      </c>
      <c r="J503" s="16">
        <f t="shared" si="242"/>
        <v>0</v>
      </c>
      <c r="K503" s="16">
        <f t="shared" si="242"/>
        <v>0</v>
      </c>
      <c r="L503" s="16">
        <f t="shared" si="242"/>
        <v>0</v>
      </c>
      <c r="M503" s="17">
        <f t="shared" si="192"/>
        <v>36.892682201217085</v>
      </c>
    </row>
    <row r="504" spans="1:13">
      <c r="A504" t="str">
        <f t="shared" si="238"/>
        <v>309-310</v>
      </c>
      <c r="B504" s="16">
        <f t="shared" ref="B504:L504" si="243">B228*B$275*$P228</f>
        <v>0</v>
      </c>
      <c r="C504" s="16">
        <f t="shared" si="243"/>
        <v>146.06130803963993</v>
      </c>
      <c r="D504" s="16">
        <f t="shared" si="243"/>
        <v>0</v>
      </c>
      <c r="E504" s="16">
        <f t="shared" si="243"/>
        <v>0</v>
      </c>
      <c r="F504" s="16">
        <f t="shared" si="243"/>
        <v>0</v>
      </c>
      <c r="G504" s="16">
        <f t="shared" si="243"/>
        <v>0</v>
      </c>
      <c r="H504" s="16">
        <f t="shared" si="243"/>
        <v>0</v>
      </c>
      <c r="I504" s="16">
        <f t="shared" si="243"/>
        <v>0</v>
      </c>
      <c r="J504" s="16">
        <f t="shared" si="243"/>
        <v>0</v>
      </c>
      <c r="K504" s="16">
        <f t="shared" si="243"/>
        <v>0</v>
      </c>
      <c r="L504" s="16">
        <f t="shared" si="243"/>
        <v>0</v>
      </c>
      <c r="M504" s="17">
        <f t="shared" si="192"/>
        <v>146.06130803963993</v>
      </c>
    </row>
    <row r="505" spans="1:13">
      <c r="A505" t="str">
        <f t="shared" si="238"/>
        <v>310-311</v>
      </c>
      <c r="B505" s="16">
        <f t="shared" ref="B505:L505" si="244">B229*B$275*$P229</f>
        <v>0</v>
      </c>
      <c r="C505" s="16">
        <f t="shared" si="244"/>
        <v>0</v>
      </c>
      <c r="D505" s="16">
        <f t="shared" si="244"/>
        <v>0</v>
      </c>
      <c r="E505" s="16">
        <f t="shared" si="244"/>
        <v>0</v>
      </c>
      <c r="F505" s="16">
        <f t="shared" si="244"/>
        <v>0</v>
      </c>
      <c r="G505" s="16">
        <f t="shared" si="244"/>
        <v>0</v>
      </c>
      <c r="H505" s="16">
        <f t="shared" si="244"/>
        <v>0</v>
      </c>
      <c r="I505" s="16">
        <f t="shared" si="244"/>
        <v>0</v>
      </c>
      <c r="J505" s="16">
        <f t="shared" si="244"/>
        <v>0</v>
      </c>
      <c r="K505" s="16">
        <f t="shared" si="244"/>
        <v>0</v>
      </c>
      <c r="L505" s="16">
        <f t="shared" si="244"/>
        <v>0</v>
      </c>
      <c r="M505" s="17">
        <f t="shared" si="192"/>
        <v>0</v>
      </c>
    </row>
    <row r="506" spans="1:13">
      <c r="A506" t="str">
        <f t="shared" si="238"/>
        <v>311-312</v>
      </c>
      <c r="B506" s="16">
        <f t="shared" ref="B506:L506" si="245">B230*B$275*$P230</f>
        <v>0</v>
      </c>
      <c r="C506" s="16">
        <f t="shared" si="245"/>
        <v>35.727366194475074</v>
      </c>
      <c r="D506" s="16">
        <f t="shared" si="245"/>
        <v>0</v>
      </c>
      <c r="E506" s="16">
        <f t="shared" si="245"/>
        <v>0</v>
      </c>
      <c r="F506" s="16">
        <f t="shared" si="245"/>
        <v>0</v>
      </c>
      <c r="G506" s="16">
        <f t="shared" si="245"/>
        <v>0</v>
      </c>
      <c r="H506" s="16">
        <f t="shared" si="245"/>
        <v>0</v>
      </c>
      <c r="I506" s="16">
        <f t="shared" si="245"/>
        <v>0</v>
      </c>
      <c r="J506" s="16">
        <f t="shared" si="245"/>
        <v>0</v>
      </c>
      <c r="K506" s="16">
        <f t="shared" si="245"/>
        <v>0</v>
      </c>
      <c r="L506" s="16">
        <f t="shared" si="245"/>
        <v>0</v>
      </c>
      <c r="M506" s="17">
        <f t="shared" si="192"/>
        <v>35.727366194475074</v>
      </c>
    </row>
    <row r="507" spans="1:13">
      <c r="A507" t="str">
        <f t="shared" si="238"/>
        <v>313-314</v>
      </c>
      <c r="B507" s="16">
        <f t="shared" ref="B507:L507" si="246">B231*B$275*$P231</f>
        <v>0</v>
      </c>
      <c r="C507" s="16">
        <f t="shared" si="246"/>
        <v>0</v>
      </c>
      <c r="D507" s="16">
        <f t="shared" si="246"/>
        <v>0</v>
      </c>
      <c r="E507" s="16">
        <f t="shared" si="246"/>
        <v>0</v>
      </c>
      <c r="F507" s="16">
        <f t="shared" si="246"/>
        <v>0</v>
      </c>
      <c r="G507" s="16">
        <f t="shared" si="246"/>
        <v>0</v>
      </c>
      <c r="H507" s="16">
        <f t="shared" si="246"/>
        <v>0</v>
      </c>
      <c r="I507" s="16">
        <f t="shared" si="246"/>
        <v>0</v>
      </c>
      <c r="J507" s="16">
        <f t="shared" si="246"/>
        <v>0</v>
      </c>
      <c r="K507" s="16">
        <f t="shared" si="246"/>
        <v>0</v>
      </c>
      <c r="L507" s="16">
        <f t="shared" si="246"/>
        <v>0</v>
      </c>
      <c r="M507" s="17">
        <f t="shared" si="192"/>
        <v>0</v>
      </c>
    </row>
    <row r="508" spans="1:13">
      <c r="A508" t="str">
        <f t="shared" si="238"/>
        <v>314-315</v>
      </c>
      <c r="B508" s="16">
        <f t="shared" ref="B508:L508" si="247">B232*B$275*$P232</f>
        <v>0</v>
      </c>
      <c r="C508" s="16">
        <f t="shared" si="247"/>
        <v>0</v>
      </c>
      <c r="D508" s="16">
        <f t="shared" si="247"/>
        <v>0</v>
      </c>
      <c r="E508" s="16">
        <f t="shared" si="247"/>
        <v>0</v>
      </c>
      <c r="F508" s="16">
        <f t="shared" si="247"/>
        <v>0</v>
      </c>
      <c r="G508" s="16">
        <f t="shared" si="247"/>
        <v>0</v>
      </c>
      <c r="H508" s="16">
        <f t="shared" si="247"/>
        <v>0</v>
      </c>
      <c r="I508" s="16">
        <f t="shared" si="247"/>
        <v>0</v>
      </c>
      <c r="J508" s="16">
        <f t="shared" si="247"/>
        <v>0</v>
      </c>
      <c r="K508" s="16">
        <f t="shared" si="247"/>
        <v>0</v>
      </c>
      <c r="L508" s="16">
        <f t="shared" si="247"/>
        <v>0</v>
      </c>
      <c r="M508" s="17">
        <f t="shared" si="192"/>
        <v>0</v>
      </c>
    </row>
    <row r="509" spans="1:13">
      <c r="A509" t="str">
        <f t="shared" si="238"/>
        <v>315-316</v>
      </c>
      <c r="B509" s="16">
        <f t="shared" ref="B509:L509" si="248">B233*B$275*$P233</f>
        <v>0</v>
      </c>
      <c r="C509" s="16">
        <f t="shared" si="248"/>
        <v>0</v>
      </c>
      <c r="D509" s="16">
        <f t="shared" si="248"/>
        <v>0</v>
      </c>
      <c r="E509" s="16">
        <f t="shared" si="248"/>
        <v>0</v>
      </c>
      <c r="F509" s="16">
        <f t="shared" si="248"/>
        <v>0</v>
      </c>
      <c r="G509" s="16">
        <f t="shared" si="248"/>
        <v>0</v>
      </c>
      <c r="H509" s="16">
        <f t="shared" si="248"/>
        <v>0</v>
      </c>
      <c r="I509" s="16">
        <f t="shared" si="248"/>
        <v>0</v>
      </c>
      <c r="J509" s="16">
        <f t="shared" si="248"/>
        <v>0</v>
      </c>
      <c r="K509" s="16">
        <f t="shared" si="248"/>
        <v>0</v>
      </c>
      <c r="L509" s="16">
        <f t="shared" si="248"/>
        <v>0</v>
      </c>
      <c r="M509" s="17">
        <f t="shared" si="192"/>
        <v>0</v>
      </c>
    </row>
    <row r="510" spans="1:13">
      <c r="A510" t="str">
        <f t="shared" si="238"/>
        <v>317-318</v>
      </c>
      <c r="B510" s="16">
        <f t="shared" ref="B510:L510" si="249">B234*B$275*$P234</f>
        <v>0</v>
      </c>
      <c r="C510" s="16">
        <f t="shared" si="249"/>
        <v>33.106417958066956</v>
      </c>
      <c r="D510" s="16">
        <f t="shared" si="249"/>
        <v>0</v>
      </c>
      <c r="E510" s="16">
        <f t="shared" si="249"/>
        <v>0</v>
      </c>
      <c r="F510" s="16">
        <f t="shared" si="249"/>
        <v>0</v>
      </c>
      <c r="G510" s="16">
        <f t="shared" si="249"/>
        <v>0</v>
      </c>
      <c r="H510" s="16">
        <f t="shared" si="249"/>
        <v>0</v>
      </c>
      <c r="I510" s="16">
        <f t="shared" si="249"/>
        <v>0</v>
      </c>
      <c r="J510" s="16">
        <f t="shared" si="249"/>
        <v>0</v>
      </c>
      <c r="K510" s="16">
        <f t="shared" si="249"/>
        <v>0</v>
      </c>
      <c r="L510" s="16">
        <f t="shared" si="249"/>
        <v>0</v>
      </c>
      <c r="M510" s="17">
        <f t="shared" si="192"/>
        <v>33.106417958066956</v>
      </c>
    </row>
    <row r="511" spans="1:13">
      <c r="A511" t="str">
        <f t="shared" si="238"/>
        <v>319-320</v>
      </c>
      <c r="B511" s="16">
        <f t="shared" ref="B511:L511" si="250">B235*B$275*$P235</f>
        <v>0</v>
      </c>
      <c r="C511" s="16">
        <f t="shared" si="250"/>
        <v>32.150628117490093</v>
      </c>
      <c r="D511" s="16">
        <f t="shared" si="250"/>
        <v>0</v>
      </c>
      <c r="E511" s="16">
        <f t="shared" si="250"/>
        <v>0</v>
      </c>
      <c r="F511" s="16">
        <f t="shared" si="250"/>
        <v>0</v>
      </c>
      <c r="G511" s="16">
        <f t="shared" si="250"/>
        <v>0</v>
      </c>
      <c r="H511" s="16">
        <f t="shared" si="250"/>
        <v>0</v>
      </c>
      <c r="I511" s="16">
        <f t="shared" si="250"/>
        <v>0</v>
      </c>
      <c r="J511" s="16">
        <f t="shared" si="250"/>
        <v>0</v>
      </c>
      <c r="K511" s="16">
        <f t="shared" si="250"/>
        <v>0</v>
      </c>
      <c r="L511" s="16">
        <f t="shared" si="250"/>
        <v>0</v>
      </c>
      <c r="M511" s="17">
        <f t="shared" si="192"/>
        <v>32.150628117490093</v>
      </c>
    </row>
    <row r="512" spans="1:13">
      <c r="A512" t="str">
        <f t="shared" si="238"/>
        <v>320-321</v>
      </c>
      <c r="B512" s="16">
        <f t="shared" ref="B512:L512" si="251">B236*B$275*$P236</f>
        <v>0</v>
      </c>
      <c r="C512" s="16">
        <f t="shared" si="251"/>
        <v>0</v>
      </c>
      <c r="D512" s="16">
        <f t="shared" si="251"/>
        <v>52.763282608895018</v>
      </c>
      <c r="E512" s="16">
        <f t="shared" si="251"/>
        <v>0</v>
      </c>
      <c r="F512" s="16">
        <f t="shared" si="251"/>
        <v>0</v>
      </c>
      <c r="G512" s="16">
        <f t="shared" si="251"/>
        <v>0</v>
      </c>
      <c r="H512" s="16">
        <f t="shared" si="251"/>
        <v>0</v>
      </c>
      <c r="I512" s="16">
        <f t="shared" si="251"/>
        <v>0</v>
      </c>
      <c r="J512" s="16">
        <f t="shared" si="251"/>
        <v>0</v>
      </c>
      <c r="K512" s="16">
        <f t="shared" si="251"/>
        <v>0</v>
      </c>
      <c r="L512" s="16">
        <f t="shared" si="251"/>
        <v>0</v>
      </c>
      <c r="M512" s="17">
        <f t="shared" si="192"/>
        <v>52.763282608895018</v>
      </c>
    </row>
    <row r="513" spans="1:13">
      <c r="A513" t="str">
        <f t="shared" si="238"/>
        <v>321-322</v>
      </c>
      <c r="B513" s="16">
        <f t="shared" ref="B513:L513" si="252">B237*B$275*$P237</f>
        <v>0</v>
      </c>
      <c r="C513" s="16">
        <f t="shared" si="252"/>
        <v>155.77833844488327</v>
      </c>
      <c r="D513" s="16">
        <f t="shared" si="252"/>
        <v>0</v>
      </c>
      <c r="E513" s="16">
        <f t="shared" si="252"/>
        <v>0</v>
      </c>
      <c r="F513" s="16">
        <f t="shared" si="252"/>
        <v>0</v>
      </c>
      <c r="G513" s="16">
        <f t="shared" si="252"/>
        <v>0</v>
      </c>
      <c r="H513" s="16">
        <f t="shared" si="252"/>
        <v>0</v>
      </c>
      <c r="I513" s="16">
        <f t="shared" si="252"/>
        <v>0</v>
      </c>
      <c r="J513" s="16">
        <f t="shared" si="252"/>
        <v>0</v>
      </c>
      <c r="K513" s="16">
        <f t="shared" si="252"/>
        <v>0</v>
      </c>
      <c r="L513" s="16">
        <f t="shared" si="252"/>
        <v>0</v>
      </c>
      <c r="M513" s="17">
        <f t="shared" si="192"/>
        <v>155.77833844488327</v>
      </c>
    </row>
    <row r="514" spans="1:13">
      <c r="A514" t="str">
        <f t="shared" si="238"/>
        <v>322-323</v>
      </c>
      <c r="B514" s="16">
        <f t="shared" ref="B514:L514" si="253">B238*B$275*$P238</f>
        <v>0</v>
      </c>
      <c r="C514" s="16">
        <f t="shared" si="253"/>
        <v>30.643875494426538</v>
      </c>
      <c r="D514" s="16">
        <f t="shared" si="253"/>
        <v>0</v>
      </c>
      <c r="E514" s="16">
        <f t="shared" si="253"/>
        <v>0</v>
      </c>
      <c r="F514" s="16">
        <f t="shared" si="253"/>
        <v>0</v>
      </c>
      <c r="G514" s="16">
        <f t="shared" si="253"/>
        <v>0</v>
      </c>
      <c r="H514" s="16">
        <f t="shared" si="253"/>
        <v>0</v>
      </c>
      <c r="I514" s="16">
        <f t="shared" si="253"/>
        <v>0</v>
      </c>
      <c r="J514" s="16">
        <f t="shared" si="253"/>
        <v>0</v>
      </c>
      <c r="K514" s="16">
        <f t="shared" si="253"/>
        <v>0</v>
      </c>
      <c r="L514" s="16">
        <f t="shared" si="253"/>
        <v>0</v>
      </c>
      <c r="M514" s="17">
        <f t="shared" si="192"/>
        <v>30.643875494426538</v>
      </c>
    </row>
    <row r="515" spans="1:13">
      <c r="A515" t="str">
        <f t="shared" si="238"/>
        <v>323-324</v>
      </c>
      <c r="B515" s="16">
        <f t="shared" ref="B515:L515" si="254">B239*B$275*$P239</f>
        <v>0</v>
      </c>
      <c r="C515" s="16">
        <f t="shared" si="254"/>
        <v>0</v>
      </c>
      <c r="D515" s="16">
        <f t="shared" si="254"/>
        <v>0</v>
      </c>
      <c r="E515" s="16">
        <f t="shared" si="254"/>
        <v>0</v>
      </c>
      <c r="F515" s="16">
        <f t="shared" si="254"/>
        <v>0</v>
      </c>
      <c r="G515" s="16">
        <f t="shared" si="254"/>
        <v>0</v>
      </c>
      <c r="H515" s="16">
        <f t="shared" si="254"/>
        <v>0</v>
      </c>
      <c r="I515" s="16">
        <f t="shared" si="254"/>
        <v>0</v>
      </c>
      <c r="J515" s="16">
        <f t="shared" si="254"/>
        <v>0</v>
      </c>
      <c r="K515" s="16">
        <f t="shared" si="254"/>
        <v>0</v>
      </c>
      <c r="L515" s="16">
        <f t="shared" si="254"/>
        <v>0</v>
      </c>
      <c r="M515" s="17">
        <f t="shared" si="192"/>
        <v>0</v>
      </c>
    </row>
    <row r="516" spans="1:13">
      <c r="A516" t="str">
        <f t="shared" si="238"/>
        <v>324-325</v>
      </c>
      <c r="B516" s="16">
        <f t="shared" ref="B516:L516" si="255">B240*B$275*$P240</f>
        <v>0</v>
      </c>
      <c r="C516" s="16">
        <f t="shared" si="255"/>
        <v>0</v>
      </c>
      <c r="D516" s="16">
        <f t="shared" si="255"/>
        <v>0</v>
      </c>
      <c r="E516" s="16">
        <f t="shared" si="255"/>
        <v>0</v>
      </c>
      <c r="F516" s="16">
        <f t="shared" si="255"/>
        <v>0</v>
      </c>
      <c r="G516" s="16">
        <f t="shared" si="255"/>
        <v>0</v>
      </c>
      <c r="H516" s="16">
        <f t="shared" si="255"/>
        <v>0</v>
      </c>
      <c r="I516" s="16">
        <f t="shared" si="255"/>
        <v>0</v>
      </c>
      <c r="J516" s="16">
        <f t="shared" si="255"/>
        <v>0</v>
      </c>
      <c r="K516" s="16">
        <f t="shared" si="255"/>
        <v>0</v>
      </c>
      <c r="L516" s="16">
        <f t="shared" si="255"/>
        <v>0</v>
      </c>
      <c r="M516" s="17">
        <f t="shared" si="192"/>
        <v>0</v>
      </c>
    </row>
    <row r="517" spans="1:13">
      <c r="A517" t="str">
        <f t="shared" si="238"/>
        <v>325-326</v>
      </c>
      <c r="B517" s="16">
        <f t="shared" ref="B517:L517" si="256">B241*B$275*$P241</f>
        <v>0</v>
      </c>
      <c r="C517" s="16">
        <f t="shared" si="256"/>
        <v>58.106260277324843</v>
      </c>
      <c r="D517" s="16">
        <f t="shared" si="256"/>
        <v>0</v>
      </c>
      <c r="E517" s="16">
        <f t="shared" si="256"/>
        <v>0</v>
      </c>
      <c r="F517" s="16">
        <f t="shared" si="256"/>
        <v>0</v>
      </c>
      <c r="G517" s="16">
        <f t="shared" si="256"/>
        <v>0</v>
      </c>
      <c r="H517" s="16">
        <f t="shared" si="256"/>
        <v>0</v>
      </c>
      <c r="I517" s="16">
        <f t="shared" si="256"/>
        <v>0</v>
      </c>
      <c r="J517" s="16">
        <f t="shared" si="256"/>
        <v>0</v>
      </c>
      <c r="K517" s="16">
        <f t="shared" si="256"/>
        <v>0</v>
      </c>
      <c r="L517" s="16">
        <f t="shared" si="256"/>
        <v>0</v>
      </c>
      <c r="M517" s="17">
        <f t="shared" si="192"/>
        <v>58.106260277324843</v>
      </c>
    </row>
    <row r="518" spans="1:13">
      <c r="A518" t="str">
        <f t="shared" si="238"/>
        <v>329-330</v>
      </c>
      <c r="B518" s="16">
        <f t="shared" ref="B518:L518" si="257">B242*B$275*$P242</f>
        <v>0</v>
      </c>
      <c r="C518" s="16">
        <f t="shared" si="257"/>
        <v>53.618097317446178</v>
      </c>
      <c r="D518" s="16">
        <f t="shared" si="257"/>
        <v>0</v>
      </c>
      <c r="E518" s="16">
        <f t="shared" si="257"/>
        <v>0</v>
      </c>
      <c r="F518" s="16">
        <f t="shared" si="257"/>
        <v>0</v>
      </c>
      <c r="G518" s="16">
        <f t="shared" si="257"/>
        <v>0</v>
      </c>
      <c r="H518" s="16">
        <f t="shared" si="257"/>
        <v>0</v>
      </c>
      <c r="I518" s="16">
        <f t="shared" si="257"/>
        <v>0</v>
      </c>
      <c r="J518" s="16">
        <f t="shared" si="257"/>
        <v>0</v>
      </c>
      <c r="K518" s="16">
        <f t="shared" si="257"/>
        <v>0</v>
      </c>
      <c r="L518" s="16">
        <f t="shared" si="257"/>
        <v>0</v>
      </c>
      <c r="M518" s="17">
        <f t="shared" ref="M518:M548" si="258">SUM(B518:L518)</f>
        <v>53.618097317446178</v>
      </c>
    </row>
    <row r="519" spans="1:13">
      <c r="A519" t="str">
        <f t="shared" si="238"/>
        <v>330-331</v>
      </c>
      <c r="B519" s="16">
        <f t="shared" ref="B519:L519" si="259">B243*B$275*$P243</f>
        <v>0</v>
      </c>
      <c r="C519" s="16">
        <f t="shared" si="259"/>
        <v>78.6815365466191</v>
      </c>
      <c r="D519" s="16">
        <f t="shared" si="259"/>
        <v>0</v>
      </c>
      <c r="E519" s="16">
        <f t="shared" si="259"/>
        <v>0</v>
      </c>
      <c r="F519" s="16">
        <f t="shared" si="259"/>
        <v>0</v>
      </c>
      <c r="G519" s="16">
        <f t="shared" si="259"/>
        <v>0</v>
      </c>
      <c r="H519" s="16">
        <f t="shared" si="259"/>
        <v>0</v>
      </c>
      <c r="I519" s="16">
        <f t="shared" si="259"/>
        <v>262.27178848873041</v>
      </c>
      <c r="J519" s="16">
        <f t="shared" si="259"/>
        <v>0</v>
      </c>
      <c r="K519" s="16">
        <f t="shared" si="259"/>
        <v>0</v>
      </c>
      <c r="L519" s="16">
        <f t="shared" si="259"/>
        <v>0</v>
      </c>
      <c r="M519" s="17">
        <f t="shared" si="258"/>
        <v>340.95332503534951</v>
      </c>
    </row>
    <row r="520" spans="1:13">
      <c r="A520" t="str">
        <f t="shared" si="238"/>
        <v>331-332</v>
      </c>
      <c r="B520" s="16">
        <f t="shared" ref="B520:L520" si="260">B244*B$275*$P244</f>
        <v>0</v>
      </c>
      <c r="C520" s="16">
        <f t="shared" si="260"/>
        <v>76.911959958831758</v>
      </c>
      <c r="D520" s="16">
        <f t="shared" si="260"/>
        <v>0</v>
      </c>
      <c r="E520" s="16">
        <f t="shared" si="260"/>
        <v>0</v>
      </c>
      <c r="F520" s="16">
        <f t="shared" si="260"/>
        <v>0</v>
      </c>
      <c r="G520" s="16">
        <f t="shared" si="260"/>
        <v>0</v>
      </c>
      <c r="H520" s="16">
        <f t="shared" si="260"/>
        <v>0</v>
      </c>
      <c r="I520" s="16">
        <f t="shared" si="260"/>
        <v>0</v>
      </c>
      <c r="J520" s="16">
        <f t="shared" si="260"/>
        <v>0</v>
      </c>
      <c r="K520" s="16">
        <f t="shared" si="260"/>
        <v>0</v>
      </c>
      <c r="L520" s="16">
        <f t="shared" si="260"/>
        <v>0</v>
      </c>
      <c r="M520" s="17">
        <f t="shared" si="258"/>
        <v>76.911959958831758</v>
      </c>
    </row>
    <row r="521" spans="1:13">
      <c r="A521" t="str">
        <f t="shared" si="238"/>
        <v>332-333</v>
      </c>
      <c r="B521" s="16">
        <f t="shared" ref="B521:L521" si="261">B245*B$275*$P245</f>
        <v>0</v>
      </c>
      <c r="C521" s="16">
        <f t="shared" si="261"/>
        <v>50.079303495318726</v>
      </c>
      <c r="D521" s="16">
        <f t="shared" si="261"/>
        <v>0</v>
      </c>
      <c r="E521" s="16">
        <f t="shared" si="261"/>
        <v>0</v>
      </c>
      <c r="F521" s="16">
        <f t="shared" si="261"/>
        <v>0</v>
      </c>
      <c r="G521" s="16">
        <f t="shared" si="261"/>
        <v>0</v>
      </c>
      <c r="H521" s="16">
        <f t="shared" si="261"/>
        <v>0</v>
      </c>
      <c r="I521" s="16">
        <f t="shared" si="261"/>
        <v>0</v>
      </c>
      <c r="J521" s="16">
        <f t="shared" si="261"/>
        <v>0</v>
      </c>
      <c r="K521" s="16">
        <f t="shared" si="261"/>
        <v>0</v>
      </c>
      <c r="L521" s="16">
        <f t="shared" si="261"/>
        <v>0</v>
      </c>
      <c r="M521" s="17">
        <f t="shared" si="258"/>
        <v>50.079303495318726</v>
      </c>
    </row>
    <row r="522" spans="1:13">
      <c r="A522" t="str">
        <f t="shared" si="238"/>
        <v>333-334</v>
      </c>
      <c r="B522" s="16">
        <f t="shared" ref="B522:L522" si="262">B246*B$275*$P246</f>
        <v>0</v>
      </c>
      <c r="C522" s="16">
        <f t="shared" si="262"/>
        <v>0</v>
      </c>
      <c r="D522" s="16">
        <f t="shared" si="262"/>
        <v>0</v>
      </c>
      <c r="E522" s="16">
        <f t="shared" si="262"/>
        <v>0</v>
      </c>
      <c r="F522" s="16">
        <f t="shared" si="262"/>
        <v>0</v>
      </c>
      <c r="G522" s="16">
        <f t="shared" si="262"/>
        <v>0</v>
      </c>
      <c r="H522" s="16">
        <f t="shared" si="262"/>
        <v>0</v>
      </c>
      <c r="I522" s="16">
        <f t="shared" si="262"/>
        <v>0</v>
      </c>
      <c r="J522" s="16">
        <f t="shared" si="262"/>
        <v>0</v>
      </c>
      <c r="K522" s="16">
        <f t="shared" si="262"/>
        <v>0</v>
      </c>
      <c r="L522" s="16">
        <f t="shared" si="262"/>
        <v>0</v>
      </c>
      <c r="M522" s="17">
        <f t="shared" si="258"/>
        <v>0</v>
      </c>
    </row>
    <row r="523" spans="1:13">
      <c r="A523" t="str">
        <f t="shared" si="238"/>
        <v>334-335</v>
      </c>
      <c r="B523" s="16">
        <f t="shared" ref="B523:L523" si="263">B247*B$275*$P247</f>
        <v>0</v>
      </c>
      <c r="C523" s="16">
        <f t="shared" si="263"/>
        <v>71.464853063561407</v>
      </c>
      <c r="D523" s="16">
        <f t="shared" si="263"/>
        <v>39.702696146423008</v>
      </c>
      <c r="E523" s="16">
        <f t="shared" si="263"/>
        <v>0</v>
      </c>
      <c r="F523" s="16">
        <f t="shared" si="263"/>
        <v>0</v>
      </c>
      <c r="G523" s="16">
        <f t="shared" si="263"/>
        <v>0</v>
      </c>
      <c r="H523" s="16">
        <f t="shared" si="263"/>
        <v>0</v>
      </c>
      <c r="I523" s="16">
        <f t="shared" si="263"/>
        <v>0</v>
      </c>
      <c r="J523" s="16">
        <f t="shared" si="263"/>
        <v>0</v>
      </c>
      <c r="K523" s="16">
        <f t="shared" si="263"/>
        <v>0</v>
      </c>
      <c r="L523" s="16">
        <f t="shared" si="263"/>
        <v>0</v>
      </c>
      <c r="M523" s="17">
        <f t="shared" si="258"/>
        <v>111.16754920998441</v>
      </c>
    </row>
    <row r="524" spans="1:13">
      <c r="A524" t="str">
        <f t="shared" si="238"/>
        <v>335-336</v>
      </c>
      <c r="B524" s="16">
        <f t="shared" ref="B524:L524" si="264">B248*B$275*$P248</f>
        <v>0</v>
      </c>
      <c r="C524" s="16">
        <f t="shared" si="264"/>
        <v>23.201622891640149</v>
      </c>
      <c r="D524" s="16">
        <f t="shared" si="264"/>
        <v>0</v>
      </c>
      <c r="E524" s="16">
        <f t="shared" si="264"/>
        <v>0</v>
      </c>
      <c r="F524" s="16">
        <f t="shared" si="264"/>
        <v>0</v>
      </c>
      <c r="G524" s="16">
        <f t="shared" si="264"/>
        <v>0</v>
      </c>
      <c r="H524" s="16">
        <f t="shared" si="264"/>
        <v>0</v>
      </c>
      <c r="I524" s="16">
        <f t="shared" si="264"/>
        <v>0</v>
      </c>
      <c r="J524" s="16">
        <f t="shared" si="264"/>
        <v>0</v>
      </c>
      <c r="K524" s="16">
        <f t="shared" si="264"/>
        <v>0</v>
      </c>
      <c r="L524" s="16">
        <f t="shared" si="264"/>
        <v>0</v>
      </c>
      <c r="M524" s="17">
        <f t="shared" si="258"/>
        <v>23.201622891640149</v>
      </c>
    </row>
    <row r="525" spans="1:13">
      <c r="A525" t="str">
        <f t="shared" si="238"/>
        <v>336-337</v>
      </c>
      <c r="B525" s="16">
        <f t="shared" ref="B525:L525" si="265">B249*B$275*$P249</f>
        <v>0</v>
      </c>
      <c r="C525" s="16">
        <f t="shared" si="265"/>
        <v>0</v>
      </c>
      <c r="D525" s="16">
        <f t="shared" si="265"/>
        <v>0</v>
      </c>
      <c r="E525" s="16">
        <f t="shared" si="265"/>
        <v>0</v>
      </c>
      <c r="F525" s="16">
        <f t="shared" si="265"/>
        <v>0</v>
      </c>
      <c r="G525" s="16">
        <f t="shared" si="265"/>
        <v>0</v>
      </c>
      <c r="H525" s="16">
        <f t="shared" si="265"/>
        <v>0</v>
      </c>
      <c r="I525" s="16">
        <f t="shared" si="265"/>
        <v>0</v>
      </c>
      <c r="J525" s="16">
        <f t="shared" si="265"/>
        <v>0</v>
      </c>
      <c r="K525" s="16">
        <f t="shared" si="265"/>
        <v>0</v>
      </c>
      <c r="L525" s="16">
        <f t="shared" si="265"/>
        <v>0</v>
      </c>
      <c r="M525" s="17">
        <f t="shared" si="258"/>
        <v>0</v>
      </c>
    </row>
    <row r="526" spans="1:13">
      <c r="A526" t="str">
        <f t="shared" si="238"/>
        <v>337-338</v>
      </c>
      <c r="B526" s="16">
        <f t="shared" ref="B526:L526" si="266">B250*B$275*$P250</f>
        <v>0</v>
      </c>
      <c r="C526" s="16">
        <f t="shared" si="266"/>
        <v>65.821865973504956</v>
      </c>
      <c r="D526" s="16">
        <f t="shared" si="266"/>
        <v>0</v>
      </c>
      <c r="E526" s="16">
        <f t="shared" si="266"/>
        <v>0</v>
      </c>
      <c r="F526" s="16">
        <f t="shared" si="266"/>
        <v>0</v>
      </c>
      <c r="G526" s="16">
        <f t="shared" si="266"/>
        <v>0</v>
      </c>
      <c r="H526" s="16">
        <f t="shared" si="266"/>
        <v>0</v>
      </c>
      <c r="I526" s="16">
        <f t="shared" si="266"/>
        <v>0</v>
      </c>
      <c r="J526" s="16">
        <f t="shared" si="266"/>
        <v>0</v>
      </c>
      <c r="K526" s="16">
        <f t="shared" si="266"/>
        <v>0</v>
      </c>
      <c r="L526" s="16">
        <f t="shared" si="266"/>
        <v>0</v>
      </c>
      <c r="M526" s="17">
        <f t="shared" si="258"/>
        <v>65.821865973504956</v>
      </c>
    </row>
    <row r="527" spans="1:13">
      <c r="A527" t="str">
        <f t="shared" si="238"/>
        <v>338-339</v>
      </c>
      <c r="B527" s="16">
        <f t="shared" ref="B527:L527" si="267">B251*B$275*$P251</f>
        <v>0</v>
      </c>
      <c r="C527" s="16">
        <f t="shared" si="267"/>
        <v>42.60000000000003</v>
      </c>
      <c r="D527" s="16">
        <f t="shared" si="267"/>
        <v>35.500000000000028</v>
      </c>
      <c r="E527" s="16">
        <f t="shared" si="267"/>
        <v>0</v>
      </c>
      <c r="F527" s="16">
        <f t="shared" si="267"/>
        <v>0</v>
      </c>
      <c r="G527" s="16">
        <f t="shared" si="267"/>
        <v>0</v>
      </c>
      <c r="H527" s="16">
        <f t="shared" si="267"/>
        <v>0</v>
      </c>
      <c r="I527" s="16">
        <f t="shared" si="267"/>
        <v>0</v>
      </c>
      <c r="J527" s="16">
        <f t="shared" si="267"/>
        <v>0</v>
      </c>
      <c r="K527" s="16">
        <f t="shared" si="267"/>
        <v>0</v>
      </c>
      <c r="L527" s="16">
        <f t="shared" si="267"/>
        <v>0</v>
      </c>
      <c r="M527" s="17">
        <f t="shared" si="258"/>
        <v>78.100000000000051</v>
      </c>
    </row>
    <row r="528" spans="1:13">
      <c r="A528" t="str">
        <f t="shared" si="238"/>
        <v>339-340</v>
      </c>
      <c r="B528" s="16">
        <f t="shared" ref="B528:L528" si="268">B252*B$275*$P252</f>
        <v>0</v>
      </c>
      <c r="C528" s="16">
        <f t="shared" si="268"/>
        <v>0</v>
      </c>
      <c r="D528" s="16">
        <f t="shared" si="268"/>
        <v>34.421483037489921</v>
      </c>
      <c r="E528" s="16">
        <f t="shared" si="268"/>
        <v>0</v>
      </c>
      <c r="F528" s="16">
        <f t="shared" si="268"/>
        <v>0</v>
      </c>
      <c r="G528" s="16">
        <f t="shared" si="268"/>
        <v>0</v>
      </c>
      <c r="H528" s="16">
        <f t="shared" si="268"/>
        <v>0</v>
      </c>
      <c r="I528" s="16">
        <f t="shared" si="268"/>
        <v>0</v>
      </c>
      <c r="J528" s="16">
        <f t="shared" si="268"/>
        <v>0</v>
      </c>
      <c r="K528" s="16">
        <f t="shared" si="268"/>
        <v>0</v>
      </c>
      <c r="L528" s="16">
        <f t="shared" si="268"/>
        <v>0</v>
      </c>
      <c r="M528" s="17">
        <f t="shared" si="258"/>
        <v>34.421483037489921</v>
      </c>
    </row>
    <row r="529" spans="1:13">
      <c r="A529" t="str">
        <f t="shared" si="238"/>
        <v>340-341</v>
      </c>
      <c r="B529" s="16">
        <f t="shared" ref="B529:L529" si="269">B253*B$275*$P253</f>
        <v>0</v>
      </c>
      <c r="C529" s="16">
        <f t="shared" si="269"/>
        <v>19.999488574678946</v>
      </c>
      <c r="D529" s="16">
        <f t="shared" si="269"/>
        <v>0</v>
      </c>
      <c r="E529" s="16">
        <f t="shared" si="269"/>
        <v>0</v>
      </c>
      <c r="F529" s="16">
        <f t="shared" si="269"/>
        <v>0</v>
      </c>
      <c r="G529" s="16">
        <f t="shared" si="269"/>
        <v>0</v>
      </c>
      <c r="H529" s="16">
        <f t="shared" si="269"/>
        <v>0</v>
      </c>
      <c r="I529" s="16">
        <f t="shared" si="269"/>
        <v>0</v>
      </c>
      <c r="J529" s="16">
        <f t="shared" si="269"/>
        <v>0</v>
      </c>
      <c r="K529" s="16">
        <f t="shared" si="269"/>
        <v>0</v>
      </c>
      <c r="L529" s="16">
        <f t="shared" si="269"/>
        <v>0</v>
      </c>
      <c r="M529" s="17">
        <f t="shared" si="258"/>
        <v>19.999488574678946</v>
      </c>
    </row>
    <row r="530" spans="1:13">
      <c r="A530" t="str">
        <f t="shared" si="238"/>
        <v>341-342</v>
      </c>
      <c r="B530" s="16">
        <f t="shared" ref="B530:L530" si="270">B254*B$275*$P254</f>
        <v>0</v>
      </c>
      <c r="C530" s="16">
        <f t="shared" si="270"/>
        <v>38.679990577809399</v>
      </c>
      <c r="D530" s="16">
        <f t="shared" si="270"/>
        <v>32.233325481507833</v>
      </c>
      <c r="E530" s="16">
        <f t="shared" si="270"/>
        <v>0</v>
      </c>
      <c r="F530" s="16">
        <f t="shared" si="270"/>
        <v>0</v>
      </c>
      <c r="G530" s="16">
        <f t="shared" si="270"/>
        <v>0</v>
      </c>
      <c r="H530" s="16">
        <f t="shared" si="270"/>
        <v>0</v>
      </c>
      <c r="I530" s="16">
        <f t="shared" si="270"/>
        <v>0</v>
      </c>
      <c r="J530" s="16">
        <f t="shared" si="270"/>
        <v>0</v>
      </c>
      <c r="K530" s="16">
        <f t="shared" si="270"/>
        <v>0</v>
      </c>
      <c r="L530" s="16">
        <f t="shared" si="270"/>
        <v>0</v>
      </c>
      <c r="M530" s="17">
        <f t="shared" si="258"/>
        <v>70.913316059317225</v>
      </c>
    </row>
    <row r="531" spans="1:13">
      <c r="A531" t="str">
        <f t="shared" si="238"/>
        <v>342-343</v>
      </c>
      <c r="B531" s="16">
        <f t="shared" ref="B531:L531" si="271">B255*B$275*$P255</f>
        <v>0</v>
      </c>
      <c r="C531" s="16">
        <f t="shared" si="271"/>
        <v>0</v>
      </c>
      <c r="D531" s="16">
        <f t="shared" si="271"/>
        <v>0</v>
      </c>
      <c r="E531" s="16">
        <f t="shared" si="271"/>
        <v>0</v>
      </c>
      <c r="F531" s="16">
        <f t="shared" si="271"/>
        <v>0</v>
      </c>
      <c r="G531" s="16">
        <f t="shared" si="271"/>
        <v>0</v>
      </c>
      <c r="H531" s="16">
        <f t="shared" si="271"/>
        <v>0</v>
      </c>
      <c r="I531" s="16">
        <f t="shared" si="271"/>
        <v>0</v>
      </c>
      <c r="J531" s="16">
        <f t="shared" si="271"/>
        <v>0</v>
      </c>
      <c r="K531" s="16">
        <f t="shared" si="271"/>
        <v>0</v>
      </c>
      <c r="L531" s="16">
        <f t="shared" si="271"/>
        <v>0</v>
      </c>
      <c r="M531" s="17">
        <f t="shared" si="258"/>
        <v>0</v>
      </c>
    </row>
    <row r="532" spans="1:13">
      <c r="A532" t="str">
        <f t="shared" si="238"/>
        <v>343-344</v>
      </c>
      <c r="B532" s="16">
        <f t="shared" ref="B532:L532" si="272">B256*B$275*$P256</f>
        <v>0</v>
      </c>
      <c r="C532" s="16">
        <f t="shared" si="272"/>
        <v>36.007075900307576</v>
      </c>
      <c r="D532" s="16">
        <f t="shared" si="272"/>
        <v>30.005896583589646</v>
      </c>
      <c r="E532" s="16">
        <f t="shared" si="272"/>
        <v>0</v>
      </c>
      <c r="F532" s="16">
        <f t="shared" si="272"/>
        <v>0</v>
      </c>
      <c r="G532" s="16">
        <f t="shared" si="272"/>
        <v>0</v>
      </c>
      <c r="H532" s="16">
        <f t="shared" si="272"/>
        <v>0</v>
      </c>
      <c r="I532" s="16">
        <f t="shared" si="272"/>
        <v>0</v>
      </c>
      <c r="J532" s="16">
        <f t="shared" si="272"/>
        <v>0</v>
      </c>
      <c r="K532" s="16">
        <f t="shared" si="272"/>
        <v>0</v>
      </c>
      <c r="L532" s="16">
        <f t="shared" si="272"/>
        <v>0</v>
      </c>
      <c r="M532" s="17">
        <f t="shared" si="258"/>
        <v>66.012972483897215</v>
      </c>
    </row>
    <row r="533" spans="1:13">
      <c r="A533" t="str">
        <f t="shared" si="238"/>
        <v>344-345</v>
      </c>
      <c r="B533" s="16">
        <f t="shared" ref="B533:L533" si="273">B257*B$275*$P257</f>
        <v>0</v>
      </c>
      <c r="C533" s="16">
        <f t="shared" si="273"/>
        <v>34.653961990058171</v>
      </c>
      <c r="D533" s="16">
        <f t="shared" si="273"/>
        <v>28.878301658381812</v>
      </c>
      <c r="E533" s="16">
        <f t="shared" si="273"/>
        <v>0</v>
      </c>
      <c r="F533" s="16">
        <f t="shared" si="273"/>
        <v>0</v>
      </c>
      <c r="G533" s="16">
        <f t="shared" si="273"/>
        <v>0</v>
      </c>
      <c r="H533" s="16">
        <f t="shared" si="273"/>
        <v>0</v>
      </c>
      <c r="I533" s="16">
        <f t="shared" si="273"/>
        <v>0</v>
      </c>
      <c r="J533" s="16">
        <f t="shared" si="273"/>
        <v>0</v>
      </c>
      <c r="K533" s="16">
        <f t="shared" si="273"/>
        <v>0</v>
      </c>
      <c r="L533" s="16">
        <f t="shared" si="273"/>
        <v>0</v>
      </c>
      <c r="M533" s="17">
        <f t="shared" si="258"/>
        <v>63.532263648439979</v>
      </c>
    </row>
    <row r="534" spans="1:13">
      <c r="A534" t="str">
        <f t="shared" si="238"/>
        <v>345-346</v>
      </c>
      <c r="B534" s="16">
        <f t="shared" ref="B534:L534" si="274">B258*B$275*$P258</f>
        <v>0</v>
      </c>
      <c r="C534" s="16">
        <f t="shared" si="274"/>
        <v>16.645146073643065</v>
      </c>
      <c r="D534" s="16">
        <f t="shared" si="274"/>
        <v>0</v>
      </c>
      <c r="E534" s="16">
        <f t="shared" si="274"/>
        <v>0</v>
      </c>
      <c r="F534" s="16">
        <f t="shared" si="274"/>
        <v>0</v>
      </c>
      <c r="G534" s="16">
        <f t="shared" si="274"/>
        <v>0</v>
      </c>
      <c r="H534" s="16">
        <f t="shared" si="274"/>
        <v>0</v>
      </c>
      <c r="I534" s="16">
        <f t="shared" si="274"/>
        <v>0</v>
      </c>
      <c r="J534" s="16">
        <f t="shared" si="274"/>
        <v>0</v>
      </c>
      <c r="K534" s="16">
        <f t="shared" si="274"/>
        <v>0</v>
      </c>
      <c r="L534" s="16">
        <f t="shared" si="274"/>
        <v>0</v>
      </c>
      <c r="M534" s="17">
        <f t="shared" si="258"/>
        <v>16.645146073643065</v>
      </c>
    </row>
    <row r="535" spans="1:13">
      <c r="A535" t="str">
        <f t="shared" si="238"/>
        <v>346-347</v>
      </c>
      <c r="B535" s="16">
        <f t="shared" ref="B535:L535" si="275">B259*B$275*$P259</f>
        <v>0</v>
      </c>
      <c r="C535" s="16">
        <f t="shared" si="275"/>
        <v>63.832963518071466</v>
      </c>
      <c r="D535" s="16">
        <f t="shared" si="275"/>
        <v>79.791204397589325</v>
      </c>
      <c r="E535" s="16">
        <f t="shared" si="275"/>
        <v>37.235895385541689</v>
      </c>
      <c r="F535" s="16">
        <f t="shared" si="275"/>
        <v>0</v>
      </c>
      <c r="G535" s="16">
        <f t="shared" si="275"/>
        <v>0</v>
      </c>
      <c r="H535" s="16">
        <f t="shared" si="275"/>
        <v>0</v>
      </c>
      <c r="I535" s="16">
        <f t="shared" si="275"/>
        <v>0</v>
      </c>
      <c r="J535" s="16">
        <f t="shared" si="275"/>
        <v>0</v>
      </c>
      <c r="K535" s="16">
        <f t="shared" si="275"/>
        <v>0</v>
      </c>
      <c r="L535" s="16">
        <f t="shared" si="275"/>
        <v>0</v>
      </c>
      <c r="M535" s="17">
        <f t="shared" si="258"/>
        <v>180.86006330120247</v>
      </c>
    </row>
    <row r="536" spans="1:13">
      <c r="A536" t="str">
        <f t="shared" si="238"/>
        <v>347-348</v>
      </c>
      <c r="B536" s="16">
        <f t="shared" ref="B536:L536" si="276">B260*B$275*$P260</f>
        <v>0</v>
      </c>
      <c r="C536" s="16">
        <f t="shared" si="276"/>
        <v>61.065898602519255</v>
      </c>
      <c r="D536" s="16">
        <f t="shared" si="276"/>
        <v>178.1088709240145</v>
      </c>
      <c r="E536" s="16">
        <f t="shared" si="276"/>
        <v>0</v>
      </c>
      <c r="F536" s="16">
        <f t="shared" si="276"/>
        <v>0</v>
      </c>
      <c r="G536" s="16">
        <f t="shared" si="276"/>
        <v>0</v>
      </c>
      <c r="H536" s="16">
        <f t="shared" si="276"/>
        <v>0</v>
      </c>
      <c r="I536" s="16">
        <f t="shared" si="276"/>
        <v>0</v>
      </c>
      <c r="J536" s="16">
        <f t="shared" si="276"/>
        <v>0</v>
      </c>
      <c r="K536" s="16">
        <f t="shared" si="276"/>
        <v>0</v>
      </c>
      <c r="L536" s="16">
        <f t="shared" si="276"/>
        <v>0</v>
      </c>
      <c r="M536" s="17">
        <f t="shared" si="258"/>
        <v>239.17476952653374</v>
      </c>
    </row>
    <row r="537" spans="1:13">
      <c r="A537" t="str">
        <f t="shared" si="238"/>
        <v>348-349</v>
      </c>
      <c r="B537" s="16">
        <f t="shared" ref="B537:L537" si="277">B261*B$275*$P261</f>
        <v>0</v>
      </c>
      <c r="C537" s="16">
        <f t="shared" si="277"/>
        <v>29.140116211346964</v>
      </c>
      <c r="D537" s="16">
        <f t="shared" si="277"/>
        <v>97.133720704489889</v>
      </c>
      <c r="E537" s="16">
        <f t="shared" si="277"/>
        <v>67.993604493142911</v>
      </c>
      <c r="F537" s="16">
        <f t="shared" si="277"/>
        <v>0</v>
      </c>
      <c r="G537" s="16">
        <f t="shared" si="277"/>
        <v>0</v>
      </c>
      <c r="H537" s="16">
        <f t="shared" si="277"/>
        <v>0</v>
      </c>
      <c r="I537" s="16">
        <f t="shared" si="277"/>
        <v>0</v>
      </c>
      <c r="J537" s="16">
        <f t="shared" si="277"/>
        <v>0</v>
      </c>
      <c r="K537" s="16">
        <f t="shared" si="277"/>
        <v>0</v>
      </c>
      <c r="L537" s="16">
        <f t="shared" si="277"/>
        <v>0</v>
      </c>
      <c r="M537" s="17">
        <f t="shared" si="258"/>
        <v>194.26744140897978</v>
      </c>
    </row>
    <row r="538" spans="1:13">
      <c r="A538" t="str">
        <f t="shared" si="238"/>
        <v>349-350</v>
      </c>
      <c r="B538" s="16">
        <f t="shared" ref="B538:L538" si="278">B262*B$275*$P262</f>
        <v>0</v>
      </c>
      <c r="C538" s="16">
        <f t="shared" si="278"/>
        <v>55.476813519499501</v>
      </c>
      <c r="D538" s="16">
        <f t="shared" si="278"/>
        <v>46.230677932916251</v>
      </c>
      <c r="E538" s="16">
        <f t="shared" si="278"/>
        <v>32.361474553041376</v>
      </c>
      <c r="F538" s="16">
        <f t="shared" si="278"/>
        <v>0</v>
      </c>
      <c r="G538" s="16">
        <f t="shared" si="278"/>
        <v>0</v>
      </c>
      <c r="H538" s="16">
        <f t="shared" si="278"/>
        <v>0</v>
      </c>
      <c r="I538" s="16">
        <f t="shared" si="278"/>
        <v>0</v>
      </c>
      <c r="J538" s="16">
        <f t="shared" si="278"/>
        <v>0</v>
      </c>
      <c r="K538" s="16">
        <f t="shared" si="278"/>
        <v>0</v>
      </c>
      <c r="L538" s="16">
        <f t="shared" si="278"/>
        <v>0</v>
      </c>
      <c r="M538" s="17">
        <f t="shared" si="258"/>
        <v>134.06896600545713</v>
      </c>
    </row>
    <row r="539" spans="1:13">
      <c r="A539" t="str">
        <f t="shared" si="238"/>
        <v>350-351</v>
      </c>
      <c r="B539" s="16">
        <f t="shared" ref="B539:L539" si="279">B263*B$275*$P263</f>
        <v>0</v>
      </c>
      <c r="C539" s="16">
        <f t="shared" si="279"/>
        <v>52.656495841491072</v>
      </c>
      <c r="D539" s="16">
        <f t="shared" si="279"/>
        <v>87.760826402485122</v>
      </c>
      <c r="E539" s="16">
        <f t="shared" si="279"/>
        <v>0</v>
      </c>
      <c r="F539" s="16">
        <f t="shared" si="279"/>
        <v>39.492371881118309</v>
      </c>
      <c r="G539" s="16">
        <f t="shared" si="279"/>
        <v>0</v>
      </c>
      <c r="H539" s="16">
        <f t="shared" si="279"/>
        <v>0</v>
      </c>
      <c r="I539" s="16">
        <f t="shared" si="279"/>
        <v>0</v>
      </c>
      <c r="J539" s="16">
        <f t="shared" si="279"/>
        <v>0</v>
      </c>
      <c r="K539" s="16">
        <f t="shared" si="279"/>
        <v>0</v>
      </c>
      <c r="L539" s="16">
        <f t="shared" si="279"/>
        <v>0</v>
      </c>
      <c r="M539" s="17">
        <f t="shared" si="258"/>
        <v>179.90969412509452</v>
      </c>
    </row>
    <row r="540" spans="1:13">
      <c r="A540" t="str">
        <f t="shared" si="238"/>
        <v>351-352</v>
      </c>
      <c r="B540" s="16">
        <f t="shared" ref="B540:L540" si="280">B264*B$275*$P264</f>
        <v>0</v>
      </c>
      <c r="C540" s="16">
        <f t="shared" si="280"/>
        <v>62.275173105943018</v>
      </c>
      <c r="D540" s="16">
        <f t="shared" si="280"/>
        <v>20.758391035314339</v>
      </c>
      <c r="E540" s="16">
        <f t="shared" si="280"/>
        <v>0</v>
      </c>
      <c r="F540" s="16">
        <f t="shared" si="280"/>
        <v>0</v>
      </c>
      <c r="G540" s="16">
        <f t="shared" si="280"/>
        <v>0</v>
      </c>
      <c r="H540" s="16">
        <f t="shared" si="280"/>
        <v>53.971816691817281</v>
      </c>
      <c r="I540" s="16">
        <f t="shared" si="280"/>
        <v>0</v>
      </c>
      <c r="J540" s="16">
        <f t="shared" si="280"/>
        <v>0</v>
      </c>
      <c r="K540" s="16">
        <f t="shared" si="280"/>
        <v>0</v>
      </c>
      <c r="L540" s="16">
        <f t="shared" si="280"/>
        <v>0</v>
      </c>
      <c r="M540" s="17">
        <f t="shared" si="258"/>
        <v>137.00538083307464</v>
      </c>
    </row>
    <row r="541" spans="1:13">
      <c r="A541" t="str">
        <f t="shared" si="238"/>
        <v>352-353</v>
      </c>
      <c r="B541" s="16">
        <f t="shared" ref="B541:L541" si="281">B265*B$275*$P265</f>
        <v>0</v>
      </c>
      <c r="C541" s="16">
        <f t="shared" si="281"/>
        <v>35.226454073412462</v>
      </c>
      <c r="D541" s="16">
        <f t="shared" si="281"/>
        <v>39.140504526013849</v>
      </c>
      <c r="E541" s="16">
        <f t="shared" si="281"/>
        <v>0</v>
      </c>
      <c r="F541" s="16">
        <f t="shared" si="281"/>
        <v>35.226454073412462</v>
      </c>
      <c r="G541" s="16">
        <f t="shared" si="281"/>
        <v>0</v>
      </c>
      <c r="H541" s="16">
        <f t="shared" si="281"/>
        <v>0</v>
      </c>
      <c r="I541" s="16">
        <f t="shared" si="281"/>
        <v>0</v>
      </c>
      <c r="J541" s="16">
        <f t="shared" si="281"/>
        <v>0</v>
      </c>
      <c r="K541" s="16">
        <f t="shared" si="281"/>
        <v>0</v>
      </c>
      <c r="L541" s="16">
        <f t="shared" si="281"/>
        <v>0</v>
      </c>
      <c r="M541" s="17">
        <f t="shared" si="258"/>
        <v>109.59341267283878</v>
      </c>
    </row>
    <row r="542" spans="1:13">
      <c r="A542" t="str">
        <f t="shared" si="238"/>
        <v>353-354</v>
      </c>
      <c r="B542" s="16">
        <f t="shared" ref="B542:L542" si="282">B266*B$275*$P266</f>
        <v>0</v>
      </c>
      <c r="C542" s="16">
        <f t="shared" si="282"/>
        <v>33.077073964102141</v>
      </c>
      <c r="D542" s="16">
        <f t="shared" si="282"/>
        <v>55.128456606836906</v>
      </c>
      <c r="E542" s="16">
        <f t="shared" si="282"/>
        <v>51.453226166381114</v>
      </c>
      <c r="F542" s="16">
        <f t="shared" si="282"/>
        <v>132.30829585640859</v>
      </c>
      <c r="G542" s="16">
        <f t="shared" si="282"/>
        <v>0</v>
      </c>
      <c r="H542" s="16">
        <f t="shared" si="282"/>
        <v>0</v>
      </c>
      <c r="I542" s="16">
        <f t="shared" si="282"/>
        <v>0</v>
      </c>
      <c r="J542" s="16">
        <f t="shared" si="282"/>
        <v>0</v>
      </c>
      <c r="K542" s="16">
        <f t="shared" si="282"/>
        <v>0</v>
      </c>
      <c r="L542" s="16">
        <f t="shared" si="282"/>
        <v>0</v>
      </c>
      <c r="M542" s="17">
        <f t="shared" si="258"/>
        <v>271.96705259372879</v>
      </c>
    </row>
    <row r="543" spans="1:13">
      <c r="A543" t="str">
        <f t="shared" si="238"/>
        <v>354-355</v>
      </c>
      <c r="B543" s="16">
        <f t="shared" ref="B543:L543" si="283">B267*B$275*$P267</f>
        <v>0</v>
      </c>
      <c r="C543" s="16">
        <f t="shared" si="283"/>
        <v>10.30587275254585</v>
      </c>
      <c r="D543" s="16">
        <f t="shared" si="283"/>
        <v>103.05872752545852</v>
      </c>
      <c r="E543" s="16">
        <f t="shared" si="283"/>
        <v>0</v>
      </c>
      <c r="F543" s="16">
        <f t="shared" si="283"/>
        <v>61.835236515275113</v>
      </c>
      <c r="G543" s="16">
        <f t="shared" si="283"/>
        <v>0</v>
      </c>
      <c r="H543" s="16">
        <f t="shared" si="283"/>
        <v>0</v>
      </c>
      <c r="I543" s="16">
        <f t="shared" si="283"/>
        <v>0</v>
      </c>
      <c r="J543" s="16">
        <f t="shared" si="283"/>
        <v>0</v>
      </c>
      <c r="K543" s="16">
        <f t="shared" si="283"/>
        <v>0</v>
      </c>
      <c r="L543" s="16">
        <f t="shared" si="283"/>
        <v>0</v>
      </c>
      <c r="M543" s="17">
        <f t="shared" si="258"/>
        <v>175.19983679327947</v>
      </c>
    </row>
    <row r="544" spans="1:13">
      <c r="A544" t="str">
        <f t="shared" si="238"/>
        <v>355-356</v>
      </c>
      <c r="B544" s="16">
        <f t="shared" ref="B544:L544" si="284">B268*B$275*$P268</f>
        <v>0</v>
      </c>
      <c r="C544" s="16">
        <f t="shared" si="284"/>
        <v>28.748744745145988</v>
      </c>
      <c r="D544" s="16">
        <f t="shared" si="284"/>
        <v>63.886099433657755</v>
      </c>
      <c r="E544" s="16">
        <f t="shared" si="284"/>
        <v>44.720269603560425</v>
      </c>
      <c r="F544" s="16">
        <f t="shared" si="284"/>
        <v>28.748744745145991</v>
      </c>
      <c r="G544" s="16">
        <f t="shared" si="284"/>
        <v>35.13735468851177</v>
      </c>
      <c r="H544" s="16">
        <f t="shared" si="284"/>
        <v>0</v>
      </c>
      <c r="I544" s="16">
        <f t="shared" si="284"/>
        <v>0</v>
      </c>
      <c r="J544" s="16">
        <f t="shared" si="284"/>
        <v>0</v>
      </c>
      <c r="K544" s="16">
        <f t="shared" si="284"/>
        <v>0</v>
      </c>
      <c r="L544" s="16">
        <f t="shared" si="284"/>
        <v>0</v>
      </c>
      <c r="M544" s="17">
        <f t="shared" si="258"/>
        <v>201.24121321602195</v>
      </c>
    </row>
    <row r="545" spans="1:16">
      <c r="A545" t="str">
        <f t="shared" si="238"/>
        <v>356-357</v>
      </c>
      <c r="B545" s="16">
        <f t="shared" ref="B545:L545" si="285">B269*B$275*$P269</f>
        <v>0</v>
      </c>
      <c r="C545" s="16">
        <f t="shared" si="285"/>
        <v>53.142228173019419</v>
      </c>
      <c r="D545" s="16">
        <f t="shared" si="285"/>
        <v>29.523460096121902</v>
      </c>
      <c r="E545" s="16">
        <f t="shared" si="285"/>
        <v>20.666422067285328</v>
      </c>
      <c r="F545" s="16">
        <f t="shared" si="285"/>
        <v>53.142228173019426</v>
      </c>
      <c r="G545" s="16">
        <f t="shared" si="285"/>
        <v>0</v>
      </c>
      <c r="H545" s="16">
        <f t="shared" si="285"/>
        <v>0</v>
      </c>
      <c r="I545" s="16">
        <f t="shared" si="285"/>
        <v>0</v>
      </c>
      <c r="J545" s="16">
        <f t="shared" si="285"/>
        <v>0</v>
      </c>
      <c r="K545" s="16">
        <f t="shared" si="285"/>
        <v>0</v>
      </c>
      <c r="L545" s="16">
        <f t="shared" si="285"/>
        <v>0</v>
      </c>
      <c r="M545" s="17">
        <f t="shared" si="258"/>
        <v>156.47433850944608</v>
      </c>
    </row>
    <row r="546" spans="1:16">
      <c r="A546" t="str">
        <f>A270</f>
        <v>357-358</v>
      </c>
      <c r="B546" s="16">
        <f t="shared" ref="B546:L546" si="286">B270*B$275*$P270</f>
        <v>0</v>
      </c>
      <c r="C546" s="16">
        <f t="shared" si="286"/>
        <v>24.385389609122406</v>
      </c>
      <c r="D546" s="16">
        <f t="shared" si="286"/>
        <v>54.189754686938684</v>
      </c>
      <c r="E546" s="16">
        <f t="shared" si="286"/>
        <v>37.932828280857073</v>
      </c>
      <c r="F546" s="16">
        <f t="shared" si="286"/>
        <v>48.770779218244819</v>
      </c>
      <c r="G546" s="16">
        <f t="shared" si="286"/>
        <v>59.608730155632557</v>
      </c>
      <c r="H546" s="16">
        <f t="shared" si="286"/>
        <v>35.223340546510144</v>
      </c>
      <c r="I546" s="16">
        <f t="shared" si="286"/>
        <v>0</v>
      </c>
      <c r="J546" s="16">
        <f t="shared" si="286"/>
        <v>0</v>
      </c>
      <c r="K546" s="16">
        <f t="shared" si="286"/>
        <v>0</v>
      </c>
      <c r="L546" s="16">
        <f t="shared" si="286"/>
        <v>0</v>
      </c>
      <c r="M546" s="17">
        <f t="shared" si="258"/>
        <v>260.11082249730572</v>
      </c>
    </row>
    <row r="547" spans="1:16">
      <c r="A547" t="str">
        <f>A271</f>
        <v>358-359</v>
      </c>
      <c r="B547" s="16">
        <f t="shared" ref="B547:L547" si="287">B271*B$275*$P271</f>
        <v>0</v>
      </c>
      <c r="C547" s="16">
        <f t="shared" si="287"/>
        <v>7.3974123686112341</v>
      </c>
      <c r="D547" s="16">
        <f t="shared" si="287"/>
        <v>36.987061843056168</v>
      </c>
      <c r="E547" s="16">
        <f t="shared" si="287"/>
        <v>69.042515440371517</v>
      </c>
      <c r="F547" s="16">
        <f t="shared" si="287"/>
        <v>88.76894842333482</v>
      </c>
      <c r="G547" s="16">
        <f t="shared" si="287"/>
        <v>54.247690703149054</v>
      </c>
      <c r="H547" s="16">
        <f t="shared" si="287"/>
        <v>0</v>
      </c>
      <c r="I547" s="16">
        <f t="shared" si="287"/>
        <v>0</v>
      </c>
      <c r="J547" s="16">
        <f t="shared" si="287"/>
        <v>0</v>
      </c>
      <c r="K547" s="16">
        <f t="shared" si="287"/>
        <v>0</v>
      </c>
      <c r="L547" s="16">
        <f t="shared" si="287"/>
        <v>0</v>
      </c>
      <c r="M547" s="17">
        <f t="shared" si="258"/>
        <v>256.44362877852279</v>
      </c>
    </row>
    <row r="548" spans="1:16">
      <c r="A548" t="str">
        <f>A272</f>
        <v>359-360</v>
      </c>
      <c r="B548" s="16">
        <f t="shared" ref="B548:L548" si="288">B272*B$275*$P272</f>
        <v>0</v>
      </c>
      <c r="C548" s="16">
        <f t="shared" si="288"/>
        <v>13.328216421427692</v>
      </c>
      <c r="D548" s="16">
        <f t="shared" si="288"/>
        <v>66.641082107138459</v>
      </c>
      <c r="E548" s="16">
        <f t="shared" si="288"/>
        <v>77.747929124994869</v>
      </c>
      <c r="F548" s="16">
        <f t="shared" si="288"/>
        <v>79.969298528566156</v>
      </c>
      <c r="G548" s="16">
        <f t="shared" si="288"/>
        <v>0</v>
      </c>
      <c r="H548" s="16">
        <f t="shared" si="288"/>
        <v>0</v>
      </c>
      <c r="I548" s="16">
        <f t="shared" si="288"/>
        <v>66.641082107138459</v>
      </c>
      <c r="J548" s="16">
        <f t="shared" si="288"/>
        <v>0</v>
      </c>
      <c r="K548" s="16">
        <f t="shared" si="288"/>
        <v>0</v>
      </c>
      <c r="L548" s="16">
        <f t="shared" si="288"/>
        <v>0</v>
      </c>
      <c r="M548" s="17">
        <f t="shared" si="258"/>
        <v>304.32760828926564</v>
      </c>
    </row>
    <row r="550" spans="1:16">
      <c r="A550" s="9" t="s">
        <v>351</v>
      </c>
      <c r="B550" s="17">
        <f>SUM(B281:L548)</f>
        <v>53488.485548269382</v>
      </c>
      <c r="C550" t="s">
        <v>401</v>
      </c>
      <c r="O550">
        <v>33.75</v>
      </c>
      <c r="P550">
        <f>B554/O550</f>
        <v>0.99579478070608907</v>
      </c>
    </row>
    <row r="551" spans="1:16">
      <c r="A551" s="9" t="s">
        <v>352</v>
      </c>
      <c r="B551" s="17">
        <f>B276*F276*F277</f>
        <v>15571.065000000001</v>
      </c>
    </row>
    <row r="552" spans="1:16">
      <c r="A552" s="9" t="s">
        <v>353</v>
      </c>
      <c r="B552" s="18">
        <f>B550+B551</f>
        <v>69059.550548269384</v>
      </c>
    </row>
    <row r="553" spans="1:16">
      <c r="A553" s="9" t="s">
        <v>354</v>
      </c>
      <c r="B553" s="17">
        <f>(SUMPRODUCT(B274:L274,B275:L275)+B276*F277)</f>
        <v>2054.8500000000004</v>
      </c>
    </row>
    <row r="554" spans="1:16">
      <c r="A554" t="s">
        <v>355</v>
      </c>
      <c r="B554" s="8">
        <f>B552/B553</f>
        <v>33.608073848830507</v>
      </c>
      <c r="C554" t="s">
        <v>356</v>
      </c>
      <c r="F554" s="19">
        <f>B554/117.5</f>
        <v>0.28602616041557877</v>
      </c>
    </row>
  </sheetData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54"/>
  <sheetViews>
    <sheetView workbookViewId="0">
      <pane ySplit="3000" topLeftCell="A547" activePane="bottomLeft"/>
      <selection pane="bottomLeft" activeCell="Q280" sqref="Q280"/>
      <selection activeCell="G2" sqref="G2"/>
    </sheetView>
  </sheetViews>
  <sheetFormatPr defaultRowHeight="15"/>
  <cols>
    <col min="1" max="1" width="14.140625" customWidth="1"/>
  </cols>
  <sheetData>
    <row r="1" spans="1:19">
      <c r="A1" s="32" t="s">
        <v>402</v>
      </c>
      <c r="D1" s="31" t="s">
        <v>32</v>
      </c>
      <c r="E1" s="31"/>
      <c r="F1" s="31"/>
      <c r="G1" s="31">
        <f>8.5</f>
        <v>8.5</v>
      </c>
    </row>
    <row r="3" spans="1:19">
      <c r="A3" s="6" t="s">
        <v>368</v>
      </c>
      <c r="B3" t="s">
        <v>35</v>
      </c>
      <c r="P3" s="6">
        <v>284</v>
      </c>
    </row>
    <row r="4" spans="1:19">
      <c r="A4" s="6" t="s">
        <v>36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  <c r="N4" s="6"/>
      <c r="O4" s="6" t="s">
        <v>49</v>
      </c>
      <c r="P4" t="s">
        <v>50</v>
      </c>
      <c r="Q4" s="6"/>
      <c r="R4" s="6"/>
      <c r="S4" s="6"/>
    </row>
    <row r="5" spans="1:19">
      <c r="A5" s="7" t="s">
        <v>51</v>
      </c>
      <c r="B5">
        <v>3</v>
      </c>
      <c r="C5">
        <v>7</v>
      </c>
      <c r="D5">
        <v>10</v>
      </c>
      <c r="E5">
        <v>11</v>
      </c>
      <c r="F5">
        <v>8</v>
      </c>
      <c r="G5">
        <v>6</v>
      </c>
      <c r="H5">
        <v>3</v>
      </c>
      <c r="I5">
        <v>1</v>
      </c>
      <c r="M5">
        <v>49</v>
      </c>
      <c r="N5">
        <v>49</v>
      </c>
      <c r="O5">
        <f>0.5</f>
        <v>0.5</v>
      </c>
      <c r="P5" s="8">
        <f t="shared" ref="P5:P68" si="0">$P$3*ABS(SIN(RADIANS($G$1-O5)))</f>
        <v>39.525160672658586</v>
      </c>
    </row>
    <row r="6" spans="1:19">
      <c r="A6" s="7" t="s">
        <v>52</v>
      </c>
      <c r="C6">
        <v>3</v>
      </c>
      <c r="D6">
        <v>11</v>
      </c>
      <c r="E6">
        <v>5</v>
      </c>
      <c r="F6">
        <v>12</v>
      </c>
      <c r="G6">
        <v>9</v>
      </c>
      <c r="H6">
        <v>4</v>
      </c>
      <c r="J6">
        <v>1</v>
      </c>
      <c r="M6">
        <v>45</v>
      </c>
      <c r="N6">
        <v>45</v>
      </c>
      <c r="O6">
        <f>1+O5</f>
        <v>1.5</v>
      </c>
      <c r="P6" s="8">
        <f t="shared" si="0"/>
        <v>34.610893527061883</v>
      </c>
    </row>
    <row r="7" spans="1:19">
      <c r="A7" s="7" t="s">
        <v>53</v>
      </c>
      <c r="C7">
        <v>3</v>
      </c>
      <c r="D7">
        <v>11</v>
      </c>
      <c r="E7">
        <v>14</v>
      </c>
      <c r="F7">
        <v>14</v>
      </c>
      <c r="G7">
        <v>8</v>
      </c>
      <c r="H7">
        <v>12</v>
      </c>
      <c r="I7">
        <v>6</v>
      </c>
      <c r="J7">
        <v>3</v>
      </c>
      <c r="M7">
        <v>71</v>
      </c>
      <c r="N7">
        <v>71</v>
      </c>
      <c r="O7">
        <f t="shared" ref="O7:O69" si="1">1+O6</f>
        <v>2.5</v>
      </c>
      <c r="P7" s="8">
        <f t="shared" si="0"/>
        <v>29.686083568013586</v>
      </c>
    </row>
    <row r="8" spans="1:19">
      <c r="A8" s="7" t="s">
        <v>54</v>
      </c>
      <c r="C8">
        <v>1</v>
      </c>
      <c r="D8">
        <v>5</v>
      </c>
      <c r="E8">
        <v>8</v>
      </c>
      <c r="F8">
        <v>10</v>
      </c>
      <c r="G8">
        <v>14</v>
      </c>
      <c r="H8">
        <v>7</v>
      </c>
      <c r="I8">
        <v>9</v>
      </c>
      <c r="J8">
        <v>3</v>
      </c>
      <c r="K8">
        <v>1</v>
      </c>
      <c r="M8">
        <v>58</v>
      </c>
      <c r="N8">
        <v>58</v>
      </c>
      <c r="O8">
        <f t="shared" si="1"/>
        <v>3.5</v>
      </c>
      <c r="P8" s="8">
        <f t="shared" si="0"/>
        <v>24.752230940334918</v>
      </c>
    </row>
    <row r="9" spans="1:19">
      <c r="A9" s="7" t="s">
        <v>55</v>
      </c>
      <c r="C9">
        <v>5</v>
      </c>
      <c r="D9">
        <v>11</v>
      </c>
      <c r="E9">
        <v>10</v>
      </c>
      <c r="F9">
        <v>15</v>
      </c>
      <c r="G9">
        <v>12</v>
      </c>
      <c r="H9">
        <v>17</v>
      </c>
      <c r="I9">
        <v>15</v>
      </c>
      <c r="J9">
        <v>6</v>
      </c>
      <c r="K9">
        <v>1</v>
      </c>
      <c r="M9">
        <v>92</v>
      </c>
      <c r="N9">
        <v>92</v>
      </c>
      <c r="O9">
        <f t="shared" si="1"/>
        <v>4.5</v>
      </c>
      <c r="P9" s="8">
        <f t="shared" si="0"/>
        <v>19.810838543331585</v>
      </c>
    </row>
    <row r="10" spans="1:19">
      <c r="A10" s="7" t="s">
        <v>56</v>
      </c>
      <c r="B10">
        <v>5</v>
      </c>
      <c r="D10">
        <v>3</v>
      </c>
      <c r="E10">
        <v>10</v>
      </c>
      <c r="F10">
        <v>14</v>
      </c>
      <c r="G10">
        <v>22</v>
      </c>
      <c r="H10">
        <v>22</v>
      </c>
      <c r="I10">
        <v>16</v>
      </c>
      <c r="J10">
        <v>7</v>
      </c>
      <c r="K10">
        <v>2</v>
      </c>
      <c r="M10">
        <v>101</v>
      </c>
      <c r="N10">
        <v>101</v>
      </c>
      <c r="O10">
        <f t="shared" si="1"/>
        <v>5.5</v>
      </c>
      <c r="P10" s="8">
        <f t="shared" si="0"/>
        <v>14.86341157299605</v>
      </c>
    </row>
    <row r="11" spans="1:19">
      <c r="A11" s="7" t="s">
        <v>57</v>
      </c>
      <c r="B11">
        <v>3</v>
      </c>
      <c r="D11">
        <v>4</v>
      </c>
      <c r="E11">
        <v>15</v>
      </c>
      <c r="F11">
        <v>24</v>
      </c>
      <c r="G11">
        <v>23</v>
      </c>
      <c r="H11">
        <v>21</v>
      </c>
      <c r="I11">
        <v>27</v>
      </c>
      <c r="J11">
        <v>12</v>
      </c>
      <c r="K11">
        <v>4</v>
      </c>
      <c r="M11">
        <v>133</v>
      </c>
      <c r="N11">
        <v>133</v>
      </c>
      <c r="O11">
        <f t="shared" si="1"/>
        <v>6.5</v>
      </c>
      <c r="P11" s="8">
        <f t="shared" si="0"/>
        <v>9.9114570635102748</v>
      </c>
    </row>
    <row r="12" spans="1:19">
      <c r="A12" s="7" t="s">
        <v>58</v>
      </c>
      <c r="C12">
        <v>4</v>
      </c>
      <c r="D12">
        <v>9</v>
      </c>
      <c r="E12">
        <v>20</v>
      </c>
      <c r="F12">
        <v>17</v>
      </c>
      <c r="G12">
        <v>28</v>
      </c>
      <c r="H12">
        <v>26</v>
      </c>
      <c r="I12">
        <v>12</v>
      </c>
      <c r="J12">
        <v>14</v>
      </c>
      <c r="K12">
        <v>5</v>
      </c>
      <c r="M12">
        <v>135</v>
      </c>
      <c r="N12">
        <v>135</v>
      </c>
      <c r="O12">
        <f t="shared" si="1"/>
        <v>7.5</v>
      </c>
      <c r="P12" s="8">
        <f t="shared" si="0"/>
        <v>4.9564834281885171</v>
      </c>
    </row>
    <row r="13" spans="1:19">
      <c r="A13" s="7" t="s">
        <v>59</v>
      </c>
      <c r="C13">
        <v>3</v>
      </c>
      <c r="D13">
        <v>5</v>
      </c>
      <c r="E13">
        <v>11</v>
      </c>
      <c r="F13">
        <v>20</v>
      </c>
      <c r="G13">
        <v>16</v>
      </c>
      <c r="H13">
        <v>37</v>
      </c>
      <c r="I13">
        <v>29</v>
      </c>
      <c r="J13">
        <v>15</v>
      </c>
      <c r="K13">
        <v>4</v>
      </c>
      <c r="L13">
        <v>2</v>
      </c>
      <c r="M13">
        <v>142</v>
      </c>
      <c r="N13">
        <v>142</v>
      </c>
      <c r="O13">
        <f t="shared" si="1"/>
        <v>8.5</v>
      </c>
      <c r="P13" s="8">
        <f t="shared" si="0"/>
        <v>0</v>
      </c>
    </row>
    <row r="14" spans="1:19">
      <c r="A14" s="7" t="s">
        <v>60</v>
      </c>
      <c r="C14">
        <v>1</v>
      </c>
      <c r="D14">
        <v>3</v>
      </c>
      <c r="E14">
        <v>11</v>
      </c>
      <c r="F14">
        <v>18</v>
      </c>
      <c r="G14">
        <v>27</v>
      </c>
      <c r="H14">
        <v>20</v>
      </c>
      <c r="I14">
        <v>20</v>
      </c>
      <c r="J14">
        <v>9</v>
      </c>
      <c r="K14">
        <v>3</v>
      </c>
      <c r="M14">
        <v>112</v>
      </c>
      <c r="N14">
        <v>112</v>
      </c>
      <c r="O14">
        <f t="shared" si="1"/>
        <v>9.5</v>
      </c>
      <c r="P14" s="8">
        <f t="shared" si="0"/>
        <v>4.9564834281885171</v>
      </c>
    </row>
    <row r="15" spans="1:19">
      <c r="A15" s="7" t="s">
        <v>61</v>
      </c>
      <c r="B15">
        <v>1</v>
      </c>
      <c r="C15">
        <v>3</v>
      </c>
      <c r="D15">
        <v>5</v>
      </c>
      <c r="E15">
        <v>9</v>
      </c>
      <c r="F15">
        <v>23</v>
      </c>
      <c r="G15">
        <v>20</v>
      </c>
      <c r="H15">
        <v>32</v>
      </c>
      <c r="I15">
        <v>30</v>
      </c>
      <c r="J15">
        <v>21</v>
      </c>
      <c r="K15">
        <v>5</v>
      </c>
      <c r="L15">
        <v>2</v>
      </c>
      <c r="M15">
        <v>151</v>
      </c>
      <c r="N15">
        <v>151</v>
      </c>
      <c r="O15">
        <f t="shared" si="1"/>
        <v>10.5</v>
      </c>
      <c r="P15" s="8">
        <f t="shared" si="0"/>
        <v>9.9114570635102748</v>
      </c>
    </row>
    <row r="16" spans="1:19">
      <c r="A16" s="7" t="s">
        <v>62</v>
      </c>
      <c r="C16">
        <v>1</v>
      </c>
      <c r="D16">
        <v>4</v>
      </c>
      <c r="E16">
        <v>16</v>
      </c>
      <c r="F16">
        <v>17</v>
      </c>
      <c r="G16">
        <v>29</v>
      </c>
      <c r="H16">
        <v>24</v>
      </c>
      <c r="I16">
        <v>25</v>
      </c>
      <c r="J16">
        <v>11</v>
      </c>
      <c r="K16">
        <v>6</v>
      </c>
      <c r="L16">
        <v>1</v>
      </c>
      <c r="M16">
        <v>134</v>
      </c>
      <c r="N16">
        <v>134</v>
      </c>
      <c r="O16">
        <f t="shared" si="1"/>
        <v>11.5</v>
      </c>
      <c r="P16" s="8">
        <f t="shared" si="0"/>
        <v>14.86341157299605</v>
      </c>
    </row>
    <row r="17" spans="1:16">
      <c r="A17" s="7" t="s">
        <v>63</v>
      </c>
      <c r="B17">
        <v>3</v>
      </c>
      <c r="C17">
        <v>3</v>
      </c>
      <c r="D17">
        <v>9</v>
      </c>
      <c r="E17">
        <v>5</v>
      </c>
      <c r="F17">
        <v>17</v>
      </c>
      <c r="G17">
        <v>18</v>
      </c>
      <c r="H17">
        <v>19</v>
      </c>
      <c r="I17">
        <v>21</v>
      </c>
      <c r="J17">
        <v>19</v>
      </c>
      <c r="K17">
        <v>5</v>
      </c>
      <c r="M17">
        <v>119</v>
      </c>
      <c r="N17">
        <v>119</v>
      </c>
      <c r="O17">
        <f t="shared" si="1"/>
        <v>12.5</v>
      </c>
      <c r="P17" s="8">
        <f t="shared" si="0"/>
        <v>19.810838543331585</v>
      </c>
    </row>
    <row r="18" spans="1:16">
      <c r="A18" s="7" t="s">
        <v>64</v>
      </c>
      <c r="C18">
        <v>5</v>
      </c>
      <c r="D18">
        <v>3</v>
      </c>
      <c r="E18">
        <v>12</v>
      </c>
      <c r="F18">
        <v>23</v>
      </c>
      <c r="G18">
        <v>14</v>
      </c>
      <c r="H18">
        <v>10</v>
      </c>
      <c r="I18">
        <v>9</v>
      </c>
      <c r="J18">
        <v>4</v>
      </c>
      <c r="K18">
        <v>1</v>
      </c>
      <c r="L18">
        <v>3</v>
      </c>
      <c r="M18">
        <v>84</v>
      </c>
      <c r="N18">
        <v>84</v>
      </c>
      <c r="O18">
        <f t="shared" si="1"/>
        <v>13.5</v>
      </c>
      <c r="P18" s="8">
        <f t="shared" si="0"/>
        <v>24.752230940334918</v>
      </c>
    </row>
    <row r="19" spans="1:16">
      <c r="A19" s="7" t="s">
        <v>65</v>
      </c>
      <c r="B19">
        <v>1</v>
      </c>
      <c r="C19">
        <v>2</v>
      </c>
      <c r="D19">
        <v>7</v>
      </c>
      <c r="E19">
        <v>6</v>
      </c>
      <c r="F19">
        <v>5</v>
      </c>
      <c r="G19">
        <v>14</v>
      </c>
      <c r="H19">
        <v>10</v>
      </c>
      <c r="I19">
        <v>13</v>
      </c>
      <c r="J19">
        <v>9</v>
      </c>
      <c r="K19">
        <v>2</v>
      </c>
      <c r="M19">
        <v>69</v>
      </c>
      <c r="N19">
        <v>69</v>
      </c>
      <c r="O19">
        <f t="shared" si="1"/>
        <v>14.5</v>
      </c>
      <c r="P19" s="8">
        <f t="shared" si="0"/>
        <v>29.686083568013586</v>
      </c>
    </row>
    <row r="20" spans="1:16">
      <c r="A20" s="7" t="s">
        <v>66</v>
      </c>
      <c r="D20">
        <v>4</v>
      </c>
      <c r="E20">
        <v>12</v>
      </c>
      <c r="F20">
        <v>16</v>
      </c>
      <c r="G20">
        <v>9</v>
      </c>
      <c r="H20">
        <v>11</v>
      </c>
      <c r="I20">
        <v>12</v>
      </c>
      <c r="J20">
        <v>3</v>
      </c>
      <c r="K20">
        <v>2</v>
      </c>
      <c r="M20">
        <v>69</v>
      </c>
      <c r="N20">
        <v>69</v>
      </c>
      <c r="O20">
        <f t="shared" si="1"/>
        <v>15.5</v>
      </c>
      <c r="P20" s="8">
        <f t="shared" si="0"/>
        <v>34.610893527061883</v>
      </c>
    </row>
    <row r="21" spans="1:16">
      <c r="A21" s="7" t="s">
        <v>67</v>
      </c>
      <c r="D21">
        <v>2</v>
      </c>
      <c r="E21">
        <v>13</v>
      </c>
      <c r="F21">
        <v>5</v>
      </c>
      <c r="G21">
        <v>10</v>
      </c>
      <c r="H21">
        <v>5</v>
      </c>
      <c r="I21">
        <v>7</v>
      </c>
      <c r="J21">
        <v>4</v>
      </c>
      <c r="M21">
        <v>46</v>
      </c>
      <c r="N21">
        <v>46</v>
      </c>
      <c r="O21">
        <f t="shared" si="1"/>
        <v>16.5</v>
      </c>
      <c r="P21" s="8">
        <f t="shared" si="0"/>
        <v>39.525160672658586</v>
      </c>
    </row>
    <row r="22" spans="1:16">
      <c r="A22" s="7" t="s">
        <v>68</v>
      </c>
      <c r="D22">
        <v>9</v>
      </c>
      <c r="F22">
        <v>9</v>
      </c>
      <c r="G22">
        <v>5</v>
      </c>
      <c r="H22">
        <v>7</v>
      </c>
      <c r="I22">
        <v>1</v>
      </c>
      <c r="K22">
        <v>1</v>
      </c>
      <c r="M22">
        <v>32</v>
      </c>
      <c r="N22">
        <v>32</v>
      </c>
      <c r="O22">
        <f t="shared" si="1"/>
        <v>17.5</v>
      </c>
      <c r="P22" s="8">
        <f t="shared" si="0"/>
        <v>44.427388071425568</v>
      </c>
    </row>
    <row r="23" spans="1:16">
      <c r="A23" s="7" t="s">
        <v>69</v>
      </c>
      <c r="B23">
        <v>1</v>
      </c>
      <c r="C23">
        <v>2</v>
      </c>
      <c r="D23">
        <v>2</v>
      </c>
      <c r="E23">
        <v>8</v>
      </c>
      <c r="F23">
        <v>7</v>
      </c>
      <c r="G23">
        <v>7</v>
      </c>
      <c r="H23">
        <v>4</v>
      </c>
      <c r="I23">
        <v>1</v>
      </c>
      <c r="J23">
        <v>1</v>
      </c>
      <c r="M23">
        <v>33</v>
      </c>
      <c r="N23">
        <v>33</v>
      </c>
      <c r="O23">
        <f t="shared" si="1"/>
        <v>18.5</v>
      </c>
      <c r="P23" s="8">
        <f t="shared" si="0"/>
        <v>49.316082457408214</v>
      </c>
    </row>
    <row r="24" spans="1:16">
      <c r="A24" s="7" t="s">
        <v>70</v>
      </c>
      <c r="C24">
        <v>4</v>
      </c>
      <c r="D24">
        <v>1</v>
      </c>
      <c r="E24">
        <v>7</v>
      </c>
      <c r="F24">
        <v>5</v>
      </c>
      <c r="G24">
        <v>3</v>
      </c>
      <c r="H24">
        <v>3</v>
      </c>
      <c r="I24">
        <v>3</v>
      </c>
      <c r="J24">
        <v>2</v>
      </c>
      <c r="M24">
        <v>28</v>
      </c>
      <c r="N24">
        <v>28</v>
      </c>
      <c r="O24">
        <f t="shared" si="1"/>
        <v>19.5</v>
      </c>
      <c r="P24" s="8">
        <f t="shared" si="0"/>
        <v>54.189754686938727</v>
      </c>
    </row>
    <row r="25" spans="1:16">
      <c r="A25" s="7" t="s">
        <v>71</v>
      </c>
      <c r="C25">
        <v>2</v>
      </c>
      <c r="D25">
        <v>1</v>
      </c>
      <c r="E25">
        <v>6</v>
      </c>
      <c r="F25">
        <v>3</v>
      </c>
      <c r="G25">
        <v>4</v>
      </c>
      <c r="H25">
        <v>1</v>
      </c>
      <c r="M25">
        <v>17</v>
      </c>
      <c r="N25">
        <v>17</v>
      </c>
      <c r="O25">
        <f t="shared" si="1"/>
        <v>20.5</v>
      </c>
      <c r="P25" s="8">
        <f t="shared" si="0"/>
        <v>59.046920192243654</v>
      </c>
    </row>
    <row r="26" spans="1:16">
      <c r="A26" s="7" t="s">
        <v>72</v>
      </c>
      <c r="B26">
        <v>2</v>
      </c>
      <c r="C26">
        <v>2</v>
      </c>
      <c r="D26">
        <v>2</v>
      </c>
      <c r="E26">
        <v>10</v>
      </c>
      <c r="F26">
        <v>5</v>
      </c>
      <c r="G26">
        <v>1</v>
      </c>
      <c r="M26">
        <v>22</v>
      </c>
      <c r="N26">
        <v>22</v>
      </c>
      <c r="O26">
        <f t="shared" si="1"/>
        <v>21.5</v>
      </c>
      <c r="P26" s="8">
        <f t="shared" si="0"/>
        <v>63.886099433657662</v>
      </c>
    </row>
    <row r="27" spans="1:16">
      <c r="A27" s="7" t="s">
        <v>73</v>
      </c>
      <c r="B27">
        <v>2</v>
      </c>
      <c r="C27">
        <v>2</v>
      </c>
      <c r="D27">
        <v>3</v>
      </c>
      <c r="E27">
        <v>5</v>
      </c>
      <c r="F27">
        <v>3</v>
      </c>
      <c r="H27">
        <v>1</v>
      </c>
      <c r="M27">
        <v>16</v>
      </c>
      <c r="N27">
        <v>16</v>
      </c>
      <c r="O27">
        <f t="shared" si="1"/>
        <v>22.5</v>
      </c>
      <c r="P27" s="8">
        <f t="shared" si="0"/>
        <v>68.705818350305634</v>
      </c>
    </row>
    <row r="28" spans="1:16">
      <c r="A28" s="7" t="s">
        <v>74</v>
      </c>
      <c r="C28">
        <v>2</v>
      </c>
      <c r="D28">
        <v>1</v>
      </c>
      <c r="F28">
        <v>3</v>
      </c>
      <c r="G28">
        <v>2</v>
      </c>
      <c r="M28">
        <v>8</v>
      </c>
      <c r="N28">
        <v>8</v>
      </c>
      <c r="O28">
        <f t="shared" si="1"/>
        <v>23.5</v>
      </c>
      <c r="P28" s="8">
        <f t="shared" si="0"/>
        <v>73.504608809115894</v>
      </c>
    </row>
    <row r="29" spans="1:16">
      <c r="A29" s="7" t="s">
        <v>75</v>
      </c>
      <c r="B29">
        <v>1</v>
      </c>
      <c r="C29">
        <v>4</v>
      </c>
      <c r="D29">
        <v>6</v>
      </c>
      <c r="E29">
        <v>1</v>
      </c>
      <c r="F29">
        <v>2</v>
      </c>
      <c r="M29">
        <v>14</v>
      </c>
      <c r="N29">
        <v>14</v>
      </c>
      <c r="O29">
        <f t="shared" si="1"/>
        <v>24.5</v>
      </c>
      <c r="P29" s="8">
        <f t="shared" si="0"/>
        <v>78.281009052027756</v>
      </c>
    </row>
    <row r="30" spans="1:16">
      <c r="A30" s="7" t="s">
        <v>76</v>
      </c>
      <c r="C30">
        <v>2</v>
      </c>
      <c r="D30">
        <v>7</v>
      </c>
      <c r="E30">
        <v>4</v>
      </c>
      <c r="F30">
        <v>4</v>
      </c>
      <c r="M30">
        <v>17</v>
      </c>
      <c r="N30">
        <v>17</v>
      </c>
      <c r="O30">
        <f t="shared" si="1"/>
        <v>25.5</v>
      </c>
      <c r="P30" s="8">
        <f t="shared" si="0"/>
        <v>83.033564141257244</v>
      </c>
    </row>
    <row r="31" spans="1:16">
      <c r="A31" s="7" t="s">
        <v>77</v>
      </c>
      <c r="B31">
        <v>3</v>
      </c>
      <c r="C31">
        <v>1</v>
      </c>
      <c r="D31">
        <v>1</v>
      </c>
      <c r="E31">
        <v>1</v>
      </c>
      <c r="M31">
        <v>6</v>
      </c>
      <c r="N31">
        <v>6</v>
      </c>
      <c r="O31">
        <f t="shared" si="1"/>
        <v>26.5</v>
      </c>
      <c r="P31" s="8">
        <f t="shared" si="0"/>
        <v>87.760826402485066</v>
      </c>
    </row>
    <row r="32" spans="1:16">
      <c r="A32" s="7" t="s">
        <v>78</v>
      </c>
      <c r="C32">
        <v>2</v>
      </c>
      <c r="D32">
        <v>7</v>
      </c>
      <c r="E32">
        <v>3</v>
      </c>
      <c r="G32">
        <v>1</v>
      </c>
      <c r="M32">
        <v>13</v>
      </c>
      <c r="N32">
        <v>13</v>
      </c>
      <c r="O32">
        <f t="shared" si="1"/>
        <v>27.5</v>
      </c>
      <c r="P32" s="8">
        <f t="shared" si="0"/>
        <v>92.461355865832502</v>
      </c>
    </row>
    <row r="33" spans="1:16">
      <c r="A33" s="7" t="s">
        <v>79</v>
      </c>
      <c r="D33">
        <v>3</v>
      </c>
      <c r="E33">
        <v>4</v>
      </c>
      <c r="M33">
        <v>7</v>
      </c>
      <c r="N33">
        <v>7</v>
      </c>
      <c r="O33">
        <f t="shared" si="1"/>
        <v>28.5</v>
      </c>
      <c r="P33" s="8">
        <f t="shared" si="0"/>
        <v>97.133720704489917</v>
      </c>
    </row>
    <row r="34" spans="1:16">
      <c r="A34" s="7" t="s">
        <v>80</v>
      </c>
      <c r="C34">
        <v>2</v>
      </c>
      <c r="D34">
        <v>2</v>
      </c>
      <c r="M34">
        <v>4</v>
      </c>
      <c r="N34">
        <v>4</v>
      </c>
      <c r="O34">
        <f t="shared" si="1"/>
        <v>29.5</v>
      </c>
      <c r="P34" s="8">
        <f t="shared" si="0"/>
        <v>101.77649767086528</v>
      </c>
    </row>
    <row r="35" spans="1:16">
      <c r="A35" s="7" t="s">
        <v>81</v>
      </c>
      <c r="C35">
        <v>2</v>
      </c>
      <c r="D35">
        <v>1</v>
      </c>
      <c r="E35">
        <v>5</v>
      </c>
      <c r="F35">
        <v>1</v>
      </c>
      <c r="M35">
        <v>9</v>
      </c>
      <c r="N35">
        <v>9</v>
      </c>
      <c r="O35">
        <f t="shared" si="1"/>
        <v>30.5</v>
      </c>
      <c r="P35" s="8">
        <f t="shared" si="0"/>
        <v>106.38827253011901</v>
      </c>
    </row>
    <row r="36" spans="1:16">
      <c r="A36" s="7" t="s">
        <v>82</v>
      </c>
      <c r="C36">
        <v>3</v>
      </c>
      <c r="D36">
        <v>3</v>
      </c>
      <c r="M36">
        <v>6</v>
      </c>
      <c r="N36">
        <v>6</v>
      </c>
      <c r="O36">
        <f t="shared" si="1"/>
        <v>31.5</v>
      </c>
      <c r="P36" s="8">
        <f t="shared" si="0"/>
        <v>110.96764049095376</v>
      </c>
    </row>
    <row r="37" spans="1:16">
      <c r="A37" s="7" t="s">
        <v>83</v>
      </c>
      <c r="C37">
        <v>3</v>
      </c>
      <c r="D37">
        <v>4</v>
      </c>
      <c r="E37">
        <v>1</v>
      </c>
      <c r="M37">
        <v>8</v>
      </c>
      <c r="N37">
        <v>8</v>
      </c>
      <c r="O37">
        <f t="shared" si="1"/>
        <v>32.5</v>
      </c>
      <c r="P37" s="8">
        <f t="shared" si="0"/>
        <v>115.51320663352726</v>
      </c>
    </row>
    <row r="38" spans="1:16">
      <c r="A38" s="7" t="s">
        <v>84</v>
      </c>
      <c r="C38">
        <v>2</v>
      </c>
      <c r="D38">
        <v>1</v>
      </c>
      <c r="F38">
        <v>1</v>
      </c>
      <c r="M38">
        <v>4</v>
      </c>
      <c r="N38">
        <v>4</v>
      </c>
      <c r="O38">
        <f t="shared" si="1"/>
        <v>33.5</v>
      </c>
      <c r="P38" s="8">
        <f t="shared" si="0"/>
        <v>120.02358633435864</v>
      </c>
    </row>
    <row r="39" spans="1:16">
      <c r="A39" s="7" t="s">
        <v>85</v>
      </c>
      <c r="B39">
        <v>1</v>
      </c>
      <c r="C39">
        <v>4</v>
      </c>
      <c r="D39">
        <v>1</v>
      </c>
      <c r="F39">
        <v>1</v>
      </c>
      <c r="M39">
        <v>7</v>
      </c>
      <c r="N39">
        <v>7</v>
      </c>
      <c r="O39">
        <f t="shared" si="1"/>
        <v>34.5</v>
      </c>
      <c r="P39" s="8">
        <f t="shared" si="0"/>
        <v>124.49740568809798</v>
      </c>
    </row>
    <row r="40" spans="1:16">
      <c r="A40" s="7" t="s">
        <v>86</v>
      </c>
      <c r="B40">
        <v>1</v>
      </c>
      <c r="D40">
        <v>2</v>
      </c>
      <c r="M40">
        <v>3</v>
      </c>
      <c r="N40">
        <v>3</v>
      </c>
      <c r="O40">
        <f t="shared" si="1"/>
        <v>35.5</v>
      </c>
      <c r="P40" s="8">
        <f t="shared" si="0"/>
        <v>128.93330192603128</v>
      </c>
    </row>
    <row r="41" spans="1:16">
      <c r="A41" s="7" t="s">
        <v>87</v>
      </c>
      <c r="B41">
        <v>1</v>
      </c>
      <c r="C41">
        <v>2</v>
      </c>
      <c r="M41">
        <v>3</v>
      </c>
      <c r="N41">
        <v>3</v>
      </c>
      <c r="O41">
        <f t="shared" si="1"/>
        <v>36.5</v>
      </c>
      <c r="P41" s="8">
        <f t="shared" si="0"/>
        <v>133.32992383119299</v>
      </c>
    </row>
    <row r="42" spans="1:16">
      <c r="A42" s="7" t="s">
        <v>88</v>
      </c>
      <c r="B42">
        <v>1</v>
      </c>
      <c r="C42">
        <v>2</v>
      </c>
      <c r="D42">
        <v>1</v>
      </c>
      <c r="M42">
        <v>4</v>
      </c>
      <c r="N42">
        <v>4</v>
      </c>
      <c r="O42">
        <f t="shared" si="1"/>
        <v>37.5</v>
      </c>
      <c r="P42" s="8">
        <f t="shared" si="0"/>
        <v>137.68593214995971</v>
      </c>
    </row>
    <row r="43" spans="1:16">
      <c r="A43" s="7" t="s">
        <v>89</v>
      </c>
      <c r="B43">
        <v>1</v>
      </c>
      <c r="C43">
        <v>1</v>
      </c>
      <c r="D43">
        <v>1</v>
      </c>
      <c r="M43">
        <v>3</v>
      </c>
      <c r="N43">
        <v>3</v>
      </c>
      <c r="O43">
        <f t="shared" si="1"/>
        <v>38.5</v>
      </c>
      <c r="P43" s="8">
        <f t="shared" si="0"/>
        <v>141.99999999999997</v>
      </c>
    </row>
    <row r="44" spans="1:16">
      <c r="A44" s="7" t="s">
        <v>90</v>
      </c>
      <c r="C44">
        <v>2</v>
      </c>
      <c r="M44">
        <v>2</v>
      </c>
      <c r="N44">
        <v>2</v>
      </c>
      <c r="O44">
        <f t="shared" si="1"/>
        <v>39.5</v>
      </c>
      <c r="P44" s="8">
        <f t="shared" si="0"/>
        <v>146.27081327445538</v>
      </c>
    </row>
    <row r="45" spans="1:16">
      <c r="A45" s="7" t="s">
        <v>91</v>
      </c>
      <c r="C45">
        <v>1</v>
      </c>
      <c r="M45">
        <v>1</v>
      </c>
      <c r="N45">
        <v>1</v>
      </c>
      <c r="O45">
        <f t="shared" si="1"/>
        <v>40.5</v>
      </c>
      <c r="P45" s="8">
        <f t="shared" si="0"/>
        <v>150.4970710422302</v>
      </c>
    </row>
    <row r="46" spans="1:16">
      <c r="A46" s="7" t="s">
        <v>92</v>
      </c>
      <c r="C46">
        <v>1</v>
      </c>
      <c r="D46">
        <v>1</v>
      </c>
      <c r="M46">
        <v>2</v>
      </c>
      <c r="N46">
        <v>2</v>
      </c>
      <c r="O46">
        <f t="shared" si="1"/>
        <v>41.5</v>
      </c>
      <c r="P46" s="8">
        <f t="shared" si="0"/>
        <v>154.67748594426769</v>
      </c>
    </row>
    <row r="47" spans="1:16">
      <c r="A47" s="7" t="s">
        <v>93</v>
      </c>
      <c r="C47">
        <v>2</v>
      </c>
      <c r="M47">
        <v>2</v>
      </c>
      <c r="N47">
        <v>2</v>
      </c>
      <c r="O47">
        <f t="shared" si="1"/>
        <v>42.5</v>
      </c>
      <c r="P47" s="8">
        <f t="shared" si="0"/>
        <v>158.81078458569212</v>
      </c>
    </row>
    <row r="48" spans="1:16">
      <c r="A48" s="7" t="s">
        <v>94</v>
      </c>
      <c r="B48">
        <v>3</v>
      </c>
      <c r="C48">
        <v>3</v>
      </c>
      <c r="M48">
        <v>6</v>
      </c>
      <c r="N48">
        <v>6</v>
      </c>
      <c r="O48">
        <f t="shared" si="1"/>
        <v>43.5</v>
      </c>
      <c r="P48" s="8">
        <f t="shared" si="0"/>
        <v>162.89570792369707</v>
      </c>
    </row>
    <row r="49" spans="1:16">
      <c r="A49" s="7" t="s">
        <v>95</v>
      </c>
      <c r="C49">
        <v>2</v>
      </c>
      <c r="M49">
        <v>2</v>
      </c>
      <c r="N49">
        <v>2</v>
      </c>
      <c r="O49">
        <f t="shared" si="1"/>
        <v>44.5</v>
      </c>
      <c r="P49" s="8">
        <f t="shared" si="0"/>
        <v>166.93101165106236</v>
      </c>
    </row>
    <row r="50" spans="1:16">
      <c r="A50" s="7" t="s">
        <v>369</v>
      </c>
      <c r="B50">
        <v>3</v>
      </c>
      <c r="C50">
        <v>1</v>
      </c>
      <c r="D50">
        <v>2</v>
      </c>
      <c r="M50">
        <v>6</v>
      </c>
      <c r="N50">
        <v>6</v>
      </c>
      <c r="O50">
        <f t="shared" si="1"/>
        <v>45.5</v>
      </c>
      <c r="P50" s="8">
        <f t="shared" si="0"/>
        <v>170.91546657518171</v>
      </c>
    </row>
    <row r="51" spans="1:16">
      <c r="A51" s="7" t="s">
        <v>96</v>
      </c>
      <c r="C51">
        <v>1</v>
      </c>
      <c r="M51">
        <v>1</v>
      </c>
      <c r="N51">
        <v>1</v>
      </c>
      <c r="O51">
        <f t="shared" si="1"/>
        <v>46.5</v>
      </c>
      <c r="P51" s="8">
        <f t="shared" si="0"/>
        <v>174.84785899248695</v>
      </c>
    </row>
    <row r="52" spans="1:16">
      <c r="A52" s="7" t="s">
        <v>97</v>
      </c>
      <c r="B52">
        <v>1</v>
      </c>
      <c r="M52">
        <v>1</v>
      </c>
      <c r="N52">
        <v>1</v>
      </c>
      <c r="O52">
        <f t="shared" si="1"/>
        <v>47.5</v>
      </c>
      <c r="P52" s="8">
        <f t="shared" si="0"/>
        <v>178.72699105815383</v>
      </c>
    </row>
    <row r="53" spans="1:16">
      <c r="A53" s="7" t="s">
        <v>98</v>
      </c>
      <c r="C53">
        <v>1</v>
      </c>
      <c r="M53">
        <v>1</v>
      </c>
      <c r="N53">
        <v>1</v>
      </c>
      <c r="O53">
        <f t="shared" si="1"/>
        <v>48.5</v>
      </c>
      <c r="P53" s="8">
        <f t="shared" si="0"/>
        <v>182.55168115097715</v>
      </c>
    </row>
    <row r="54" spans="1:16">
      <c r="A54" s="7" t="s">
        <v>99</v>
      </c>
      <c r="B54">
        <v>2</v>
      </c>
      <c r="C54">
        <v>3</v>
      </c>
      <c r="M54">
        <v>5</v>
      </c>
      <c r="N54">
        <v>5</v>
      </c>
      <c r="O54">
        <f t="shared" si="1"/>
        <v>49.5</v>
      </c>
      <c r="P54" s="8">
        <f t="shared" si="0"/>
        <v>186.32076423330406</v>
      </c>
    </row>
    <row r="55" spans="1:16">
      <c r="A55" s="7" t="s">
        <v>101</v>
      </c>
      <c r="C55">
        <v>3</v>
      </c>
      <c r="M55">
        <v>3</v>
      </c>
      <c r="N55">
        <v>3</v>
      </c>
      <c r="O55">
        <v>51.5</v>
      </c>
      <c r="P55" s="8">
        <f t="shared" si="0"/>
        <v>193.68753425774958</v>
      </c>
    </row>
    <row r="56" spans="1:16">
      <c r="A56" s="7" t="s">
        <v>102</v>
      </c>
      <c r="C56">
        <v>2</v>
      </c>
      <c r="M56">
        <v>2</v>
      </c>
      <c r="N56">
        <v>2</v>
      </c>
      <c r="O56">
        <f t="shared" si="1"/>
        <v>52.5</v>
      </c>
      <c r="P56" s="8">
        <f t="shared" si="0"/>
        <v>197.28297721035523</v>
      </c>
    </row>
    <row r="57" spans="1:16">
      <c r="A57" s="7" t="s">
        <v>103</v>
      </c>
      <c r="C57">
        <v>1</v>
      </c>
      <c r="M57">
        <v>1</v>
      </c>
      <c r="N57">
        <v>1</v>
      </c>
      <c r="O57">
        <v>54.5</v>
      </c>
      <c r="P57" s="8">
        <f t="shared" si="0"/>
        <v>204.2925032961769</v>
      </c>
    </row>
    <row r="58" spans="1:16">
      <c r="A58" s="7" t="s">
        <v>104</v>
      </c>
      <c r="B58">
        <v>1</v>
      </c>
      <c r="M58">
        <v>1</v>
      </c>
      <c r="N58">
        <v>1</v>
      </c>
      <c r="O58">
        <f t="shared" si="1"/>
        <v>55.5</v>
      </c>
      <c r="P58" s="8">
        <f t="shared" si="0"/>
        <v>207.7044512598444</v>
      </c>
    </row>
    <row r="59" spans="1:16">
      <c r="A59" s="7" t="s">
        <v>370</v>
      </c>
      <c r="C59">
        <v>1</v>
      </c>
      <c r="M59">
        <v>1</v>
      </c>
      <c r="N59">
        <v>1</v>
      </c>
      <c r="O59">
        <v>57.5</v>
      </c>
      <c r="P59" s="8">
        <f t="shared" si="0"/>
        <v>214.33752078326725</v>
      </c>
    </row>
    <row r="60" spans="1:16">
      <c r="A60" s="7" t="s">
        <v>106</v>
      </c>
      <c r="B60">
        <v>1</v>
      </c>
      <c r="M60">
        <v>1</v>
      </c>
      <c r="N60">
        <v>1</v>
      </c>
      <c r="O60">
        <f t="shared" si="1"/>
        <v>58.5</v>
      </c>
      <c r="P60" s="8">
        <f t="shared" si="0"/>
        <v>217.55662184578975</v>
      </c>
    </row>
    <row r="61" spans="1:16">
      <c r="A61" s="7" t="s">
        <v>107</v>
      </c>
      <c r="C61">
        <v>2</v>
      </c>
      <c r="M61">
        <v>2</v>
      </c>
      <c r="N61">
        <v>2</v>
      </c>
      <c r="O61">
        <f t="shared" si="1"/>
        <v>59.5</v>
      </c>
      <c r="P61" s="8">
        <f t="shared" si="0"/>
        <v>220.70945305377973</v>
      </c>
    </row>
    <row r="62" spans="1:16">
      <c r="A62" s="7" t="s">
        <v>108</v>
      </c>
      <c r="C62">
        <v>1</v>
      </c>
      <c r="M62">
        <v>1</v>
      </c>
      <c r="N62">
        <v>1</v>
      </c>
      <c r="O62">
        <f t="shared" si="1"/>
        <v>60.5</v>
      </c>
      <c r="P62" s="8">
        <f t="shared" si="0"/>
        <v>223.79505402430905</v>
      </c>
    </row>
    <row r="63" spans="1:16">
      <c r="A63" s="7" t="s">
        <v>109</v>
      </c>
      <c r="B63">
        <v>1</v>
      </c>
      <c r="M63">
        <v>1</v>
      </c>
      <c r="N63">
        <v>1</v>
      </c>
      <c r="O63">
        <v>63.5</v>
      </c>
      <c r="P63" s="8">
        <f t="shared" si="0"/>
        <v>232.63918057807368</v>
      </c>
    </row>
    <row r="64" spans="1:16">
      <c r="A64" s="7" t="s">
        <v>110</v>
      </c>
      <c r="B64">
        <v>1</v>
      </c>
      <c r="M64">
        <v>1</v>
      </c>
      <c r="N64">
        <v>1</v>
      </c>
      <c r="O64">
        <f t="shared" si="1"/>
        <v>64.5</v>
      </c>
      <c r="P64" s="8">
        <f t="shared" si="0"/>
        <v>235.44667060563185</v>
      </c>
    </row>
    <row r="65" spans="1:16">
      <c r="A65" s="7" t="s">
        <v>371</v>
      </c>
      <c r="B65">
        <v>1</v>
      </c>
      <c r="M65">
        <v>1</v>
      </c>
      <c r="N65">
        <v>1</v>
      </c>
      <c r="O65">
        <f t="shared" si="1"/>
        <v>65.5</v>
      </c>
      <c r="P65" s="8">
        <f t="shared" si="0"/>
        <v>238.18244129650043</v>
      </c>
    </row>
    <row r="66" spans="1:16">
      <c r="A66" s="7" t="s">
        <v>111</v>
      </c>
      <c r="B66">
        <v>1</v>
      </c>
      <c r="C66">
        <v>1</v>
      </c>
      <c r="M66">
        <v>2</v>
      </c>
      <c r="N66">
        <v>2</v>
      </c>
      <c r="O66">
        <f t="shared" si="1"/>
        <v>66.5</v>
      </c>
      <c r="P66" s="8">
        <f t="shared" si="0"/>
        <v>240.84565930842498</v>
      </c>
    </row>
    <row r="67" spans="1:16">
      <c r="A67" s="7" t="s">
        <v>112</v>
      </c>
      <c r="B67">
        <v>2</v>
      </c>
      <c r="M67">
        <v>2</v>
      </c>
      <c r="N67">
        <v>2</v>
      </c>
      <c r="O67">
        <f t="shared" si="1"/>
        <v>67.5</v>
      </c>
      <c r="P67" s="8">
        <f t="shared" si="0"/>
        <v>243.43551339939989</v>
      </c>
    </row>
    <row r="68" spans="1:16">
      <c r="A68" s="7" t="s">
        <v>372</v>
      </c>
      <c r="B68">
        <v>1</v>
      </c>
      <c r="C68">
        <v>2</v>
      </c>
      <c r="M68">
        <v>3</v>
      </c>
      <c r="N68">
        <v>3</v>
      </c>
      <c r="O68">
        <f t="shared" si="1"/>
        <v>68.5</v>
      </c>
      <c r="P68" s="8">
        <f t="shared" si="0"/>
        <v>245.95121467478057</v>
      </c>
    </row>
    <row r="69" spans="1:16">
      <c r="A69" s="7" t="s">
        <v>113</v>
      </c>
      <c r="C69">
        <v>1</v>
      </c>
      <c r="M69">
        <v>1</v>
      </c>
      <c r="N69">
        <v>1</v>
      </c>
      <c r="O69">
        <f t="shared" si="1"/>
        <v>69.5</v>
      </c>
      <c r="P69" s="8">
        <f t="shared" ref="P69:P132" si="2">$P$3*ABS(SIN(RADIANS($G$1-O69)))</f>
        <v>248.3919968275884</v>
      </c>
    </row>
    <row r="70" spans="1:16">
      <c r="A70" s="7" t="s">
        <v>114</v>
      </c>
      <c r="B70">
        <v>1</v>
      </c>
      <c r="M70">
        <v>1</v>
      </c>
      <c r="N70">
        <v>1</v>
      </c>
      <c r="O70">
        <v>71.5</v>
      </c>
      <c r="P70" s="8">
        <f t="shared" si="2"/>
        <v>253.04585286949646</v>
      </c>
    </row>
    <row r="71" spans="1:16">
      <c r="A71" s="7" t="s">
        <v>115</v>
      </c>
      <c r="C71">
        <v>1</v>
      </c>
      <c r="M71">
        <v>1</v>
      </c>
      <c r="N71">
        <v>1</v>
      </c>
      <c r="O71">
        <f t="shared" ref="O71:O134" si="3">1+O70</f>
        <v>72.5</v>
      </c>
      <c r="P71" s="8">
        <f t="shared" si="2"/>
        <v>255.25750914896344</v>
      </c>
    </row>
    <row r="72" spans="1:16">
      <c r="A72" s="7" t="s">
        <v>373</v>
      </c>
      <c r="B72">
        <v>5</v>
      </c>
      <c r="C72">
        <v>1</v>
      </c>
      <c r="M72">
        <v>6</v>
      </c>
      <c r="N72">
        <v>6</v>
      </c>
      <c r="O72">
        <v>76.5</v>
      </c>
      <c r="P72" s="8">
        <f t="shared" si="2"/>
        <v>263.32021469696764</v>
      </c>
    </row>
    <row r="73" spans="1:16">
      <c r="A73" s="7" t="s">
        <v>118</v>
      </c>
      <c r="B73">
        <v>1</v>
      </c>
      <c r="M73">
        <v>1</v>
      </c>
      <c r="N73">
        <v>1</v>
      </c>
      <c r="O73">
        <f t="shared" si="3"/>
        <v>77.5</v>
      </c>
      <c r="P73" s="8">
        <f t="shared" si="2"/>
        <v>265.13684112520531</v>
      </c>
    </row>
    <row r="74" spans="1:16">
      <c r="A74" s="7" t="s">
        <v>119</v>
      </c>
      <c r="C74">
        <v>1</v>
      </c>
      <c r="M74">
        <v>1</v>
      </c>
      <c r="N74">
        <v>1</v>
      </c>
      <c r="O74">
        <f t="shared" si="3"/>
        <v>78.5</v>
      </c>
      <c r="P74" s="8">
        <f t="shared" si="2"/>
        <v>266.87270430319796</v>
      </c>
    </row>
    <row r="75" spans="1:16">
      <c r="A75" s="7" t="s">
        <v>122</v>
      </c>
      <c r="C75">
        <v>1</v>
      </c>
      <c r="M75">
        <v>1</v>
      </c>
      <c r="N75">
        <v>1</v>
      </c>
      <c r="O75">
        <v>81.5</v>
      </c>
      <c r="P75" s="8">
        <f t="shared" si="2"/>
        <v>271.59055069350205</v>
      </c>
    </row>
    <row r="76" spans="1:16">
      <c r="A76" s="7" t="s">
        <v>125</v>
      </c>
      <c r="B76">
        <v>1</v>
      </c>
      <c r="M76">
        <v>1</v>
      </c>
      <c r="N76">
        <v>1</v>
      </c>
      <c r="O76">
        <v>84.5</v>
      </c>
      <c r="P76" s="8">
        <f t="shared" si="2"/>
        <v>275.56398626238303</v>
      </c>
    </row>
    <row r="77" spans="1:16">
      <c r="A77" s="7" t="s">
        <v>126</v>
      </c>
      <c r="B77">
        <v>1</v>
      </c>
      <c r="M77">
        <v>1</v>
      </c>
      <c r="N77">
        <v>1</v>
      </c>
      <c r="O77">
        <v>87.5</v>
      </c>
      <c r="P77" s="8">
        <f t="shared" si="2"/>
        <v>278.78212009913659</v>
      </c>
    </row>
    <row r="78" spans="1:16">
      <c r="A78" s="7" t="s">
        <v>127</v>
      </c>
      <c r="B78">
        <v>2</v>
      </c>
      <c r="M78">
        <v>2</v>
      </c>
      <c r="N78">
        <v>2</v>
      </c>
      <c r="O78">
        <v>89.5</v>
      </c>
      <c r="P78" s="8">
        <f t="shared" si="2"/>
        <v>280.50348872901913</v>
      </c>
    </row>
    <row r="79" spans="1:16">
      <c r="A79" s="7" t="s">
        <v>128</v>
      </c>
      <c r="B79">
        <v>1</v>
      </c>
      <c r="M79">
        <v>1</v>
      </c>
      <c r="N79">
        <v>1</v>
      </c>
      <c r="O79">
        <f t="shared" si="3"/>
        <v>90.5</v>
      </c>
      <c r="P79" s="8">
        <f t="shared" si="2"/>
        <v>281.236131522606</v>
      </c>
    </row>
    <row r="80" spans="1:16">
      <c r="A80" s="7" t="s">
        <v>129</v>
      </c>
      <c r="B80">
        <v>1</v>
      </c>
      <c r="M80">
        <v>1</v>
      </c>
      <c r="N80">
        <v>1</v>
      </c>
      <c r="O80">
        <f t="shared" si="3"/>
        <v>91.5</v>
      </c>
      <c r="P80" s="8">
        <f t="shared" si="2"/>
        <v>281.88310706613544</v>
      </c>
    </row>
    <row r="81" spans="1:16">
      <c r="A81" s="7" t="s">
        <v>374</v>
      </c>
      <c r="B81">
        <v>1</v>
      </c>
      <c r="M81">
        <v>1</v>
      </c>
      <c r="N81">
        <v>1</v>
      </c>
      <c r="O81">
        <v>96.5</v>
      </c>
      <c r="P81" s="8">
        <f t="shared" si="2"/>
        <v>283.82699487342319</v>
      </c>
    </row>
    <row r="82" spans="1:16">
      <c r="A82" s="7" t="s">
        <v>133</v>
      </c>
      <c r="B82">
        <v>1</v>
      </c>
      <c r="C82">
        <v>5</v>
      </c>
      <c r="M82">
        <v>6</v>
      </c>
      <c r="N82">
        <v>6</v>
      </c>
      <c r="O82">
        <v>101.5</v>
      </c>
      <c r="P82" s="8">
        <f t="shared" si="2"/>
        <v>283.61078787029896</v>
      </c>
    </row>
    <row r="83" spans="1:16">
      <c r="A83" s="7" t="s">
        <v>134</v>
      </c>
      <c r="B83">
        <v>1</v>
      </c>
      <c r="M83">
        <v>1</v>
      </c>
      <c r="N83">
        <v>1</v>
      </c>
      <c r="O83">
        <f t="shared" si="3"/>
        <v>102.5</v>
      </c>
      <c r="P83" s="8">
        <f t="shared" si="2"/>
        <v>283.30819027379005</v>
      </c>
    </row>
    <row r="84" spans="1:16">
      <c r="A84" s="7" t="s">
        <v>136</v>
      </c>
      <c r="B84">
        <v>1</v>
      </c>
      <c r="M84">
        <v>1</v>
      </c>
      <c r="N84">
        <v>1</v>
      </c>
      <c r="O84">
        <v>103.5</v>
      </c>
      <c r="P84" s="8">
        <f t="shared" si="2"/>
        <v>282.91929425805574</v>
      </c>
    </row>
    <row r="85" spans="1:16">
      <c r="A85" s="7" t="s">
        <v>140</v>
      </c>
      <c r="B85">
        <v>2</v>
      </c>
      <c r="C85">
        <v>1</v>
      </c>
      <c r="M85">
        <v>3</v>
      </c>
      <c r="N85">
        <v>3</v>
      </c>
      <c r="O85">
        <v>109.5</v>
      </c>
      <c r="P85" s="8">
        <f t="shared" si="2"/>
        <v>278.78212009913659</v>
      </c>
    </row>
    <row r="86" spans="1:16">
      <c r="A86" s="7" t="s">
        <v>142</v>
      </c>
      <c r="B86">
        <v>1</v>
      </c>
      <c r="M86">
        <v>1</v>
      </c>
      <c r="N86">
        <v>1</v>
      </c>
      <c r="O86">
        <v>111.5</v>
      </c>
      <c r="P86" s="8">
        <f t="shared" si="2"/>
        <v>276.72109839900679</v>
      </c>
    </row>
    <row r="87" spans="1:16">
      <c r="A87" s="7" t="s">
        <v>375</v>
      </c>
      <c r="B87">
        <v>2</v>
      </c>
      <c r="M87">
        <v>2</v>
      </c>
      <c r="N87">
        <v>2</v>
      </c>
      <c r="O87">
        <f t="shared" si="3"/>
        <v>112.5</v>
      </c>
      <c r="P87" s="8">
        <f t="shared" si="2"/>
        <v>275.56398626238303</v>
      </c>
    </row>
    <row r="88" spans="1:16">
      <c r="A88" s="7" t="s">
        <v>143</v>
      </c>
      <c r="B88">
        <v>2</v>
      </c>
      <c r="M88">
        <v>2</v>
      </c>
      <c r="N88">
        <v>2</v>
      </c>
      <c r="O88">
        <f t="shared" si="3"/>
        <v>113.5</v>
      </c>
      <c r="P88" s="8">
        <f t="shared" si="2"/>
        <v>274.32293466609542</v>
      </c>
    </row>
    <row r="89" spans="1:16">
      <c r="A89" s="7" t="s">
        <v>144</v>
      </c>
      <c r="B89">
        <v>1</v>
      </c>
      <c r="C89">
        <v>1</v>
      </c>
      <c r="M89">
        <v>2</v>
      </c>
      <c r="N89">
        <v>2</v>
      </c>
      <c r="O89">
        <f t="shared" si="3"/>
        <v>114.5</v>
      </c>
      <c r="P89" s="8">
        <f t="shared" si="2"/>
        <v>272.99832164648257</v>
      </c>
    </row>
    <row r="90" spans="1:16">
      <c r="A90" s="7" t="s">
        <v>145</v>
      </c>
      <c r="B90">
        <v>2</v>
      </c>
      <c r="M90">
        <v>2</v>
      </c>
      <c r="N90">
        <v>2</v>
      </c>
      <c r="O90">
        <f t="shared" si="3"/>
        <v>115.5</v>
      </c>
      <c r="P90" s="8">
        <f t="shared" si="2"/>
        <v>271.59055069350211</v>
      </c>
    </row>
    <row r="91" spans="1:16">
      <c r="A91" s="7" t="s">
        <v>147</v>
      </c>
      <c r="B91">
        <v>1</v>
      </c>
      <c r="M91">
        <v>1</v>
      </c>
      <c r="N91">
        <v>1</v>
      </c>
      <c r="O91">
        <v>118.5</v>
      </c>
      <c r="P91" s="8">
        <f t="shared" si="2"/>
        <v>266.87270430319802</v>
      </c>
    </row>
    <row r="92" spans="1:16">
      <c r="A92" s="7" t="s">
        <v>376</v>
      </c>
      <c r="B92">
        <v>2</v>
      </c>
      <c r="C92">
        <v>1</v>
      </c>
      <c r="M92">
        <v>3</v>
      </c>
      <c r="N92">
        <v>3</v>
      </c>
      <c r="O92">
        <v>120.5</v>
      </c>
      <c r="P92" s="8">
        <f t="shared" si="2"/>
        <v>263.32021469696764</v>
      </c>
    </row>
    <row r="93" spans="1:16">
      <c r="A93" s="7" t="s">
        <v>377</v>
      </c>
      <c r="C93">
        <v>1</v>
      </c>
      <c r="M93">
        <v>1</v>
      </c>
      <c r="N93">
        <v>1</v>
      </c>
      <c r="O93">
        <f t="shared" si="3"/>
        <v>121.5</v>
      </c>
      <c r="P93" s="8">
        <f t="shared" si="2"/>
        <v>261.42337838049303</v>
      </c>
    </row>
    <row r="94" spans="1:16">
      <c r="A94" s="7" t="s">
        <v>153</v>
      </c>
      <c r="C94">
        <v>1</v>
      </c>
      <c r="M94">
        <v>1</v>
      </c>
      <c r="N94">
        <v>1</v>
      </c>
      <c r="O94">
        <v>127.5</v>
      </c>
      <c r="P94" s="8">
        <f t="shared" si="2"/>
        <v>248.39199682758843</v>
      </c>
    </row>
    <row r="95" spans="1:16">
      <c r="A95" s="7" t="s">
        <v>155</v>
      </c>
      <c r="B95">
        <v>1</v>
      </c>
      <c r="M95">
        <v>1</v>
      </c>
      <c r="N95">
        <v>1</v>
      </c>
      <c r="O95">
        <v>129.5</v>
      </c>
      <c r="P95" s="8">
        <f t="shared" si="2"/>
        <v>243.43551339939989</v>
      </c>
    </row>
    <row r="96" spans="1:16">
      <c r="A96" s="7" t="s">
        <v>378</v>
      </c>
      <c r="C96">
        <v>1</v>
      </c>
      <c r="M96">
        <v>1</v>
      </c>
      <c r="N96">
        <v>1</v>
      </c>
      <c r="O96">
        <v>131.5</v>
      </c>
      <c r="P96" s="8">
        <f t="shared" si="2"/>
        <v>238.1824412965004</v>
      </c>
    </row>
    <row r="97" spans="1:16">
      <c r="A97" s="7" t="s">
        <v>156</v>
      </c>
      <c r="B97">
        <v>1</v>
      </c>
      <c r="M97">
        <v>1</v>
      </c>
      <c r="N97">
        <v>1</v>
      </c>
      <c r="O97">
        <f t="shared" si="3"/>
        <v>132.5</v>
      </c>
      <c r="P97" s="8">
        <f t="shared" si="2"/>
        <v>235.44667060563185</v>
      </c>
    </row>
    <row r="98" spans="1:16">
      <c r="A98" s="7" t="s">
        <v>157</v>
      </c>
      <c r="D98">
        <v>1</v>
      </c>
      <c r="M98">
        <v>1</v>
      </c>
      <c r="N98">
        <v>1</v>
      </c>
      <c r="O98">
        <f t="shared" si="3"/>
        <v>133.5</v>
      </c>
      <c r="P98" s="8">
        <f t="shared" si="2"/>
        <v>232.63918057807365</v>
      </c>
    </row>
    <row r="99" spans="1:16">
      <c r="A99" s="7" t="s">
        <v>379</v>
      </c>
      <c r="B99">
        <v>2</v>
      </c>
      <c r="C99">
        <v>1</v>
      </c>
      <c r="M99">
        <v>3</v>
      </c>
      <c r="N99">
        <v>3</v>
      </c>
      <c r="O99">
        <v>136.5</v>
      </c>
      <c r="P99" s="8">
        <f t="shared" si="2"/>
        <v>223.79505402430905</v>
      </c>
    </row>
    <row r="100" spans="1:16">
      <c r="A100" s="7" t="s">
        <v>161</v>
      </c>
      <c r="C100">
        <v>2</v>
      </c>
      <c r="D100">
        <v>1</v>
      </c>
      <c r="M100">
        <v>3</v>
      </c>
      <c r="N100">
        <v>3</v>
      </c>
      <c r="O100">
        <v>138.5</v>
      </c>
      <c r="P100" s="8">
        <f t="shared" si="2"/>
        <v>217.55662184578975</v>
      </c>
    </row>
    <row r="101" spans="1:16">
      <c r="A101" s="7" t="s">
        <v>162</v>
      </c>
      <c r="C101">
        <v>2</v>
      </c>
      <c r="M101">
        <v>2</v>
      </c>
      <c r="N101">
        <v>2</v>
      </c>
      <c r="O101">
        <f t="shared" si="3"/>
        <v>139.5</v>
      </c>
      <c r="P101" s="8">
        <f t="shared" si="2"/>
        <v>214.33752078326728</v>
      </c>
    </row>
    <row r="102" spans="1:16">
      <c r="A102" s="7" t="s">
        <v>380</v>
      </c>
      <c r="B102">
        <v>3</v>
      </c>
      <c r="C102">
        <v>2</v>
      </c>
      <c r="M102">
        <v>5</v>
      </c>
      <c r="N102">
        <v>5</v>
      </c>
      <c r="O102">
        <f t="shared" si="3"/>
        <v>140.5</v>
      </c>
      <c r="P102" s="8">
        <f t="shared" si="2"/>
        <v>211.05313043557996</v>
      </c>
    </row>
    <row r="103" spans="1:16">
      <c r="A103" s="7" t="s">
        <v>163</v>
      </c>
      <c r="B103">
        <v>3</v>
      </c>
      <c r="M103">
        <v>3</v>
      </c>
      <c r="N103">
        <v>3</v>
      </c>
      <c r="O103">
        <f t="shared" si="3"/>
        <v>141.5</v>
      </c>
      <c r="P103" s="8">
        <f t="shared" si="2"/>
        <v>207.70445125984443</v>
      </c>
    </row>
    <row r="104" spans="1:16">
      <c r="A104" s="7" t="s">
        <v>381</v>
      </c>
      <c r="C104">
        <v>3</v>
      </c>
      <c r="D104">
        <v>2</v>
      </c>
      <c r="M104">
        <v>5</v>
      </c>
      <c r="N104">
        <v>5</v>
      </c>
      <c r="O104">
        <f t="shared" si="3"/>
        <v>142.5</v>
      </c>
      <c r="P104" s="8">
        <f t="shared" si="2"/>
        <v>204.2925032961769</v>
      </c>
    </row>
    <row r="105" spans="1:16">
      <c r="A105" s="7" t="s">
        <v>165</v>
      </c>
      <c r="B105">
        <v>1</v>
      </c>
      <c r="C105">
        <v>1</v>
      </c>
      <c r="M105">
        <v>2</v>
      </c>
      <c r="N105">
        <v>2</v>
      </c>
      <c r="O105">
        <v>144.5</v>
      </c>
      <c r="P105" s="8">
        <f t="shared" si="2"/>
        <v>197.2829772103552</v>
      </c>
    </row>
    <row r="106" spans="1:16">
      <c r="A106" s="7" t="s">
        <v>166</v>
      </c>
      <c r="B106">
        <v>1</v>
      </c>
      <c r="C106">
        <v>1</v>
      </c>
      <c r="M106">
        <v>2</v>
      </c>
      <c r="N106">
        <v>2</v>
      </c>
      <c r="O106">
        <f t="shared" si="3"/>
        <v>145.5</v>
      </c>
      <c r="P106" s="8">
        <f t="shared" si="2"/>
        <v>193.6875342577496</v>
      </c>
    </row>
    <row r="107" spans="1:16">
      <c r="A107" s="7" t="s">
        <v>382</v>
      </c>
      <c r="C107">
        <v>1</v>
      </c>
      <c r="M107">
        <v>1</v>
      </c>
      <c r="N107">
        <v>1</v>
      </c>
      <c r="O107">
        <f t="shared" si="3"/>
        <v>146.5</v>
      </c>
      <c r="P107" s="8">
        <f t="shared" si="2"/>
        <v>190.03309220591578</v>
      </c>
    </row>
    <row r="108" spans="1:16">
      <c r="A108" s="7" t="s">
        <v>168</v>
      </c>
      <c r="B108">
        <v>1</v>
      </c>
      <c r="C108">
        <v>2</v>
      </c>
      <c r="D108">
        <v>1</v>
      </c>
      <c r="M108">
        <v>4</v>
      </c>
      <c r="N108">
        <v>4</v>
      </c>
      <c r="O108">
        <v>148.5</v>
      </c>
      <c r="P108" s="8">
        <f t="shared" si="2"/>
        <v>182.5516811509772</v>
      </c>
    </row>
    <row r="109" spans="1:16">
      <c r="A109" s="7" t="s">
        <v>169</v>
      </c>
      <c r="C109">
        <v>1</v>
      </c>
      <c r="M109">
        <v>1</v>
      </c>
      <c r="N109">
        <v>1</v>
      </c>
      <c r="O109">
        <f t="shared" si="3"/>
        <v>149.5</v>
      </c>
      <c r="P109" s="8">
        <f t="shared" si="2"/>
        <v>178.72699105815383</v>
      </c>
    </row>
    <row r="110" spans="1:16">
      <c r="A110" s="7" t="s">
        <v>170</v>
      </c>
      <c r="C110">
        <v>2</v>
      </c>
      <c r="M110">
        <v>2</v>
      </c>
      <c r="N110">
        <v>2</v>
      </c>
      <c r="O110">
        <f t="shared" si="3"/>
        <v>150.5</v>
      </c>
      <c r="P110" s="8">
        <f t="shared" si="2"/>
        <v>174.84785899248698</v>
      </c>
    </row>
    <row r="111" spans="1:16">
      <c r="A111" s="7" t="s">
        <v>171</v>
      </c>
      <c r="B111">
        <v>5</v>
      </c>
      <c r="C111">
        <v>1</v>
      </c>
      <c r="M111">
        <v>6</v>
      </c>
      <c r="N111">
        <v>6</v>
      </c>
      <c r="O111">
        <f t="shared" si="3"/>
        <v>151.5</v>
      </c>
      <c r="P111" s="8">
        <f t="shared" si="2"/>
        <v>170.91546657518168</v>
      </c>
    </row>
    <row r="112" spans="1:16">
      <c r="A112" s="7" t="s">
        <v>172</v>
      </c>
      <c r="B112">
        <v>3</v>
      </c>
      <c r="C112">
        <v>4</v>
      </c>
      <c r="M112">
        <v>7</v>
      </c>
      <c r="N112">
        <v>7</v>
      </c>
      <c r="O112">
        <f t="shared" si="3"/>
        <v>152.5</v>
      </c>
      <c r="P112" s="8">
        <f t="shared" si="2"/>
        <v>166.93101165106239</v>
      </c>
    </row>
    <row r="113" spans="1:16">
      <c r="A113" s="7" t="s">
        <v>173</v>
      </c>
      <c r="D113">
        <v>1</v>
      </c>
      <c r="M113">
        <v>1</v>
      </c>
      <c r="N113">
        <v>1</v>
      </c>
      <c r="O113">
        <f t="shared" si="3"/>
        <v>153.5</v>
      </c>
      <c r="P113" s="8">
        <f t="shared" si="2"/>
        <v>162.89570792369705</v>
      </c>
    </row>
    <row r="114" spans="1:16">
      <c r="A114" s="7" t="s">
        <v>174</v>
      </c>
      <c r="C114">
        <v>2</v>
      </c>
      <c r="D114">
        <v>1</v>
      </c>
      <c r="M114">
        <v>3</v>
      </c>
      <c r="N114">
        <v>3</v>
      </c>
      <c r="O114">
        <f t="shared" si="3"/>
        <v>154.5</v>
      </c>
      <c r="P114" s="8">
        <f t="shared" si="2"/>
        <v>158.81078458569212</v>
      </c>
    </row>
    <row r="115" spans="1:16">
      <c r="A115" s="7" t="s">
        <v>175</v>
      </c>
      <c r="D115">
        <v>2</v>
      </c>
      <c r="M115">
        <v>2</v>
      </c>
      <c r="N115">
        <v>2</v>
      </c>
      <c r="O115">
        <f t="shared" si="3"/>
        <v>155.5</v>
      </c>
      <c r="P115" s="8">
        <f t="shared" si="2"/>
        <v>154.67748594426774</v>
      </c>
    </row>
    <row r="116" spans="1:16">
      <c r="A116" s="7" t="s">
        <v>176</v>
      </c>
      <c r="B116">
        <v>1</v>
      </c>
      <c r="C116">
        <v>2</v>
      </c>
      <c r="M116">
        <v>3</v>
      </c>
      <c r="N116">
        <v>3</v>
      </c>
      <c r="O116">
        <f t="shared" si="3"/>
        <v>156.5</v>
      </c>
      <c r="P116" s="8">
        <f t="shared" si="2"/>
        <v>150.4970710422302</v>
      </c>
    </row>
    <row r="117" spans="1:16">
      <c r="A117" s="7" t="s">
        <v>177</v>
      </c>
      <c r="C117">
        <v>3</v>
      </c>
      <c r="M117">
        <v>3</v>
      </c>
      <c r="N117">
        <v>3</v>
      </c>
      <c r="O117">
        <f t="shared" si="3"/>
        <v>157.5</v>
      </c>
      <c r="P117" s="8">
        <f t="shared" si="2"/>
        <v>146.27081327445543</v>
      </c>
    </row>
    <row r="118" spans="1:16">
      <c r="A118" s="7" t="s">
        <v>178</v>
      </c>
      <c r="B118">
        <v>2</v>
      </c>
      <c r="C118">
        <v>2</v>
      </c>
      <c r="M118">
        <v>4</v>
      </c>
      <c r="N118">
        <v>4</v>
      </c>
      <c r="O118">
        <f t="shared" si="3"/>
        <v>158.5</v>
      </c>
      <c r="P118" s="8">
        <f t="shared" si="2"/>
        <v>141.99999999999997</v>
      </c>
    </row>
    <row r="119" spans="1:16">
      <c r="A119" s="7" t="s">
        <v>179</v>
      </c>
      <c r="C119">
        <v>5</v>
      </c>
      <c r="M119">
        <v>5</v>
      </c>
      <c r="N119">
        <v>5</v>
      </c>
      <c r="O119">
        <f t="shared" si="3"/>
        <v>159.5</v>
      </c>
      <c r="P119" s="8">
        <f t="shared" si="2"/>
        <v>137.68593214995977</v>
      </c>
    </row>
    <row r="120" spans="1:16">
      <c r="A120" s="7" t="s">
        <v>180</v>
      </c>
      <c r="B120">
        <v>1</v>
      </c>
      <c r="C120">
        <v>4</v>
      </c>
      <c r="M120">
        <v>5</v>
      </c>
      <c r="N120">
        <v>5</v>
      </c>
      <c r="O120">
        <f t="shared" si="3"/>
        <v>160.5</v>
      </c>
      <c r="P120" s="8">
        <f t="shared" si="2"/>
        <v>133.32992383119296</v>
      </c>
    </row>
    <row r="121" spans="1:16">
      <c r="A121" s="7" t="s">
        <v>181</v>
      </c>
      <c r="B121">
        <v>3</v>
      </c>
      <c r="D121">
        <v>1</v>
      </c>
      <c r="M121">
        <v>4</v>
      </c>
      <c r="N121">
        <v>4</v>
      </c>
      <c r="O121">
        <f t="shared" si="3"/>
        <v>161.5</v>
      </c>
      <c r="P121" s="8">
        <f t="shared" si="2"/>
        <v>128.93330192603131</v>
      </c>
    </row>
    <row r="122" spans="1:16">
      <c r="A122" s="7" t="s">
        <v>182</v>
      </c>
      <c r="C122">
        <v>2</v>
      </c>
      <c r="D122">
        <v>2</v>
      </c>
      <c r="M122">
        <v>4</v>
      </c>
      <c r="N122">
        <v>4</v>
      </c>
      <c r="O122">
        <f t="shared" si="3"/>
        <v>162.5</v>
      </c>
      <c r="P122" s="8">
        <f t="shared" si="2"/>
        <v>124.49740568809796</v>
      </c>
    </row>
    <row r="123" spans="1:16">
      <c r="A123" s="7" t="s">
        <v>183</v>
      </c>
      <c r="D123">
        <v>1</v>
      </c>
      <c r="M123">
        <v>1</v>
      </c>
      <c r="N123">
        <v>1</v>
      </c>
      <c r="O123">
        <f t="shared" si="3"/>
        <v>163.5</v>
      </c>
      <c r="P123" s="8">
        <f t="shared" si="2"/>
        <v>120.02358633435865</v>
      </c>
    </row>
    <row r="124" spans="1:16">
      <c r="A124" s="7" t="s">
        <v>184</v>
      </c>
      <c r="C124">
        <v>1</v>
      </c>
      <c r="M124">
        <v>1</v>
      </c>
      <c r="N124">
        <v>1</v>
      </c>
      <c r="O124">
        <f t="shared" si="3"/>
        <v>164.5</v>
      </c>
      <c r="P124" s="8">
        <f t="shared" si="2"/>
        <v>115.51320663352732</v>
      </c>
    </row>
    <row r="125" spans="1:16">
      <c r="A125" s="7" t="s">
        <v>185</v>
      </c>
      <c r="D125">
        <v>1</v>
      </c>
      <c r="M125">
        <v>1</v>
      </c>
      <c r="N125">
        <v>1</v>
      </c>
      <c r="O125">
        <f t="shared" si="3"/>
        <v>165.5</v>
      </c>
      <c r="P125" s="8">
        <f t="shared" si="2"/>
        <v>110.96764049095376</v>
      </c>
    </row>
    <row r="126" spans="1:16">
      <c r="A126" s="7" t="s">
        <v>186</v>
      </c>
      <c r="E126">
        <v>1</v>
      </c>
      <c r="F126">
        <v>2</v>
      </c>
      <c r="M126">
        <v>3</v>
      </c>
      <c r="N126">
        <v>3</v>
      </c>
      <c r="O126">
        <f t="shared" si="3"/>
        <v>166.5</v>
      </c>
      <c r="P126" s="8">
        <f t="shared" si="2"/>
        <v>106.38827253011908</v>
      </c>
    </row>
    <row r="127" spans="1:16">
      <c r="A127" s="7" t="s">
        <v>187</v>
      </c>
      <c r="B127">
        <v>1</v>
      </c>
      <c r="C127">
        <v>1</v>
      </c>
      <c r="D127">
        <v>2</v>
      </c>
      <c r="E127">
        <v>3</v>
      </c>
      <c r="M127">
        <v>7</v>
      </c>
      <c r="N127">
        <v>7</v>
      </c>
      <c r="O127">
        <f t="shared" si="3"/>
        <v>167.5</v>
      </c>
      <c r="P127" s="8">
        <f t="shared" si="2"/>
        <v>101.77649767086525</v>
      </c>
    </row>
    <row r="128" spans="1:16">
      <c r="A128" s="7" t="s">
        <v>188</v>
      </c>
      <c r="D128">
        <v>2</v>
      </c>
      <c r="E128">
        <v>3</v>
      </c>
      <c r="M128">
        <v>5</v>
      </c>
      <c r="N128">
        <v>5</v>
      </c>
      <c r="O128">
        <f t="shared" si="3"/>
        <v>168.5</v>
      </c>
      <c r="P128" s="8">
        <f t="shared" si="2"/>
        <v>97.13372070448996</v>
      </c>
    </row>
    <row r="129" spans="1:16">
      <c r="A129" s="7" t="s">
        <v>189</v>
      </c>
      <c r="B129">
        <v>1</v>
      </c>
      <c r="C129">
        <v>3</v>
      </c>
      <c r="D129">
        <v>1</v>
      </c>
      <c r="E129">
        <v>2</v>
      </c>
      <c r="M129">
        <v>7</v>
      </c>
      <c r="N129">
        <v>7</v>
      </c>
      <c r="O129">
        <f t="shared" si="3"/>
        <v>169.5</v>
      </c>
      <c r="P129" s="8">
        <f t="shared" si="2"/>
        <v>92.461355865832473</v>
      </c>
    </row>
    <row r="130" spans="1:16">
      <c r="A130" s="7" t="s">
        <v>190</v>
      </c>
      <c r="C130">
        <v>3</v>
      </c>
      <c r="D130">
        <v>1</v>
      </c>
      <c r="E130">
        <v>2</v>
      </c>
      <c r="M130">
        <v>6</v>
      </c>
      <c r="N130">
        <v>6</v>
      </c>
      <c r="O130">
        <f t="shared" si="3"/>
        <v>170.5</v>
      </c>
      <c r="P130" s="8">
        <f t="shared" si="2"/>
        <v>87.760826402485094</v>
      </c>
    </row>
    <row r="131" spans="1:16">
      <c r="A131" s="7" t="s">
        <v>191</v>
      </c>
      <c r="C131">
        <v>3</v>
      </c>
      <c r="D131">
        <v>5</v>
      </c>
      <c r="E131">
        <v>8</v>
      </c>
      <c r="M131">
        <v>16</v>
      </c>
      <c r="N131">
        <v>16</v>
      </c>
      <c r="O131">
        <f t="shared" si="3"/>
        <v>171.5</v>
      </c>
      <c r="P131" s="8">
        <f t="shared" si="2"/>
        <v>83.033564141257202</v>
      </c>
    </row>
    <row r="132" spans="1:16">
      <c r="A132" s="7" t="s">
        <v>192</v>
      </c>
      <c r="B132">
        <v>2</v>
      </c>
      <c r="C132">
        <v>4</v>
      </c>
      <c r="D132">
        <v>1</v>
      </c>
      <c r="E132">
        <v>2</v>
      </c>
      <c r="M132">
        <v>9</v>
      </c>
      <c r="N132">
        <v>9</v>
      </c>
      <c r="O132">
        <f t="shared" si="3"/>
        <v>172.5</v>
      </c>
      <c r="P132" s="8">
        <f t="shared" si="2"/>
        <v>78.281009052027784</v>
      </c>
    </row>
    <row r="133" spans="1:16">
      <c r="A133" s="7" t="s">
        <v>193</v>
      </c>
      <c r="B133">
        <v>1</v>
      </c>
      <c r="C133">
        <v>2</v>
      </c>
      <c r="D133">
        <v>2</v>
      </c>
      <c r="F133">
        <v>2</v>
      </c>
      <c r="G133">
        <v>2</v>
      </c>
      <c r="M133">
        <v>9</v>
      </c>
      <c r="N133">
        <v>9</v>
      </c>
      <c r="O133">
        <f t="shared" si="3"/>
        <v>173.5</v>
      </c>
      <c r="P133" s="8">
        <f t="shared" ref="P133:P196" si="4">$P$3*ABS(SIN(RADIANS($G$1-O133)))</f>
        <v>73.504608809115965</v>
      </c>
    </row>
    <row r="134" spans="1:16">
      <c r="A134" s="7" t="s">
        <v>194</v>
      </c>
      <c r="C134">
        <v>1</v>
      </c>
      <c r="D134">
        <v>4</v>
      </c>
      <c r="E134">
        <v>4</v>
      </c>
      <c r="F134">
        <v>10</v>
      </c>
      <c r="G134">
        <v>1</v>
      </c>
      <c r="H134">
        <v>1</v>
      </c>
      <c r="M134">
        <v>21</v>
      </c>
      <c r="N134">
        <v>21</v>
      </c>
      <c r="O134">
        <f t="shared" si="3"/>
        <v>174.5</v>
      </c>
      <c r="P134" s="8">
        <f t="shared" si="4"/>
        <v>68.705818350305634</v>
      </c>
    </row>
    <row r="135" spans="1:16">
      <c r="A135" s="7" t="s">
        <v>195</v>
      </c>
      <c r="C135">
        <v>4</v>
      </c>
      <c r="D135">
        <v>4</v>
      </c>
      <c r="E135">
        <v>2</v>
      </c>
      <c r="F135">
        <v>6</v>
      </c>
      <c r="G135">
        <v>2</v>
      </c>
      <c r="H135">
        <v>1</v>
      </c>
      <c r="I135">
        <v>3</v>
      </c>
      <c r="M135">
        <v>22</v>
      </c>
      <c r="N135">
        <v>22</v>
      </c>
      <c r="O135">
        <f t="shared" ref="O135:O198" si="5">1+O134</f>
        <v>175.5</v>
      </c>
      <c r="P135" s="8">
        <f t="shared" si="4"/>
        <v>63.886099433657719</v>
      </c>
    </row>
    <row r="136" spans="1:16">
      <c r="A136" s="7" t="s">
        <v>196</v>
      </c>
      <c r="B136">
        <v>1</v>
      </c>
      <c r="C136">
        <v>6</v>
      </c>
      <c r="D136">
        <v>7</v>
      </c>
      <c r="E136">
        <v>5</v>
      </c>
      <c r="F136">
        <v>4</v>
      </c>
      <c r="G136">
        <v>5</v>
      </c>
      <c r="M136">
        <v>28</v>
      </c>
      <c r="N136">
        <v>28</v>
      </c>
      <c r="O136">
        <f t="shared" si="5"/>
        <v>176.5</v>
      </c>
      <c r="P136" s="8">
        <f t="shared" si="4"/>
        <v>59.046920192243647</v>
      </c>
    </row>
    <row r="137" spans="1:16">
      <c r="A137" s="7" t="s">
        <v>197</v>
      </c>
      <c r="C137">
        <v>2</v>
      </c>
      <c r="D137">
        <v>7</v>
      </c>
      <c r="E137">
        <v>6</v>
      </c>
      <c r="F137">
        <v>3</v>
      </c>
      <c r="H137">
        <v>5</v>
      </c>
      <c r="M137">
        <v>23</v>
      </c>
      <c r="N137">
        <v>23</v>
      </c>
      <c r="O137">
        <f t="shared" si="5"/>
        <v>177.5</v>
      </c>
      <c r="P137" s="8">
        <f t="shared" si="4"/>
        <v>54.18975468693877</v>
      </c>
    </row>
    <row r="138" spans="1:16">
      <c r="A138" s="7" t="s">
        <v>198</v>
      </c>
      <c r="B138">
        <v>1</v>
      </c>
      <c r="C138">
        <v>2</v>
      </c>
      <c r="D138">
        <v>8</v>
      </c>
      <c r="E138">
        <v>2</v>
      </c>
      <c r="F138">
        <v>6</v>
      </c>
      <c r="G138">
        <v>4</v>
      </c>
      <c r="H138">
        <v>2</v>
      </c>
      <c r="I138">
        <v>1</v>
      </c>
      <c r="M138">
        <v>26</v>
      </c>
      <c r="N138">
        <v>26</v>
      </c>
      <c r="O138">
        <f t="shared" si="5"/>
        <v>178.5</v>
      </c>
      <c r="P138" s="8">
        <f t="shared" si="4"/>
        <v>49.3160824574082</v>
      </c>
    </row>
    <row r="139" spans="1:16">
      <c r="A139" s="7" t="s">
        <v>199</v>
      </c>
      <c r="C139">
        <v>2</v>
      </c>
      <c r="D139">
        <v>1</v>
      </c>
      <c r="E139">
        <v>7</v>
      </c>
      <c r="F139">
        <v>6</v>
      </c>
      <c r="G139">
        <v>6</v>
      </c>
      <c r="H139">
        <v>5</v>
      </c>
      <c r="I139">
        <v>1</v>
      </c>
      <c r="M139">
        <v>28</v>
      </c>
      <c r="N139">
        <v>28</v>
      </c>
      <c r="O139">
        <f t="shared" si="5"/>
        <v>179.5</v>
      </c>
      <c r="P139" s="8">
        <f t="shared" si="4"/>
        <v>44.427388071425597</v>
      </c>
    </row>
    <row r="140" spans="1:16">
      <c r="A140" s="7" t="s">
        <v>200</v>
      </c>
      <c r="B140">
        <v>3</v>
      </c>
      <c r="C140">
        <v>1</v>
      </c>
      <c r="D140">
        <v>5</v>
      </c>
      <c r="E140">
        <v>5</v>
      </c>
      <c r="F140">
        <v>21</v>
      </c>
      <c r="G140">
        <v>12</v>
      </c>
      <c r="H140">
        <v>8</v>
      </c>
      <c r="I140">
        <v>2</v>
      </c>
      <c r="J140">
        <v>2</v>
      </c>
      <c r="M140">
        <v>59</v>
      </c>
      <c r="N140">
        <v>59</v>
      </c>
      <c r="O140">
        <f t="shared" si="5"/>
        <v>180.5</v>
      </c>
      <c r="P140" s="8">
        <f t="shared" si="4"/>
        <v>39.525160672658551</v>
      </c>
    </row>
    <row r="141" spans="1:16">
      <c r="A141" s="7" t="s">
        <v>201</v>
      </c>
      <c r="C141">
        <v>3</v>
      </c>
      <c r="D141">
        <v>4</v>
      </c>
      <c r="E141">
        <v>6</v>
      </c>
      <c r="F141">
        <v>16</v>
      </c>
      <c r="G141">
        <v>16</v>
      </c>
      <c r="H141">
        <v>20</v>
      </c>
      <c r="I141">
        <v>3</v>
      </c>
      <c r="J141">
        <v>1</v>
      </c>
      <c r="M141">
        <v>69</v>
      </c>
      <c r="N141">
        <v>69</v>
      </c>
      <c r="O141">
        <f t="shared" si="5"/>
        <v>181.5</v>
      </c>
      <c r="P141" s="8">
        <f t="shared" si="4"/>
        <v>34.610893527061904</v>
      </c>
    </row>
    <row r="142" spans="1:16">
      <c r="A142" s="7" t="s">
        <v>202</v>
      </c>
      <c r="C142">
        <v>2</v>
      </c>
      <c r="D142">
        <v>4</v>
      </c>
      <c r="E142">
        <v>4</v>
      </c>
      <c r="F142">
        <v>20</v>
      </c>
      <c r="G142">
        <v>11</v>
      </c>
      <c r="H142">
        <v>12</v>
      </c>
      <c r="I142">
        <v>5</v>
      </c>
      <c r="J142">
        <v>1</v>
      </c>
      <c r="M142">
        <v>59</v>
      </c>
      <c r="N142">
        <v>59</v>
      </c>
      <c r="O142">
        <f t="shared" si="5"/>
        <v>182.5</v>
      </c>
      <c r="P142" s="8">
        <f t="shared" si="4"/>
        <v>29.686083568013661</v>
      </c>
    </row>
    <row r="143" spans="1:16">
      <c r="A143" s="7" t="s">
        <v>203</v>
      </c>
      <c r="C143">
        <v>7</v>
      </c>
      <c r="D143">
        <v>9</v>
      </c>
      <c r="E143">
        <v>12</v>
      </c>
      <c r="F143">
        <v>14</v>
      </c>
      <c r="G143">
        <v>22</v>
      </c>
      <c r="H143">
        <v>24</v>
      </c>
      <c r="I143">
        <v>10</v>
      </c>
      <c r="J143">
        <v>3</v>
      </c>
      <c r="M143">
        <v>101</v>
      </c>
      <c r="N143">
        <v>101</v>
      </c>
      <c r="O143">
        <f t="shared" si="5"/>
        <v>183.5</v>
      </c>
      <c r="P143" s="8">
        <f t="shared" si="4"/>
        <v>24.752230940334925</v>
      </c>
    </row>
    <row r="144" spans="1:16">
      <c r="A144" s="7" t="s">
        <v>204</v>
      </c>
      <c r="C144">
        <v>4</v>
      </c>
      <c r="D144">
        <v>6</v>
      </c>
      <c r="E144">
        <v>15</v>
      </c>
      <c r="F144">
        <v>18</v>
      </c>
      <c r="G144">
        <v>21</v>
      </c>
      <c r="H144">
        <v>15</v>
      </c>
      <c r="I144">
        <v>2</v>
      </c>
      <c r="J144">
        <v>3</v>
      </c>
      <c r="M144">
        <v>84</v>
      </c>
      <c r="N144">
        <v>84</v>
      </c>
      <c r="O144">
        <f t="shared" si="5"/>
        <v>184.5</v>
      </c>
      <c r="P144" s="8">
        <f t="shared" si="4"/>
        <v>19.810838543331649</v>
      </c>
    </row>
    <row r="145" spans="1:16">
      <c r="A145" s="7" t="s">
        <v>205</v>
      </c>
      <c r="C145">
        <v>3</v>
      </c>
      <c r="D145">
        <v>11</v>
      </c>
      <c r="E145">
        <v>10</v>
      </c>
      <c r="F145">
        <v>23</v>
      </c>
      <c r="G145">
        <v>34</v>
      </c>
      <c r="H145">
        <v>27</v>
      </c>
      <c r="I145">
        <v>5</v>
      </c>
      <c r="J145">
        <v>2</v>
      </c>
      <c r="M145">
        <v>115</v>
      </c>
      <c r="N145">
        <v>115</v>
      </c>
      <c r="O145">
        <f t="shared" si="5"/>
        <v>185.5</v>
      </c>
      <c r="P145" s="8">
        <f t="shared" si="4"/>
        <v>14.863411572996041</v>
      </c>
    </row>
    <row r="146" spans="1:16">
      <c r="A146" s="7" t="s">
        <v>206</v>
      </c>
      <c r="C146">
        <v>4</v>
      </c>
      <c r="D146">
        <v>3</v>
      </c>
      <c r="E146">
        <v>15</v>
      </c>
      <c r="F146">
        <v>23</v>
      </c>
      <c r="G146">
        <v>29</v>
      </c>
      <c r="H146">
        <v>35</v>
      </c>
      <c r="I146">
        <v>5</v>
      </c>
      <c r="M146">
        <v>114</v>
      </c>
      <c r="N146">
        <v>114</v>
      </c>
      <c r="O146">
        <f t="shared" si="5"/>
        <v>186.5</v>
      </c>
      <c r="P146" s="8">
        <f t="shared" si="4"/>
        <v>9.9114570635103245</v>
      </c>
    </row>
    <row r="147" spans="1:16">
      <c r="A147" s="7" t="s">
        <v>207</v>
      </c>
      <c r="C147">
        <v>3</v>
      </c>
      <c r="D147">
        <v>5</v>
      </c>
      <c r="E147">
        <v>13</v>
      </c>
      <c r="F147">
        <v>26</v>
      </c>
      <c r="G147">
        <v>32</v>
      </c>
      <c r="H147">
        <v>24</v>
      </c>
      <c r="I147">
        <v>14</v>
      </c>
      <c r="J147">
        <v>2</v>
      </c>
      <c r="M147">
        <v>119</v>
      </c>
      <c r="N147">
        <v>119</v>
      </c>
      <c r="O147">
        <f t="shared" si="5"/>
        <v>187.5</v>
      </c>
      <c r="P147" s="8">
        <f t="shared" si="4"/>
        <v>4.9564834281884966</v>
      </c>
    </row>
    <row r="148" spans="1:16">
      <c r="A148" s="7" t="s">
        <v>208</v>
      </c>
      <c r="B148">
        <v>1</v>
      </c>
      <c r="C148">
        <v>2</v>
      </c>
      <c r="D148">
        <v>6</v>
      </c>
      <c r="E148">
        <v>19</v>
      </c>
      <c r="F148">
        <v>13</v>
      </c>
      <c r="G148">
        <v>29</v>
      </c>
      <c r="H148">
        <v>34</v>
      </c>
      <c r="I148">
        <v>21</v>
      </c>
      <c r="J148">
        <v>4</v>
      </c>
      <c r="M148">
        <v>129</v>
      </c>
      <c r="N148">
        <v>129</v>
      </c>
      <c r="O148">
        <f t="shared" si="5"/>
        <v>188.5</v>
      </c>
      <c r="P148" s="8">
        <f t="shared" si="4"/>
        <v>3.4794216119404808E-14</v>
      </c>
    </row>
    <row r="149" spans="1:16">
      <c r="A149" s="7" t="s">
        <v>209</v>
      </c>
      <c r="D149">
        <v>5</v>
      </c>
      <c r="E149">
        <v>4</v>
      </c>
      <c r="F149">
        <v>18</v>
      </c>
      <c r="G149">
        <v>35</v>
      </c>
      <c r="H149">
        <v>19</v>
      </c>
      <c r="I149">
        <v>14</v>
      </c>
      <c r="J149">
        <v>3</v>
      </c>
      <c r="M149">
        <v>98</v>
      </c>
      <c r="N149">
        <v>98</v>
      </c>
      <c r="O149">
        <f t="shared" si="5"/>
        <v>189.5</v>
      </c>
      <c r="P149" s="8">
        <f t="shared" si="4"/>
        <v>4.9564834281885526</v>
      </c>
    </row>
    <row r="150" spans="1:16">
      <c r="A150" s="7" t="s">
        <v>210</v>
      </c>
      <c r="C150">
        <v>3</v>
      </c>
      <c r="D150">
        <v>2</v>
      </c>
      <c r="E150">
        <v>12</v>
      </c>
      <c r="F150">
        <v>28</v>
      </c>
      <c r="G150">
        <v>23</v>
      </c>
      <c r="H150">
        <v>34</v>
      </c>
      <c r="I150">
        <v>14</v>
      </c>
      <c r="J150">
        <v>1</v>
      </c>
      <c r="M150">
        <v>117</v>
      </c>
      <c r="N150">
        <v>117</v>
      </c>
      <c r="O150">
        <f t="shared" si="5"/>
        <v>190.5</v>
      </c>
      <c r="P150" s="8">
        <f t="shared" si="4"/>
        <v>9.9114570635102552</v>
      </c>
    </row>
    <row r="151" spans="1:16">
      <c r="A151" s="7" t="s">
        <v>211</v>
      </c>
      <c r="B151">
        <v>2</v>
      </c>
      <c r="C151">
        <v>2</v>
      </c>
      <c r="D151">
        <v>5</v>
      </c>
      <c r="E151">
        <v>11</v>
      </c>
      <c r="F151">
        <v>19</v>
      </c>
      <c r="G151">
        <v>15</v>
      </c>
      <c r="H151">
        <v>29</v>
      </c>
      <c r="I151">
        <v>6</v>
      </c>
      <c r="M151">
        <v>89</v>
      </c>
      <c r="N151">
        <v>89</v>
      </c>
      <c r="O151">
        <f t="shared" si="5"/>
        <v>191.5</v>
      </c>
      <c r="P151" s="8">
        <f t="shared" si="4"/>
        <v>14.86341157299597</v>
      </c>
    </row>
    <row r="152" spans="1:16">
      <c r="A152" s="7" t="s">
        <v>212</v>
      </c>
      <c r="B152">
        <v>1</v>
      </c>
      <c r="D152">
        <v>2</v>
      </c>
      <c r="E152">
        <v>8</v>
      </c>
      <c r="F152">
        <v>21</v>
      </c>
      <c r="G152">
        <v>13</v>
      </c>
      <c r="H152">
        <v>15</v>
      </c>
      <c r="I152">
        <v>11</v>
      </c>
      <c r="J152">
        <v>3</v>
      </c>
      <c r="M152">
        <v>74</v>
      </c>
      <c r="N152">
        <v>74</v>
      </c>
      <c r="O152">
        <f t="shared" si="5"/>
        <v>192.5</v>
      </c>
      <c r="P152" s="8">
        <f t="shared" si="4"/>
        <v>19.810838543331577</v>
      </c>
    </row>
    <row r="153" spans="1:16">
      <c r="A153" s="7" t="s">
        <v>213</v>
      </c>
      <c r="C153">
        <v>2</v>
      </c>
      <c r="D153">
        <v>2</v>
      </c>
      <c r="E153">
        <v>15</v>
      </c>
      <c r="F153">
        <v>15</v>
      </c>
      <c r="G153">
        <v>16</v>
      </c>
      <c r="H153">
        <v>12</v>
      </c>
      <c r="I153">
        <v>8</v>
      </c>
      <c r="J153">
        <v>1</v>
      </c>
      <c r="M153">
        <v>71</v>
      </c>
      <c r="N153">
        <v>71</v>
      </c>
      <c r="O153">
        <f t="shared" si="5"/>
        <v>193.5</v>
      </c>
      <c r="P153" s="8">
        <f t="shared" si="4"/>
        <v>24.752230940334854</v>
      </c>
    </row>
    <row r="154" spans="1:16">
      <c r="A154" s="7" t="s">
        <v>214</v>
      </c>
      <c r="B154">
        <v>1</v>
      </c>
      <c r="C154">
        <v>3</v>
      </c>
      <c r="D154">
        <v>4</v>
      </c>
      <c r="E154">
        <v>11</v>
      </c>
      <c r="F154">
        <v>16</v>
      </c>
      <c r="G154">
        <v>10</v>
      </c>
      <c r="H154">
        <v>19</v>
      </c>
      <c r="I154">
        <v>6</v>
      </c>
      <c r="M154">
        <v>70</v>
      </c>
      <c r="N154">
        <v>70</v>
      </c>
      <c r="O154">
        <f t="shared" si="5"/>
        <v>194.5</v>
      </c>
      <c r="P154" s="8">
        <f t="shared" si="4"/>
        <v>29.686083568013593</v>
      </c>
    </row>
    <row r="155" spans="1:16">
      <c r="A155" s="7" t="s">
        <v>215</v>
      </c>
      <c r="C155">
        <v>3</v>
      </c>
      <c r="D155">
        <v>2</v>
      </c>
      <c r="E155">
        <v>14</v>
      </c>
      <c r="F155">
        <v>11</v>
      </c>
      <c r="G155">
        <v>8</v>
      </c>
      <c r="H155">
        <v>8</v>
      </c>
      <c r="I155">
        <v>2</v>
      </c>
      <c r="M155">
        <v>48</v>
      </c>
      <c r="N155">
        <v>48</v>
      </c>
      <c r="O155">
        <f t="shared" si="5"/>
        <v>195.5</v>
      </c>
      <c r="P155" s="8">
        <f t="shared" si="4"/>
        <v>34.610893527061833</v>
      </c>
    </row>
    <row r="156" spans="1:16">
      <c r="A156" s="7" t="s">
        <v>216</v>
      </c>
      <c r="B156">
        <v>1</v>
      </c>
      <c r="C156">
        <v>2</v>
      </c>
      <c r="D156">
        <v>3</v>
      </c>
      <c r="E156">
        <v>7</v>
      </c>
      <c r="F156">
        <v>5</v>
      </c>
      <c r="G156">
        <v>8</v>
      </c>
      <c r="H156">
        <v>2</v>
      </c>
      <c r="M156">
        <v>28</v>
      </c>
      <c r="N156">
        <v>28</v>
      </c>
      <c r="O156">
        <f t="shared" si="5"/>
        <v>196.5</v>
      </c>
      <c r="P156" s="8">
        <f t="shared" si="4"/>
        <v>39.525160672658608</v>
      </c>
    </row>
    <row r="157" spans="1:16">
      <c r="A157" s="7" t="s">
        <v>217</v>
      </c>
      <c r="C157">
        <v>3</v>
      </c>
      <c r="D157">
        <v>5</v>
      </c>
      <c r="E157">
        <v>10</v>
      </c>
      <c r="F157">
        <v>8</v>
      </c>
      <c r="G157">
        <v>8</v>
      </c>
      <c r="H157">
        <v>2</v>
      </c>
      <c r="I157">
        <v>2</v>
      </c>
      <c r="M157">
        <v>38</v>
      </c>
      <c r="N157">
        <v>38</v>
      </c>
      <c r="O157">
        <f t="shared" si="5"/>
        <v>197.5</v>
      </c>
      <c r="P157" s="8">
        <f t="shared" si="4"/>
        <v>44.427388071425526</v>
      </c>
    </row>
    <row r="158" spans="1:16">
      <c r="A158" s="7" t="s">
        <v>218</v>
      </c>
      <c r="B158">
        <v>1</v>
      </c>
      <c r="D158">
        <v>7</v>
      </c>
      <c r="E158">
        <v>11</v>
      </c>
      <c r="F158">
        <v>7</v>
      </c>
      <c r="G158">
        <v>4</v>
      </c>
      <c r="H158">
        <v>1</v>
      </c>
      <c r="M158">
        <v>31</v>
      </c>
      <c r="N158">
        <v>31</v>
      </c>
      <c r="O158">
        <f t="shared" si="5"/>
        <v>198.5</v>
      </c>
      <c r="P158" s="8">
        <f t="shared" si="4"/>
        <v>49.316082457408257</v>
      </c>
    </row>
    <row r="159" spans="1:16">
      <c r="A159" s="7" t="s">
        <v>219</v>
      </c>
      <c r="B159">
        <v>1</v>
      </c>
      <c r="C159">
        <v>1</v>
      </c>
      <c r="D159">
        <v>4</v>
      </c>
      <c r="E159">
        <v>5</v>
      </c>
      <c r="F159">
        <v>9</v>
      </c>
      <c r="G159">
        <v>3</v>
      </c>
      <c r="M159">
        <v>23</v>
      </c>
      <c r="N159">
        <v>23</v>
      </c>
      <c r="O159">
        <f t="shared" si="5"/>
        <v>199.5</v>
      </c>
      <c r="P159" s="8">
        <f t="shared" si="4"/>
        <v>54.189754686938699</v>
      </c>
    </row>
    <row r="160" spans="1:16">
      <c r="A160" s="7" t="s">
        <v>220</v>
      </c>
      <c r="B160">
        <v>1</v>
      </c>
      <c r="C160">
        <v>3</v>
      </c>
      <c r="D160">
        <v>3</v>
      </c>
      <c r="E160">
        <v>8</v>
      </c>
      <c r="F160">
        <v>8</v>
      </c>
      <c r="G160">
        <v>4</v>
      </c>
      <c r="M160">
        <v>27</v>
      </c>
      <c r="N160">
        <v>27</v>
      </c>
      <c r="O160">
        <f t="shared" si="5"/>
        <v>200.5</v>
      </c>
      <c r="P160" s="8">
        <f t="shared" si="4"/>
        <v>59.046920192243704</v>
      </c>
    </row>
    <row r="161" spans="1:16">
      <c r="A161" s="7" t="s">
        <v>221</v>
      </c>
      <c r="B161">
        <v>2</v>
      </c>
      <c r="C161">
        <v>5</v>
      </c>
      <c r="D161">
        <v>1</v>
      </c>
      <c r="E161">
        <v>6</v>
      </c>
      <c r="F161">
        <v>5</v>
      </c>
      <c r="G161">
        <v>2</v>
      </c>
      <c r="M161">
        <v>21</v>
      </c>
      <c r="N161">
        <v>21</v>
      </c>
      <c r="O161">
        <f t="shared" si="5"/>
        <v>201.5</v>
      </c>
      <c r="P161" s="8">
        <f t="shared" si="4"/>
        <v>63.886099433657655</v>
      </c>
    </row>
    <row r="162" spans="1:16">
      <c r="A162" s="7" t="s">
        <v>222</v>
      </c>
      <c r="B162">
        <v>3</v>
      </c>
      <c r="C162">
        <v>2</v>
      </c>
      <c r="D162">
        <v>2</v>
      </c>
      <c r="E162">
        <v>3</v>
      </c>
      <c r="F162">
        <v>9</v>
      </c>
      <c r="G162">
        <v>1</v>
      </c>
      <c r="M162">
        <v>20</v>
      </c>
      <c r="N162">
        <v>20</v>
      </c>
      <c r="O162">
        <f t="shared" si="5"/>
        <v>202.5</v>
      </c>
      <c r="P162" s="8">
        <f t="shared" si="4"/>
        <v>68.705818350305577</v>
      </c>
    </row>
    <row r="163" spans="1:16">
      <c r="A163" s="7" t="s">
        <v>223</v>
      </c>
      <c r="B163">
        <v>2</v>
      </c>
      <c r="C163">
        <v>6</v>
      </c>
      <c r="D163">
        <v>1</v>
      </c>
      <c r="E163">
        <v>7</v>
      </c>
      <c r="M163">
        <v>16</v>
      </c>
      <c r="N163">
        <v>16</v>
      </c>
      <c r="O163">
        <f t="shared" si="5"/>
        <v>203.5</v>
      </c>
      <c r="P163" s="8">
        <f t="shared" si="4"/>
        <v>73.504608809115908</v>
      </c>
    </row>
    <row r="164" spans="1:16">
      <c r="A164" s="7" t="s">
        <v>224</v>
      </c>
      <c r="C164">
        <v>2</v>
      </c>
      <c r="D164">
        <v>1</v>
      </c>
      <c r="E164">
        <v>5</v>
      </c>
      <c r="F164">
        <v>5</v>
      </c>
      <c r="M164">
        <v>13</v>
      </c>
      <c r="N164">
        <v>13</v>
      </c>
      <c r="O164">
        <f t="shared" si="5"/>
        <v>204.5</v>
      </c>
      <c r="P164" s="8">
        <f t="shared" si="4"/>
        <v>78.281009052027713</v>
      </c>
    </row>
    <row r="165" spans="1:16">
      <c r="A165" s="7" t="s">
        <v>225</v>
      </c>
      <c r="C165">
        <v>6</v>
      </c>
      <c r="D165">
        <v>3</v>
      </c>
      <c r="E165">
        <v>2</v>
      </c>
      <c r="F165">
        <v>7</v>
      </c>
      <c r="G165">
        <v>1</v>
      </c>
      <c r="M165">
        <v>19</v>
      </c>
      <c r="N165">
        <v>19</v>
      </c>
      <c r="O165">
        <f t="shared" si="5"/>
        <v>205.5</v>
      </c>
      <c r="P165" s="8">
        <f t="shared" si="4"/>
        <v>83.033564141257244</v>
      </c>
    </row>
    <row r="166" spans="1:16">
      <c r="A166" s="7" t="s">
        <v>226</v>
      </c>
      <c r="D166">
        <v>1</v>
      </c>
      <c r="F166">
        <v>2</v>
      </c>
      <c r="M166">
        <v>3</v>
      </c>
      <c r="N166">
        <v>3</v>
      </c>
      <c r="O166">
        <f t="shared" si="5"/>
        <v>206.5</v>
      </c>
      <c r="P166" s="8">
        <f t="shared" si="4"/>
        <v>87.760826402485023</v>
      </c>
    </row>
    <row r="167" spans="1:16">
      <c r="A167" s="7" t="s">
        <v>227</v>
      </c>
      <c r="C167">
        <v>2</v>
      </c>
      <c r="D167">
        <v>4</v>
      </c>
      <c r="E167">
        <v>2</v>
      </c>
      <c r="F167">
        <v>2</v>
      </c>
      <c r="M167">
        <v>10</v>
      </c>
      <c r="N167">
        <v>10</v>
      </c>
      <c r="O167">
        <f t="shared" si="5"/>
        <v>207.5</v>
      </c>
      <c r="P167" s="8">
        <f t="shared" si="4"/>
        <v>92.461355865832516</v>
      </c>
    </row>
    <row r="168" spans="1:16">
      <c r="A168" s="7" t="s">
        <v>228</v>
      </c>
      <c r="B168">
        <v>3</v>
      </c>
      <c r="C168">
        <v>2</v>
      </c>
      <c r="D168">
        <v>1</v>
      </c>
      <c r="E168">
        <v>3</v>
      </c>
      <c r="F168">
        <v>1</v>
      </c>
      <c r="M168">
        <v>10</v>
      </c>
      <c r="N168">
        <v>10</v>
      </c>
      <c r="O168">
        <f t="shared" si="5"/>
        <v>208.5</v>
      </c>
      <c r="P168" s="8">
        <f t="shared" si="4"/>
        <v>97.133720704489903</v>
      </c>
    </row>
    <row r="169" spans="1:16">
      <c r="A169" s="7" t="s">
        <v>229</v>
      </c>
      <c r="C169">
        <v>1</v>
      </c>
      <c r="D169">
        <v>6</v>
      </c>
      <c r="E169">
        <v>1</v>
      </c>
      <c r="M169">
        <v>8</v>
      </c>
      <c r="N169">
        <v>8</v>
      </c>
      <c r="O169">
        <f t="shared" si="5"/>
        <v>209.5</v>
      </c>
      <c r="P169" s="8">
        <f t="shared" si="4"/>
        <v>101.77649767086533</v>
      </c>
    </row>
    <row r="170" spans="1:16">
      <c r="A170" s="7" t="s">
        <v>230</v>
      </c>
      <c r="B170">
        <v>4</v>
      </c>
      <c r="C170">
        <v>1</v>
      </c>
      <c r="D170">
        <v>1</v>
      </c>
      <c r="M170">
        <v>6</v>
      </c>
      <c r="N170">
        <v>6</v>
      </c>
      <c r="O170">
        <f t="shared" si="5"/>
        <v>210.5</v>
      </c>
      <c r="P170" s="8">
        <f t="shared" si="4"/>
        <v>106.38827253011901</v>
      </c>
    </row>
    <row r="171" spans="1:16">
      <c r="A171" s="7" t="s">
        <v>231</v>
      </c>
      <c r="D171">
        <v>6</v>
      </c>
      <c r="M171">
        <v>6</v>
      </c>
      <c r="N171">
        <v>6</v>
      </c>
      <c r="O171">
        <f t="shared" si="5"/>
        <v>211.5</v>
      </c>
      <c r="P171" s="8">
        <f t="shared" si="4"/>
        <v>110.96764049095368</v>
      </c>
    </row>
    <row r="172" spans="1:16">
      <c r="A172" s="7" t="s">
        <v>232</v>
      </c>
      <c r="B172">
        <v>1</v>
      </c>
      <c r="C172">
        <v>2</v>
      </c>
      <c r="D172">
        <v>1</v>
      </c>
      <c r="M172">
        <v>4</v>
      </c>
      <c r="N172">
        <v>4</v>
      </c>
      <c r="O172">
        <f t="shared" si="5"/>
        <v>212.5</v>
      </c>
      <c r="P172" s="8">
        <f t="shared" si="4"/>
        <v>115.51320663352726</v>
      </c>
    </row>
    <row r="173" spans="1:16">
      <c r="A173" s="7" t="s">
        <v>233</v>
      </c>
      <c r="C173">
        <v>4</v>
      </c>
      <c r="D173">
        <v>3</v>
      </c>
      <c r="E173">
        <v>2</v>
      </c>
      <c r="M173">
        <v>9</v>
      </c>
      <c r="N173">
        <v>9</v>
      </c>
      <c r="O173">
        <f t="shared" si="5"/>
        <v>213.5</v>
      </c>
      <c r="P173" s="8">
        <f t="shared" si="4"/>
        <v>120.0235863343586</v>
      </c>
    </row>
    <row r="174" spans="1:16">
      <c r="A174" s="7" t="s">
        <v>234</v>
      </c>
      <c r="C174">
        <v>2</v>
      </c>
      <c r="D174">
        <v>1</v>
      </c>
      <c r="E174">
        <v>1</v>
      </c>
      <c r="M174">
        <v>4</v>
      </c>
      <c r="N174">
        <v>4</v>
      </c>
      <c r="O174">
        <f t="shared" si="5"/>
        <v>214.5</v>
      </c>
      <c r="P174" s="8">
        <f t="shared" si="4"/>
        <v>124.497405688098</v>
      </c>
    </row>
    <row r="175" spans="1:16">
      <c r="A175" s="7" t="s">
        <v>235</v>
      </c>
      <c r="B175">
        <v>1</v>
      </c>
      <c r="C175">
        <v>2</v>
      </c>
      <c r="M175">
        <v>3</v>
      </c>
      <c r="N175">
        <v>3</v>
      </c>
      <c r="O175">
        <f t="shared" si="5"/>
        <v>215.5</v>
      </c>
      <c r="P175" s="8">
        <f t="shared" si="4"/>
        <v>128.93330192603125</v>
      </c>
    </row>
    <row r="176" spans="1:16">
      <c r="A176" s="7" t="s">
        <v>236</v>
      </c>
      <c r="B176">
        <v>1</v>
      </c>
      <c r="C176">
        <v>3</v>
      </c>
      <c r="M176">
        <v>4</v>
      </c>
      <c r="N176">
        <v>4</v>
      </c>
      <c r="O176">
        <f t="shared" si="5"/>
        <v>216.5</v>
      </c>
      <c r="P176" s="8">
        <f t="shared" si="4"/>
        <v>133.32992383119301</v>
      </c>
    </row>
    <row r="177" spans="1:16">
      <c r="A177" s="7" t="s">
        <v>237</v>
      </c>
      <c r="C177">
        <v>6</v>
      </c>
      <c r="D177">
        <v>4</v>
      </c>
      <c r="M177">
        <v>10</v>
      </c>
      <c r="N177">
        <v>10</v>
      </c>
      <c r="O177">
        <f t="shared" si="5"/>
        <v>217.5</v>
      </c>
      <c r="P177" s="8">
        <f t="shared" si="4"/>
        <v>137.68593214995968</v>
      </c>
    </row>
    <row r="178" spans="1:16">
      <c r="A178" s="7" t="s">
        <v>238</v>
      </c>
      <c r="D178">
        <v>2</v>
      </c>
      <c r="M178">
        <v>2</v>
      </c>
      <c r="N178">
        <v>2</v>
      </c>
      <c r="O178">
        <f t="shared" si="5"/>
        <v>218.5</v>
      </c>
      <c r="P178" s="8">
        <f t="shared" si="4"/>
        <v>142.00000000000003</v>
      </c>
    </row>
    <row r="179" spans="1:16">
      <c r="A179" s="7" t="s">
        <v>239</v>
      </c>
      <c r="B179">
        <v>1</v>
      </c>
      <c r="C179">
        <v>1</v>
      </c>
      <c r="D179">
        <v>3</v>
      </c>
      <c r="M179">
        <v>5</v>
      </c>
      <c r="N179">
        <v>5</v>
      </c>
      <c r="O179">
        <f t="shared" si="5"/>
        <v>219.5</v>
      </c>
      <c r="P179" s="8">
        <f t="shared" si="4"/>
        <v>146.27081327445538</v>
      </c>
    </row>
    <row r="180" spans="1:16">
      <c r="A180" s="7" t="s">
        <v>241</v>
      </c>
      <c r="C180">
        <v>1</v>
      </c>
      <c r="M180">
        <v>1</v>
      </c>
      <c r="N180">
        <v>1</v>
      </c>
      <c r="O180">
        <v>221.5</v>
      </c>
      <c r="P180" s="8">
        <f t="shared" si="4"/>
        <v>154.67748594426769</v>
      </c>
    </row>
    <row r="181" spans="1:16">
      <c r="A181" s="7" t="s">
        <v>242</v>
      </c>
      <c r="E181">
        <v>1</v>
      </c>
      <c r="M181">
        <v>1</v>
      </c>
      <c r="N181">
        <v>1</v>
      </c>
      <c r="O181">
        <f t="shared" si="5"/>
        <v>222.5</v>
      </c>
      <c r="P181" s="8">
        <f t="shared" si="4"/>
        <v>158.81078458569206</v>
      </c>
    </row>
    <row r="182" spans="1:16">
      <c r="A182" s="7" t="s">
        <v>243</v>
      </c>
      <c r="C182">
        <v>2</v>
      </c>
      <c r="D182">
        <v>1</v>
      </c>
      <c r="M182">
        <v>3</v>
      </c>
      <c r="N182">
        <v>3</v>
      </c>
      <c r="O182">
        <f t="shared" si="5"/>
        <v>223.5</v>
      </c>
      <c r="P182" s="8">
        <f t="shared" si="4"/>
        <v>162.8957079236971</v>
      </c>
    </row>
    <row r="183" spans="1:16">
      <c r="A183" s="7" t="s">
        <v>244</v>
      </c>
      <c r="C183">
        <v>2</v>
      </c>
      <c r="M183">
        <v>2</v>
      </c>
      <c r="N183">
        <v>2</v>
      </c>
      <c r="O183">
        <f t="shared" si="5"/>
        <v>224.5</v>
      </c>
      <c r="P183" s="8">
        <f t="shared" si="4"/>
        <v>166.93101165106233</v>
      </c>
    </row>
    <row r="184" spans="1:16">
      <c r="A184" s="7" t="s">
        <v>245</v>
      </c>
      <c r="B184">
        <v>1</v>
      </c>
      <c r="C184">
        <v>4</v>
      </c>
      <c r="M184">
        <v>5</v>
      </c>
      <c r="N184">
        <v>5</v>
      </c>
      <c r="O184">
        <f t="shared" si="5"/>
        <v>225.5</v>
      </c>
      <c r="P184" s="8">
        <f t="shared" si="4"/>
        <v>170.91546657518174</v>
      </c>
    </row>
    <row r="185" spans="1:16">
      <c r="A185" s="7" t="s">
        <v>248</v>
      </c>
      <c r="B185">
        <v>1</v>
      </c>
      <c r="C185">
        <v>1</v>
      </c>
      <c r="M185">
        <v>2</v>
      </c>
      <c r="N185">
        <v>2</v>
      </c>
      <c r="O185">
        <v>228.5</v>
      </c>
      <c r="P185" s="8">
        <f t="shared" si="4"/>
        <v>182.55168115097715</v>
      </c>
    </row>
    <row r="186" spans="1:16">
      <c r="A186" s="7" t="s">
        <v>249</v>
      </c>
      <c r="C186">
        <v>1</v>
      </c>
      <c r="M186">
        <v>1</v>
      </c>
      <c r="N186">
        <v>1</v>
      </c>
      <c r="O186">
        <f t="shared" si="5"/>
        <v>229.5</v>
      </c>
      <c r="P186" s="8">
        <f t="shared" si="4"/>
        <v>186.320764233304</v>
      </c>
    </row>
    <row r="187" spans="1:16">
      <c r="A187" s="7" t="s">
        <v>250</v>
      </c>
      <c r="B187">
        <v>1</v>
      </c>
      <c r="C187">
        <v>1</v>
      </c>
      <c r="D187">
        <v>1</v>
      </c>
      <c r="M187">
        <v>3</v>
      </c>
      <c r="N187">
        <v>3</v>
      </c>
      <c r="O187">
        <f t="shared" si="5"/>
        <v>230.5</v>
      </c>
      <c r="P187" s="8">
        <f t="shared" si="4"/>
        <v>190.03309220591575</v>
      </c>
    </row>
    <row r="188" spans="1:16">
      <c r="A188" s="7" t="s">
        <v>251</v>
      </c>
      <c r="D188">
        <v>1</v>
      </c>
      <c r="M188">
        <v>1</v>
      </c>
      <c r="N188">
        <v>1</v>
      </c>
      <c r="O188">
        <f t="shared" si="5"/>
        <v>231.5</v>
      </c>
      <c r="P188" s="8">
        <f t="shared" si="4"/>
        <v>193.68753425774955</v>
      </c>
    </row>
    <row r="189" spans="1:16">
      <c r="A189" s="7" t="s">
        <v>252</v>
      </c>
      <c r="B189">
        <v>2</v>
      </c>
      <c r="M189">
        <v>2</v>
      </c>
      <c r="N189">
        <v>2</v>
      </c>
      <c r="O189">
        <f t="shared" si="5"/>
        <v>232.5</v>
      </c>
      <c r="P189" s="8">
        <f t="shared" si="4"/>
        <v>197.28297721035526</v>
      </c>
    </row>
    <row r="190" spans="1:16">
      <c r="A190" s="7" t="s">
        <v>383</v>
      </c>
      <c r="B190">
        <v>2</v>
      </c>
      <c r="C190">
        <v>1</v>
      </c>
      <c r="M190">
        <v>3</v>
      </c>
      <c r="N190">
        <v>3</v>
      </c>
      <c r="O190">
        <f t="shared" si="5"/>
        <v>233.5</v>
      </c>
      <c r="P190" s="8">
        <f t="shared" si="4"/>
        <v>200.81832585697947</v>
      </c>
    </row>
    <row r="191" spans="1:16">
      <c r="A191" s="7" t="s">
        <v>253</v>
      </c>
      <c r="B191">
        <v>1</v>
      </c>
      <c r="C191">
        <v>1</v>
      </c>
      <c r="M191">
        <v>2</v>
      </c>
      <c r="N191">
        <v>2</v>
      </c>
      <c r="O191">
        <f t="shared" si="5"/>
        <v>234.5</v>
      </c>
      <c r="P191" s="8">
        <f t="shared" si="4"/>
        <v>204.29250329617693</v>
      </c>
    </row>
    <row r="192" spans="1:16">
      <c r="A192" s="7" t="s">
        <v>254</v>
      </c>
      <c r="B192">
        <v>2</v>
      </c>
      <c r="C192">
        <v>1</v>
      </c>
      <c r="M192">
        <v>3</v>
      </c>
      <c r="N192">
        <v>3</v>
      </c>
      <c r="O192">
        <f t="shared" si="5"/>
        <v>235.5</v>
      </c>
      <c r="P192" s="8">
        <f t="shared" si="4"/>
        <v>207.7044512598444</v>
      </c>
    </row>
    <row r="193" spans="1:16">
      <c r="A193" s="7" t="s">
        <v>255</v>
      </c>
      <c r="C193">
        <v>3</v>
      </c>
      <c r="M193">
        <v>3</v>
      </c>
      <c r="N193">
        <v>3</v>
      </c>
      <c r="O193">
        <f t="shared" si="5"/>
        <v>236.5</v>
      </c>
      <c r="P193" s="8">
        <f t="shared" si="4"/>
        <v>211.05313043557999</v>
      </c>
    </row>
    <row r="194" spans="1:16">
      <c r="A194" s="7" t="s">
        <v>256</v>
      </c>
      <c r="B194">
        <v>1</v>
      </c>
      <c r="C194">
        <v>1</v>
      </c>
      <c r="M194">
        <v>2</v>
      </c>
      <c r="N194">
        <v>2</v>
      </c>
      <c r="O194">
        <f t="shared" si="5"/>
        <v>237.5</v>
      </c>
      <c r="P194" s="8">
        <f t="shared" si="4"/>
        <v>214.33752078326725</v>
      </c>
    </row>
    <row r="195" spans="1:16">
      <c r="A195" s="7" t="s">
        <v>384</v>
      </c>
      <c r="B195">
        <v>1</v>
      </c>
      <c r="C195">
        <v>1</v>
      </c>
      <c r="M195">
        <v>2</v>
      </c>
      <c r="N195">
        <v>2</v>
      </c>
      <c r="O195">
        <f t="shared" si="5"/>
        <v>238.5</v>
      </c>
      <c r="P195" s="8">
        <f t="shared" si="4"/>
        <v>217.55662184578972</v>
      </c>
    </row>
    <row r="196" spans="1:16">
      <c r="A196" s="7" t="s">
        <v>257</v>
      </c>
      <c r="C196">
        <v>2</v>
      </c>
      <c r="M196">
        <v>2</v>
      </c>
      <c r="N196">
        <v>2</v>
      </c>
      <c r="O196">
        <v>240.5</v>
      </c>
      <c r="P196" s="8">
        <f t="shared" si="4"/>
        <v>223.79505402430908</v>
      </c>
    </row>
    <row r="197" spans="1:16">
      <c r="A197" s="7" t="s">
        <v>385</v>
      </c>
      <c r="B197">
        <v>2</v>
      </c>
      <c r="D197">
        <v>2</v>
      </c>
      <c r="M197">
        <v>4</v>
      </c>
      <c r="N197">
        <v>4</v>
      </c>
      <c r="O197">
        <f t="shared" si="5"/>
        <v>241.5</v>
      </c>
      <c r="P197" s="8">
        <f t="shared" ref="P197:P260" si="6">$P$3*ABS(SIN(RADIANS($G$1-O197)))</f>
        <v>226.81248485343116</v>
      </c>
    </row>
    <row r="198" spans="1:16">
      <c r="A198" s="7" t="s">
        <v>258</v>
      </c>
      <c r="B198">
        <v>1</v>
      </c>
      <c r="M198">
        <v>1</v>
      </c>
      <c r="N198">
        <v>1</v>
      </c>
      <c r="O198">
        <f t="shared" si="5"/>
        <v>242.5</v>
      </c>
      <c r="P198" s="8">
        <f t="shared" si="6"/>
        <v>229.76082640248504</v>
      </c>
    </row>
    <row r="199" spans="1:16">
      <c r="A199" s="7" t="s">
        <v>259</v>
      </c>
      <c r="B199">
        <v>2</v>
      </c>
      <c r="M199">
        <v>2</v>
      </c>
      <c r="N199">
        <v>2</v>
      </c>
      <c r="O199">
        <f t="shared" ref="O199:O262" si="7">1+O198</f>
        <v>243.5</v>
      </c>
      <c r="P199" s="8">
        <f t="shared" si="6"/>
        <v>232.63918057807362</v>
      </c>
    </row>
    <row r="200" spans="1:16">
      <c r="A200" s="7" t="s">
        <v>386</v>
      </c>
      <c r="B200">
        <v>1</v>
      </c>
      <c r="C200">
        <v>2</v>
      </c>
      <c r="M200">
        <v>3</v>
      </c>
      <c r="N200">
        <v>3</v>
      </c>
      <c r="O200">
        <v>245.5</v>
      </c>
      <c r="P200" s="8">
        <f t="shared" si="6"/>
        <v>238.18244129650043</v>
      </c>
    </row>
    <row r="201" spans="1:16">
      <c r="A201" s="7" t="s">
        <v>387</v>
      </c>
      <c r="C201">
        <v>1</v>
      </c>
      <c r="M201">
        <v>1</v>
      </c>
      <c r="N201">
        <v>1</v>
      </c>
      <c r="O201">
        <v>248.5</v>
      </c>
      <c r="P201" s="8">
        <f t="shared" si="6"/>
        <v>245.95121467478049</v>
      </c>
    </row>
    <row r="202" spans="1:16">
      <c r="A202" s="7" t="s">
        <v>388</v>
      </c>
      <c r="B202">
        <v>1</v>
      </c>
      <c r="M202">
        <v>1</v>
      </c>
      <c r="N202">
        <v>1</v>
      </c>
      <c r="O202">
        <f t="shared" si="7"/>
        <v>249.5</v>
      </c>
      <c r="P202" s="8">
        <f t="shared" si="6"/>
        <v>248.39199682758846</v>
      </c>
    </row>
    <row r="203" spans="1:16">
      <c r="A203" s="7" t="s">
        <v>389</v>
      </c>
      <c r="B203">
        <v>1</v>
      </c>
      <c r="C203">
        <v>1</v>
      </c>
      <c r="M203">
        <v>2</v>
      </c>
      <c r="N203">
        <v>2</v>
      </c>
      <c r="O203">
        <v>250.5</v>
      </c>
      <c r="P203" s="8">
        <f t="shared" si="6"/>
        <v>250.75711637193527</v>
      </c>
    </row>
    <row r="204" spans="1:16">
      <c r="A204" s="7" t="s">
        <v>262</v>
      </c>
      <c r="B204">
        <v>1</v>
      </c>
      <c r="M204">
        <v>1</v>
      </c>
      <c r="N204">
        <v>1</v>
      </c>
      <c r="O204">
        <v>252.5</v>
      </c>
      <c r="P204" s="8">
        <f t="shared" si="6"/>
        <v>255.25750914896338</v>
      </c>
    </row>
    <row r="205" spans="1:16">
      <c r="A205" s="7" t="s">
        <v>263</v>
      </c>
      <c r="B205">
        <v>1</v>
      </c>
      <c r="M205">
        <v>1</v>
      </c>
      <c r="N205">
        <v>1</v>
      </c>
      <c r="O205">
        <f t="shared" si="7"/>
        <v>253.5</v>
      </c>
      <c r="P205" s="8">
        <f t="shared" si="6"/>
        <v>257.39141151840863</v>
      </c>
    </row>
    <row r="206" spans="1:16">
      <c r="A206" s="7" t="s">
        <v>390</v>
      </c>
      <c r="B206">
        <v>1</v>
      </c>
      <c r="M206">
        <v>1</v>
      </c>
      <c r="N206">
        <v>1</v>
      </c>
      <c r="O206">
        <f t="shared" si="7"/>
        <v>254.5</v>
      </c>
      <c r="P206" s="8">
        <f t="shared" si="6"/>
        <v>259.44690997049867</v>
      </c>
    </row>
    <row r="207" spans="1:16">
      <c r="A207" s="7" t="s">
        <v>391</v>
      </c>
      <c r="B207">
        <v>2</v>
      </c>
      <c r="M207">
        <v>2</v>
      </c>
      <c r="N207">
        <v>2</v>
      </c>
      <c r="O207">
        <v>256.5</v>
      </c>
      <c r="P207" s="8">
        <f t="shared" si="6"/>
        <v>263.32021469696758</v>
      </c>
    </row>
    <row r="208" spans="1:16">
      <c r="A208" s="7" t="s">
        <v>265</v>
      </c>
      <c r="C208">
        <v>2</v>
      </c>
      <c r="M208">
        <v>2</v>
      </c>
      <c r="N208">
        <v>2</v>
      </c>
      <c r="O208">
        <f t="shared" si="7"/>
        <v>257.5</v>
      </c>
      <c r="P208" s="8">
        <f t="shared" si="6"/>
        <v>265.13684112520525</v>
      </c>
    </row>
    <row r="209" spans="1:16">
      <c r="A209" s="7" t="s">
        <v>266</v>
      </c>
      <c r="C209">
        <v>1</v>
      </c>
      <c r="M209">
        <v>1</v>
      </c>
      <c r="N209">
        <v>1</v>
      </c>
      <c r="O209">
        <f t="shared" si="7"/>
        <v>258.5</v>
      </c>
      <c r="P209" s="8">
        <f t="shared" si="6"/>
        <v>266.87270430319802</v>
      </c>
    </row>
    <row r="210" spans="1:16">
      <c r="A210" s="7" t="s">
        <v>269</v>
      </c>
      <c r="B210">
        <v>3</v>
      </c>
      <c r="C210">
        <v>2</v>
      </c>
      <c r="M210">
        <v>5</v>
      </c>
      <c r="N210">
        <v>5</v>
      </c>
      <c r="O210">
        <v>263.5</v>
      </c>
      <c r="P210" s="8">
        <f t="shared" si="6"/>
        <v>274.32293466609542</v>
      </c>
    </row>
    <row r="211" spans="1:16">
      <c r="A211" s="7" t="s">
        <v>392</v>
      </c>
      <c r="B211">
        <v>1</v>
      </c>
      <c r="M211">
        <v>1</v>
      </c>
      <c r="N211">
        <v>1</v>
      </c>
      <c r="O211">
        <v>266.5</v>
      </c>
      <c r="P211" s="8">
        <f t="shared" si="6"/>
        <v>277.79391860840076</v>
      </c>
    </row>
    <row r="212" spans="1:16">
      <c r="A212" s="7" t="s">
        <v>271</v>
      </c>
      <c r="C212">
        <v>1</v>
      </c>
      <c r="M212">
        <v>1</v>
      </c>
      <c r="N212">
        <v>1</v>
      </c>
      <c r="O212">
        <f t="shared" si="7"/>
        <v>267.5</v>
      </c>
      <c r="P212" s="8">
        <f t="shared" si="6"/>
        <v>278.78212009913659</v>
      </c>
    </row>
    <row r="213" spans="1:16">
      <c r="A213" s="7" t="s">
        <v>273</v>
      </c>
      <c r="B213">
        <v>3</v>
      </c>
      <c r="M213">
        <v>3</v>
      </c>
      <c r="N213">
        <v>3</v>
      </c>
      <c r="O213">
        <v>270.5</v>
      </c>
      <c r="P213" s="8">
        <f t="shared" si="6"/>
        <v>281.23613152260594</v>
      </c>
    </row>
    <row r="214" spans="1:16">
      <c r="A214" s="7" t="s">
        <v>274</v>
      </c>
      <c r="C214">
        <v>1</v>
      </c>
      <c r="M214">
        <v>1</v>
      </c>
      <c r="N214">
        <v>1</v>
      </c>
      <c r="O214">
        <f t="shared" si="7"/>
        <v>271.5</v>
      </c>
      <c r="P214" s="8">
        <f t="shared" si="6"/>
        <v>281.88310706613549</v>
      </c>
    </row>
    <row r="215" spans="1:16">
      <c r="A215" s="7" t="s">
        <v>278</v>
      </c>
      <c r="B215">
        <v>1</v>
      </c>
      <c r="M215">
        <v>1</v>
      </c>
      <c r="N215">
        <v>1</v>
      </c>
      <c r="O215">
        <v>277.5</v>
      </c>
      <c r="P215" s="8">
        <f t="shared" si="6"/>
        <v>283.95674542441515</v>
      </c>
    </row>
    <row r="216" spans="1:16">
      <c r="A216" s="7" t="s">
        <v>279</v>
      </c>
      <c r="B216">
        <v>1</v>
      </c>
      <c r="M216">
        <v>1</v>
      </c>
      <c r="N216">
        <v>1</v>
      </c>
      <c r="O216">
        <v>279.5</v>
      </c>
      <c r="P216" s="8">
        <f t="shared" si="6"/>
        <v>283.95674542441515</v>
      </c>
    </row>
    <row r="217" spans="1:16">
      <c r="A217" s="7" t="s">
        <v>282</v>
      </c>
      <c r="B217">
        <v>1</v>
      </c>
      <c r="M217">
        <v>1</v>
      </c>
      <c r="N217">
        <v>1</v>
      </c>
      <c r="O217">
        <v>285.5</v>
      </c>
      <c r="P217" s="8">
        <f t="shared" si="6"/>
        <v>281.88310706613544</v>
      </c>
    </row>
    <row r="218" spans="1:16">
      <c r="A218" s="7" t="s">
        <v>283</v>
      </c>
      <c r="B218">
        <v>1</v>
      </c>
      <c r="C218">
        <v>1</v>
      </c>
      <c r="M218">
        <v>2</v>
      </c>
      <c r="N218">
        <v>2</v>
      </c>
      <c r="O218">
        <f t="shared" si="7"/>
        <v>286.5</v>
      </c>
      <c r="P218" s="8">
        <f t="shared" si="6"/>
        <v>281.236131522606</v>
      </c>
    </row>
    <row r="219" spans="1:16">
      <c r="A219" s="7" t="s">
        <v>393</v>
      </c>
      <c r="B219">
        <v>2</v>
      </c>
      <c r="C219">
        <v>1</v>
      </c>
      <c r="M219">
        <v>3</v>
      </c>
      <c r="N219">
        <v>3</v>
      </c>
      <c r="O219">
        <f t="shared" si="7"/>
        <v>287.5</v>
      </c>
      <c r="P219" s="8">
        <f t="shared" si="6"/>
        <v>280.50348872901913</v>
      </c>
    </row>
    <row r="220" spans="1:16">
      <c r="A220" s="7" t="s">
        <v>286</v>
      </c>
      <c r="B220">
        <v>1</v>
      </c>
      <c r="C220">
        <v>1</v>
      </c>
      <c r="M220">
        <v>2</v>
      </c>
      <c r="N220">
        <v>2</v>
      </c>
      <c r="O220">
        <v>293.5</v>
      </c>
      <c r="P220" s="8">
        <f t="shared" si="6"/>
        <v>274.32293466609542</v>
      </c>
    </row>
    <row r="221" spans="1:16">
      <c r="A221" s="7" t="s">
        <v>394</v>
      </c>
      <c r="C221">
        <v>1</v>
      </c>
      <c r="M221">
        <v>1</v>
      </c>
      <c r="N221">
        <v>1</v>
      </c>
      <c r="O221">
        <f t="shared" si="7"/>
        <v>294.5</v>
      </c>
      <c r="P221" s="8">
        <f t="shared" si="6"/>
        <v>272.99832164648251</v>
      </c>
    </row>
    <row r="222" spans="1:16">
      <c r="A222" s="7" t="s">
        <v>395</v>
      </c>
      <c r="B222">
        <v>1</v>
      </c>
      <c r="C222">
        <v>1</v>
      </c>
      <c r="M222">
        <v>2</v>
      </c>
      <c r="N222">
        <v>2</v>
      </c>
      <c r="O222">
        <v>300.5</v>
      </c>
      <c r="P222" s="8">
        <f t="shared" si="6"/>
        <v>263.32021469696764</v>
      </c>
    </row>
    <row r="223" spans="1:16">
      <c r="A223" s="7" t="s">
        <v>396</v>
      </c>
      <c r="C223">
        <v>2</v>
      </c>
      <c r="M223">
        <v>2</v>
      </c>
      <c r="N223">
        <v>2</v>
      </c>
      <c r="O223">
        <f t="shared" si="7"/>
        <v>301.5</v>
      </c>
      <c r="P223" s="8">
        <f t="shared" si="6"/>
        <v>261.42337838049309</v>
      </c>
    </row>
    <row r="224" spans="1:16">
      <c r="A224" s="7" t="s">
        <v>291</v>
      </c>
      <c r="B224">
        <v>1</v>
      </c>
      <c r="M224">
        <v>1</v>
      </c>
      <c r="N224">
        <v>1</v>
      </c>
      <c r="O224">
        <f t="shared" si="7"/>
        <v>302.5</v>
      </c>
      <c r="P224" s="8">
        <f t="shared" si="6"/>
        <v>259.44690997049872</v>
      </c>
    </row>
    <row r="225" spans="1:16">
      <c r="A225" s="7" t="s">
        <v>292</v>
      </c>
      <c r="C225">
        <v>1</v>
      </c>
      <c r="M225">
        <v>1</v>
      </c>
      <c r="N225">
        <v>1</v>
      </c>
      <c r="O225">
        <v>304.5</v>
      </c>
      <c r="P225" s="8">
        <f t="shared" si="6"/>
        <v>255.25750914896344</v>
      </c>
    </row>
    <row r="226" spans="1:16">
      <c r="A226" s="7" t="s">
        <v>397</v>
      </c>
      <c r="B226">
        <v>1</v>
      </c>
      <c r="M226">
        <v>1</v>
      </c>
      <c r="N226">
        <v>1</v>
      </c>
      <c r="O226">
        <v>306.5</v>
      </c>
      <c r="P226" s="8">
        <f t="shared" si="6"/>
        <v>250.7571163719353</v>
      </c>
    </row>
    <row r="227" spans="1:16">
      <c r="A227" s="7" t="s">
        <v>294</v>
      </c>
      <c r="B227">
        <v>1</v>
      </c>
      <c r="C227">
        <v>1</v>
      </c>
      <c r="M227">
        <v>2</v>
      </c>
      <c r="N227">
        <v>2</v>
      </c>
      <c r="O227">
        <v>308.5</v>
      </c>
      <c r="P227" s="8">
        <f t="shared" si="6"/>
        <v>245.95121467478057</v>
      </c>
    </row>
    <row r="228" spans="1:16">
      <c r="A228" s="7" t="s">
        <v>295</v>
      </c>
      <c r="B228">
        <v>4</v>
      </c>
      <c r="C228">
        <v>4</v>
      </c>
      <c r="M228">
        <v>8</v>
      </c>
      <c r="N228">
        <v>8</v>
      </c>
      <c r="O228">
        <f t="shared" si="7"/>
        <v>309.5</v>
      </c>
      <c r="P228" s="8">
        <f t="shared" si="6"/>
        <v>243.43551339939989</v>
      </c>
    </row>
    <row r="229" spans="1:16">
      <c r="A229" s="7" t="s">
        <v>398</v>
      </c>
      <c r="B229">
        <v>1</v>
      </c>
      <c r="M229">
        <v>1</v>
      </c>
      <c r="N229">
        <v>1</v>
      </c>
      <c r="O229">
        <f t="shared" si="7"/>
        <v>310.5</v>
      </c>
      <c r="P229" s="8">
        <f t="shared" si="6"/>
        <v>240.84565930842504</v>
      </c>
    </row>
    <row r="230" spans="1:16">
      <c r="A230" s="7" t="s">
        <v>296</v>
      </c>
      <c r="B230">
        <v>1</v>
      </c>
      <c r="C230">
        <v>1</v>
      </c>
      <c r="M230">
        <v>2</v>
      </c>
      <c r="N230">
        <v>2</v>
      </c>
      <c r="O230">
        <f t="shared" si="7"/>
        <v>311.5</v>
      </c>
      <c r="P230" s="8">
        <f t="shared" si="6"/>
        <v>238.18244129650049</v>
      </c>
    </row>
    <row r="231" spans="1:16">
      <c r="A231" s="7" t="s">
        <v>298</v>
      </c>
      <c r="B231">
        <v>1</v>
      </c>
      <c r="M231">
        <v>1</v>
      </c>
      <c r="N231">
        <v>1</v>
      </c>
      <c r="O231">
        <v>313.5</v>
      </c>
      <c r="P231" s="8">
        <f t="shared" si="6"/>
        <v>232.63918057807368</v>
      </c>
    </row>
    <row r="232" spans="1:16">
      <c r="A232" s="7" t="s">
        <v>299</v>
      </c>
      <c r="B232">
        <v>2</v>
      </c>
      <c r="M232">
        <v>2</v>
      </c>
      <c r="N232">
        <v>2</v>
      </c>
      <c r="O232">
        <f t="shared" si="7"/>
        <v>314.5</v>
      </c>
      <c r="P232" s="8">
        <f t="shared" si="6"/>
        <v>229.76082640248509</v>
      </c>
    </row>
    <row r="233" spans="1:16">
      <c r="A233" s="7" t="s">
        <v>300</v>
      </c>
      <c r="B233">
        <v>2</v>
      </c>
      <c r="M233">
        <v>2</v>
      </c>
      <c r="N233">
        <v>2</v>
      </c>
      <c r="O233">
        <f t="shared" si="7"/>
        <v>315.5</v>
      </c>
      <c r="P233" s="8">
        <f t="shared" si="6"/>
        <v>226.81248485343122</v>
      </c>
    </row>
    <row r="234" spans="1:16">
      <c r="A234" s="7" t="s">
        <v>302</v>
      </c>
      <c r="C234">
        <v>1</v>
      </c>
      <c r="M234">
        <v>1</v>
      </c>
      <c r="N234">
        <v>1</v>
      </c>
      <c r="O234">
        <v>317.5</v>
      </c>
      <c r="P234" s="8">
        <f t="shared" si="6"/>
        <v>220.7094530537797</v>
      </c>
    </row>
    <row r="235" spans="1:16">
      <c r="A235" s="7" t="s">
        <v>304</v>
      </c>
      <c r="B235">
        <v>1</v>
      </c>
      <c r="C235">
        <v>1</v>
      </c>
      <c r="M235">
        <v>2</v>
      </c>
      <c r="N235">
        <v>2</v>
      </c>
      <c r="O235">
        <v>319.5</v>
      </c>
      <c r="P235" s="8">
        <f t="shared" si="6"/>
        <v>214.33752078326731</v>
      </c>
    </row>
    <row r="236" spans="1:16">
      <c r="A236" s="7" t="s">
        <v>305</v>
      </c>
      <c r="D236">
        <v>1</v>
      </c>
      <c r="M236">
        <v>1</v>
      </c>
      <c r="N236">
        <v>1</v>
      </c>
      <c r="O236">
        <f t="shared" si="7"/>
        <v>320.5</v>
      </c>
      <c r="P236" s="8">
        <f t="shared" si="6"/>
        <v>211.05313043558007</v>
      </c>
    </row>
    <row r="237" spans="1:16">
      <c r="A237" s="7" t="s">
        <v>399</v>
      </c>
      <c r="C237">
        <v>5</v>
      </c>
      <c r="M237">
        <v>5</v>
      </c>
      <c r="N237">
        <v>5</v>
      </c>
      <c r="O237">
        <f t="shared" si="7"/>
        <v>321.5</v>
      </c>
      <c r="P237" s="8">
        <f t="shared" si="6"/>
        <v>207.70445125984438</v>
      </c>
    </row>
    <row r="238" spans="1:16">
      <c r="A238" s="7" t="s">
        <v>306</v>
      </c>
      <c r="C238">
        <v>1</v>
      </c>
      <c r="M238">
        <v>1</v>
      </c>
      <c r="N238">
        <v>1</v>
      </c>
      <c r="O238">
        <f t="shared" si="7"/>
        <v>322.5</v>
      </c>
      <c r="P238" s="8">
        <f t="shared" si="6"/>
        <v>204.29250329617693</v>
      </c>
    </row>
    <row r="239" spans="1:16">
      <c r="A239" s="7" t="s">
        <v>400</v>
      </c>
      <c r="B239">
        <v>2</v>
      </c>
      <c r="M239">
        <v>2</v>
      </c>
      <c r="N239">
        <v>2</v>
      </c>
      <c r="O239">
        <f t="shared" si="7"/>
        <v>323.5</v>
      </c>
      <c r="P239" s="8">
        <f t="shared" si="6"/>
        <v>200.81832585697956</v>
      </c>
    </row>
    <row r="240" spans="1:16">
      <c r="A240" s="7" t="s">
        <v>307</v>
      </c>
      <c r="B240">
        <v>2</v>
      </c>
      <c r="M240">
        <v>2</v>
      </c>
      <c r="N240">
        <v>2</v>
      </c>
      <c r="O240">
        <f t="shared" si="7"/>
        <v>324.5</v>
      </c>
      <c r="P240" s="8">
        <f t="shared" si="6"/>
        <v>197.28297721035531</v>
      </c>
    </row>
    <row r="241" spans="1:16">
      <c r="A241" s="7" t="s">
        <v>308</v>
      </c>
      <c r="B241">
        <v>1</v>
      </c>
      <c r="C241">
        <v>2</v>
      </c>
      <c r="M241">
        <v>3</v>
      </c>
      <c r="N241">
        <v>3</v>
      </c>
      <c r="O241">
        <f t="shared" si="7"/>
        <v>325.5</v>
      </c>
      <c r="P241" s="8">
        <f t="shared" si="6"/>
        <v>193.68753425774949</v>
      </c>
    </row>
    <row r="242" spans="1:16">
      <c r="A242" s="7" t="s">
        <v>312</v>
      </c>
      <c r="B242">
        <v>2</v>
      </c>
      <c r="C242">
        <v>2</v>
      </c>
      <c r="M242">
        <v>4</v>
      </c>
      <c r="N242">
        <v>4</v>
      </c>
      <c r="O242">
        <v>329.5</v>
      </c>
      <c r="P242" s="8">
        <f t="shared" si="6"/>
        <v>178.72699105815394</v>
      </c>
    </row>
    <row r="243" spans="1:16">
      <c r="A243" s="7" t="s">
        <v>313</v>
      </c>
      <c r="B243">
        <v>1</v>
      </c>
      <c r="C243">
        <v>3</v>
      </c>
      <c r="I243">
        <v>2</v>
      </c>
      <c r="M243">
        <v>6</v>
      </c>
      <c r="N243">
        <v>6</v>
      </c>
      <c r="O243">
        <f t="shared" si="7"/>
        <v>330.5</v>
      </c>
      <c r="P243" s="8">
        <f t="shared" si="6"/>
        <v>174.84785899248692</v>
      </c>
    </row>
    <row r="244" spans="1:16">
      <c r="A244" s="7" t="s">
        <v>314</v>
      </c>
      <c r="B244">
        <v>1</v>
      </c>
      <c r="C244">
        <v>3</v>
      </c>
      <c r="M244">
        <v>4</v>
      </c>
      <c r="N244">
        <v>4</v>
      </c>
      <c r="O244">
        <f t="shared" si="7"/>
        <v>331.5</v>
      </c>
      <c r="P244" s="8">
        <f t="shared" si="6"/>
        <v>170.91546657518171</v>
      </c>
    </row>
    <row r="245" spans="1:16">
      <c r="A245" s="7" t="s">
        <v>315</v>
      </c>
      <c r="B245">
        <v>2</v>
      </c>
      <c r="C245">
        <v>2</v>
      </c>
      <c r="M245">
        <v>4</v>
      </c>
      <c r="N245">
        <v>4</v>
      </c>
      <c r="O245">
        <f t="shared" si="7"/>
        <v>332.5</v>
      </c>
      <c r="P245" s="8">
        <f t="shared" si="6"/>
        <v>166.93101165106242</v>
      </c>
    </row>
    <row r="246" spans="1:16">
      <c r="A246" s="7" t="s">
        <v>316</v>
      </c>
      <c r="B246">
        <v>2</v>
      </c>
      <c r="M246">
        <v>2</v>
      </c>
      <c r="N246">
        <v>2</v>
      </c>
      <c r="O246">
        <f t="shared" si="7"/>
        <v>333.5</v>
      </c>
      <c r="P246" s="8">
        <f t="shared" si="6"/>
        <v>162.89570792369722</v>
      </c>
    </row>
    <row r="247" spans="1:16">
      <c r="A247" s="7" t="s">
        <v>317</v>
      </c>
      <c r="C247">
        <v>3</v>
      </c>
      <c r="D247">
        <v>1</v>
      </c>
      <c r="M247">
        <v>4</v>
      </c>
      <c r="N247">
        <v>4</v>
      </c>
      <c r="O247">
        <f t="shared" si="7"/>
        <v>334.5</v>
      </c>
      <c r="P247" s="8">
        <f t="shared" si="6"/>
        <v>158.81078458569203</v>
      </c>
    </row>
    <row r="248" spans="1:16">
      <c r="A248" s="7" t="s">
        <v>318</v>
      </c>
      <c r="B248">
        <v>2</v>
      </c>
      <c r="C248">
        <v>1</v>
      </c>
      <c r="M248">
        <v>3</v>
      </c>
      <c r="N248">
        <v>3</v>
      </c>
      <c r="O248">
        <f t="shared" si="7"/>
        <v>335.5</v>
      </c>
      <c r="P248" s="8">
        <f t="shared" si="6"/>
        <v>154.67748594426766</v>
      </c>
    </row>
    <row r="249" spans="1:16">
      <c r="A249" s="7" t="s">
        <v>319</v>
      </c>
      <c r="B249">
        <v>1</v>
      </c>
      <c r="M249">
        <v>1</v>
      </c>
      <c r="N249">
        <v>1</v>
      </c>
      <c r="O249">
        <f t="shared" si="7"/>
        <v>336.5</v>
      </c>
      <c r="P249" s="8">
        <f t="shared" si="6"/>
        <v>150.49707104223023</v>
      </c>
    </row>
    <row r="250" spans="1:16">
      <c r="A250" s="7" t="s">
        <v>320</v>
      </c>
      <c r="B250">
        <v>2</v>
      </c>
      <c r="C250">
        <v>3</v>
      </c>
      <c r="M250">
        <v>5</v>
      </c>
      <c r="N250">
        <v>5</v>
      </c>
      <c r="O250">
        <f t="shared" si="7"/>
        <v>337.5</v>
      </c>
      <c r="P250" s="8">
        <f t="shared" si="6"/>
        <v>146.27081327445546</v>
      </c>
    </row>
    <row r="251" spans="1:16">
      <c r="A251" s="7" t="s">
        <v>321</v>
      </c>
      <c r="C251">
        <v>2</v>
      </c>
      <c r="D251">
        <v>1</v>
      </c>
      <c r="M251">
        <v>3</v>
      </c>
      <c r="N251">
        <v>3</v>
      </c>
      <c r="O251">
        <f t="shared" si="7"/>
        <v>338.5</v>
      </c>
      <c r="P251" s="8">
        <f t="shared" si="6"/>
        <v>142.00000000000011</v>
      </c>
    </row>
    <row r="252" spans="1:16">
      <c r="A252" s="7" t="s">
        <v>322</v>
      </c>
      <c r="D252">
        <v>1</v>
      </c>
      <c r="M252">
        <v>1</v>
      </c>
      <c r="N252">
        <v>1</v>
      </c>
      <c r="O252">
        <f t="shared" si="7"/>
        <v>339.5</v>
      </c>
      <c r="P252" s="8">
        <f t="shared" si="6"/>
        <v>137.68593214995968</v>
      </c>
    </row>
    <row r="253" spans="1:16">
      <c r="A253" s="7" t="s">
        <v>323</v>
      </c>
      <c r="C253">
        <v>1</v>
      </c>
      <c r="M253">
        <v>1</v>
      </c>
      <c r="N253">
        <v>1</v>
      </c>
      <c r="O253">
        <f t="shared" si="7"/>
        <v>340.5</v>
      </c>
      <c r="P253" s="8">
        <f t="shared" si="6"/>
        <v>133.32992383119299</v>
      </c>
    </row>
    <row r="254" spans="1:16">
      <c r="A254" s="7" t="s">
        <v>324</v>
      </c>
      <c r="C254">
        <v>2</v>
      </c>
      <c r="D254">
        <v>1</v>
      </c>
      <c r="M254">
        <v>3</v>
      </c>
      <c r="N254">
        <v>3</v>
      </c>
      <c r="O254">
        <f t="shared" si="7"/>
        <v>341.5</v>
      </c>
      <c r="P254" s="8">
        <f t="shared" si="6"/>
        <v>128.93330192603133</v>
      </c>
    </row>
    <row r="255" spans="1:16">
      <c r="A255" s="7" t="s">
        <v>325</v>
      </c>
      <c r="B255">
        <v>1</v>
      </c>
      <c r="M255">
        <v>1</v>
      </c>
      <c r="N255">
        <v>1</v>
      </c>
      <c r="O255">
        <f t="shared" si="7"/>
        <v>342.5</v>
      </c>
      <c r="P255" s="8">
        <f t="shared" si="6"/>
        <v>124.4974056880981</v>
      </c>
    </row>
    <row r="256" spans="1:16">
      <c r="A256" s="7" t="s">
        <v>326</v>
      </c>
      <c r="B256">
        <v>1</v>
      </c>
      <c r="C256">
        <v>2</v>
      </c>
      <c r="D256">
        <v>1</v>
      </c>
      <c r="M256">
        <v>4</v>
      </c>
      <c r="N256">
        <v>4</v>
      </c>
      <c r="O256">
        <f t="shared" si="7"/>
        <v>343.5</v>
      </c>
      <c r="P256" s="8">
        <f t="shared" si="6"/>
        <v>120.02358633435858</v>
      </c>
    </row>
    <row r="257" spans="1:16">
      <c r="A257" s="7" t="s">
        <v>327</v>
      </c>
      <c r="B257">
        <v>1</v>
      </c>
      <c r="C257">
        <v>2</v>
      </c>
      <c r="D257">
        <v>1</v>
      </c>
      <c r="M257">
        <v>4</v>
      </c>
      <c r="N257">
        <v>4</v>
      </c>
      <c r="O257">
        <f t="shared" si="7"/>
        <v>344.5</v>
      </c>
      <c r="P257" s="8">
        <f t="shared" si="6"/>
        <v>115.51320663352725</v>
      </c>
    </row>
    <row r="258" spans="1:16">
      <c r="A258" s="7" t="s">
        <v>328</v>
      </c>
      <c r="B258">
        <v>1</v>
      </c>
      <c r="C258">
        <v>1</v>
      </c>
      <c r="M258">
        <v>2</v>
      </c>
      <c r="N258">
        <v>2</v>
      </c>
      <c r="O258">
        <f t="shared" si="7"/>
        <v>345.5</v>
      </c>
      <c r="P258" s="8">
        <f t="shared" si="6"/>
        <v>110.96764049095378</v>
      </c>
    </row>
    <row r="259" spans="1:16">
      <c r="A259" s="7" t="s">
        <v>329</v>
      </c>
      <c r="B259">
        <v>1</v>
      </c>
      <c r="C259">
        <v>4</v>
      </c>
      <c r="D259">
        <v>3</v>
      </c>
      <c r="E259">
        <v>1</v>
      </c>
      <c r="M259">
        <v>9</v>
      </c>
      <c r="N259">
        <v>9</v>
      </c>
      <c r="O259">
        <f t="shared" si="7"/>
        <v>346.5</v>
      </c>
      <c r="P259" s="8">
        <f t="shared" si="6"/>
        <v>106.38827253011911</v>
      </c>
    </row>
    <row r="260" spans="1:16">
      <c r="A260" s="7" t="s">
        <v>330</v>
      </c>
      <c r="B260">
        <v>2</v>
      </c>
      <c r="C260">
        <v>4</v>
      </c>
      <c r="D260">
        <v>7</v>
      </c>
      <c r="M260">
        <v>13</v>
      </c>
      <c r="N260">
        <v>13</v>
      </c>
      <c r="O260">
        <f t="shared" si="7"/>
        <v>347.5</v>
      </c>
      <c r="P260" s="8">
        <f t="shared" si="6"/>
        <v>101.77649767086542</v>
      </c>
    </row>
    <row r="261" spans="1:16">
      <c r="A261" s="7" t="s">
        <v>331</v>
      </c>
      <c r="B261">
        <v>1</v>
      </c>
      <c r="C261">
        <v>2</v>
      </c>
      <c r="D261">
        <v>4</v>
      </c>
      <c r="E261">
        <v>2</v>
      </c>
      <c r="M261">
        <v>9</v>
      </c>
      <c r="N261">
        <v>9</v>
      </c>
      <c r="O261">
        <f t="shared" si="7"/>
        <v>348.5</v>
      </c>
      <c r="P261" s="8">
        <f t="shared" ref="P261:P272" si="8">$P$3*ABS(SIN(RADIANS($G$1-O261)))</f>
        <v>97.133720704489889</v>
      </c>
    </row>
    <row r="262" spans="1:16">
      <c r="A262" s="7" t="s">
        <v>332</v>
      </c>
      <c r="C262">
        <v>4</v>
      </c>
      <c r="D262">
        <v>2</v>
      </c>
      <c r="E262">
        <v>1</v>
      </c>
      <c r="M262">
        <v>7</v>
      </c>
      <c r="N262">
        <v>7</v>
      </c>
      <c r="O262">
        <f t="shared" si="7"/>
        <v>349.5</v>
      </c>
      <c r="P262" s="8">
        <f t="shared" si="8"/>
        <v>92.461355865832502</v>
      </c>
    </row>
    <row r="263" spans="1:16">
      <c r="A263" s="7" t="s">
        <v>333</v>
      </c>
      <c r="B263">
        <v>1</v>
      </c>
      <c r="C263">
        <v>4</v>
      </c>
      <c r="D263">
        <v>4</v>
      </c>
      <c r="F263">
        <v>1</v>
      </c>
      <c r="M263">
        <v>10</v>
      </c>
      <c r="N263">
        <v>10</v>
      </c>
      <c r="O263">
        <f t="shared" ref="O263:O272" si="9">1+O262</f>
        <v>350.5</v>
      </c>
      <c r="P263" s="8">
        <f t="shared" si="8"/>
        <v>87.760826402485122</v>
      </c>
    </row>
    <row r="264" spans="1:16">
      <c r="A264" s="7" t="s">
        <v>334</v>
      </c>
      <c r="B264">
        <v>2</v>
      </c>
      <c r="C264">
        <v>5</v>
      </c>
      <c r="D264">
        <v>1</v>
      </c>
      <c r="H264">
        <v>1</v>
      </c>
      <c r="M264">
        <v>9</v>
      </c>
      <c r="N264">
        <v>9</v>
      </c>
      <c r="O264">
        <f t="shared" si="9"/>
        <v>351.5</v>
      </c>
      <c r="P264" s="8">
        <f t="shared" si="8"/>
        <v>83.033564141257358</v>
      </c>
    </row>
    <row r="265" spans="1:16">
      <c r="A265" s="7" t="s">
        <v>335</v>
      </c>
      <c r="C265">
        <v>3</v>
      </c>
      <c r="D265">
        <v>2</v>
      </c>
      <c r="F265">
        <v>1</v>
      </c>
      <c r="M265">
        <v>6</v>
      </c>
      <c r="N265">
        <v>6</v>
      </c>
      <c r="O265">
        <f t="shared" si="9"/>
        <v>352.5</v>
      </c>
      <c r="P265" s="8">
        <f t="shared" si="8"/>
        <v>78.281009052027699</v>
      </c>
    </row>
    <row r="266" spans="1:16">
      <c r="A266" s="7" t="s">
        <v>336</v>
      </c>
      <c r="C266">
        <v>3</v>
      </c>
      <c r="D266">
        <v>3</v>
      </c>
      <c r="E266">
        <v>2</v>
      </c>
      <c r="F266">
        <v>4</v>
      </c>
      <c r="M266">
        <v>12</v>
      </c>
      <c r="N266">
        <v>12</v>
      </c>
      <c r="O266">
        <f t="shared" si="9"/>
        <v>353.5</v>
      </c>
      <c r="P266" s="8">
        <f t="shared" si="8"/>
        <v>73.504608809115879</v>
      </c>
    </row>
    <row r="267" spans="1:16">
      <c r="A267" s="7" t="s">
        <v>337</v>
      </c>
      <c r="C267">
        <v>1</v>
      </c>
      <c r="D267">
        <v>6</v>
      </c>
      <c r="F267">
        <v>2</v>
      </c>
      <c r="M267">
        <v>9</v>
      </c>
      <c r="N267">
        <v>9</v>
      </c>
      <c r="O267">
        <f t="shared" si="9"/>
        <v>354.5</v>
      </c>
      <c r="P267" s="8">
        <f t="shared" si="8"/>
        <v>68.705818350305677</v>
      </c>
    </row>
    <row r="268" spans="1:16">
      <c r="A268" s="7" t="s">
        <v>338</v>
      </c>
      <c r="C268">
        <v>3</v>
      </c>
      <c r="D268">
        <v>4</v>
      </c>
      <c r="E268">
        <v>2</v>
      </c>
      <c r="F268">
        <v>1</v>
      </c>
      <c r="G268">
        <v>1</v>
      </c>
      <c r="M268">
        <v>11</v>
      </c>
      <c r="N268">
        <v>11</v>
      </c>
      <c r="O268">
        <f t="shared" si="9"/>
        <v>355.5</v>
      </c>
      <c r="P268" s="8">
        <f t="shared" si="8"/>
        <v>63.886099433657755</v>
      </c>
    </row>
    <row r="269" spans="1:16">
      <c r="A269" s="7" t="s">
        <v>339</v>
      </c>
      <c r="C269">
        <v>6</v>
      </c>
      <c r="D269">
        <v>2</v>
      </c>
      <c r="E269">
        <v>1</v>
      </c>
      <c r="F269">
        <v>2</v>
      </c>
      <c r="M269">
        <v>11</v>
      </c>
      <c r="N269">
        <v>11</v>
      </c>
      <c r="O269">
        <f t="shared" si="9"/>
        <v>356.5</v>
      </c>
      <c r="P269" s="8">
        <f t="shared" si="8"/>
        <v>59.046920192243803</v>
      </c>
    </row>
    <row r="270" spans="1:16">
      <c r="A270" s="7" t="s">
        <v>340</v>
      </c>
      <c r="C270">
        <v>3</v>
      </c>
      <c r="D270">
        <v>4</v>
      </c>
      <c r="E270">
        <v>2</v>
      </c>
      <c r="F270">
        <v>2</v>
      </c>
      <c r="G270">
        <v>2</v>
      </c>
      <c r="H270">
        <v>1</v>
      </c>
      <c r="M270">
        <v>14</v>
      </c>
      <c r="N270">
        <v>14</v>
      </c>
      <c r="O270">
        <f t="shared" si="9"/>
        <v>357.5</v>
      </c>
      <c r="P270" s="8">
        <f t="shared" si="8"/>
        <v>54.189754686938684</v>
      </c>
    </row>
    <row r="271" spans="1:16">
      <c r="A271" s="7" t="s">
        <v>341</v>
      </c>
      <c r="C271">
        <v>1</v>
      </c>
      <c r="D271">
        <v>3</v>
      </c>
      <c r="E271">
        <v>4</v>
      </c>
      <c r="F271">
        <v>4</v>
      </c>
      <c r="G271">
        <v>2</v>
      </c>
      <c r="M271">
        <v>14</v>
      </c>
      <c r="N271">
        <v>14</v>
      </c>
      <c r="O271">
        <f t="shared" si="9"/>
        <v>358.5</v>
      </c>
      <c r="P271" s="8">
        <f t="shared" si="8"/>
        <v>49.316082457408228</v>
      </c>
    </row>
    <row r="272" spans="1:16">
      <c r="A272" s="7" t="s">
        <v>342</v>
      </c>
      <c r="C272">
        <v>2</v>
      </c>
      <c r="D272">
        <v>6</v>
      </c>
      <c r="E272">
        <v>5</v>
      </c>
      <c r="F272">
        <v>4</v>
      </c>
      <c r="I272">
        <v>2</v>
      </c>
      <c r="M272">
        <v>19</v>
      </c>
      <c r="N272">
        <v>19</v>
      </c>
      <c r="O272">
        <f t="shared" si="9"/>
        <v>359.5</v>
      </c>
      <c r="P272" s="8">
        <f t="shared" si="8"/>
        <v>44.427388071425639</v>
      </c>
    </row>
    <row r="273" spans="1:18">
      <c r="A273" s="7" t="s">
        <v>48</v>
      </c>
      <c r="B273">
        <v>227</v>
      </c>
      <c r="C273">
        <v>435</v>
      </c>
      <c r="D273">
        <v>428</v>
      </c>
      <c r="E273">
        <v>558</v>
      </c>
      <c r="F273">
        <v>732</v>
      </c>
      <c r="G273">
        <v>684</v>
      </c>
      <c r="H273">
        <v>652</v>
      </c>
      <c r="I273">
        <v>396</v>
      </c>
      <c r="J273">
        <v>170</v>
      </c>
      <c r="K273">
        <v>42</v>
      </c>
      <c r="L273">
        <v>8</v>
      </c>
      <c r="M273">
        <v>4332</v>
      </c>
    </row>
    <row r="274" spans="1:18">
      <c r="B274">
        <v>227</v>
      </c>
      <c r="C274">
        <v>435</v>
      </c>
      <c r="D274">
        <v>428</v>
      </c>
      <c r="E274">
        <v>558</v>
      </c>
      <c r="F274">
        <v>732</v>
      </c>
      <c r="G274">
        <v>684</v>
      </c>
      <c r="H274">
        <v>652</v>
      </c>
      <c r="I274">
        <v>396</v>
      </c>
      <c r="J274">
        <v>170</v>
      </c>
      <c r="K274">
        <v>42</v>
      </c>
      <c r="L274">
        <v>8</v>
      </c>
      <c r="M274">
        <f>SUM(B274:L274)</f>
        <v>4332</v>
      </c>
      <c r="N274">
        <f>M274/6</f>
        <v>722</v>
      </c>
    </row>
    <row r="275" spans="1:18">
      <c r="A275" s="9" t="s">
        <v>343</v>
      </c>
      <c r="B275" s="9">
        <v>0</v>
      </c>
      <c r="C275" s="9">
        <v>0</v>
      </c>
      <c r="D275" s="9">
        <v>0.25</v>
      </c>
      <c r="E275" s="9">
        <v>0.35</v>
      </c>
      <c r="F275" s="9">
        <v>0.45</v>
      </c>
      <c r="G275" s="9">
        <v>0.55000000000000004</v>
      </c>
      <c r="H275" s="9">
        <v>0.65</v>
      </c>
      <c r="I275" s="9">
        <v>0.75</v>
      </c>
      <c r="J275" s="9">
        <v>0.85</v>
      </c>
      <c r="K275" s="9">
        <v>0.95</v>
      </c>
      <c r="L275" s="9">
        <v>1.05</v>
      </c>
    </row>
    <row r="276" spans="1:18">
      <c r="A276" s="9" t="s">
        <v>344</v>
      </c>
      <c r="B276" s="9">
        <f>B274+C274</f>
        <v>662</v>
      </c>
      <c r="C276" s="9"/>
      <c r="D276" s="9"/>
      <c r="E276" s="10" t="s">
        <v>345</v>
      </c>
      <c r="F276">
        <v>228.65</v>
      </c>
      <c r="G276" s="11" t="s">
        <v>346</v>
      </c>
      <c r="H276" s="12">
        <f>B276/M274</f>
        <v>0.1528162511542013</v>
      </c>
    </row>
    <row r="277" spans="1:18">
      <c r="B277" s="9"/>
      <c r="C277" s="9"/>
      <c r="D277" s="9"/>
      <c r="E277" s="10" t="s">
        <v>347</v>
      </c>
      <c r="F277" s="13">
        <v>0.3</v>
      </c>
    </row>
    <row r="279" spans="1:18">
      <c r="A279" s="14" t="s">
        <v>348</v>
      </c>
    </row>
    <row r="280" spans="1:18" ht="30">
      <c r="A280" s="15" t="s">
        <v>349</v>
      </c>
      <c r="B280" t="str">
        <f>B4</f>
        <v>0-0.1</v>
      </c>
      <c r="C280" t="str">
        <f t="shared" ref="C280:L280" si="10">C4</f>
        <v>0.1-0.2</v>
      </c>
      <c r="D280" t="str">
        <f t="shared" si="10"/>
        <v>0.2-0.3</v>
      </c>
      <c r="E280" t="str">
        <f t="shared" si="10"/>
        <v>0.3-0.4</v>
      </c>
      <c r="F280" t="str">
        <f t="shared" si="10"/>
        <v>0.4-0.5</v>
      </c>
      <c r="G280" t="str">
        <f t="shared" si="10"/>
        <v>0.5-0.6</v>
      </c>
      <c r="H280" t="str">
        <f t="shared" si="10"/>
        <v>0.6-0.7</v>
      </c>
      <c r="I280" t="str">
        <f t="shared" si="10"/>
        <v>0.7-0.8</v>
      </c>
      <c r="J280" t="str">
        <f t="shared" si="10"/>
        <v>0.8-0.9</v>
      </c>
      <c r="K280" t="str">
        <f t="shared" si="10"/>
        <v>0.9-1</v>
      </c>
      <c r="L280" t="str">
        <f t="shared" si="10"/>
        <v>1-1.1</v>
      </c>
      <c r="M280" s="15" t="s">
        <v>350</v>
      </c>
    </row>
    <row r="281" spans="1:18">
      <c r="A281" t="str">
        <f>A5</f>
        <v>0-1</v>
      </c>
      <c r="B281" s="16">
        <f>B5*B$275*$P5</f>
        <v>0</v>
      </c>
      <c r="C281" s="16">
        <f t="shared" ref="C281:L281" si="11">C5*C$275*$P5</f>
        <v>0</v>
      </c>
      <c r="D281" s="16">
        <f t="shared" si="11"/>
        <v>98.812901681646466</v>
      </c>
      <c r="E281" s="16">
        <f t="shared" si="11"/>
        <v>152.17186858973554</v>
      </c>
      <c r="F281" s="16">
        <f t="shared" si="11"/>
        <v>142.29057842157093</v>
      </c>
      <c r="G281" s="16">
        <f t="shared" si="11"/>
        <v>130.43303021977334</v>
      </c>
      <c r="H281" s="16">
        <f t="shared" si="11"/>
        <v>77.074063311684256</v>
      </c>
      <c r="I281" s="16">
        <f t="shared" si="11"/>
        <v>29.64387050449394</v>
      </c>
      <c r="J281" s="16">
        <f t="shared" si="11"/>
        <v>0</v>
      </c>
      <c r="K281" s="16">
        <f t="shared" si="11"/>
        <v>0</v>
      </c>
      <c r="L281" s="16">
        <f t="shared" si="11"/>
        <v>0</v>
      </c>
      <c r="M281" s="17">
        <f>SUM(B281:L281)</f>
        <v>630.42631272890446</v>
      </c>
      <c r="O281" s="33" t="s">
        <v>403</v>
      </c>
      <c r="P281" s="34"/>
      <c r="Q281" s="35">
        <f>B554</f>
        <v>43.041823651213669</v>
      </c>
      <c r="R281" s="36" t="s">
        <v>356</v>
      </c>
    </row>
    <row r="282" spans="1:18">
      <c r="A282" t="str">
        <f t="shared" ref="A282:A345" si="12">A6</f>
        <v>1-2</v>
      </c>
      <c r="B282" s="16">
        <f t="shared" ref="B282:L297" si="13">B6*B$275*$P6</f>
        <v>0</v>
      </c>
      <c r="C282" s="16">
        <f t="shared" si="13"/>
        <v>0</v>
      </c>
      <c r="D282" s="16">
        <f t="shared" si="13"/>
        <v>95.179957199420173</v>
      </c>
      <c r="E282" s="16">
        <f t="shared" si="13"/>
        <v>60.569063672358297</v>
      </c>
      <c r="F282" s="16">
        <f t="shared" si="13"/>
        <v>186.89882504613419</v>
      </c>
      <c r="G282" s="16">
        <f t="shared" si="13"/>
        <v>171.32392295895633</v>
      </c>
      <c r="H282" s="16">
        <f t="shared" si="13"/>
        <v>89.9883231703609</v>
      </c>
      <c r="I282" s="16">
        <f t="shared" si="13"/>
        <v>0</v>
      </c>
      <c r="J282" s="16">
        <f t="shared" si="13"/>
        <v>29.419259498002599</v>
      </c>
      <c r="K282" s="16">
        <f t="shared" si="13"/>
        <v>0</v>
      </c>
      <c r="L282" s="16">
        <f t="shared" si="13"/>
        <v>0</v>
      </c>
      <c r="M282" s="17">
        <f t="shared" ref="M282:M345" si="14">SUM(B282:L282)</f>
        <v>633.37935154523245</v>
      </c>
    </row>
    <row r="283" spans="1:18">
      <c r="A283" t="str">
        <f t="shared" si="12"/>
        <v>2-3</v>
      </c>
      <c r="B283" s="16">
        <f t="shared" si="13"/>
        <v>0</v>
      </c>
      <c r="C283" s="16">
        <f t="shared" si="13"/>
        <v>0</v>
      </c>
      <c r="D283" s="16">
        <f t="shared" si="13"/>
        <v>81.636729812037359</v>
      </c>
      <c r="E283" s="16">
        <f t="shared" si="13"/>
        <v>145.46180948326656</v>
      </c>
      <c r="F283" s="16">
        <f t="shared" si="13"/>
        <v>187.02232647848558</v>
      </c>
      <c r="G283" s="16">
        <f t="shared" si="13"/>
        <v>130.61876769925979</v>
      </c>
      <c r="H283" s="16">
        <f t="shared" si="13"/>
        <v>231.55145183050598</v>
      </c>
      <c r="I283" s="16">
        <f t="shared" si="13"/>
        <v>133.58737605606115</v>
      </c>
      <c r="J283" s="16">
        <f t="shared" si="13"/>
        <v>75.699513098434636</v>
      </c>
      <c r="K283" s="16">
        <f t="shared" si="13"/>
        <v>0</v>
      </c>
      <c r="L283" s="16">
        <f t="shared" si="13"/>
        <v>0</v>
      </c>
      <c r="M283" s="17">
        <f t="shared" si="14"/>
        <v>985.57797445805113</v>
      </c>
    </row>
    <row r="284" spans="1:18">
      <c r="A284" t="str">
        <f t="shared" si="12"/>
        <v>3-4</v>
      </c>
      <c r="B284" s="16">
        <f t="shared" si="13"/>
        <v>0</v>
      </c>
      <c r="C284" s="16">
        <f t="shared" si="13"/>
        <v>0</v>
      </c>
      <c r="D284" s="16">
        <f t="shared" si="13"/>
        <v>30.94028867541865</v>
      </c>
      <c r="E284" s="16">
        <f t="shared" si="13"/>
        <v>69.306246632937771</v>
      </c>
      <c r="F284" s="16">
        <f t="shared" si="13"/>
        <v>111.38503923150714</v>
      </c>
      <c r="G284" s="16">
        <f t="shared" si="13"/>
        <v>190.5921782405789</v>
      </c>
      <c r="H284" s="16">
        <f t="shared" si="13"/>
        <v>112.62265077852388</v>
      </c>
      <c r="I284" s="16">
        <f t="shared" si="13"/>
        <v>167.07755884726069</v>
      </c>
      <c r="J284" s="16">
        <f t="shared" si="13"/>
        <v>63.11818889785404</v>
      </c>
      <c r="K284" s="16">
        <f t="shared" si="13"/>
        <v>23.514619393318171</v>
      </c>
      <c r="L284" s="16">
        <f t="shared" si="13"/>
        <v>0</v>
      </c>
      <c r="M284" s="17">
        <f t="shared" si="14"/>
        <v>768.5567706973992</v>
      </c>
    </row>
    <row r="285" spans="1:18">
      <c r="A285" t="str">
        <f t="shared" si="12"/>
        <v>4-5</v>
      </c>
      <c r="B285" s="16">
        <f t="shared" si="13"/>
        <v>0</v>
      </c>
      <c r="C285" s="16">
        <f t="shared" si="13"/>
        <v>0</v>
      </c>
      <c r="D285" s="16">
        <f t="shared" si="13"/>
        <v>54.479805994161858</v>
      </c>
      <c r="E285" s="16">
        <f t="shared" si="13"/>
        <v>69.337934901660546</v>
      </c>
      <c r="F285" s="16">
        <f t="shared" si="13"/>
        <v>133.7231601674882</v>
      </c>
      <c r="G285" s="16">
        <f t="shared" si="13"/>
        <v>130.75153438598846</v>
      </c>
      <c r="H285" s="16">
        <f t="shared" si="13"/>
        <v>218.90976590381402</v>
      </c>
      <c r="I285" s="16">
        <f t="shared" si="13"/>
        <v>222.87193361248032</v>
      </c>
      <c r="J285" s="16">
        <f t="shared" si="13"/>
        <v>101.03527657099107</v>
      </c>
      <c r="K285" s="16">
        <f t="shared" si="13"/>
        <v>18.820296616165006</v>
      </c>
      <c r="L285" s="16">
        <f t="shared" si="13"/>
        <v>0</v>
      </c>
      <c r="M285" s="17">
        <f t="shared" si="14"/>
        <v>949.92970815274953</v>
      </c>
    </row>
    <row r="286" spans="1:18">
      <c r="A286" t="str">
        <f t="shared" si="12"/>
        <v>5-6</v>
      </c>
      <c r="B286" s="16">
        <f t="shared" si="13"/>
        <v>0</v>
      </c>
      <c r="C286" s="16">
        <f t="shared" si="13"/>
        <v>0</v>
      </c>
      <c r="D286" s="16">
        <f t="shared" si="13"/>
        <v>11.147558679747037</v>
      </c>
      <c r="E286" s="16">
        <f t="shared" si="13"/>
        <v>52.021940505486171</v>
      </c>
      <c r="F286" s="16">
        <f t="shared" si="13"/>
        <v>93.639492909875116</v>
      </c>
      <c r="G286" s="16">
        <f t="shared" si="13"/>
        <v>179.84728003325222</v>
      </c>
      <c r="H286" s="16">
        <f t="shared" si="13"/>
        <v>212.54678549384352</v>
      </c>
      <c r="I286" s="16">
        <f t="shared" si="13"/>
        <v>178.3609388759526</v>
      </c>
      <c r="J286" s="16">
        <f t="shared" si="13"/>
        <v>88.437298859326503</v>
      </c>
      <c r="K286" s="16">
        <f t="shared" si="13"/>
        <v>28.240481988692494</v>
      </c>
      <c r="L286" s="16">
        <f t="shared" si="13"/>
        <v>0</v>
      </c>
      <c r="M286" s="17">
        <f t="shared" si="14"/>
        <v>844.2417773461757</v>
      </c>
    </row>
    <row r="287" spans="1:18">
      <c r="A287" t="str">
        <f t="shared" si="12"/>
        <v>6-7</v>
      </c>
      <c r="B287" s="16">
        <f t="shared" si="13"/>
        <v>0</v>
      </c>
      <c r="C287" s="16">
        <f t="shared" si="13"/>
        <v>0</v>
      </c>
      <c r="D287" s="16">
        <f t="shared" si="13"/>
        <v>9.9114570635102748</v>
      </c>
      <c r="E287" s="16">
        <f t="shared" si="13"/>
        <v>52.035149583428939</v>
      </c>
      <c r="F287" s="16">
        <f t="shared" si="13"/>
        <v>107.04373628591098</v>
      </c>
      <c r="G287" s="16">
        <f t="shared" si="13"/>
        <v>125.37993185340498</v>
      </c>
      <c r="H287" s="16">
        <f t="shared" si="13"/>
        <v>135.29138891691525</v>
      </c>
      <c r="I287" s="16">
        <f t="shared" si="13"/>
        <v>200.70700553608307</v>
      </c>
      <c r="J287" s="16">
        <f t="shared" si="13"/>
        <v>101.09686204780479</v>
      </c>
      <c r="K287" s="16">
        <f t="shared" si="13"/>
        <v>37.663536841339045</v>
      </c>
      <c r="L287" s="16">
        <f t="shared" si="13"/>
        <v>0</v>
      </c>
      <c r="M287" s="17">
        <f t="shared" si="14"/>
        <v>769.12906812839719</v>
      </c>
    </row>
    <row r="288" spans="1:18">
      <c r="A288" t="str">
        <f t="shared" si="12"/>
        <v>7-8</v>
      </c>
      <c r="B288" s="16">
        <f t="shared" si="13"/>
        <v>0</v>
      </c>
      <c r="C288" s="16">
        <f t="shared" si="13"/>
        <v>0</v>
      </c>
      <c r="D288" s="16">
        <f t="shared" si="13"/>
        <v>11.152087713424164</v>
      </c>
      <c r="E288" s="16">
        <f t="shared" si="13"/>
        <v>34.695383997319617</v>
      </c>
      <c r="F288" s="16">
        <f t="shared" si="13"/>
        <v>37.917098225642157</v>
      </c>
      <c r="G288" s="16">
        <f t="shared" si="13"/>
        <v>76.329844794103167</v>
      </c>
      <c r="H288" s="16">
        <f t="shared" si="13"/>
        <v>83.764569936385953</v>
      </c>
      <c r="I288" s="16">
        <f t="shared" si="13"/>
        <v>44.608350853696656</v>
      </c>
      <c r="J288" s="16">
        <f t="shared" si="13"/>
        <v>58.982152795443355</v>
      </c>
      <c r="K288" s="16">
        <f t="shared" si="13"/>
        <v>23.543296283895454</v>
      </c>
      <c r="L288" s="16">
        <f t="shared" si="13"/>
        <v>0</v>
      </c>
      <c r="M288" s="17">
        <f t="shared" si="14"/>
        <v>370.99278459991058</v>
      </c>
    </row>
    <row r="289" spans="1:13">
      <c r="A289" t="str">
        <f t="shared" si="12"/>
        <v>8-9</v>
      </c>
      <c r="B289" s="16">
        <f t="shared" si="13"/>
        <v>0</v>
      </c>
      <c r="C289" s="16">
        <f t="shared" si="13"/>
        <v>0</v>
      </c>
      <c r="D289" s="16">
        <f t="shared" si="13"/>
        <v>0</v>
      </c>
      <c r="E289" s="16">
        <f t="shared" si="13"/>
        <v>0</v>
      </c>
      <c r="F289" s="16">
        <f t="shared" si="13"/>
        <v>0</v>
      </c>
      <c r="G289" s="16">
        <f t="shared" si="13"/>
        <v>0</v>
      </c>
      <c r="H289" s="16">
        <f t="shared" si="13"/>
        <v>0</v>
      </c>
      <c r="I289" s="16">
        <f t="shared" si="13"/>
        <v>0</v>
      </c>
      <c r="J289" s="16">
        <f t="shared" si="13"/>
        <v>0</v>
      </c>
      <c r="K289" s="16">
        <f t="shared" si="13"/>
        <v>0</v>
      </c>
      <c r="L289" s="16">
        <f t="shared" si="13"/>
        <v>0</v>
      </c>
      <c r="M289" s="17">
        <f t="shared" si="14"/>
        <v>0</v>
      </c>
    </row>
    <row r="290" spans="1:13">
      <c r="A290" t="str">
        <f t="shared" si="12"/>
        <v>9-10</v>
      </c>
      <c r="B290" s="16">
        <f t="shared" si="13"/>
        <v>0</v>
      </c>
      <c r="C290" s="16">
        <f t="shared" si="13"/>
        <v>0</v>
      </c>
      <c r="D290" s="16">
        <f t="shared" si="13"/>
        <v>3.717362571141388</v>
      </c>
      <c r="E290" s="16">
        <f t="shared" si="13"/>
        <v>19.082461198525788</v>
      </c>
      <c r="F290" s="16">
        <f t="shared" si="13"/>
        <v>40.14751576832699</v>
      </c>
      <c r="G290" s="16">
        <f t="shared" si="13"/>
        <v>73.60377890859948</v>
      </c>
      <c r="H290" s="16">
        <f t="shared" si="13"/>
        <v>64.434284566450728</v>
      </c>
      <c r="I290" s="16">
        <f t="shared" si="13"/>
        <v>74.347251422827753</v>
      </c>
      <c r="J290" s="16">
        <f t="shared" si="13"/>
        <v>37.91709822564215</v>
      </c>
      <c r="K290" s="16">
        <f t="shared" si="13"/>
        <v>14.125977770337272</v>
      </c>
      <c r="L290" s="16">
        <f t="shared" si="13"/>
        <v>0</v>
      </c>
      <c r="M290" s="17">
        <f t="shared" si="14"/>
        <v>327.37573043185159</v>
      </c>
    </row>
    <row r="291" spans="1:13">
      <c r="A291" t="str">
        <f t="shared" si="12"/>
        <v>10-11</v>
      </c>
      <c r="B291" s="16">
        <f t="shared" si="13"/>
        <v>0</v>
      </c>
      <c r="C291" s="16">
        <f t="shared" si="13"/>
        <v>0</v>
      </c>
      <c r="D291" s="16">
        <f t="shared" si="13"/>
        <v>12.389321329387844</v>
      </c>
      <c r="E291" s="16">
        <f t="shared" si="13"/>
        <v>31.221089750057363</v>
      </c>
      <c r="F291" s="16">
        <f t="shared" si="13"/>
        <v>102.58358060733134</v>
      </c>
      <c r="G291" s="16">
        <f t="shared" si="13"/>
        <v>109.02602769861302</v>
      </c>
      <c r="H291" s="16">
        <f t="shared" si="13"/>
        <v>206.15830692101372</v>
      </c>
      <c r="I291" s="16">
        <f t="shared" si="13"/>
        <v>223.00778392898118</v>
      </c>
      <c r="J291" s="16">
        <f t="shared" si="13"/>
        <v>176.91950858365837</v>
      </c>
      <c r="K291" s="16">
        <f t="shared" si="13"/>
        <v>47.079421051673805</v>
      </c>
      <c r="L291" s="16">
        <f t="shared" si="13"/>
        <v>20.814059833371577</v>
      </c>
      <c r="M291" s="17">
        <f t="shared" si="14"/>
        <v>929.19909970408821</v>
      </c>
    </row>
    <row r="292" spans="1:13">
      <c r="A292" t="str">
        <f t="shared" si="12"/>
        <v>11-12</v>
      </c>
      <c r="B292" s="16">
        <f t="shared" si="13"/>
        <v>0</v>
      </c>
      <c r="C292" s="16">
        <f t="shared" si="13"/>
        <v>0</v>
      </c>
      <c r="D292" s="16">
        <f t="shared" si="13"/>
        <v>14.86341157299605</v>
      </c>
      <c r="E292" s="16">
        <f t="shared" si="13"/>
        <v>83.235104808777876</v>
      </c>
      <c r="F292" s="16">
        <f t="shared" si="13"/>
        <v>113.70509853341979</v>
      </c>
      <c r="G292" s="16">
        <f t="shared" si="13"/>
        <v>237.071414589287</v>
      </c>
      <c r="H292" s="16">
        <f t="shared" si="13"/>
        <v>231.8692205387384</v>
      </c>
      <c r="I292" s="16">
        <f t="shared" si="13"/>
        <v>278.68896699367593</v>
      </c>
      <c r="J292" s="16">
        <f t="shared" si="13"/>
        <v>138.97289820751305</v>
      </c>
      <c r="K292" s="16">
        <f t="shared" si="13"/>
        <v>84.721445966077468</v>
      </c>
      <c r="L292" s="16">
        <f t="shared" si="13"/>
        <v>15.606582151645853</v>
      </c>
      <c r="M292" s="17">
        <f t="shared" si="14"/>
        <v>1198.7341433621314</v>
      </c>
    </row>
    <row r="293" spans="1:13">
      <c r="A293" t="str">
        <f t="shared" si="12"/>
        <v>12-13</v>
      </c>
      <c r="B293" s="16">
        <f t="shared" si="13"/>
        <v>0</v>
      </c>
      <c r="C293" s="16">
        <f t="shared" si="13"/>
        <v>0</v>
      </c>
      <c r="D293" s="16">
        <f t="shared" si="13"/>
        <v>44.574386722496065</v>
      </c>
      <c r="E293" s="16">
        <f t="shared" si="13"/>
        <v>34.668967450830273</v>
      </c>
      <c r="F293" s="16">
        <f t="shared" si="13"/>
        <v>151.55291485648664</v>
      </c>
      <c r="G293" s="16">
        <f t="shared" si="13"/>
        <v>196.1273015789827</v>
      </c>
      <c r="H293" s="16">
        <f t="shared" si="13"/>
        <v>244.66385601014505</v>
      </c>
      <c r="I293" s="16">
        <f t="shared" si="13"/>
        <v>312.02070705747246</v>
      </c>
      <c r="J293" s="16">
        <f t="shared" si="13"/>
        <v>319.94504247480506</v>
      </c>
      <c r="K293" s="16">
        <f t="shared" si="13"/>
        <v>94.101483080825034</v>
      </c>
      <c r="L293" s="16">
        <f t="shared" si="13"/>
        <v>0</v>
      </c>
      <c r="M293" s="17">
        <f t="shared" si="14"/>
        <v>1397.6546592320435</v>
      </c>
    </row>
    <row r="294" spans="1:13">
      <c r="A294" t="str">
        <f t="shared" si="12"/>
        <v>13-14</v>
      </c>
      <c r="B294" s="16">
        <f t="shared" si="13"/>
        <v>0</v>
      </c>
      <c r="C294" s="16">
        <f t="shared" si="13"/>
        <v>0</v>
      </c>
      <c r="D294" s="16">
        <f t="shared" si="13"/>
        <v>18.564173205251187</v>
      </c>
      <c r="E294" s="16">
        <f t="shared" si="13"/>
        <v>103.95936994940664</v>
      </c>
      <c r="F294" s="16">
        <f t="shared" si="13"/>
        <v>256.18559023246638</v>
      </c>
      <c r="G294" s="16">
        <f t="shared" si="13"/>
        <v>190.5921782405789</v>
      </c>
      <c r="H294" s="16">
        <f t="shared" si="13"/>
        <v>160.88950111217696</v>
      </c>
      <c r="I294" s="16">
        <f t="shared" si="13"/>
        <v>167.07755884726069</v>
      </c>
      <c r="J294" s="16">
        <f t="shared" si="13"/>
        <v>84.157585197138715</v>
      </c>
      <c r="K294" s="16">
        <f t="shared" si="13"/>
        <v>23.514619393318171</v>
      </c>
      <c r="L294" s="16">
        <f t="shared" si="13"/>
        <v>77.969527462054998</v>
      </c>
      <c r="M294" s="17">
        <f t="shared" si="14"/>
        <v>1082.9101036396528</v>
      </c>
    </row>
    <row r="295" spans="1:13">
      <c r="A295" t="str">
        <f t="shared" si="12"/>
        <v>14-15</v>
      </c>
      <c r="B295" s="16">
        <f t="shared" si="13"/>
        <v>0</v>
      </c>
      <c r="C295" s="16">
        <f t="shared" si="13"/>
        <v>0</v>
      </c>
      <c r="D295" s="16">
        <f t="shared" si="13"/>
        <v>51.950646244023773</v>
      </c>
      <c r="E295" s="16">
        <f t="shared" si="13"/>
        <v>62.34077549282852</v>
      </c>
      <c r="F295" s="16">
        <f t="shared" si="13"/>
        <v>66.793688028030573</v>
      </c>
      <c r="G295" s="16">
        <f t="shared" si="13"/>
        <v>228.58284347370466</v>
      </c>
      <c r="H295" s="16">
        <f t="shared" si="13"/>
        <v>192.95954319208832</v>
      </c>
      <c r="I295" s="16">
        <f t="shared" si="13"/>
        <v>289.43931478813249</v>
      </c>
      <c r="J295" s="16">
        <f t="shared" si="13"/>
        <v>227.09853929530391</v>
      </c>
      <c r="K295" s="16">
        <f t="shared" si="13"/>
        <v>56.403558779225811</v>
      </c>
      <c r="L295" s="16">
        <f t="shared" si="13"/>
        <v>0</v>
      </c>
      <c r="M295" s="17">
        <f t="shared" si="14"/>
        <v>1175.5689092933378</v>
      </c>
    </row>
    <row r="296" spans="1:13">
      <c r="A296" t="str">
        <f t="shared" si="12"/>
        <v>15-16</v>
      </c>
      <c r="B296" s="16">
        <f t="shared" si="13"/>
        <v>0</v>
      </c>
      <c r="C296" s="16">
        <f t="shared" si="13"/>
        <v>0</v>
      </c>
      <c r="D296" s="16">
        <f t="shared" si="13"/>
        <v>34.610893527061883</v>
      </c>
      <c r="E296" s="16">
        <f t="shared" si="13"/>
        <v>145.3657528136599</v>
      </c>
      <c r="F296" s="16">
        <f t="shared" si="13"/>
        <v>249.19843339484555</v>
      </c>
      <c r="G296" s="16">
        <f t="shared" si="13"/>
        <v>171.32392295895633</v>
      </c>
      <c r="H296" s="16">
        <f t="shared" si="13"/>
        <v>247.46788871849247</v>
      </c>
      <c r="I296" s="16">
        <f t="shared" si="13"/>
        <v>311.49804174355694</v>
      </c>
      <c r="J296" s="16">
        <f t="shared" si="13"/>
        <v>88.257778494007795</v>
      </c>
      <c r="K296" s="16">
        <f t="shared" si="13"/>
        <v>65.76069770141757</v>
      </c>
      <c r="L296" s="16">
        <f t="shared" si="13"/>
        <v>0</v>
      </c>
      <c r="M296" s="17">
        <f t="shared" si="14"/>
        <v>1313.4834093519985</v>
      </c>
    </row>
    <row r="297" spans="1:13">
      <c r="A297" t="str">
        <f t="shared" si="12"/>
        <v>16-17</v>
      </c>
      <c r="B297" s="16">
        <f t="shared" si="13"/>
        <v>0</v>
      </c>
      <c r="C297" s="16">
        <f t="shared" si="13"/>
        <v>0</v>
      </c>
      <c r="D297" s="16">
        <f t="shared" si="13"/>
        <v>19.762580336329293</v>
      </c>
      <c r="E297" s="16">
        <f t="shared" si="13"/>
        <v>179.83948106059657</v>
      </c>
      <c r="F297" s="16">
        <f t="shared" si="13"/>
        <v>88.931611513481812</v>
      </c>
      <c r="G297" s="16">
        <f t="shared" si="13"/>
        <v>217.38838369962224</v>
      </c>
      <c r="H297" s="16">
        <f t="shared" si="13"/>
        <v>128.4567721861404</v>
      </c>
      <c r="I297" s="16">
        <f t="shared" si="13"/>
        <v>207.50709353145757</v>
      </c>
      <c r="J297" s="16">
        <f t="shared" si="13"/>
        <v>134.38554628703918</v>
      </c>
      <c r="K297" s="16">
        <f t="shared" si="13"/>
        <v>0</v>
      </c>
      <c r="L297" s="16">
        <f t="shared" si="13"/>
        <v>0</v>
      </c>
      <c r="M297" s="17">
        <f t="shared" si="14"/>
        <v>976.27146861466713</v>
      </c>
    </row>
    <row r="298" spans="1:13">
      <c r="A298" t="str">
        <f t="shared" si="12"/>
        <v>17-18</v>
      </c>
      <c r="B298" s="16">
        <f t="shared" ref="B298:L313" si="15">B22*B$275*$P22</f>
        <v>0</v>
      </c>
      <c r="C298" s="16">
        <f t="shared" si="15"/>
        <v>0</v>
      </c>
      <c r="D298" s="16">
        <f t="shared" si="15"/>
        <v>99.961623160707532</v>
      </c>
      <c r="E298" s="16">
        <f t="shared" si="15"/>
        <v>0</v>
      </c>
      <c r="F298" s="16">
        <f t="shared" si="15"/>
        <v>179.93092168927353</v>
      </c>
      <c r="G298" s="16">
        <f t="shared" si="15"/>
        <v>122.17531719642031</v>
      </c>
      <c r="H298" s="16">
        <f t="shared" si="15"/>
        <v>202.14461572498632</v>
      </c>
      <c r="I298" s="16">
        <f t="shared" si="15"/>
        <v>33.320541053569173</v>
      </c>
      <c r="J298" s="16">
        <f t="shared" si="15"/>
        <v>0</v>
      </c>
      <c r="K298" s="16">
        <f t="shared" si="15"/>
        <v>42.206018667854288</v>
      </c>
      <c r="L298" s="16">
        <f t="shared" si="15"/>
        <v>0</v>
      </c>
      <c r="M298" s="17">
        <f t="shared" si="14"/>
        <v>679.73903749281124</v>
      </c>
    </row>
    <row r="299" spans="1:13">
      <c r="A299" t="str">
        <f t="shared" si="12"/>
        <v>18-19</v>
      </c>
      <c r="B299" s="16">
        <f t="shared" si="15"/>
        <v>0</v>
      </c>
      <c r="C299" s="16">
        <f t="shared" si="15"/>
        <v>0</v>
      </c>
      <c r="D299" s="16">
        <f t="shared" si="15"/>
        <v>24.658041228704107</v>
      </c>
      <c r="E299" s="16">
        <f t="shared" si="15"/>
        <v>138.08503088074298</v>
      </c>
      <c r="F299" s="16">
        <f t="shared" si="15"/>
        <v>155.34565974083586</v>
      </c>
      <c r="G299" s="16">
        <f t="shared" si="15"/>
        <v>189.86691746102164</v>
      </c>
      <c r="H299" s="16">
        <f t="shared" si="15"/>
        <v>128.22181438926137</v>
      </c>
      <c r="I299" s="16">
        <f t="shared" si="15"/>
        <v>36.987061843056161</v>
      </c>
      <c r="J299" s="16">
        <f t="shared" si="15"/>
        <v>41.918670088796979</v>
      </c>
      <c r="K299" s="16">
        <f t="shared" si="15"/>
        <v>0</v>
      </c>
      <c r="L299" s="16">
        <f t="shared" si="15"/>
        <v>0</v>
      </c>
      <c r="M299" s="17">
        <f t="shared" si="14"/>
        <v>715.08319563241901</v>
      </c>
    </row>
    <row r="300" spans="1:13">
      <c r="A300" t="str">
        <f t="shared" si="12"/>
        <v>19-20</v>
      </c>
      <c r="B300" s="16">
        <f t="shared" si="15"/>
        <v>0</v>
      </c>
      <c r="C300" s="16">
        <f t="shared" si="15"/>
        <v>0</v>
      </c>
      <c r="D300" s="16">
        <f t="shared" si="15"/>
        <v>13.547438671734682</v>
      </c>
      <c r="E300" s="16">
        <f t="shared" si="15"/>
        <v>132.76489898299985</v>
      </c>
      <c r="F300" s="16">
        <f t="shared" si="15"/>
        <v>121.92694804561214</v>
      </c>
      <c r="G300" s="16">
        <f t="shared" si="15"/>
        <v>89.413095233448914</v>
      </c>
      <c r="H300" s="16">
        <f t="shared" si="15"/>
        <v>105.67002163953053</v>
      </c>
      <c r="I300" s="16">
        <f t="shared" si="15"/>
        <v>121.92694804561214</v>
      </c>
      <c r="J300" s="16">
        <f t="shared" si="15"/>
        <v>92.122582967795836</v>
      </c>
      <c r="K300" s="16">
        <f t="shared" si="15"/>
        <v>0</v>
      </c>
      <c r="L300" s="16">
        <f t="shared" si="15"/>
        <v>0</v>
      </c>
      <c r="M300" s="17">
        <f t="shared" si="14"/>
        <v>677.37193358673403</v>
      </c>
    </row>
    <row r="301" spans="1:13">
      <c r="A301" t="str">
        <f t="shared" si="12"/>
        <v>20-21</v>
      </c>
      <c r="B301" s="16">
        <f t="shared" si="15"/>
        <v>0</v>
      </c>
      <c r="C301" s="16">
        <f t="shared" si="15"/>
        <v>0</v>
      </c>
      <c r="D301" s="16">
        <f t="shared" si="15"/>
        <v>14.761730048060913</v>
      </c>
      <c r="E301" s="16">
        <f t="shared" si="15"/>
        <v>123.99853240371165</v>
      </c>
      <c r="F301" s="16">
        <f t="shared" si="15"/>
        <v>79.713342259528943</v>
      </c>
      <c r="G301" s="16">
        <f t="shared" si="15"/>
        <v>129.90322442293606</v>
      </c>
      <c r="H301" s="16">
        <f t="shared" si="15"/>
        <v>38.380498124958379</v>
      </c>
      <c r="I301" s="16">
        <f t="shared" si="15"/>
        <v>0</v>
      </c>
      <c r="J301" s="16">
        <f t="shared" si="15"/>
        <v>0</v>
      </c>
      <c r="K301" s="16">
        <f t="shared" si="15"/>
        <v>0</v>
      </c>
      <c r="L301" s="16">
        <f t="shared" si="15"/>
        <v>0</v>
      </c>
      <c r="M301" s="17">
        <f t="shared" si="14"/>
        <v>386.75732725919596</v>
      </c>
    </row>
    <row r="302" spans="1:13">
      <c r="A302" t="str">
        <f t="shared" si="12"/>
        <v>21-22</v>
      </c>
      <c r="B302" s="16">
        <f t="shared" si="15"/>
        <v>0</v>
      </c>
      <c r="C302" s="16">
        <f t="shared" si="15"/>
        <v>0</v>
      </c>
      <c r="D302" s="16">
        <f t="shared" si="15"/>
        <v>31.943049716828831</v>
      </c>
      <c r="E302" s="16">
        <f t="shared" si="15"/>
        <v>223.60134801780183</v>
      </c>
      <c r="F302" s="16">
        <f t="shared" si="15"/>
        <v>143.74372372572975</v>
      </c>
      <c r="G302" s="16">
        <f t="shared" si="15"/>
        <v>35.137354688511714</v>
      </c>
      <c r="H302" s="16">
        <f t="shared" si="15"/>
        <v>0</v>
      </c>
      <c r="I302" s="16">
        <f t="shared" si="15"/>
        <v>0</v>
      </c>
      <c r="J302" s="16">
        <f t="shared" si="15"/>
        <v>0</v>
      </c>
      <c r="K302" s="16">
        <f t="shared" si="15"/>
        <v>0</v>
      </c>
      <c r="L302" s="16">
        <f t="shared" si="15"/>
        <v>0</v>
      </c>
      <c r="M302" s="17">
        <f t="shared" si="14"/>
        <v>434.42547614887212</v>
      </c>
    </row>
    <row r="303" spans="1:13">
      <c r="A303" t="str">
        <f t="shared" si="12"/>
        <v>22-23</v>
      </c>
      <c r="B303" s="16">
        <f t="shared" si="15"/>
        <v>0</v>
      </c>
      <c r="C303" s="16">
        <f t="shared" si="15"/>
        <v>0</v>
      </c>
      <c r="D303" s="16">
        <f t="shared" si="15"/>
        <v>51.529363762729226</v>
      </c>
      <c r="E303" s="16">
        <f t="shared" si="15"/>
        <v>120.23518211303485</v>
      </c>
      <c r="F303" s="16">
        <f t="shared" si="15"/>
        <v>92.752854772912613</v>
      </c>
      <c r="G303" s="16">
        <f t="shared" si="15"/>
        <v>0</v>
      </c>
      <c r="H303" s="16">
        <f t="shared" si="15"/>
        <v>44.658781927698662</v>
      </c>
      <c r="I303" s="16">
        <f t="shared" si="15"/>
        <v>0</v>
      </c>
      <c r="J303" s="16">
        <f t="shared" si="15"/>
        <v>0</v>
      </c>
      <c r="K303" s="16">
        <f t="shared" si="15"/>
        <v>0</v>
      </c>
      <c r="L303" s="16">
        <f t="shared" si="15"/>
        <v>0</v>
      </c>
      <c r="M303" s="17">
        <f t="shared" si="14"/>
        <v>309.17618257637537</v>
      </c>
    </row>
    <row r="304" spans="1:13">
      <c r="A304" t="str">
        <f t="shared" si="12"/>
        <v>23-24</v>
      </c>
      <c r="B304" s="16">
        <f t="shared" si="15"/>
        <v>0</v>
      </c>
      <c r="C304" s="16">
        <f t="shared" si="15"/>
        <v>0</v>
      </c>
      <c r="D304" s="16">
        <f t="shared" si="15"/>
        <v>18.376152202278973</v>
      </c>
      <c r="E304" s="16">
        <f t="shared" si="15"/>
        <v>0</v>
      </c>
      <c r="F304" s="16">
        <f t="shared" si="15"/>
        <v>99.231221892306465</v>
      </c>
      <c r="G304" s="16">
        <f t="shared" si="15"/>
        <v>80.855069690027491</v>
      </c>
      <c r="H304" s="16">
        <f t="shared" si="15"/>
        <v>0</v>
      </c>
      <c r="I304" s="16">
        <f t="shared" si="15"/>
        <v>0</v>
      </c>
      <c r="J304" s="16">
        <f t="shared" si="15"/>
        <v>0</v>
      </c>
      <c r="K304" s="16">
        <f t="shared" si="15"/>
        <v>0</v>
      </c>
      <c r="L304" s="16">
        <f t="shared" si="15"/>
        <v>0</v>
      </c>
      <c r="M304" s="17">
        <f t="shared" si="14"/>
        <v>198.46244378461293</v>
      </c>
    </row>
    <row r="305" spans="1:13">
      <c r="A305" t="str">
        <f t="shared" si="12"/>
        <v>24-25</v>
      </c>
      <c r="B305" s="16">
        <f t="shared" si="15"/>
        <v>0</v>
      </c>
      <c r="C305" s="16">
        <f t="shared" si="15"/>
        <v>0</v>
      </c>
      <c r="D305" s="16">
        <f t="shared" si="15"/>
        <v>117.42151357804164</v>
      </c>
      <c r="E305" s="16">
        <f t="shared" si="15"/>
        <v>27.398353168209713</v>
      </c>
      <c r="F305" s="16">
        <f t="shared" si="15"/>
        <v>70.452908146824981</v>
      </c>
      <c r="G305" s="16">
        <f t="shared" si="15"/>
        <v>0</v>
      </c>
      <c r="H305" s="16">
        <f t="shared" si="15"/>
        <v>0</v>
      </c>
      <c r="I305" s="16">
        <f t="shared" si="15"/>
        <v>0</v>
      </c>
      <c r="J305" s="16">
        <f t="shared" si="15"/>
        <v>0</v>
      </c>
      <c r="K305" s="16">
        <f t="shared" si="15"/>
        <v>0</v>
      </c>
      <c r="L305" s="16">
        <f t="shared" si="15"/>
        <v>0</v>
      </c>
      <c r="M305" s="17">
        <f t="shared" si="14"/>
        <v>215.27277489307636</v>
      </c>
    </row>
    <row r="306" spans="1:13">
      <c r="A306" t="str">
        <f t="shared" si="12"/>
        <v>25-26</v>
      </c>
      <c r="B306" s="16">
        <f t="shared" si="15"/>
        <v>0</v>
      </c>
      <c r="C306" s="16">
        <f t="shared" si="15"/>
        <v>0</v>
      </c>
      <c r="D306" s="16">
        <f t="shared" si="15"/>
        <v>145.30873724720018</v>
      </c>
      <c r="E306" s="16">
        <f t="shared" si="15"/>
        <v>116.24698979776014</v>
      </c>
      <c r="F306" s="16">
        <f t="shared" si="15"/>
        <v>149.46041545426306</v>
      </c>
      <c r="G306" s="16">
        <f t="shared" si="15"/>
        <v>0</v>
      </c>
      <c r="H306" s="16">
        <f t="shared" si="15"/>
        <v>0</v>
      </c>
      <c r="I306" s="16">
        <f t="shared" si="15"/>
        <v>0</v>
      </c>
      <c r="J306" s="16">
        <f t="shared" si="15"/>
        <v>0</v>
      </c>
      <c r="K306" s="16">
        <f t="shared" si="15"/>
        <v>0</v>
      </c>
      <c r="L306" s="16">
        <f t="shared" si="15"/>
        <v>0</v>
      </c>
      <c r="M306" s="17">
        <f t="shared" si="14"/>
        <v>411.01614249922341</v>
      </c>
    </row>
    <row r="307" spans="1:13">
      <c r="A307" t="str">
        <f t="shared" si="12"/>
        <v>26-27</v>
      </c>
      <c r="B307" s="16">
        <f t="shared" si="15"/>
        <v>0</v>
      </c>
      <c r="C307" s="16">
        <f t="shared" si="15"/>
        <v>0</v>
      </c>
      <c r="D307" s="16">
        <f t="shared" si="15"/>
        <v>21.940206600621266</v>
      </c>
      <c r="E307" s="16">
        <f t="shared" si="15"/>
        <v>30.71628924086977</v>
      </c>
      <c r="F307" s="16">
        <f t="shared" si="15"/>
        <v>0</v>
      </c>
      <c r="G307" s="16">
        <f t="shared" si="15"/>
        <v>0</v>
      </c>
      <c r="H307" s="16">
        <f t="shared" si="15"/>
        <v>0</v>
      </c>
      <c r="I307" s="16">
        <f t="shared" si="15"/>
        <v>0</v>
      </c>
      <c r="J307" s="16">
        <f t="shared" si="15"/>
        <v>0</v>
      </c>
      <c r="K307" s="16">
        <f t="shared" si="15"/>
        <v>0</v>
      </c>
      <c r="L307" s="16">
        <f t="shared" si="15"/>
        <v>0</v>
      </c>
      <c r="M307" s="17">
        <f t="shared" si="14"/>
        <v>52.656495841491036</v>
      </c>
    </row>
    <row r="308" spans="1:13">
      <c r="A308" t="str">
        <f t="shared" si="12"/>
        <v>27-28</v>
      </c>
      <c r="B308" s="16">
        <f t="shared" si="15"/>
        <v>0</v>
      </c>
      <c r="C308" s="16">
        <f t="shared" si="15"/>
        <v>0</v>
      </c>
      <c r="D308" s="16">
        <f t="shared" si="15"/>
        <v>161.80737276520688</v>
      </c>
      <c r="E308" s="16">
        <f t="shared" si="15"/>
        <v>97.084423659124113</v>
      </c>
      <c r="F308" s="16">
        <f t="shared" si="15"/>
        <v>0</v>
      </c>
      <c r="G308" s="16">
        <f t="shared" si="15"/>
        <v>50.853745726207883</v>
      </c>
      <c r="H308" s="16">
        <f t="shared" si="15"/>
        <v>0</v>
      </c>
      <c r="I308" s="16">
        <f t="shared" si="15"/>
        <v>0</v>
      </c>
      <c r="J308" s="16">
        <f t="shared" si="15"/>
        <v>0</v>
      </c>
      <c r="K308" s="16">
        <f t="shared" si="15"/>
        <v>0</v>
      </c>
      <c r="L308" s="16">
        <f t="shared" si="15"/>
        <v>0</v>
      </c>
      <c r="M308" s="17">
        <f t="shared" si="14"/>
        <v>309.74554215053888</v>
      </c>
    </row>
    <row r="309" spans="1:13">
      <c r="A309" t="str">
        <f t="shared" si="12"/>
        <v>28-29</v>
      </c>
      <c r="B309" s="16">
        <f t="shared" si="15"/>
        <v>0</v>
      </c>
      <c r="C309" s="16">
        <f t="shared" si="15"/>
        <v>0</v>
      </c>
      <c r="D309" s="16">
        <f t="shared" si="15"/>
        <v>72.850290528367438</v>
      </c>
      <c r="E309" s="16">
        <f t="shared" si="15"/>
        <v>135.98720898628588</v>
      </c>
      <c r="F309" s="16">
        <f t="shared" si="15"/>
        <v>0</v>
      </c>
      <c r="G309" s="16">
        <f t="shared" si="15"/>
        <v>0</v>
      </c>
      <c r="H309" s="16">
        <f t="shared" si="15"/>
        <v>0</v>
      </c>
      <c r="I309" s="16">
        <f t="shared" si="15"/>
        <v>0</v>
      </c>
      <c r="J309" s="16">
        <f t="shared" si="15"/>
        <v>0</v>
      </c>
      <c r="K309" s="16">
        <f t="shared" si="15"/>
        <v>0</v>
      </c>
      <c r="L309" s="16">
        <f t="shared" si="15"/>
        <v>0</v>
      </c>
      <c r="M309" s="17">
        <f t="shared" si="14"/>
        <v>208.8374995146533</v>
      </c>
    </row>
    <row r="310" spans="1:13">
      <c r="A310" t="str">
        <f t="shared" si="12"/>
        <v>29-30</v>
      </c>
      <c r="B310" s="16">
        <f t="shared" si="15"/>
        <v>0</v>
      </c>
      <c r="C310" s="16">
        <f t="shared" si="15"/>
        <v>0</v>
      </c>
      <c r="D310" s="16">
        <f t="shared" si="15"/>
        <v>50.888248835432641</v>
      </c>
      <c r="E310" s="16">
        <f t="shared" si="15"/>
        <v>0</v>
      </c>
      <c r="F310" s="16">
        <f t="shared" si="15"/>
        <v>0</v>
      </c>
      <c r="G310" s="16">
        <f t="shared" si="15"/>
        <v>0</v>
      </c>
      <c r="H310" s="16">
        <f t="shared" si="15"/>
        <v>0</v>
      </c>
      <c r="I310" s="16">
        <f t="shared" si="15"/>
        <v>0</v>
      </c>
      <c r="J310" s="16">
        <f t="shared" si="15"/>
        <v>0</v>
      </c>
      <c r="K310" s="16">
        <f t="shared" si="15"/>
        <v>0</v>
      </c>
      <c r="L310" s="16">
        <f t="shared" si="15"/>
        <v>0</v>
      </c>
      <c r="M310" s="17">
        <f t="shared" si="14"/>
        <v>50.888248835432641</v>
      </c>
    </row>
    <row r="311" spans="1:13">
      <c r="A311" t="str">
        <f t="shared" si="12"/>
        <v>30-31</v>
      </c>
      <c r="B311" s="16">
        <f t="shared" si="15"/>
        <v>0</v>
      </c>
      <c r="C311" s="16">
        <f t="shared" si="15"/>
        <v>0</v>
      </c>
      <c r="D311" s="16">
        <f t="shared" si="15"/>
        <v>26.597068132529753</v>
      </c>
      <c r="E311" s="16">
        <f t="shared" si="15"/>
        <v>186.17947692770827</v>
      </c>
      <c r="F311" s="16">
        <f t="shared" si="15"/>
        <v>47.874722638553557</v>
      </c>
      <c r="G311" s="16">
        <f t="shared" si="15"/>
        <v>0</v>
      </c>
      <c r="H311" s="16">
        <f t="shared" si="15"/>
        <v>0</v>
      </c>
      <c r="I311" s="16">
        <f t="shared" si="15"/>
        <v>0</v>
      </c>
      <c r="J311" s="16">
        <f t="shared" si="15"/>
        <v>0</v>
      </c>
      <c r="K311" s="16">
        <f t="shared" si="15"/>
        <v>0</v>
      </c>
      <c r="L311" s="16">
        <f t="shared" si="15"/>
        <v>0</v>
      </c>
      <c r="M311" s="17">
        <f t="shared" si="14"/>
        <v>260.65126769879157</v>
      </c>
    </row>
    <row r="312" spans="1:13">
      <c r="A312" t="str">
        <f t="shared" si="12"/>
        <v>31-32</v>
      </c>
      <c r="B312" s="16">
        <f t="shared" si="15"/>
        <v>0</v>
      </c>
      <c r="C312" s="16">
        <f t="shared" si="15"/>
        <v>0</v>
      </c>
      <c r="D312" s="16">
        <f t="shared" si="15"/>
        <v>83.225730368215324</v>
      </c>
      <c r="E312" s="16">
        <f t="shared" si="15"/>
        <v>0</v>
      </c>
      <c r="F312" s="16">
        <f t="shared" si="15"/>
        <v>0</v>
      </c>
      <c r="G312" s="16">
        <f t="shared" si="15"/>
        <v>0</v>
      </c>
      <c r="H312" s="16">
        <f t="shared" si="15"/>
        <v>0</v>
      </c>
      <c r="I312" s="16">
        <f t="shared" si="15"/>
        <v>0</v>
      </c>
      <c r="J312" s="16">
        <f t="shared" si="15"/>
        <v>0</v>
      </c>
      <c r="K312" s="16">
        <f t="shared" si="15"/>
        <v>0</v>
      </c>
      <c r="L312" s="16">
        <f t="shared" si="15"/>
        <v>0</v>
      </c>
      <c r="M312" s="17">
        <f t="shared" si="14"/>
        <v>83.225730368215324</v>
      </c>
    </row>
    <row r="313" spans="1:13">
      <c r="A313" t="str">
        <f t="shared" si="12"/>
        <v>32-33</v>
      </c>
      <c r="B313" s="16">
        <f t="shared" si="15"/>
        <v>0</v>
      </c>
      <c r="C313" s="16">
        <f t="shared" si="15"/>
        <v>0</v>
      </c>
      <c r="D313" s="16">
        <f t="shared" si="15"/>
        <v>115.51320663352726</v>
      </c>
      <c r="E313" s="16">
        <f t="shared" si="15"/>
        <v>40.429622321734541</v>
      </c>
      <c r="F313" s="16">
        <f t="shared" si="15"/>
        <v>0</v>
      </c>
      <c r="G313" s="16">
        <f t="shared" si="15"/>
        <v>0</v>
      </c>
      <c r="H313" s="16">
        <f t="shared" si="15"/>
        <v>0</v>
      </c>
      <c r="I313" s="16">
        <f t="shared" si="15"/>
        <v>0</v>
      </c>
      <c r="J313" s="16">
        <f t="shared" si="15"/>
        <v>0</v>
      </c>
      <c r="K313" s="16">
        <f t="shared" si="15"/>
        <v>0</v>
      </c>
      <c r="L313" s="16">
        <f t="shared" si="15"/>
        <v>0</v>
      </c>
      <c r="M313" s="17">
        <f t="shared" si="14"/>
        <v>155.9428289552618</v>
      </c>
    </row>
    <row r="314" spans="1:13">
      <c r="A314" t="str">
        <f t="shared" si="12"/>
        <v>33-34</v>
      </c>
      <c r="B314" s="16">
        <f t="shared" ref="B314:L329" si="16">B38*B$275*$P38</f>
        <v>0</v>
      </c>
      <c r="C314" s="16">
        <f t="shared" si="16"/>
        <v>0</v>
      </c>
      <c r="D314" s="16">
        <f t="shared" si="16"/>
        <v>30.00589658358966</v>
      </c>
      <c r="E314" s="16">
        <f t="shared" si="16"/>
        <v>0</v>
      </c>
      <c r="F314" s="16">
        <f t="shared" si="16"/>
        <v>54.01061385046139</v>
      </c>
      <c r="G314" s="16">
        <f t="shared" si="16"/>
        <v>0</v>
      </c>
      <c r="H314" s="16">
        <f t="shared" si="16"/>
        <v>0</v>
      </c>
      <c r="I314" s="16">
        <f t="shared" si="16"/>
        <v>0</v>
      </c>
      <c r="J314" s="16">
        <f t="shared" si="16"/>
        <v>0</v>
      </c>
      <c r="K314" s="16">
        <f t="shared" si="16"/>
        <v>0</v>
      </c>
      <c r="L314" s="16">
        <f t="shared" si="16"/>
        <v>0</v>
      </c>
      <c r="M314" s="17">
        <f t="shared" si="14"/>
        <v>84.016510434051042</v>
      </c>
    </row>
    <row r="315" spans="1:13">
      <c r="A315" t="str">
        <f t="shared" si="12"/>
        <v>34-35</v>
      </c>
      <c r="B315" s="16">
        <f t="shared" si="16"/>
        <v>0</v>
      </c>
      <c r="C315" s="16">
        <f t="shared" si="16"/>
        <v>0</v>
      </c>
      <c r="D315" s="16">
        <f t="shared" si="16"/>
        <v>31.124351422024496</v>
      </c>
      <c r="E315" s="16">
        <f t="shared" si="16"/>
        <v>0</v>
      </c>
      <c r="F315" s="16">
        <f t="shared" si="16"/>
        <v>56.023832559644092</v>
      </c>
      <c r="G315" s="16">
        <f t="shared" si="16"/>
        <v>0</v>
      </c>
      <c r="H315" s="16">
        <f t="shared" si="16"/>
        <v>0</v>
      </c>
      <c r="I315" s="16">
        <f t="shared" si="16"/>
        <v>0</v>
      </c>
      <c r="J315" s="16">
        <f t="shared" si="16"/>
        <v>0</v>
      </c>
      <c r="K315" s="16">
        <f t="shared" si="16"/>
        <v>0</v>
      </c>
      <c r="L315" s="16">
        <f t="shared" si="16"/>
        <v>0</v>
      </c>
      <c r="M315" s="17">
        <f t="shared" si="14"/>
        <v>87.148183981668581</v>
      </c>
    </row>
    <row r="316" spans="1:13">
      <c r="A316" t="str">
        <f t="shared" si="12"/>
        <v>35-36</v>
      </c>
      <c r="B316" s="16">
        <f t="shared" si="16"/>
        <v>0</v>
      </c>
      <c r="C316" s="16">
        <f t="shared" si="16"/>
        <v>0</v>
      </c>
      <c r="D316" s="16">
        <f t="shared" si="16"/>
        <v>64.466650963015638</v>
      </c>
      <c r="E316" s="16">
        <f t="shared" si="16"/>
        <v>0</v>
      </c>
      <c r="F316" s="16">
        <f t="shared" si="16"/>
        <v>0</v>
      </c>
      <c r="G316" s="16">
        <f t="shared" si="16"/>
        <v>0</v>
      </c>
      <c r="H316" s="16">
        <f t="shared" si="16"/>
        <v>0</v>
      </c>
      <c r="I316" s="16">
        <f t="shared" si="16"/>
        <v>0</v>
      </c>
      <c r="J316" s="16">
        <f t="shared" si="16"/>
        <v>0</v>
      </c>
      <c r="K316" s="16">
        <f t="shared" si="16"/>
        <v>0</v>
      </c>
      <c r="L316" s="16">
        <f t="shared" si="16"/>
        <v>0</v>
      </c>
      <c r="M316" s="17">
        <f t="shared" si="14"/>
        <v>64.466650963015638</v>
      </c>
    </row>
    <row r="317" spans="1:13">
      <c r="A317" t="str">
        <f t="shared" si="12"/>
        <v>36-37</v>
      </c>
      <c r="B317" s="16">
        <f t="shared" si="16"/>
        <v>0</v>
      </c>
      <c r="C317" s="16">
        <f t="shared" si="16"/>
        <v>0</v>
      </c>
      <c r="D317" s="16">
        <f t="shared" si="16"/>
        <v>0</v>
      </c>
      <c r="E317" s="16">
        <f t="shared" si="16"/>
        <v>0</v>
      </c>
      <c r="F317" s="16">
        <f t="shared" si="16"/>
        <v>0</v>
      </c>
      <c r="G317" s="16">
        <f t="shared" si="16"/>
        <v>0</v>
      </c>
      <c r="H317" s="16">
        <f t="shared" si="16"/>
        <v>0</v>
      </c>
      <c r="I317" s="16">
        <f t="shared" si="16"/>
        <v>0</v>
      </c>
      <c r="J317" s="16">
        <f t="shared" si="16"/>
        <v>0</v>
      </c>
      <c r="K317" s="16">
        <f t="shared" si="16"/>
        <v>0</v>
      </c>
      <c r="L317" s="16">
        <f t="shared" si="16"/>
        <v>0</v>
      </c>
      <c r="M317" s="17">
        <f t="shared" si="14"/>
        <v>0</v>
      </c>
    </row>
    <row r="318" spans="1:13">
      <c r="A318" t="str">
        <f t="shared" si="12"/>
        <v>37-38</v>
      </c>
      <c r="B318" s="16">
        <f t="shared" si="16"/>
        <v>0</v>
      </c>
      <c r="C318" s="16">
        <f t="shared" si="16"/>
        <v>0</v>
      </c>
      <c r="D318" s="16">
        <f t="shared" si="16"/>
        <v>34.421483037489928</v>
      </c>
      <c r="E318" s="16">
        <f t="shared" si="16"/>
        <v>0</v>
      </c>
      <c r="F318" s="16">
        <f t="shared" si="16"/>
        <v>0</v>
      </c>
      <c r="G318" s="16">
        <f t="shared" si="16"/>
        <v>0</v>
      </c>
      <c r="H318" s="16">
        <f t="shared" si="16"/>
        <v>0</v>
      </c>
      <c r="I318" s="16">
        <f t="shared" si="16"/>
        <v>0</v>
      </c>
      <c r="J318" s="16">
        <f t="shared" si="16"/>
        <v>0</v>
      </c>
      <c r="K318" s="16">
        <f t="shared" si="16"/>
        <v>0</v>
      </c>
      <c r="L318" s="16">
        <f t="shared" si="16"/>
        <v>0</v>
      </c>
      <c r="M318" s="17">
        <f t="shared" si="14"/>
        <v>34.421483037489928</v>
      </c>
    </row>
    <row r="319" spans="1:13">
      <c r="A319" t="str">
        <f t="shared" si="12"/>
        <v>38-39</v>
      </c>
      <c r="B319" s="16">
        <f t="shared" si="16"/>
        <v>0</v>
      </c>
      <c r="C319" s="16">
        <f t="shared" si="16"/>
        <v>0</v>
      </c>
      <c r="D319" s="16">
        <f t="shared" si="16"/>
        <v>35.499999999999993</v>
      </c>
      <c r="E319" s="16">
        <f t="shared" si="16"/>
        <v>0</v>
      </c>
      <c r="F319" s="16">
        <f t="shared" si="16"/>
        <v>0</v>
      </c>
      <c r="G319" s="16">
        <f t="shared" si="16"/>
        <v>0</v>
      </c>
      <c r="H319" s="16">
        <f t="shared" si="16"/>
        <v>0</v>
      </c>
      <c r="I319" s="16">
        <f t="shared" si="16"/>
        <v>0</v>
      </c>
      <c r="J319" s="16">
        <f t="shared" si="16"/>
        <v>0</v>
      </c>
      <c r="K319" s="16">
        <f t="shared" si="16"/>
        <v>0</v>
      </c>
      <c r="L319" s="16">
        <f t="shared" si="16"/>
        <v>0</v>
      </c>
      <c r="M319" s="17">
        <f t="shared" si="14"/>
        <v>35.499999999999993</v>
      </c>
    </row>
    <row r="320" spans="1:13">
      <c r="A320" t="str">
        <f t="shared" si="12"/>
        <v>39-40</v>
      </c>
      <c r="B320" s="16">
        <f t="shared" si="16"/>
        <v>0</v>
      </c>
      <c r="C320" s="16">
        <f t="shared" si="16"/>
        <v>0</v>
      </c>
      <c r="D320" s="16">
        <f t="shared" si="16"/>
        <v>0</v>
      </c>
      <c r="E320" s="16">
        <f t="shared" si="16"/>
        <v>0</v>
      </c>
      <c r="F320" s="16">
        <f t="shared" si="16"/>
        <v>0</v>
      </c>
      <c r="G320" s="16">
        <f t="shared" si="16"/>
        <v>0</v>
      </c>
      <c r="H320" s="16">
        <f t="shared" si="16"/>
        <v>0</v>
      </c>
      <c r="I320" s="16">
        <f t="shared" si="16"/>
        <v>0</v>
      </c>
      <c r="J320" s="16">
        <f t="shared" si="16"/>
        <v>0</v>
      </c>
      <c r="K320" s="16">
        <f t="shared" si="16"/>
        <v>0</v>
      </c>
      <c r="L320" s="16">
        <f t="shared" si="16"/>
        <v>0</v>
      </c>
      <c r="M320" s="17">
        <f t="shared" si="14"/>
        <v>0</v>
      </c>
    </row>
    <row r="321" spans="1:13">
      <c r="A321" t="str">
        <f t="shared" si="12"/>
        <v>40-41</v>
      </c>
      <c r="B321" s="16">
        <f t="shared" si="16"/>
        <v>0</v>
      </c>
      <c r="C321" s="16">
        <f t="shared" si="16"/>
        <v>0</v>
      </c>
      <c r="D321" s="16">
        <f t="shared" si="16"/>
        <v>0</v>
      </c>
      <c r="E321" s="16">
        <f t="shared" si="16"/>
        <v>0</v>
      </c>
      <c r="F321" s="16">
        <f t="shared" si="16"/>
        <v>0</v>
      </c>
      <c r="G321" s="16">
        <f t="shared" si="16"/>
        <v>0</v>
      </c>
      <c r="H321" s="16">
        <f t="shared" si="16"/>
        <v>0</v>
      </c>
      <c r="I321" s="16">
        <f t="shared" si="16"/>
        <v>0</v>
      </c>
      <c r="J321" s="16">
        <f t="shared" si="16"/>
        <v>0</v>
      </c>
      <c r="K321" s="16">
        <f t="shared" si="16"/>
        <v>0</v>
      </c>
      <c r="L321" s="16">
        <f t="shared" si="16"/>
        <v>0</v>
      </c>
      <c r="M321" s="17">
        <f t="shared" si="14"/>
        <v>0</v>
      </c>
    </row>
    <row r="322" spans="1:13">
      <c r="A322" t="str">
        <f t="shared" si="12"/>
        <v>41-42</v>
      </c>
      <c r="B322" s="16">
        <f t="shared" si="16"/>
        <v>0</v>
      </c>
      <c r="C322" s="16">
        <f t="shared" si="16"/>
        <v>0</v>
      </c>
      <c r="D322" s="16">
        <f t="shared" si="16"/>
        <v>38.669371486066922</v>
      </c>
      <c r="E322" s="16">
        <f t="shared" si="16"/>
        <v>0</v>
      </c>
      <c r="F322" s="16">
        <f t="shared" si="16"/>
        <v>0</v>
      </c>
      <c r="G322" s="16">
        <f t="shared" si="16"/>
        <v>0</v>
      </c>
      <c r="H322" s="16">
        <f t="shared" si="16"/>
        <v>0</v>
      </c>
      <c r="I322" s="16">
        <f t="shared" si="16"/>
        <v>0</v>
      </c>
      <c r="J322" s="16">
        <f t="shared" si="16"/>
        <v>0</v>
      </c>
      <c r="K322" s="16">
        <f t="shared" si="16"/>
        <v>0</v>
      </c>
      <c r="L322" s="16">
        <f t="shared" si="16"/>
        <v>0</v>
      </c>
      <c r="M322" s="17">
        <f t="shared" si="14"/>
        <v>38.669371486066922</v>
      </c>
    </row>
    <row r="323" spans="1:13">
      <c r="A323" t="str">
        <f t="shared" si="12"/>
        <v>42-43</v>
      </c>
      <c r="B323" s="16">
        <f t="shared" si="16"/>
        <v>0</v>
      </c>
      <c r="C323" s="16">
        <f t="shared" si="16"/>
        <v>0</v>
      </c>
      <c r="D323" s="16">
        <f t="shared" si="16"/>
        <v>0</v>
      </c>
      <c r="E323" s="16">
        <f t="shared" si="16"/>
        <v>0</v>
      </c>
      <c r="F323" s="16">
        <f t="shared" si="16"/>
        <v>0</v>
      </c>
      <c r="G323" s="16">
        <f t="shared" si="16"/>
        <v>0</v>
      </c>
      <c r="H323" s="16">
        <f t="shared" si="16"/>
        <v>0</v>
      </c>
      <c r="I323" s="16">
        <f t="shared" si="16"/>
        <v>0</v>
      </c>
      <c r="J323" s="16">
        <f t="shared" si="16"/>
        <v>0</v>
      </c>
      <c r="K323" s="16">
        <f t="shared" si="16"/>
        <v>0</v>
      </c>
      <c r="L323" s="16">
        <f t="shared" si="16"/>
        <v>0</v>
      </c>
      <c r="M323" s="17">
        <f t="shared" si="14"/>
        <v>0</v>
      </c>
    </row>
    <row r="324" spans="1:13">
      <c r="A324" t="str">
        <f t="shared" si="12"/>
        <v>43-44</v>
      </c>
      <c r="B324" s="16">
        <f t="shared" si="16"/>
        <v>0</v>
      </c>
      <c r="C324" s="16">
        <f t="shared" si="16"/>
        <v>0</v>
      </c>
      <c r="D324" s="16">
        <f t="shared" si="16"/>
        <v>0</v>
      </c>
      <c r="E324" s="16">
        <f t="shared" si="16"/>
        <v>0</v>
      </c>
      <c r="F324" s="16">
        <f t="shared" si="16"/>
        <v>0</v>
      </c>
      <c r="G324" s="16">
        <f t="shared" si="16"/>
        <v>0</v>
      </c>
      <c r="H324" s="16">
        <f t="shared" si="16"/>
        <v>0</v>
      </c>
      <c r="I324" s="16">
        <f t="shared" si="16"/>
        <v>0</v>
      </c>
      <c r="J324" s="16">
        <f t="shared" si="16"/>
        <v>0</v>
      </c>
      <c r="K324" s="16">
        <f t="shared" si="16"/>
        <v>0</v>
      </c>
      <c r="L324" s="16">
        <f t="shared" si="16"/>
        <v>0</v>
      </c>
      <c r="M324" s="17">
        <f t="shared" si="14"/>
        <v>0</v>
      </c>
    </row>
    <row r="325" spans="1:13">
      <c r="A325" t="str">
        <f t="shared" si="12"/>
        <v>44-45</v>
      </c>
      <c r="B325" s="16">
        <f t="shared" si="16"/>
        <v>0</v>
      </c>
      <c r="C325" s="16">
        <f t="shared" si="16"/>
        <v>0</v>
      </c>
      <c r="D325" s="16">
        <f t="shared" si="16"/>
        <v>0</v>
      </c>
      <c r="E325" s="16">
        <f t="shared" si="16"/>
        <v>0</v>
      </c>
      <c r="F325" s="16">
        <f t="shared" si="16"/>
        <v>0</v>
      </c>
      <c r="G325" s="16">
        <f t="shared" si="16"/>
        <v>0</v>
      </c>
      <c r="H325" s="16">
        <f t="shared" si="16"/>
        <v>0</v>
      </c>
      <c r="I325" s="16">
        <f t="shared" si="16"/>
        <v>0</v>
      </c>
      <c r="J325" s="16">
        <f t="shared" si="16"/>
        <v>0</v>
      </c>
      <c r="K325" s="16">
        <f t="shared" si="16"/>
        <v>0</v>
      </c>
      <c r="L325" s="16">
        <f t="shared" si="16"/>
        <v>0</v>
      </c>
      <c r="M325" s="17">
        <f t="shared" si="14"/>
        <v>0</v>
      </c>
    </row>
    <row r="326" spans="1:13">
      <c r="A326" t="str">
        <f t="shared" si="12"/>
        <v>45-46</v>
      </c>
      <c r="B326" s="16">
        <f t="shared" si="16"/>
        <v>0</v>
      </c>
      <c r="C326" s="16">
        <f t="shared" si="16"/>
        <v>0</v>
      </c>
      <c r="D326" s="16">
        <f t="shared" si="16"/>
        <v>85.457733287590855</v>
      </c>
      <c r="E326" s="16">
        <f t="shared" si="16"/>
        <v>0</v>
      </c>
      <c r="F326" s="16">
        <f t="shared" si="16"/>
        <v>0</v>
      </c>
      <c r="G326" s="16">
        <f t="shared" si="16"/>
        <v>0</v>
      </c>
      <c r="H326" s="16">
        <f t="shared" si="16"/>
        <v>0</v>
      </c>
      <c r="I326" s="16">
        <f t="shared" si="16"/>
        <v>0</v>
      </c>
      <c r="J326" s="16">
        <f t="shared" si="16"/>
        <v>0</v>
      </c>
      <c r="K326" s="16">
        <f t="shared" si="16"/>
        <v>0</v>
      </c>
      <c r="L326" s="16">
        <f t="shared" si="16"/>
        <v>0</v>
      </c>
      <c r="M326" s="17">
        <f t="shared" si="14"/>
        <v>85.457733287590855</v>
      </c>
    </row>
    <row r="327" spans="1:13">
      <c r="A327" t="str">
        <f t="shared" si="12"/>
        <v>46-47</v>
      </c>
      <c r="B327" s="16">
        <f t="shared" si="16"/>
        <v>0</v>
      </c>
      <c r="C327" s="16">
        <f t="shared" si="16"/>
        <v>0</v>
      </c>
      <c r="D327" s="16">
        <f t="shared" si="16"/>
        <v>0</v>
      </c>
      <c r="E327" s="16">
        <f t="shared" si="16"/>
        <v>0</v>
      </c>
      <c r="F327" s="16">
        <f t="shared" si="16"/>
        <v>0</v>
      </c>
      <c r="G327" s="16">
        <f t="shared" si="16"/>
        <v>0</v>
      </c>
      <c r="H327" s="16">
        <f t="shared" si="16"/>
        <v>0</v>
      </c>
      <c r="I327" s="16">
        <f t="shared" si="16"/>
        <v>0</v>
      </c>
      <c r="J327" s="16">
        <f t="shared" si="16"/>
        <v>0</v>
      </c>
      <c r="K327" s="16">
        <f t="shared" si="16"/>
        <v>0</v>
      </c>
      <c r="L327" s="16">
        <f t="shared" si="16"/>
        <v>0</v>
      </c>
      <c r="M327" s="17">
        <f t="shared" si="14"/>
        <v>0</v>
      </c>
    </row>
    <row r="328" spans="1:13">
      <c r="A328" t="str">
        <f t="shared" si="12"/>
        <v>47-48</v>
      </c>
      <c r="B328" s="16">
        <f t="shared" si="16"/>
        <v>0</v>
      </c>
      <c r="C328" s="16">
        <f t="shared" si="16"/>
        <v>0</v>
      </c>
      <c r="D328" s="16">
        <f t="shared" si="16"/>
        <v>0</v>
      </c>
      <c r="E328" s="16">
        <f t="shared" si="16"/>
        <v>0</v>
      </c>
      <c r="F328" s="16">
        <f t="shared" si="16"/>
        <v>0</v>
      </c>
      <c r="G328" s="16">
        <f t="shared" si="16"/>
        <v>0</v>
      </c>
      <c r="H328" s="16">
        <f t="shared" si="16"/>
        <v>0</v>
      </c>
      <c r="I328" s="16">
        <f t="shared" si="16"/>
        <v>0</v>
      </c>
      <c r="J328" s="16">
        <f t="shared" si="16"/>
        <v>0</v>
      </c>
      <c r="K328" s="16">
        <f t="shared" si="16"/>
        <v>0</v>
      </c>
      <c r="L328" s="16">
        <f t="shared" si="16"/>
        <v>0</v>
      </c>
      <c r="M328" s="17">
        <f t="shared" si="14"/>
        <v>0</v>
      </c>
    </row>
    <row r="329" spans="1:13">
      <c r="A329" t="str">
        <f t="shared" si="12"/>
        <v>48-49</v>
      </c>
      <c r="B329" s="16">
        <f t="shared" si="16"/>
        <v>0</v>
      </c>
      <c r="C329" s="16">
        <f t="shared" si="16"/>
        <v>0</v>
      </c>
      <c r="D329" s="16">
        <f t="shared" si="16"/>
        <v>0</v>
      </c>
      <c r="E329" s="16">
        <f t="shared" si="16"/>
        <v>0</v>
      </c>
      <c r="F329" s="16">
        <f t="shared" si="16"/>
        <v>0</v>
      </c>
      <c r="G329" s="16">
        <f t="shared" si="16"/>
        <v>0</v>
      </c>
      <c r="H329" s="16">
        <f t="shared" si="16"/>
        <v>0</v>
      </c>
      <c r="I329" s="16">
        <f t="shared" si="16"/>
        <v>0</v>
      </c>
      <c r="J329" s="16">
        <f t="shared" si="16"/>
        <v>0</v>
      </c>
      <c r="K329" s="16">
        <f t="shared" si="16"/>
        <v>0</v>
      </c>
      <c r="L329" s="16">
        <f t="shared" si="16"/>
        <v>0</v>
      </c>
      <c r="M329" s="17">
        <f t="shared" si="14"/>
        <v>0</v>
      </c>
    </row>
    <row r="330" spans="1:13">
      <c r="A330" t="str">
        <f t="shared" si="12"/>
        <v>49-50</v>
      </c>
      <c r="B330" s="16">
        <f t="shared" ref="B330:L345" si="17">B54*B$275*$P54</f>
        <v>0</v>
      </c>
      <c r="C330" s="16">
        <f t="shared" si="17"/>
        <v>0</v>
      </c>
      <c r="D330" s="16">
        <f t="shared" si="17"/>
        <v>0</v>
      </c>
      <c r="E330" s="16">
        <f t="shared" si="17"/>
        <v>0</v>
      </c>
      <c r="F330" s="16">
        <f t="shared" si="17"/>
        <v>0</v>
      </c>
      <c r="G330" s="16">
        <f t="shared" si="17"/>
        <v>0</v>
      </c>
      <c r="H330" s="16">
        <f t="shared" si="17"/>
        <v>0</v>
      </c>
      <c r="I330" s="16">
        <f t="shared" si="17"/>
        <v>0</v>
      </c>
      <c r="J330" s="16">
        <f t="shared" si="17"/>
        <v>0</v>
      </c>
      <c r="K330" s="16">
        <f t="shared" si="17"/>
        <v>0</v>
      </c>
      <c r="L330" s="16">
        <f t="shared" si="17"/>
        <v>0</v>
      </c>
      <c r="M330" s="17">
        <f t="shared" si="14"/>
        <v>0</v>
      </c>
    </row>
    <row r="331" spans="1:13">
      <c r="A331" t="str">
        <f t="shared" si="12"/>
        <v>51-52</v>
      </c>
      <c r="B331" s="16">
        <f t="shared" si="17"/>
        <v>0</v>
      </c>
      <c r="C331" s="16">
        <f t="shared" si="17"/>
        <v>0</v>
      </c>
      <c r="D331" s="16">
        <f t="shared" si="17"/>
        <v>0</v>
      </c>
      <c r="E331" s="16">
        <f t="shared" si="17"/>
        <v>0</v>
      </c>
      <c r="F331" s="16">
        <f t="shared" si="17"/>
        <v>0</v>
      </c>
      <c r="G331" s="16">
        <f t="shared" si="17"/>
        <v>0</v>
      </c>
      <c r="H331" s="16">
        <f t="shared" si="17"/>
        <v>0</v>
      </c>
      <c r="I331" s="16">
        <f t="shared" si="17"/>
        <v>0</v>
      </c>
      <c r="J331" s="16">
        <f t="shared" si="17"/>
        <v>0</v>
      </c>
      <c r="K331" s="16">
        <f t="shared" si="17"/>
        <v>0</v>
      </c>
      <c r="L331" s="16">
        <f t="shared" si="17"/>
        <v>0</v>
      </c>
      <c r="M331" s="17">
        <f t="shared" si="14"/>
        <v>0</v>
      </c>
    </row>
    <row r="332" spans="1:13">
      <c r="A332" t="str">
        <f t="shared" si="12"/>
        <v>52-53</v>
      </c>
      <c r="B332" s="16">
        <f t="shared" si="17"/>
        <v>0</v>
      </c>
      <c r="C332" s="16">
        <f t="shared" si="17"/>
        <v>0</v>
      </c>
      <c r="D332" s="16">
        <f t="shared" si="17"/>
        <v>0</v>
      </c>
      <c r="E332" s="16">
        <f t="shared" si="17"/>
        <v>0</v>
      </c>
      <c r="F332" s="16">
        <f t="shared" si="17"/>
        <v>0</v>
      </c>
      <c r="G332" s="16">
        <f t="shared" si="17"/>
        <v>0</v>
      </c>
      <c r="H332" s="16">
        <f t="shared" si="17"/>
        <v>0</v>
      </c>
      <c r="I332" s="16">
        <f t="shared" si="17"/>
        <v>0</v>
      </c>
      <c r="J332" s="16">
        <f t="shared" si="17"/>
        <v>0</v>
      </c>
      <c r="K332" s="16">
        <f t="shared" si="17"/>
        <v>0</v>
      </c>
      <c r="L332" s="16">
        <f t="shared" si="17"/>
        <v>0</v>
      </c>
      <c r="M332" s="17">
        <f t="shared" si="14"/>
        <v>0</v>
      </c>
    </row>
    <row r="333" spans="1:13">
      <c r="A333" t="str">
        <f t="shared" si="12"/>
        <v>54-55</v>
      </c>
      <c r="B333" s="16">
        <f t="shared" si="17"/>
        <v>0</v>
      </c>
      <c r="C333" s="16">
        <f t="shared" si="17"/>
        <v>0</v>
      </c>
      <c r="D333" s="16">
        <f t="shared" si="17"/>
        <v>0</v>
      </c>
      <c r="E333" s="16">
        <f t="shared" si="17"/>
        <v>0</v>
      </c>
      <c r="F333" s="16">
        <f t="shared" si="17"/>
        <v>0</v>
      </c>
      <c r="G333" s="16">
        <f t="shared" si="17"/>
        <v>0</v>
      </c>
      <c r="H333" s="16">
        <f t="shared" si="17"/>
        <v>0</v>
      </c>
      <c r="I333" s="16">
        <f t="shared" si="17"/>
        <v>0</v>
      </c>
      <c r="J333" s="16">
        <f t="shared" si="17"/>
        <v>0</v>
      </c>
      <c r="K333" s="16">
        <f t="shared" si="17"/>
        <v>0</v>
      </c>
      <c r="L333" s="16">
        <f t="shared" si="17"/>
        <v>0</v>
      </c>
      <c r="M333" s="17">
        <f t="shared" si="14"/>
        <v>0</v>
      </c>
    </row>
    <row r="334" spans="1:13">
      <c r="A334" t="str">
        <f t="shared" si="12"/>
        <v>55-56</v>
      </c>
      <c r="B334" s="16">
        <f t="shared" si="17"/>
        <v>0</v>
      </c>
      <c r="C334" s="16">
        <f t="shared" si="17"/>
        <v>0</v>
      </c>
      <c r="D334" s="16">
        <f t="shared" si="17"/>
        <v>0</v>
      </c>
      <c r="E334" s="16">
        <f t="shared" si="17"/>
        <v>0</v>
      </c>
      <c r="F334" s="16">
        <f t="shared" si="17"/>
        <v>0</v>
      </c>
      <c r="G334" s="16">
        <f t="shared" si="17"/>
        <v>0</v>
      </c>
      <c r="H334" s="16">
        <f t="shared" si="17"/>
        <v>0</v>
      </c>
      <c r="I334" s="16">
        <f t="shared" si="17"/>
        <v>0</v>
      </c>
      <c r="J334" s="16">
        <f t="shared" si="17"/>
        <v>0</v>
      </c>
      <c r="K334" s="16">
        <f t="shared" si="17"/>
        <v>0</v>
      </c>
      <c r="L334" s="16">
        <f t="shared" si="17"/>
        <v>0</v>
      </c>
      <c r="M334" s="17">
        <f t="shared" si="14"/>
        <v>0</v>
      </c>
    </row>
    <row r="335" spans="1:13">
      <c r="A335" t="str">
        <f t="shared" si="12"/>
        <v>57-58</v>
      </c>
      <c r="B335" s="16">
        <f t="shared" si="17"/>
        <v>0</v>
      </c>
      <c r="C335" s="16">
        <f t="shared" si="17"/>
        <v>0</v>
      </c>
      <c r="D335" s="16">
        <f t="shared" si="17"/>
        <v>0</v>
      </c>
      <c r="E335" s="16">
        <f t="shared" si="17"/>
        <v>0</v>
      </c>
      <c r="F335" s="16">
        <f t="shared" si="17"/>
        <v>0</v>
      </c>
      <c r="G335" s="16">
        <f t="shared" si="17"/>
        <v>0</v>
      </c>
      <c r="H335" s="16">
        <f t="shared" si="17"/>
        <v>0</v>
      </c>
      <c r="I335" s="16">
        <f t="shared" si="17"/>
        <v>0</v>
      </c>
      <c r="J335" s="16">
        <f t="shared" si="17"/>
        <v>0</v>
      </c>
      <c r="K335" s="16">
        <f t="shared" si="17"/>
        <v>0</v>
      </c>
      <c r="L335" s="16">
        <f t="shared" si="17"/>
        <v>0</v>
      </c>
      <c r="M335" s="17">
        <f t="shared" si="14"/>
        <v>0</v>
      </c>
    </row>
    <row r="336" spans="1:13">
      <c r="A336" t="str">
        <f t="shared" si="12"/>
        <v>58-59</v>
      </c>
      <c r="B336" s="16">
        <f t="shared" si="17"/>
        <v>0</v>
      </c>
      <c r="C336" s="16">
        <f t="shared" si="17"/>
        <v>0</v>
      </c>
      <c r="D336" s="16">
        <f t="shared" si="17"/>
        <v>0</v>
      </c>
      <c r="E336" s="16">
        <f t="shared" si="17"/>
        <v>0</v>
      </c>
      <c r="F336" s="16">
        <f t="shared" si="17"/>
        <v>0</v>
      </c>
      <c r="G336" s="16">
        <f t="shared" si="17"/>
        <v>0</v>
      </c>
      <c r="H336" s="16">
        <f t="shared" si="17"/>
        <v>0</v>
      </c>
      <c r="I336" s="16">
        <f t="shared" si="17"/>
        <v>0</v>
      </c>
      <c r="J336" s="16">
        <f t="shared" si="17"/>
        <v>0</v>
      </c>
      <c r="K336" s="16">
        <f t="shared" si="17"/>
        <v>0</v>
      </c>
      <c r="L336" s="16">
        <f t="shared" si="17"/>
        <v>0</v>
      </c>
      <c r="M336" s="17">
        <f t="shared" si="14"/>
        <v>0</v>
      </c>
    </row>
    <row r="337" spans="1:13">
      <c r="A337" t="str">
        <f t="shared" si="12"/>
        <v>59-60</v>
      </c>
      <c r="B337" s="16">
        <f t="shared" si="17"/>
        <v>0</v>
      </c>
      <c r="C337" s="16">
        <f t="shared" si="17"/>
        <v>0</v>
      </c>
      <c r="D337" s="16">
        <f t="shared" si="17"/>
        <v>0</v>
      </c>
      <c r="E337" s="16">
        <f t="shared" si="17"/>
        <v>0</v>
      </c>
      <c r="F337" s="16">
        <f t="shared" si="17"/>
        <v>0</v>
      </c>
      <c r="G337" s="16">
        <f t="shared" si="17"/>
        <v>0</v>
      </c>
      <c r="H337" s="16">
        <f t="shared" si="17"/>
        <v>0</v>
      </c>
      <c r="I337" s="16">
        <f t="shared" si="17"/>
        <v>0</v>
      </c>
      <c r="J337" s="16">
        <f t="shared" si="17"/>
        <v>0</v>
      </c>
      <c r="K337" s="16">
        <f t="shared" si="17"/>
        <v>0</v>
      </c>
      <c r="L337" s="16">
        <f t="shared" si="17"/>
        <v>0</v>
      </c>
      <c r="M337" s="17">
        <f t="shared" si="14"/>
        <v>0</v>
      </c>
    </row>
    <row r="338" spans="1:13">
      <c r="A338" t="str">
        <f t="shared" si="12"/>
        <v>60-61</v>
      </c>
      <c r="B338" s="16">
        <f t="shared" si="17"/>
        <v>0</v>
      </c>
      <c r="C338" s="16">
        <f t="shared" si="17"/>
        <v>0</v>
      </c>
      <c r="D338" s="16">
        <f t="shared" si="17"/>
        <v>0</v>
      </c>
      <c r="E338" s="16">
        <f t="shared" si="17"/>
        <v>0</v>
      </c>
      <c r="F338" s="16">
        <f t="shared" si="17"/>
        <v>0</v>
      </c>
      <c r="G338" s="16">
        <f t="shared" si="17"/>
        <v>0</v>
      </c>
      <c r="H338" s="16">
        <f t="shared" si="17"/>
        <v>0</v>
      </c>
      <c r="I338" s="16">
        <f t="shared" si="17"/>
        <v>0</v>
      </c>
      <c r="J338" s="16">
        <f t="shared" si="17"/>
        <v>0</v>
      </c>
      <c r="K338" s="16">
        <f t="shared" si="17"/>
        <v>0</v>
      </c>
      <c r="L338" s="16">
        <f t="shared" si="17"/>
        <v>0</v>
      </c>
      <c r="M338" s="17">
        <f t="shared" si="14"/>
        <v>0</v>
      </c>
    </row>
    <row r="339" spans="1:13">
      <c r="A339" t="str">
        <f t="shared" si="12"/>
        <v>63-64</v>
      </c>
      <c r="B339" s="16">
        <f t="shared" si="17"/>
        <v>0</v>
      </c>
      <c r="C339" s="16">
        <f t="shared" si="17"/>
        <v>0</v>
      </c>
      <c r="D339" s="16">
        <f t="shared" si="17"/>
        <v>0</v>
      </c>
      <c r="E339" s="16">
        <f t="shared" si="17"/>
        <v>0</v>
      </c>
      <c r="F339" s="16">
        <f t="shared" si="17"/>
        <v>0</v>
      </c>
      <c r="G339" s="16">
        <f t="shared" si="17"/>
        <v>0</v>
      </c>
      <c r="H339" s="16">
        <f t="shared" si="17"/>
        <v>0</v>
      </c>
      <c r="I339" s="16">
        <f t="shared" si="17"/>
        <v>0</v>
      </c>
      <c r="J339" s="16">
        <f t="shared" si="17"/>
        <v>0</v>
      </c>
      <c r="K339" s="16">
        <f t="shared" si="17"/>
        <v>0</v>
      </c>
      <c r="L339" s="16">
        <f t="shared" si="17"/>
        <v>0</v>
      </c>
      <c r="M339" s="17">
        <f t="shared" si="14"/>
        <v>0</v>
      </c>
    </row>
    <row r="340" spans="1:13">
      <c r="A340" t="str">
        <f t="shared" si="12"/>
        <v>64-65</v>
      </c>
      <c r="B340" s="16">
        <f t="shared" si="17"/>
        <v>0</v>
      </c>
      <c r="C340" s="16">
        <f t="shared" si="17"/>
        <v>0</v>
      </c>
      <c r="D340" s="16">
        <f t="shared" si="17"/>
        <v>0</v>
      </c>
      <c r="E340" s="16">
        <f t="shared" si="17"/>
        <v>0</v>
      </c>
      <c r="F340" s="16">
        <f t="shared" si="17"/>
        <v>0</v>
      </c>
      <c r="G340" s="16">
        <f t="shared" si="17"/>
        <v>0</v>
      </c>
      <c r="H340" s="16">
        <f t="shared" si="17"/>
        <v>0</v>
      </c>
      <c r="I340" s="16">
        <f t="shared" si="17"/>
        <v>0</v>
      </c>
      <c r="J340" s="16">
        <f t="shared" si="17"/>
        <v>0</v>
      </c>
      <c r="K340" s="16">
        <f t="shared" si="17"/>
        <v>0</v>
      </c>
      <c r="L340" s="16">
        <f t="shared" si="17"/>
        <v>0</v>
      </c>
      <c r="M340" s="17">
        <f t="shared" si="14"/>
        <v>0</v>
      </c>
    </row>
    <row r="341" spans="1:13">
      <c r="A341" t="str">
        <f t="shared" si="12"/>
        <v>65-66</v>
      </c>
      <c r="B341" s="16">
        <f t="shared" si="17"/>
        <v>0</v>
      </c>
      <c r="C341" s="16">
        <f t="shared" si="17"/>
        <v>0</v>
      </c>
      <c r="D341" s="16">
        <f t="shared" si="17"/>
        <v>0</v>
      </c>
      <c r="E341" s="16">
        <f t="shared" si="17"/>
        <v>0</v>
      </c>
      <c r="F341" s="16">
        <f t="shared" si="17"/>
        <v>0</v>
      </c>
      <c r="G341" s="16">
        <f t="shared" si="17"/>
        <v>0</v>
      </c>
      <c r="H341" s="16">
        <f t="shared" si="17"/>
        <v>0</v>
      </c>
      <c r="I341" s="16">
        <f t="shared" si="17"/>
        <v>0</v>
      </c>
      <c r="J341" s="16">
        <f t="shared" si="17"/>
        <v>0</v>
      </c>
      <c r="K341" s="16">
        <f t="shared" si="17"/>
        <v>0</v>
      </c>
      <c r="L341" s="16">
        <f t="shared" si="17"/>
        <v>0</v>
      </c>
      <c r="M341" s="17">
        <f t="shared" si="14"/>
        <v>0</v>
      </c>
    </row>
    <row r="342" spans="1:13">
      <c r="A342" t="str">
        <f t="shared" si="12"/>
        <v>66-67</v>
      </c>
      <c r="B342" s="16">
        <f t="shared" si="17"/>
        <v>0</v>
      </c>
      <c r="C342" s="16">
        <f t="shared" si="17"/>
        <v>0</v>
      </c>
      <c r="D342" s="16">
        <f t="shared" si="17"/>
        <v>0</v>
      </c>
      <c r="E342" s="16">
        <f t="shared" si="17"/>
        <v>0</v>
      </c>
      <c r="F342" s="16">
        <f t="shared" si="17"/>
        <v>0</v>
      </c>
      <c r="G342" s="16">
        <f t="shared" si="17"/>
        <v>0</v>
      </c>
      <c r="H342" s="16">
        <f t="shared" si="17"/>
        <v>0</v>
      </c>
      <c r="I342" s="16">
        <f t="shared" si="17"/>
        <v>0</v>
      </c>
      <c r="J342" s="16">
        <f t="shared" si="17"/>
        <v>0</v>
      </c>
      <c r="K342" s="16">
        <f t="shared" si="17"/>
        <v>0</v>
      </c>
      <c r="L342" s="16">
        <f t="shared" si="17"/>
        <v>0</v>
      </c>
      <c r="M342" s="17">
        <f t="shared" si="14"/>
        <v>0</v>
      </c>
    </row>
    <row r="343" spans="1:13">
      <c r="A343" t="str">
        <f t="shared" si="12"/>
        <v>67-68</v>
      </c>
      <c r="B343" s="16">
        <f t="shared" si="17"/>
        <v>0</v>
      </c>
      <c r="C343" s="16">
        <f t="shared" si="17"/>
        <v>0</v>
      </c>
      <c r="D343" s="16">
        <f t="shared" si="17"/>
        <v>0</v>
      </c>
      <c r="E343" s="16">
        <f t="shared" si="17"/>
        <v>0</v>
      </c>
      <c r="F343" s="16">
        <f t="shared" si="17"/>
        <v>0</v>
      </c>
      <c r="G343" s="16">
        <f t="shared" si="17"/>
        <v>0</v>
      </c>
      <c r="H343" s="16">
        <f t="shared" si="17"/>
        <v>0</v>
      </c>
      <c r="I343" s="16">
        <f t="shared" si="17"/>
        <v>0</v>
      </c>
      <c r="J343" s="16">
        <f t="shared" si="17"/>
        <v>0</v>
      </c>
      <c r="K343" s="16">
        <f t="shared" si="17"/>
        <v>0</v>
      </c>
      <c r="L343" s="16">
        <f t="shared" si="17"/>
        <v>0</v>
      </c>
      <c r="M343" s="17">
        <f t="shared" si="14"/>
        <v>0</v>
      </c>
    </row>
    <row r="344" spans="1:13">
      <c r="A344" t="str">
        <f t="shared" si="12"/>
        <v>68-69</v>
      </c>
      <c r="B344" s="16">
        <f t="shared" si="17"/>
        <v>0</v>
      </c>
      <c r="C344" s="16">
        <f t="shared" si="17"/>
        <v>0</v>
      </c>
      <c r="D344" s="16">
        <f t="shared" si="17"/>
        <v>0</v>
      </c>
      <c r="E344" s="16">
        <f t="shared" si="17"/>
        <v>0</v>
      </c>
      <c r="F344" s="16">
        <f t="shared" si="17"/>
        <v>0</v>
      </c>
      <c r="G344" s="16">
        <f t="shared" si="17"/>
        <v>0</v>
      </c>
      <c r="H344" s="16">
        <f t="shared" si="17"/>
        <v>0</v>
      </c>
      <c r="I344" s="16">
        <f t="shared" si="17"/>
        <v>0</v>
      </c>
      <c r="J344" s="16">
        <f t="shared" si="17"/>
        <v>0</v>
      </c>
      <c r="K344" s="16">
        <f t="shared" si="17"/>
        <v>0</v>
      </c>
      <c r="L344" s="16">
        <f t="shared" si="17"/>
        <v>0</v>
      </c>
      <c r="M344" s="17">
        <f t="shared" si="14"/>
        <v>0</v>
      </c>
    </row>
    <row r="345" spans="1:13">
      <c r="A345" t="str">
        <f t="shared" si="12"/>
        <v>69-70</v>
      </c>
      <c r="B345" s="16">
        <f t="shared" si="17"/>
        <v>0</v>
      </c>
      <c r="C345" s="16">
        <f t="shared" si="17"/>
        <v>0</v>
      </c>
      <c r="D345" s="16">
        <f t="shared" si="17"/>
        <v>0</v>
      </c>
      <c r="E345" s="16">
        <f t="shared" si="17"/>
        <v>0</v>
      </c>
      <c r="F345" s="16">
        <f t="shared" si="17"/>
        <v>0</v>
      </c>
      <c r="G345" s="16">
        <f t="shared" si="17"/>
        <v>0</v>
      </c>
      <c r="H345" s="16">
        <f t="shared" si="17"/>
        <v>0</v>
      </c>
      <c r="I345" s="16">
        <f t="shared" si="17"/>
        <v>0</v>
      </c>
      <c r="J345" s="16">
        <f t="shared" si="17"/>
        <v>0</v>
      </c>
      <c r="K345" s="16">
        <f t="shared" si="17"/>
        <v>0</v>
      </c>
      <c r="L345" s="16">
        <f t="shared" si="17"/>
        <v>0</v>
      </c>
      <c r="M345" s="17">
        <f t="shared" si="14"/>
        <v>0</v>
      </c>
    </row>
    <row r="346" spans="1:13">
      <c r="A346" t="str">
        <f t="shared" ref="A346:A391" si="18">A70</f>
        <v>71-72</v>
      </c>
      <c r="B346" s="16">
        <f t="shared" ref="B346:L361" si="19">B70*B$275*$P70</f>
        <v>0</v>
      </c>
      <c r="C346" s="16">
        <f t="shared" si="19"/>
        <v>0</v>
      </c>
      <c r="D346" s="16">
        <f t="shared" si="19"/>
        <v>0</v>
      </c>
      <c r="E346" s="16">
        <f t="shared" si="19"/>
        <v>0</v>
      </c>
      <c r="F346" s="16">
        <f t="shared" si="19"/>
        <v>0</v>
      </c>
      <c r="G346" s="16">
        <f t="shared" si="19"/>
        <v>0</v>
      </c>
      <c r="H346" s="16">
        <f t="shared" si="19"/>
        <v>0</v>
      </c>
      <c r="I346" s="16">
        <f t="shared" si="19"/>
        <v>0</v>
      </c>
      <c r="J346" s="16">
        <f t="shared" si="19"/>
        <v>0</v>
      </c>
      <c r="K346" s="16">
        <f t="shared" si="19"/>
        <v>0</v>
      </c>
      <c r="L346" s="16">
        <f t="shared" si="19"/>
        <v>0</v>
      </c>
      <c r="M346" s="17">
        <f t="shared" ref="M346:M409" si="20">SUM(B346:L346)</f>
        <v>0</v>
      </c>
    </row>
    <row r="347" spans="1:13">
      <c r="A347" t="str">
        <f t="shared" si="18"/>
        <v>72-73</v>
      </c>
      <c r="B347" s="16">
        <f t="shared" si="19"/>
        <v>0</v>
      </c>
      <c r="C347" s="16">
        <f t="shared" si="19"/>
        <v>0</v>
      </c>
      <c r="D347" s="16">
        <f t="shared" si="19"/>
        <v>0</v>
      </c>
      <c r="E347" s="16">
        <f t="shared" si="19"/>
        <v>0</v>
      </c>
      <c r="F347" s="16">
        <f t="shared" si="19"/>
        <v>0</v>
      </c>
      <c r="G347" s="16">
        <f t="shared" si="19"/>
        <v>0</v>
      </c>
      <c r="H347" s="16">
        <f t="shared" si="19"/>
        <v>0</v>
      </c>
      <c r="I347" s="16">
        <f t="shared" si="19"/>
        <v>0</v>
      </c>
      <c r="J347" s="16">
        <f t="shared" si="19"/>
        <v>0</v>
      </c>
      <c r="K347" s="16">
        <f t="shared" si="19"/>
        <v>0</v>
      </c>
      <c r="L347" s="16">
        <f t="shared" si="19"/>
        <v>0</v>
      </c>
      <c r="M347" s="17">
        <f t="shared" si="20"/>
        <v>0</v>
      </c>
    </row>
    <row r="348" spans="1:13">
      <c r="A348" t="str">
        <f t="shared" si="18"/>
        <v>76-77</v>
      </c>
      <c r="B348" s="16">
        <f t="shared" si="19"/>
        <v>0</v>
      </c>
      <c r="C348" s="16">
        <f t="shared" si="19"/>
        <v>0</v>
      </c>
      <c r="D348" s="16">
        <f t="shared" si="19"/>
        <v>0</v>
      </c>
      <c r="E348" s="16">
        <f t="shared" si="19"/>
        <v>0</v>
      </c>
      <c r="F348" s="16">
        <f t="shared" si="19"/>
        <v>0</v>
      </c>
      <c r="G348" s="16">
        <f t="shared" si="19"/>
        <v>0</v>
      </c>
      <c r="H348" s="16">
        <f t="shared" si="19"/>
        <v>0</v>
      </c>
      <c r="I348" s="16">
        <f t="shared" si="19"/>
        <v>0</v>
      </c>
      <c r="J348" s="16">
        <f t="shared" si="19"/>
        <v>0</v>
      </c>
      <c r="K348" s="16">
        <f t="shared" si="19"/>
        <v>0</v>
      </c>
      <c r="L348" s="16">
        <f t="shared" si="19"/>
        <v>0</v>
      </c>
      <c r="M348" s="17">
        <f t="shared" si="20"/>
        <v>0</v>
      </c>
    </row>
    <row r="349" spans="1:13">
      <c r="A349" t="str">
        <f t="shared" si="18"/>
        <v>77-78</v>
      </c>
      <c r="B349" s="16">
        <f t="shared" si="19"/>
        <v>0</v>
      </c>
      <c r="C349" s="16">
        <f t="shared" si="19"/>
        <v>0</v>
      </c>
      <c r="D349" s="16">
        <f t="shared" si="19"/>
        <v>0</v>
      </c>
      <c r="E349" s="16">
        <f t="shared" si="19"/>
        <v>0</v>
      </c>
      <c r="F349" s="16">
        <f t="shared" si="19"/>
        <v>0</v>
      </c>
      <c r="G349" s="16">
        <f t="shared" si="19"/>
        <v>0</v>
      </c>
      <c r="H349" s="16">
        <f t="shared" si="19"/>
        <v>0</v>
      </c>
      <c r="I349" s="16">
        <f t="shared" si="19"/>
        <v>0</v>
      </c>
      <c r="J349" s="16">
        <f t="shared" si="19"/>
        <v>0</v>
      </c>
      <c r="K349" s="16">
        <f t="shared" si="19"/>
        <v>0</v>
      </c>
      <c r="L349" s="16">
        <f t="shared" si="19"/>
        <v>0</v>
      </c>
      <c r="M349" s="17">
        <f t="shared" si="20"/>
        <v>0</v>
      </c>
    </row>
    <row r="350" spans="1:13">
      <c r="A350" t="str">
        <f t="shared" si="18"/>
        <v>78-79</v>
      </c>
      <c r="B350" s="16">
        <f t="shared" si="19"/>
        <v>0</v>
      </c>
      <c r="C350" s="16">
        <f t="shared" si="19"/>
        <v>0</v>
      </c>
      <c r="D350" s="16">
        <f t="shared" si="19"/>
        <v>0</v>
      </c>
      <c r="E350" s="16">
        <f t="shared" si="19"/>
        <v>0</v>
      </c>
      <c r="F350" s="16">
        <f t="shared" si="19"/>
        <v>0</v>
      </c>
      <c r="G350" s="16">
        <f t="shared" si="19"/>
        <v>0</v>
      </c>
      <c r="H350" s="16">
        <f t="shared" si="19"/>
        <v>0</v>
      </c>
      <c r="I350" s="16">
        <f t="shared" si="19"/>
        <v>0</v>
      </c>
      <c r="J350" s="16">
        <f t="shared" si="19"/>
        <v>0</v>
      </c>
      <c r="K350" s="16">
        <f t="shared" si="19"/>
        <v>0</v>
      </c>
      <c r="L350" s="16">
        <f t="shared" si="19"/>
        <v>0</v>
      </c>
      <c r="M350" s="17">
        <f t="shared" si="20"/>
        <v>0</v>
      </c>
    </row>
    <row r="351" spans="1:13">
      <c r="A351" t="str">
        <f t="shared" si="18"/>
        <v>81-82</v>
      </c>
      <c r="B351" s="16">
        <f t="shared" si="19"/>
        <v>0</v>
      </c>
      <c r="C351" s="16">
        <f t="shared" si="19"/>
        <v>0</v>
      </c>
      <c r="D351" s="16">
        <f t="shared" si="19"/>
        <v>0</v>
      </c>
      <c r="E351" s="16">
        <f t="shared" si="19"/>
        <v>0</v>
      </c>
      <c r="F351" s="16">
        <f t="shared" si="19"/>
        <v>0</v>
      </c>
      <c r="G351" s="16">
        <f t="shared" si="19"/>
        <v>0</v>
      </c>
      <c r="H351" s="16">
        <f t="shared" si="19"/>
        <v>0</v>
      </c>
      <c r="I351" s="16">
        <f t="shared" si="19"/>
        <v>0</v>
      </c>
      <c r="J351" s="16">
        <f t="shared" si="19"/>
        <v>0</v>
      </c>
      <c r="K351" s="16">
        <f t="shared" si="19"/>
        <v>0</v>
      </c>
      <c r="L351" s="16">
        <f t="shared" si="19"/>
        <v>0</v>
      </c>
      <c r="M351" s="17">
        <f t="shared" si="20"/>
        <v>0</v>
      </c>
    </row>
    <row r="352" spans="1:13">
      <c r="A352" t="str">
        <f t="shared" si="18"/>
        <v>84-85</v>
      </c>
      <c r="B352" s="16">
        <f t="shared" si="19"/>
        <v>0</v>
      </c>
      <c r="C352" s="16">
        <f t="shared" si="19"/>
        <v>0</v>
      </c>
      <c r="D352" s="16">
        <f t="shared" si="19"/>
        <v>0</v>
      </c>
      <c r="E352" s="16">
        <f t="shared" si="19"/>
        <v>0</v>
      </c>
      <c r="F352" s="16">
        <f t="shared" si="19"/>
        <v>0</v>
      </c>
      <c r="G352" s="16">
        <f t="shared" si="19"/>
        <v>0</v>
      </c>
      <c r="H352" s="16">
        <f t="shared" si="19"/>
        <v>0</v>
      </c>
      <c r="I352" s="16">
        <f t="shared" si="19"/>
        <v>0</v>
      </c>
      <c r="J352" s="16">
        <f t="shared" si="19"/>
        <v>0</v>
      </c>
      <c r="K352" s="16">
        <f t="shared" si="19"/>
        <v>0</v>
      </c>
      <c r="L352" s="16">
        <f t="shared" si="19"/>
        <v>0</v>
      </c>
      <c r="M352" s="17">
        <f t="shared" si="20"/>
        <v>0</v>
      </c>
    </row>
    <row r="353" spans="1:13">
      <c r="A353" t="str">
        <f t="shared" si="18"/>
        <v>87-88</v>
      </c>
      <c r="B353" s="16">
        <f t="shared" si="19"/>
        <v>0</v>
      </c>
      <c r="C353" s="16">
        <f t="shared" si="19"/>
        <v>0</v>
      </c>
      <c r="D353" s="16">
        <f t="shared" si="19"/>
        <v>0</v>
      </c>
      <c r="E353" s="16">
        <f t="shared" si="19"/>
        <v>0</v>
      </c>
      <c r="F353" s="16">
        <f t="shared" si="19"/>
        <v>0</v>
      </c>
      <c r="G353" s="16">
        <f t="shared" si="19"/>
        <v>0</v>
      </c>
      <c r="H353" s="16">
        <f t="shared" si="19"/>
        <v>0</v>
      </c>
      <c r="I353" s="16">
        <f t="shared" si="19"/>
        <v>0</v>
      </c>
      <c r="J353" s="16">
        <f t="shared" si="19"/>
        <v>0</v>
      </c>
      <c r="K353" s="16">
        <f t="shared" si="19"/>
        <v>0</v>
      </c>
      <c r="L353" s="16">
        <f t="shared" si="19"/>
        <v>0</v>
      </c>
      <c r="M353" s="17">
        <f t="shared" si="20"/>
        <v>0</v>
      </c>
    </row>
    <row r="354" spans="1:13">
      <c r="A354" t="str">
        <f t="shared" si="18"/>
        <v>89-90</v>
      </c>
      <c r="B354" s="16">
        <f t="shared" si="19"/>
        <v>0</v>
      </c>
      <c r="C354" s="16">
        <f t="shared" si="19"/>
        <v>0</v>
      </c>
      <c r="D354" s="16">
        <f t="shared" si="19"/>
        <v>0</v>
      </c>
      <c r="E354" s="16">
        <f t="shared" si="19"/>
        <v>0</v>
      </c>
      <c r="F354" s="16">
        <f t="shared" si="19"/>
        <v>0</v>
      </c>
      <c r="G354" s="16">
        <f t="shared" si="19"/>
        <v>0</v>
      </c>
      <c r="H354" s="16">
        <f t="shared" si="19"/>
        <v>0</v>
      </c>
      <c r="I354" s="16">
        <f t="shared" si="19"/>
        <v>0</v>
      </c>
      <c r="J354" s="16">
        <f t="shared" si="19"/>
        <v>0</v>
      </c>
      <c r="K354" s="16">
        <f t="shared" si="19"/>
        <v>0</v>
      </c>
      <c r="L354" s="16">
        <f t="shared" si="19"/>
        <v>0</v>
      </c>
      <c r="M354" s="17">
        <f t="shared" si="20"/>
        <v>0</v>
      </c>
    </row>
    <row r="355" spans="1:13">
      <c r="A355" t="str">
        <f t="shared" si="18"/>
        <v>90-91</v>
      </c>
      <c r="B355" s="16">
        <f t="shared" si="19"/>
        <v>0</v>
      </c>
      <c r="C355" s="16">
        <f t="shared" si="19"/>
        <v>0</v>
      </c>
      <c r="D355" s="16">
        <f t="shared" si="19"/>
        <v>0</v>
      </c>
      <c r="E355" s="16">
        <f t="shared" si="19"/>
        <v>0</v>
      </c>
      <c r="F355" s="16">
        <f t="shared" si="19"/>
        <v>0</v>
      </c>
      <c r="G355" s="16">
        <f t="shared" si="19"/>
        <v>0</v>
      </c>
      <c r="H355" s="16">
        <f t="shared" si="19"/>
        <v>0</v>
      </c>
      <c r="I355" s="16">
        <f t="shared" si="19"/>
        <v>0</v>
      </c>
      <c r="J355" s="16">
        <f t="shared" si="19"/>
        <v>0</v>
      </c>
      <c r="K355" s="16">
        <f t="shared" si="19"/>
        <v>0</v>
      </c>
      <c r="L355" s="16">
        <f t="shared" si="19"/>
        <v>0</v>
      </c>
      <c r="M355" s="17">
        <f t="shared" si="20"/>
        <v>0</v>
      </c>
    </row>
    <row r="356" spans="1:13">
      <c r="A356" t="str">
        <f t="shared" si="18"/>
        <v>91-92</v>
      </c>
      <c r="B356" s="16">
        <f t="shared" si="19"/>
        <v>0</v>
      </c>
      <c r="C356" s="16">
        <f t="shared" si="19"/>
        <v>0</v>
      </c>
      <c r="D356" s="16">
        <f t="shared" si="19"/>
        <v>0</v>
      </c>
      <c r="E356" s="16">
        <f t="shared" si="19"/>
        <v>0</v>
      </c>
      <c r="F356" s="16">
        <f t="shared" si="19"/>
        <v>0</v>
      </c>
      <c r="G356" s="16">
        <f t="shared" si="19"/>
        <v>0</v>
      </c>
      <c r="H356" s="16">
        <f t="shared" si="19"/>
        <v>0</v>
      </c>
      <c r="I356" s="16">
        <f t="shared" si="19"/>
        <v>0</v>
      </c>
      <c r="J356" s="16">
        <f t="shared" si="19"/>
        <v>0</v>
      </c>
      <c r="K356" s="16">
        <f t="shared" si="19"/>
        <v>0</v>
      </c>
      <c r="L356" s="16">
        <f t="shared" si="19"/>
        <v>0</v>
      </c>
      <c r="M356" s="17">
        <f t="shared" si="20"/>
        <v>0</v>
      </c>
    </row>
    <row r="357" spans="1:13">
      <c r="A357" t="str">
        <f t="shared" si="18"/>
        <v>96-97</v>
      </c>
      <c r="B357" s="16">
        <f t="shared" si="19"/>
        <v>0</v>
      </c>
      <c r="C357" s="16">
        <f t="shared" si="19"/>
        <v>0</v>
      </c>
      <c r="D357" s="16">
        <f t="shared" si="19"/>
        <v>0</v>
      </c>
      <c r="E357" s="16">
        <f t="shared" si="19"/>
        <v>0</v>
      </c>
      <c r="F357" s="16">
        <f t="shared" si="19"/>
        <v>0</v>
      </c>
      <c r="G357" s="16">
        <f t="shared" si="19"/>
        <v>0</v>
      </c>
      <c r="H357" s="16">
        <f t="shared" si="19"/>
        <v>0</v>
      </c>
      <c r="I357" s="16">
        <f t="shared" si="19"/>
        <v>0</v>
      </c>
      <c r="J357" s="16">
        <f t="shared" si="19"/>
        <v>0</v>
      </c>
      <c r="K357" s="16">
        <f t="shared" si="19"/>
        <v>0</v>
      </c>
      <c r="L357" s="16">
        <f t="shared" si="19"/>
        <v>0</v>
      </c>
      <c r="M357" s="17">
        <f t="shared" si="20"/>
        <v>0</v>
      </c>
    </row>
    <row r="358" spans="1:13">
      <c r="A358" t="str">
        <f t="shared" si="18"/>
        <v>101-102</v>
      </c>
      <c r="B358" s="16">
        <f t="shared" si="19"/>
        <v>0</v>
      </c>
      <c r="C358" s="16">
        <f t="shared" si="19"/>
        <v>0</v>
      </c>
      <c r="D358" s="16">
        <f t="shared" si="19"/>
        <v>0</v>
      </c>
      <c r="E358" s="16">
        <f t="shared" si="19"/>
        <v>0</v>
      </c>
      <c r="F358" s="16">
        <f t="shared" si="19"/>
        <v>0</v>
      </c>
      <c r="G358" s="16">
        <f t="shared" si="19"/>
        <v>0</v>
      </c>
      <c r="H358" s="16">
        <f t="shared" si="19"/>
        <v>0</v>
      </c>
      <c r="I358" s="16">
        <f t="shared" si="19"/>
        <v>0</v>
      </c>
      <c r="J358" s="16">
        <f t="shared" si="19"/>
        <v>0</v>
      </c>
      <c r="K358" s="16">
        <f t="shared" si="19"/>
        <v>0</v>
      </c>
      <c r="L358" s="16">
        <f t="shared" si="19"/>
        <v>0</v>
      </c>
      <c r="M358" s="17">
        <f t="shared" si="20"/>
        <v>0</v>
      </c>
    </row>
    <row r="359" spans="1:13">
      <c r="A359" t="str">
        <f t="shared" si="18"/>
        <v>102-103</v>
      </c>
      <c r="B359" s="16">
        <f t="shared" si="19"/>
        <v>0</v>
      </c>
      <c r="C359" s="16">
        <f t="shared" si="19"/>
        <v>0</v>
      </c>
      <c r="D359" s="16">
        <f t="shared" si="19"/>
        <v>0</v>
      </c>
      <c r="E359" s="16">
        <f t="shared" si="19"/>
        <v>0</v>
      </c>
      <c r="F359" s="16">
        <f t="shared" si="19"/>
        <v>0</v>
      </c>
      <c r="G359" s="16">
        <f t="shared" si="19"/>
        <v>0</v>
      </c>
      <c r="H359" s="16">
        <f t="shared" si="19"/>
        <v>0</v>
      </c>
      <c r="I359" s="16">
        <f t="shared" si="19"/>
        <v>0</v>
      </c>
      <c r="J359" s="16">
        <f t="shared" si="19"/>
        <v>0</v>
      </c>
      <c r="K359" s="16">
        <f t="shared" si="19"/>
        <v>0</v>
      </c>
      <c r="L359" s="16">
        <f t="shared" si="19"/>
        <v>0</v>
      </c>
      <c r="M359" s="17">
        <f t="shared" si="20"/>
        <v>0</v>
      </c>
    </row>
    <row r="360" spans="1:13">
      <c r="A360" t="str">
        <f t="shared" si="18"/>
        <v>104-105</v>
      </c>
      <c r="B360" s="16">
        <f t="shared" si="19"/>
        <v>0</v>
      </c>
      <c r="C360" s="16">
        <f t="shared" si="19"/>
        <v>0</v>
      </c>
      <c r="D360" s="16">
        <f t="shared" si="19"/>
        <v>0</v>
      </c>
      <c r="E360" s="16">
        <f t="shared" si="19"/>
        <v>0</v>
      </c>
      <c r="F360" s="16">
        <f t="shared" si="19"/>
        <v>0</v>
      </c>
      <c r="G360" s="16">
        <f t="shared" si="19"/>
        <v>0</v>
      </c>
      <c r="H360" s="16">
        <f t="shared" si="19"/>
        <v>0</v>
      </c>
      <c r="I360" s="16">
        <f t="shared" si="19"/>
        <v>0</v>
      </c>
      <c r="J360" s="16">
        <f t="shared" si="19"/>
        <v>0</v>
      </c>
      <c r="K360" s="16">
        <f t="shared" si="19"/>
        <v>0</v>
      </c>
      <c r="L360" s="16">
        <f t="shared" si="19"/>
        <v>0</v>
      </c>
      <c r="M360" s="17">
        <f t="shared" si="20"/>
        <v>0</v>
      </c>
    </row>
    <row r="361" spans="1:13">
      <c r="A361" t="str">
        <f t="shared" si="18"/>
        <v>109-110</v>
      </c>
      <c r="B361" s="16">
        <f t="shared" si="19"/>
        <v>0</v>
      </c>
      <c r="C361" s="16">
        <f t="shared" si="19"/>
        <v>0</v>
      </c>
      <c r="D361" s="16">
        <f t="shared" si="19"/>
        <v>0</v>
      </c>
      <c r="E361" s="16">
        <f t="shared" si="19"/>
        <v>0</v>
      </c>
      <c r="F361" s="16">
        <f t="shared" si="19"/>
        <v>0</v>
      </c>
      <c r="G361" s="16">
        <f t="shared" si="19"/>
        <v>0</v>
      </c>
      <c r="H361" s="16">
        <f t="shared" si="19"/>
        <v>0</v>
      </c>
      <c r="I361" s="16">
        <f t="shared" si="19"/>
        <v>0</v>
      </c>
      <c r="J361" s="16">
        <f t="shared" si="19"/>
        <v>0</v>
      </c>
      <c r="K361" s="16">
        <f t="shared" si="19"/>
        <v>0</v>
      </c>
      <c r="L361" s="16">
        <f t="shared" si="19"/>
        <v>0</v>
      </c>
      <c r="M361" s="17">
        <f t="shared" si="20"/>
        <v>0</v>
      </c>
    </row>
    <row r="362" spans="1:13">
      <c r="A362" t="str">
        <f t="shared" si="18"/>
        <v>111-112</v>
      </c>
      <c r="B362" s="16">
        <f t="shared" ref="B362:L377" si="21">B86*B$275*$P86</f>
        <v>0</v>
      </c>
      <c r="C362" s="16">
        <f t="shared" si="21"/>
        <v>0</v>
      </c>
      <c r="D362" s="16">
        <f t="shared" si="21"/>
        <v>0</v>
      </c>
      <c r="E362" s="16">
        <f t="shared" si="21"/>
        <v>0</v>
      </c>
      <c r="F362" s="16">
        <f t="shared" si="21"/>
        <v>0</v>
      </c>
      <c r="G362" s="16">
        <f t="shared" si="21"/>
        <v>0</v>
      </c>
      <c r="H362" s="16">
        <f t="shared" si="21"/>
        <v>0</v>
      </c>
      <c r="I362" s="16">
        <f t="shared" si="21"/>
        <v>0</v>
      </c>
      <c r="J362" s="16">
        <f t="shared" si="21"/>
        <v>0</v>
      </c>
      <c r="K362" s="16">
        <f t="shared" si="21"/>
        <v>0</v>
      </c>
      <c r="L362" s="16">
        <f t="shared" si="21"/>
        <v>0</v>
      </c>
      <c r="M362" s="17">
        <f t="shared" si="20"/>
        <v>0</v>
      </c>
    </row>
    <row r="363" spans="1:13">
      <c r="A363" t="str">
        <f t="shared" si="18"/>
        <v>112-113</v>
      </c>
      <c r="B363" s="16">
        <f t="shared" si="21"/>
        <v>0</v>
      </c>
      <c r="C363" s="16">
        <f t="shared" si="21"/>
        <v>0</v>
      </c>
      <c r="D363" s="16">
        <f t="shared" si="21"/>
        <v>0</v>
      </c>
      <c r="E363" s="16">
        <f t="shared" si="21"/>
        <v>0</v>
      </c>
      <c r="F363" s="16">
        <f t="shared" si="21"/>
        <v>0</v>
      </c>
      <c r="G363" s="16">
        <f t="shared" si="21"/>
        <v>0</v>
      </c>
      <c r="H363" s="16">
        <f t="shared" si="21"/>
        <v>0</v>
      </c>
      <c r="I363" s="16">
        <f t="shared" si="21"/>
        <v>0</v>
      </c>
      <c r="J363" s="16">
        <f t="shared" si="21"/>
        <v>0</v>
      </c>
      <c r="K363" s="16">
        <f t="shared" si="21"/>
        <v>0</v>
      </c>
      <c r="L363" s="16">
        <f t="shared" si="21"/>
        <v>0</v>
      </c>
      <c r="M363" s="17">
        <f t="shared" si="20"/>
        <v>0</v>
      </c>
    </row>
    <row r="364" spans="1:13">
      <c r="A364" t="str">
        <f t="shared" si="18"/>
        <v>113-114</v>
      </c>
      <c r="B364" s="16">
        <f t="shared" si="21"/>
        <v>0</v>
      </c>
      <c r="C364" s="16">
        <f t="shared" si="21"/>
        <v>0</v>
      </c>
      <c r="D364" s="16">
        <f t="shared" si="21"/>
        <v>0</v>
      </c>
      <c r="E364" s="16">
        <f t="shared" si="21"/>
        <v>0</v>
      </c>
      <c r="F364" s="16">
        <f t="shared" si="21"/>
        <v>0</v>
      </c>
      <c r="G364" s="16">
        <f t="shared" si="21"/>
        <v>0</v>
      </c>
      <c r="H364" s="16">
        <f t="shared" si="21"/>
        <v>0</v>
      </c>
      <c r="I364" s="16">
        <f t="shared" si="21"/>
        <v>0</v>
      </c>
      <c r="J364" s="16">
        <f t="shared" si="21"/>
        <v>0</v>
      </c>
      <c r="K364" s="16">
        <f t="shared" si="21"/>
        <v>0</v>
      </c>
      <c r="L364" s="16">
        <f t="shared" si="21"/>
        <v>0</v>
      </c>
      <c r="M364" s="17">
        <f t="shared" si="20"/>
        <v>0</v>
      </c>
    </row>
    <row r="365" spans="1:13">
      <c r="A365" t="str">
        <f t="shared" si="18"/>
        <v>114-115</v>
      </c>
      <c r="B365" s="16">
        <f t="shared" si="21"/>
        <v>0</v>
      </c>
      <c r="C365" s="16">
        <f t="shared" si="21"/>
        <v>0</v>
      </c>
      <c r="D365" s="16">
        <f t="shared" si="21"/>
        <v>0</v>
      </c>
      <c r="E365" s="16">
        <f t="shared" si="21"/>
        <v>0</v>
      </c>
      <c r="F365" s="16">
        <f t="shared" si="21"/>
        <v>0</v>
      </c>
      <c r="G365" s="16">
        <f t="shared" si="21"/>
        <v>0</v>
      </c>
      <c r="H365" s="16">
        <f t="shared" si="21"/>
        <v>0</v>
      </c>
      <c r="I365" s="16">
        <f t="shared" si="21"/>
        <v>0</v>
      </c>
      <c r="J365" s="16">
        <f t="shared" si="21"/>
        <v>0</v>
      </c>
      <c r="K365" s="16">
        <f t="shared" si="21"/>
        <v>0</v>
      </c>
      <c r="L365" s="16">
        <f t="shared" si="21"/>
        <v>0</v>
      </c>
      <c r="M365" s="17">
        <f t="shared" si="20"/>
        <v>0</v>
      </c>
    </row>
    <row r="366" spans="1:13">
      <c r="A366" t="str">
        <f t="shared" si="18"/>
        <v>115-116</v>
      </c>
      <c r="B366" s="16">
        <f t="shared" si="21"/>
        <v>0</v>
      </c>
      <c r="C366" s="16">
        <f t="shared" si="21"/>
        <v>0</v>
      </c>
      <c r="D366" s="16">
        <f t="shared" si="21"/>
        <v>0</v>
      </c>
      <c r="E366" s="16">
        <f t="shared" si="21"/>
        <v>0</v>
      </c>
      <c r="F366" s="16">
        <f t="shared" si="21"/>
        <v>0</v>
      </c>
      <c r="G366" s="16">
        <f t="shared" si="21"/>
        <v>0</v>
      </c>
      <c r="H366" s="16">
        <f t="shared" si="21"/>
        <v>0</v>
      </c>
      <c r="I366" s="16">
        <f t="shared" si="21"/>
        <v>0</v>
      </c>
      <c r="J366" s="16">
        <f t="shared" si="21"/>
        <v>0</v>
      </c>
      <c r="K366" s="16">
        <f t="shared" si="21"/>
        <v>0</v>
      </c>
      <c r="L366" s="16">
        <f t="shared" si="21"/>
        <v>0</v>
      </c>
      <c r="M366" s="17">
        <f t="shared" si="20"/>
        <v>0</v>
      </c>
    </row>
    <row r="367" spans="1:13">
      <c r="A367" t="str">
        <f t="shared" si="18"/>
        <v>118-119</v>
      </c>
      <c r="B367" s="16">
        <f t="shared" si="21"/>
        <v>0</v>
      </c>
      <c r="C367" s="16">
        <f t="shared" si="21"/>
        <v>0</v>
      </c>
      <c r="D367" s="16">
        <f t="shared" si="21"/>
        <v>0</v>
      </c>
      <c r="E367" s="16">
        <f t="shared" si="21"/>
        <v>0</v>
      </c>
      <c r="F367" s="16">
        <f t="shared" si="21"/>
        <v>0</v>
      </c>
      <c r="G367" s="16">
        <f t="shared" si="21"/>
        <v>0</v>
      </c>
      <c r="H367" s="16">
        <f t="shared" si="21"/>
        <v>0</v>
      </c>
      <c r="I367" s="16">
        <f t="shared" si="21"/>
        <v>0</v>
      </c>
      <c r="J367" s="16">
        <f t="shared" si="21"/>
        <v>0</v>
      </c>
      <c r="K367" s="16">
        <f t="shared" si="21"/>
        <v>0</v>
      </c>
      <c r="L367" s="16">
        <f t="shared" si="21"/>
        <v>0</v>
      </c>
      <c r="M367" s="17">
        <f t="shared" si="20"/>
        <v>0</v>
      </c>
    </row>
    <row r="368" spans="1:13">
      <c r="A368" t="str">
        <f t="shared" si="18"/>
        <v>120-121</v>
      </c>
      <c r="B368" s="16">
        <f t="shared" si="21"/>
        <v>0</v>
      </c>
      <c r="C368" s="16">
        <f t="shared" si="21"/>
        <v>0</v>
      </c>
      <c r="D368" s="16">
        <f t="shared" si="21"/>
        <v>0</v>
      </c>
      <c r="E368" s="16">
        <f t="shared" si="21"/>
        <v>0</v>
      </c>
      <c r="F368" s="16">
        <f t="shared" si="21"/>
        <v>0</v>
      </c>
      <c r="G368" s="16">
        <f t="shared" si="21"/>
        <v>0</v>
      </c>
      <c r="H368" s="16">
        <f t="shared" si="21"/>
        <v>0</v>
      </c>
      <c r="I368" s="16">
        <f t="shared" si="21"/>
        <v>0</v>
      </c>
      <c r="J368" s="16">
        <f t="shared" si="21"/>
        <v>0</v>
      </c>
      <c r="K368" s="16">
        <f t="shared" si="21"/>
        <v>0</v>
      </c>
      <c r="L368" s="16">
        <f t="shared" si="21"/>
        <v>0</v>
      </c>
      <c r="M368" s="17">
        <f t="shared" si="20"/>
        <v>0</v>
      </c>
    </row>
    <row r="369" spans="1:13">
      <c r="A369" t="str">
        <f t="shared" si="18"/>
        <v>121-122</v>
      </c>
      <c r="B369" s="16">
        <f t="shared" si="21"/>
        <v>0</v>
      </c>
      <c r="C369" s="16">
        <f t="shared" si="21"/>
        <v>0</v>
      </c>
      <c r="D369" s="16">
        <f t="shared" si="21"/>
        <v>0</v>
      </c>
      <c r="E369" s="16">
        <f t="shared" si="21"/>
        <v>0</v>
      </c>
      <c r="F369" s="16">
        <f t="shared" si="21"/>
        <v>0</v>
      </c>
      <c r="G369" s="16">
        <f t="shared" si="21"/>
        <v>0</v>
      </c>
      <c r="H369" s="16">
        <f t="shared" si="21"/>
        <v>0</v>
      </c>
      <c r="I369" s="16">
        <f t="shared" si="21"/>
        <v>0</v>
      </c>
      <c r="J369" s="16">
        <f t="shared" si="21"/>
        <v>0</v>
      </c>
      <c r="K369" s="16">
        <f t="shared" si="21"/>
        <v>0</v>
      </c>
      <c r="L369" s="16">
        <f t="shared" si="21"/>
        <v>0</v>
      </c>
      <c r="M369" s="17">
        <f t="shared" si="20"/>
        <v>0</v>
      </c>
    </row>
    <row r="370" spans="1:13">
      <c r="A370" t="str">
        <f t="shared" si="18"/>
        <v>127-128</v>
      </c>
      <c r="B370" s="16">
        <f t="shared" si="21"/>
        <v>0</v>
      </c>
      <c r="C370" s="16">
        <f t="shared" si="21"/>
        <v>0</v>
      </c>
      <c r="D370" s="16">
        <f t="shared" si="21"/>
        <v>0</v>
      </c>
      <c r="E370" s="16">
        <f t="shared" si="21"/>
        <v>0</v>
      </c>
      <c r="F370" s="16">
        <f t="shared" si="21"/>
        <v>0</v>
      </c>
      <c r="G370" s="16">
        <f t="shared" si="21"/>
        <v>0</v>
      </c>
      <c r="H370" s="16">
        <f t="shared" si="21"/>
        <v>0</v>
      </c>
      <c r="I370" s="16">
        <f t="shared" si="21"/>
        <v>0</v>
      </c>
      <c r="J370" s="16">
        <f t="shared" si="21"/>
        <v>0</v>
      </c>
      <c r="K370" s="16">
        <f t="shared" si="21"/>
        <v>0</v>
      </c>
      <c r="L370" s="16">
        <f t="shared" si="21"/>
        <v>0</v>
      </c>
      <c r="M370" s="17">
        <f t="shared" si="20"/>
        <v>0</v>
      </c>
    </row>
    <row r="371" spans="1:13">
      <c r="A371" t="str">
        <f t="shared" si="18"/>
        <v>129-130</v>
      </c>
      <c r="B371" s="16">
        <f t="shared" si="21"/>
        <v>0</v>
      </c>
      <c r="C371" s="16">
        <f t="shared" si="21"/>
        <v>0</v>
      </c>
      <c r="D371" s="16">
        <f t="shared" si="21"/>
        <v>0</v>
      </c>
      <c r="E371" s="16">
        <f t="shared" si="21"/>
        <v>0</v>
      </c>
      <c r="F371" s="16">
        <f t="shared" si="21"/>
        <v>0</v>
      </c>
      <c r="G371" s="16">
        <f t="shared" si="21"/>
        <v>0</v>
      </c>
      <c r="H371" s="16">
        <f t="shared" si="21"/>
        <v>0</v>
      </c>
      <c r="I371" s="16">
        <f t="shared" si="21"/>
        <v>0</v>
      </c>
      <c r="J371" s="16">
        <f t="shared" si="21"/>
        <v>0</v>
      </c>
      <c r="K371" s="16">
        <f t="shared" si="21"/>
        <v>0</v>
      </c>
      <c r="L371" s="16">
        <f t="shared" si="21"/>
        <v>0</v>
      </c>
      <c r="M371" s="17">
        <f t="shared" si="20"/>
        <v>0</v>
      </c>
    </row>
    <row r="372" spans="1:13">
      <c r="A372" t="str">
        <f t="shared" si="18"/>
        <v>131-132</v>
      </c>
      <c r="B372" s="16">
        <f t="shared" si="21"/>
        <v>0</v>
      </c>
      <c r="C372" s="16">
        <f t="shared" si="21"/>
        <v>0</v>
      </c>
      <c r="D372" s="16">
        <f t="shared" si="21"/>
        <v>0</v>
      </c>
      <c r="E372" s="16">
        <f t="shared" si="21"/>
        <v>0</v>
      </c>
      <c r="F372" s="16">
        <f t="shared" si="21"/>
        <v>0</v>
      </c>
      <c r="G372" s="16">
        <f t="shared" si="21"/>
        <v>0</v>
      </c>
      <c r="H372" s="16">
        <f t="shared" si="21"/>
        <v>0</v>
      </c>
      <c r="I372" s="16">
        <f t="shared" si="21"/>
        <v>0</v>
      </c>
      <c r="J372" s="16">
        <f t="shared" si="21"/>
        <v>0</v>
      </c>
      <c r="K372" s="16">
        <f t="shared" si="21"/>
        <v>0</v>
      </c>
      <c r="L372" s="16">
        <f t="shared" si="21"/>
        <v>0</v>
      </c>
      <c r="M372" s="17">
        <f t="shared" si="20"/>
        <v>0</v>
      </c>
    </row>
    <row r="373" spans="1:13">
      <c r="A373" t="str">
        <f t="shared" si="18"/>
        <v>132-133</v>
      </c>
      <c r="B373" s="16">
        <f t="shared" si="21"/>
        <v>0</v>
      </c>
      <c r="C373" s="16">
        <f t="shared" si="21"/>
        <v>0</v>
      </c>
      <c r="D373" s="16">
        <f t="shared" si="21"/>
        <v>0</v>
      </c>
      <c r="E373" s="16">
        <f t="shared" si="21"/>
        <v>0</v>
      </c>
      <c r="F373" s="16">
        <f t="shared" si="21"/>
        <v>0</v>
      </c>
      <c r="G373" s="16">
        <f t="shared" si="21"/>
        <v>0</v>
      </c>
      <c r="H373" s="16">
        <f t="shared" si="21"/>
        <v>0</v>
      </c>
      <c r="I373" s="16">
        <f t="shared" si="21"/>
        <v>0</v>
      </c>
      <c r="J373" s="16">
        <f t="shared" si="21"/>
        <v>0</v>
      </c>
      <c r="K373" s="16">
        <f t="shared" si="21"/>
        <v>0</v>
      </c>
      <c r="L373" s="16">
        <f t="shared" si="21"/>
        <v>0</v>
      </c>
      <c r="M373" s="17">
        <f t="shared" si="20"/>
        <v>0</v>
      </c>
    </row>
    <row r="374" spans="1:13">
      <c r="A374" t="str">
        <f t="shared" si="18"/>
        <v>133-134</v>
      </c>
      <c r="B374" s="16">
        <f t="shared" si="21"/>
        <v>0</v>
      </c>
      <c r="C374" s="16">
        <f t="shared" si="21"/>
        <v>0</v>
      </c>
      <c r="D374" s="16">
        <f t="shared" si="21"/>
        <v>58.159795144518412</v>
      </c>
      <c r="E374" s="16">
        <f t="shared" si="21"/>
        <v>0</v>
      </c>
      <c r="F374" s="16">
        <f t="shared" si="21"/>
        <v>0</v>
      </c>
      <c r="G374" s="16">
        <f t="shared" si="21"/>
        <v>0</v>
      </c>
      <c r="H374" s="16">
        <f t="shared" si="21"/>
        <v>0</v>
      </c>
      <c r="I374" s="16">
        <f t="shared" si="21"/>
        <v>0</v>
      </c>
      <c r="J374" s="16">
        <f t="shared" si="21"/>
        <v>0</v>
      </c>
      <c r="K374" s="16">
        <f t="shared" si="21"/>
        <v>0</v>
      </c>
      <c r="L374" s="16">
        <f t="shared" si="21"/>
        <v>0</v>
      </c>
      <c r="M374" s="17">
        <f t="shared" si="20"/>
        <v>58.159795144518412</v>
      </c>
    </row>
    <row r="375" spans="1:13">
      <c r="A375" t="str">
        <f t="shared" si="18"/>
        <v>136-137</v>
      </c>
      <c r="B375" s="16">
        <f t="shared" si="21"/>
        <v>0</v>
      </c>
      <c r="C375" s="16">
        <f t="shared" si="21"/>
        <v>0</v>
      </c>
      <c r="D375" s="16">
        <f t="shared" si="21"/>
        <v>0</v>
      </c>
      <c r="E375" s="16">
        <f t="shared" si="21"/>
        <v>0</v>
      </c>
      <c r="F375" s="16">
        <f t="shared" si="21"/>
        <v>0</v>
      </c>
      <c r="G375" s="16">
        <f t="shared" si="21"/>
        <v>0</v>
      </c>
      <c r="H375" s="16">
        <f t="shared" si="21"/>
        <v>0</v>
      </c>
      <c r="I375" s="16">
        <f t="shared" si="21"/>
        <v>0</v>
      </c>
      <c r="J375" s="16">
        <f t="shared" si="21"/>
        <v>0</v>
      </c>
      <c r="K375" s="16">
        <f t="shared" si="21"/>
        <v>0</v>
      </c>
      <c r="L375" s="16">
        <f t="shared" si="21"/>
        <v>0</v>
      </c>
      <c r="M375" s="17">
        <f t="shared" si="20"/>
        <v>0</v>
      </c>
    </row>
    <row r="376" spans="1:13">
      <c r="A376" t="str">
        <f t="shared" si="18"/>
        <v>138-139</v>
      </c>
      <c r="B376" s="16">
        <f t="shared" si="21"/>
        <v>0</v>
      </c>
      <c r="C376" s="16">
        <f t="shared" si="21"/>
        <v>0</v>
      </c>
      <c r="D376" s="16">
        <f t="shared" si="21"/>
        <v>54.389155461447437</v>
      </c>
      <c r="E376" s="16">
        <f t="shared" si="21"/>
        <v>0</v>
      </c>
      <c r="F376" s="16">
        <f t="shared" si="21"/>
        <v>0</v>
      </c>
      <c r="G376" s="16">
        <f t="shared" si="21"/>
        <v>0</v>
      </c>
      <c r="H376" s="16">
        <f t="shared" si="21"/>
        <v>0</v>
      </c>
      <c r="I376" s="16">
        <f t="shared" si="21"/>
        <v>0</v>
      </c>
      <c r="J376" s="16">
        <f t="shared" si="21"/>
        <v>0</v>
      </c>
      <c r="K376" s="16">
        <f t="shared" si="21"/>
        <v>0</v>
      </c>
      <c r="L376" s="16">
        <f t="shared" si="21"/>
        <v>0</v>
      </c>
      <c r="M376" s="17">
        <f t="shared" si="20"/>
        <v>54.389155461447437</v>
      </c>
    </row>
    <row r="377" spans="1:13">
      <c r="A377" t="str">
        <f t="shared" si="18"/>
        <v>139-140</v>
      </c>
      <c r="B377" s="16">
        <f t="shared" si="21"/>
        <v>0</v>
      </c>
      <c r="C377" s="16">
        <f t="shared" si="21"/>
        <v>0</v>
      </c>
      <c r="D377" s="16">
        <f t="shared" si="21"/>
        <v>0</v>
      </c>
      <c r="E377" s="16">
        <f t="shared" si="21"/>
        <v>0</v>
      </c>
      <c r="F377" s="16">
        <f t="shared" si="21"/>
        <v>0</v>
      </c>
      <c r="G377" s="16">
        <f t="shared" si="21"/>
        <v>0</v>
      </c>
      <c r="H377" s="16">
        <f t="shared" si="21"/>
        <v>0</v>
      </c>
      <c r="I377" s="16">
        <f t="shared" si="21"/>
        <v>0</v>
      </c>
      <c r="J377" s="16">
        <f t="shared" si="21"/>
        <v>0</v>
      </c>
      <c r="K377" s="16">
        <f t="shared" si="21"/>
        <v>0</v>
      </c>
      <c r="L377" s="16">
        <f t="shared" si="21"/>
        <v>0</v>
      </c>
      <c r="M377" s="17">
        <f t="shared" si="20"/>
        <v>0</v>
      </c>
    </row>
    <row r="378" spans="1:13">
      <c r="A378" t="str">
        <f t="shared" si="18"/>
        <v>140-141</v>
      </c>
      <c r="B378" s="16">
        <f t="shared" ref="B378:L393" si="22">B102*B$275*$P102</f>
        <v>0</v>
      </c>
      <c r="C378" s="16">
        <f t="shared" si="22"/>
        <v>0</v>
      </c>
      <c r="D378" s="16">
        <f t="shared" si="22"/>
        <v>0</v>
      </c>
      <c r="E378" s="16">
        <f t="shared" si="22"/>
        <v>0</v>
      </c>
      <c r="F378" s="16">
        <f t="shared" si="22"/>
        <v>0</v>
      </c>
      <c r="G378" s="16">
        <f t="shared" si="22"/>
        <v>0</v>
      </c>
      <c r="H378" s="16">
        <f t="shared" si="22"/>
        <v>0</v>
      </c>
      <c r="I378" s="16">
        <f t="shared" si="22"/>
        <v>0</v>
      </c>
      <c r="J378" s="16">
        <f t="shared" si="22"/>
        <v>0</v>
      </c>
      <c r="K378" s="16">
        <f t="shared" si="22"/>
        <v>0</v>
      </c>
      <c r="L378" s="16">
        <f t="shared" si="22"/>
        <v>0</v>
      </c>
      <c r="M378" s="17">
        <f t="shared" si="20"/>
        <v>0</v>
      </c>
    </row>
    <row r="379" spans="1:13">
      <c r="A379" t="str">
        <f t="shared" si="18"/>
        <v>141-142</v>
      </c>
      <c r="B379" s="16">
        <f t="shared" si="22"/>
        <v>0</v>
      </c>
      <c r="C379" s="16">
        <f t="shared" si="22"/>
        <v>0</v>
      </c>
      <c r="D379" s="16">
        <f t="shared" si="22"/>
        <v>0</v>
      </c>
      <c r="E379" s="16">
        <f t="shared" si="22"/>
        <v>0</v>
      </c>
      <c r="F379" s="16">
        <f t="shared" si="22"/>
        <v>0</v>
      </c>
      <c r="G379" s="16">
        <f t="shared" si="22"/>
        <v>0</v>
      </c>
      <c r="H379" s="16">
        <f t="shared" si="22"/>
        <v>0</v>
      </c>
      <c r="I379" s="16">
        <f t="shared" si="22"/>
        <v>0</v>
      </c>
      <c r="J379" s="16">
        <f t="shared" si="22"/>
        <v>0</v>
      </c>
      <c r="K379" s="16">
        <f t="shared" si="22"/>
        <v>0</v>
      </c>
      <c r="L379" s="16">
        <f t="shared" si="22"/>
        <v>0</v>
      </c>
      <c r="M379" s="17">
        <f t="shared" si="20"/>
        <v>0</v>
      </c>
    </row>
    <row r="380" spans="1:13">
      <c r="A380" t="str">
        <f t="shared" si="18"/>
        <v>142-143</v>
      </c>
      <c r="B380" s="16">
        <f t="shared" si="22"/>
        <v>0</v>
      </c>
      <c r="C380" s="16">
        <f t="shared" si="22"/>
        <v>0</v>
      </c>
      <c r="D380" s="16">
        <f t="shared" si="22"/>
        <v>102.14625164808845</v>
      </c>
      <c r="E380" s="16">
        <f t="shared" si="22"/>
        <v>0</v>
      </c>
      <c r="F380" s="16">
        <f t="shared" si="22"/>
        <v>0</v>
      </c>
      <c r="G380" s="16">
        <f t="shared" si="22"/>
        <v>0</v>
      </c>
      <c r="H380" s="16">
        <f t="shared" si="22"/>
        <v>0</v>
      </c>
      <c r="I380" s="16">
        <f t="shared" si="22"/>
        <v>0</v>
      </c>
      <c r="J380" s="16">
        <f t="shared" si="22"/>
        <v>0</v>
      </c>
      <c r="K380" s="16">
        <f t="shared" si="22"/>
        <v>0</v>
      </c>
      <c r="L380" s="16">
        <f t="shared" si="22"/>
        <v>0</v>
      </c>
      <c r="M380" s="17">
        <f t="shared" si="20"/>
        <v>102.14625164808845</v>
      </c>
    </row>
    <row r="381" spans="1:13">
      <c r="A381" t="str">
        <f t="shared" si="18"/>
        <v>144-145</v>
      </c>
      <c r="B381" s="16">
        <f t="shared" si="22"/>
        <v>0</v>
      </c>
      <c r="C381" s="16">
        <f t="shared" si="22"/>
        <v>0</v>
      </c>
      <c r="D381" s="16">
        <f t="shared" si="22"/>
        <v>0</v>
      </c>
      <c r="E381" s="16">
        <f t="shared" si="22"/>
        <v>0</v>
      </c>
      <c r="F381" s="16">
        <f t="shared" si="22"/>
        <v>0</v>
      </c>
      <c r="G381" s="16">
        <f t="shared" si="22"/>
        <v>0</v>
      </c>
      <c r="H381" s="16">
        <f t="shared" si="22"/>
        <v>0</v>
      </c>
      <c r="I381" s="16">
        <f t="shared" si="22"/>
        <v>0</v>
      </c>
      <c r="J381" s="16">
        <f t="shared" si="22"/>
        <v>0</v>
      </c>
      <c r="K381" s="16">
        <f t="shared" si="22"/>
        <v>0</v>
      </c>
      <c r="L381" s="16">
        <f t="shared" si="22"/>
        <v>0</v>
      </c>
      <c r="M381" s="17">
        <f t="shared" si="20"/>
        <v>0</v>
      </c>
    </row>
    <row r="382" spans="1:13">
      <c r="A382" t="str">
        <f t="shared" si="18"/>
        <v>145-146</v>
      </c>
      <c r="B382" s="16">
        <f t="shared" si="22"/>
        <v>0</v>
      </c>
      <c r="C382" s="16">
        <f t="shared" si="22"/>
        <v>0</v>
      </c>
      <c r="D382" s="16">
        <f t="shared" si="22"/>
        <v>0</v>
      </c>
      <c r="E382" s="16">
        <f t="shared" si="22"/>
        <v>0</v>
      </c>
      <c r="F382" s="16">
        <f t="shared" si="22"/>
        <v>0</v>
      </c>
      <c r="G382" s="16">
        <f t="shared" si="22"/>
        <v>0</v>
      </c>
      <c r="H382" s="16">
        <f t="shared" si="22"/>
        <v>0</v>
      </c>
      <c r="I382" s="16">
        <f t="shared" si="22"/>
        <v>0</v>
      </c>
      <c r="J382" s="16">
        <f t="shared" si="22"/>
        <v>0</v>
      </c>
      <c r="K382" s="16">
        <f t="shared" si="22"/>
        <v>0</v>
      </c>
      <c r="L382" s="16">
        <f t="shared" si="22"/>
        <v>0</v>
      </c>
      <c r="M382" s="17">
        <f t="shared" si="20"/>
        <v>0</v>
      </c>
    </row>
    <row r="383" spans="1:13">
      <c r="A383" t="str">
        <f t="shared" si="18"/>
        <v>146-147</v>
      </c>
      <c r="B383" s="16">
        <f t="shared" si="22"/>
        <v>0</v>
      </c>
      <c r="C383" s="16">
        <f t="shared" si="22"/>
        <v>0</v>
      </c>
      <c r="D383" s="16">
        <f t="shared" si="22"/>
        <v>0</v>
      </c>
      <c r="E383" s="16">
        <f t="shared" si="22"/>
        <v>0</v>
      </c>
      <c r="F383" s="16">
        <f t="shared" si="22"/>
        <v>0</v>
      </c>
      <c r="G383" s="16">
        <f t="shared" si="22"/>
        <v>0</v>
      </c>
      <c r="H383" s="16">
        <f t="shared" si="22"/>
        <v>0</v>
      </c>
      <c r="I383" s="16">
        <f t="shared" si="22"/>
        <v>0</v>
      </c>
      <c r="J383" s="16">
        <f t="shared" si="22"/>
        <v>0</v>
      </c>
      <c r="K383" s="16">
        <f t="shared" si="22"/>
        <v>0</v>
      </c>
      <c r="L383" s="16">
        <f t="shared" si="22"/>
        <v>0</v>
      </c>
      <c r="M383" s="17">
        <f t="shared" si="20"/>
        <v>0</v>
      </c>
    </row>
    <row r="384" spans="1:13">
      <c r="A384" t="str">
        <f t="shared" si="18"/>
        <v>148-149</v>
      </c>
      <c r="B384" s="16">
        <f t="shared" si="22"/>
        <v>0</v>
      </c>
      <c r="C384" s="16">
        <f t="shared" si="22"/>
        <v>0</v>
      </c>
      <c r="D384" s="16">
        <f t="shared" si="22"/>
        <v>45.637920287744301</v>
      </c>
      <c r="E384" s="16">
        <f t="shared" si="22"/>
        <v>0</v>
      </c>
      <c r="F384" s="16">
        <f t="shared" si="22"/>
        <v>0</v>
      </c>
      <c r="G384" s="16">
        <f t="shared" si="22"/>
        <v>0</v>
      </c>
      <c r="H384" s="16">
        <f t="shared" si="22"/>
        <v>0</v>
      </c>
      <c r="I384" s="16">
        <f t="shared" si="22"/>
        <v>0</v>
      </c>
      <c r="J384" s="16">
        <f t="shared" si="22"/>
        <v>0</v>
      </c>
      <c r="K384" s="16">
        <f t="shared" si="22"/>
        <v>0</v>
      </c>
      <c r="L384" s="16">
        <f t="shared" si="22"/>
        <v>0</v>
      </c>
      <c r="M384" s="17">
        <f t="shared" si="20"/>
        <v>45.637920287744301</v>
      </c>
    </row>
    <row r="385" spans="1:13">
      <c r="A385" t="str">
        <f t="shared" si="18"/>
        <v>149-150</v>
      </c>
      <c r="B385" s="16">
        <f t="shared" si="22"/>
        <v>0</v>
      </c>
      <c r="C385" s="16">
        <f t="shared" si="22"/>
        <v>0</v>
      </c>
      <c r="D385" s="16">
        <f t="shared" si="22"/>
        <v>0</v>
      </c>
      <c r="E385" s="16">
        <f t="shared" si="22"/>
        <v>0</v>
      </c>
      <c r="F385" s="16">
        <f t="shared" si="22"/>
        <v>0</v>
      </c>
      <c r="G385" s="16">
        <f t="shared" si="22"/>
        <v>0</v>
      </c>
      <c r="H385" s="16">
        <f t="shared" si="22"/>
        <v>0</v>
      </c>
      <c r="I385" s="16">
        <f t="shared" si="22"/>
        <v>0</v>
      </c>
      <c r="J385" s="16">
        <f t="shared" si="22"/>
        <v>0</v>
      </c>
      <c r="K385" s="16">
        <f t="shared" si="22"/>
        <v>0</v>
      </c>
      <c r="L385" s="16">
        <f t="shared" si="22"/>
        <v>0</v>
      </c>
      <c r="M385" s="17">
        <f t="shared" si="20"/>
        <v>0</v>
      </c>
    </row>
    <row r="386" spans="1:13">
      <c r="A386" t="str">
        <f t="shared" si="18"/>
        <v>150-151</v>
      </c>
      <c r="B386" s="16">
        <f t="shared" si="22"/>
        <v>0</v>
      </c>
      <c r="C386" s="16">
        <f t="shared" si="22"/>
        <v>0</v>
      </c>
      <c r="D386" s="16">
        <f t="shared" si="22"/>
        <v>0</v>
      </c>
      <c r="E386" s="16">
        <f t="shared" si="22"/>
        <v>0</v>
      </c>
      <c r="F386" s="16">
        <f t="shared" si="22"/>
        <v>0</v>
      </c>
      <c r="G386" s="16">
        <f t="shared" si="22"/>
        <v>0</v>
      </c>
      <c r="H386" s="16">
        <f t="shared" si="22"/>
        <v>0</v>
      </c>
      <c r="I386" s="16">
        <f t="shared" si="22"/>
        <v>0</v>
      </c>
      <c r="J386" s="16">
        <f t="shared" si="22"/>
        <v>0</v>
      </c>
      <c r="K386" s="16">
        <f t="shared" si="22"/>
        <v>0</v>
      </c>
      <c r="L386" s="16">
        <f t="shared" si="22"/>
        <v>0</v>
      </c>
      <c r="M386" s="17">
        <f t="shared" si="20"/>
        <v>0</v>
      </c>
    </row>
    <row r="387" spans="1:13">
      <c r="A387" t="str">
        <f t="shared" si="18"/>
        <v>151-152</v>
      </c>
      <c r="B387" s="16">
        <f t="shared" si="22"/>
        <v>0</v>
      </c>
      <c r="C387" s="16">
        <f t="shared" si="22"/>
        <v>0</v>
      </c>
      <c r="D387" s="16">
        <f t="shared" si="22"/>
        <v>0</v>
      </c>
      <c r="E387" s="16">
        <f t="shared" si="22"/>
        <v>0</v>
      </c>
      <c r="F387" s="16">
        <f t="shared" si="22"/>
        <v>0</v>
      </c>
      <c r="G387" s="16">
        <f t="shared" si="22"/>
        <v>0</v>
      </c>
      <c r="H387" s="16">
        <f t="shared" si="22"/>
        <v>0</v>
      </c>
      <c r="I387" s="16">
        <f t="shared" si="22"/>
        <v>0</v>
      </c>
      <c r="J387" s="16">
        <f t="shared" si="22"/>
        <v>0</v>
      </c>
      <c r="K387" s="16">
        <f t="shared" si="22"/>
        <v>0</v>
      </c>
      <c r="L387" s="16">
        <f t="shared" si="22"/>
        <v>0</v>
      </c>
      <c r="M387" s="17">
        <f t="shared" si="20"/>
        <v>0</v>
      </c>
    </row>
    <row r="388" spans="1:13">
      <c r="A388" t="str">
        <f t="shared" si="18"/>
        <v>152-153</v>
      </c>
      <c r="B388" s="16">
        <f t="shared" si="22"/>
        <v>0</v>
      </c>
      <c r="C388" s="16">
        <f t="shared" si="22"/>
        <v>0</v>
      </c>
      <c r="D388" s="16">
        <f t="shared" si="22"/>
        <v>0</v>
      </c>
      <c r="E388" s="16">
        <f t="shared" si="22"/>
        <v>0</v>
      </c>
      <c r="F388" s="16">
        <f t="shared" si="22"/>
        <v>0</v>
      </c>
      <c r="G388" s="16">
        <f t="shared" si="22"/>
        <v>0</v>
      </c>
      <c r="H388" s="16">
        <f t="shared" si="22"/>
        <v>0</v>
      </c>
      <c r="I388" s="16">
        <f t="shared" si="22"/>
        <v>0</v>
      </c>
      <c r="J388" s="16">
        <f t="shared" si="22"/>
        <v>0</v>
      </c>
      <c r="K388" s="16">
        <f t="shared" si="22"/>
        <v>0</v>
      </c>
      <c r="L388" s="16">
        <f t="shared" si="22"/>
        <v>0</v>
      </c>
      <c r="M388" s="17">
        <f t="shared" si="20"/>
        <v>0</v>
      </c>
    </row>
    <row r="389" spans="1:13">
      <c r="A389" t="str">
        <f t="shared" si="18"/>
        <v>153-154</v>
      </c>
      <c r="B389" s="16">
        <f t="shared" si="22"/>
        <v>0</v>
      </c>
      <c r="C389" s="16">
        <f t="shared" si="22"/>
        <v>0</v>
      </c>
      <c r="D389" s="16">
        <f t="shared" si="22"/>
        <v>40.723926980924261</v>
      </c>
      <c r="E389" s="16">
        <f t="shared" si="22"/>
        <v>0</v>
      </c>
      <c r="F389" s="16">
        <f t="shared" si="22"/>
        <v>0</v>
      </c>
      <c r="G389" s="16">
        <f t="shared" si="22"/>
        <v>0</v>
      </c>
      <c r="H389" s="16">
        <f t="shared" si="22"/>
        <v>0</v>
      </c>
      <c r="I389" s="16">
        <f t="shared" si="22"/>
        <v>0</v>
      </c>
      <c r="J389" s="16">
        <f t="shared" si="22"/>
        <v>0</v>
      </c>
      <c r="K389" s="16">
        <f t="shared" si="22"/>
        <v>0</v>
      </c>
      <c r="L389" s="16">
        <f t="shared" si="22"/>
        <v>0</v>
      </c>
      <c r="M389" s="17">
        <f t="shared" si="20"/>
        <v>40.723926980924261</v>
      </c>
    </row>
    <row r="390" spans="1:13">
      <c r="A390" t="str">
        <f t="shared" si="18"/>
        <v>154-155</v>
      </c>
      <c r="B390" s="16">
        <f t="shared" si="22"/>
        <v>0</v>
      </c>
      <c r="C390" s="16">
        <f t="shared" si="22"/>
        <v>0</v>
      </c>
      <c r="D390" s="16">
        <f t="shared" si="22"/>
        <v>39.70269614642303</v>
      </c>
      <c r="E390" s="16">
        <f t="shared" si="22"/>
        <v>0</v>
      </c>
      <c r="F390" s="16">
        <f t="shared" si="22"/>
        <v>0</v>
      </c>
      <c r="G390" s="16">
        <f t="shared" si="22"/>
        <v>0</v>
      </c>
      <c r="H390" s="16">
        <f t="shared" si="22"/>
        <v>0</v>
      </c>
      <c r="I390" s="16">
        <f t="shared" si="22"/>
        <v>0</v>
      </c>
      <c r="J390" s="16">
        <f t="shared" si="22"/>
        <v>0</v>
      </c>
      <c r="K390" s="16">
        <f t="shared" si="22"/>
        <v>0</v>
      </c>
      <c r="L390" s="16">
        <f t="shared" si="22"/>
        <v>0</v>
      </c>
      <c r="M390" s="17">
        <f t="shared" si="20"/>
        <v>39.70269614642303</v>
      </c>
    </row>
    <row r="391" spans="1:13">
      <c r="A391" t="str">
        <f t="shared" si="18"/>
        <v>155-156</v>
      </c>
      <c r="B391" s="16">
        <f t="shared" si="22"/>
        <v>0</v>
      </c>
      <c r="C391" s="16">
        <f t="shared" si="22"/>
        <v>0</v>
      </c>
      <c r="D391" s="16">
        <f t="shared" si="22"/>
        <v>77.338742972133872</v>
      </c>
      <c r="E391" s="16">
        <f t="shared" si="22"/>
        <v>0</v>
      </c>
      <c r="F391" s="16">
        <f t="shared" si="22"/>
        <v>0</v>
      </c>
      <c r="G391" s="16">
        <f t="shared" si="22"/>
        <v>0</v>
      </c>
      <c r="H391" s="16">
        <f t="shared" si="22"/>
        <v>0</v>
      </c>
      <c r="I391" s="16">
        <f t="shared" si="22"/>
        <v>0</v>
      </c>
      <c r="J391" s="16">
        <f t="shared" si="22"/>
        <v>0</v>
      </c>
      <c r="K391" s="16">
        <f t="shared" si="22"/>
        <v>0</v>
      </c>
      <c r="L391" s="16">
        <f t="shared" si="22"/>
        <v>0</v>
      </c>
      <c r="M391" s="17">
        <f t="shared" si="20"/>
        <v>77.338742972133872</v>
      </c>
    </row>
    <row r="392" spans="1:13">
      <c r="A392" t="str">
        <f>A116</f>
        <v>156-157</v>
      </c>
      <c r="B392" s="16">
        <f t="shared" si="22"/>
        <v>0</v>
      </c>
      <c r="C392" s="16">
        <f t="shared" si="22"/>
        <v>0</v>
      </c>
      <c r="D392" s="16">
        <f t="shared" si="22"/>
        <v>0</v>
      </c>
      <c r="E392" s="16">
        <f t="shared" si="22"/>
        <v>0</v>
      </c>
      <c r="F392" s="16">
        <f t="shared" si="22"/>
        <v>0</v>
      </c>
      <c r="G392" s="16">
        <f t="shared" si="22"/>
        <v>0</v>
      </c>
      <c r="H392" s="16">
        <f t="shared" si="22"/>
        <v>0</v>
      </c>
      <c r="I392" s="16">
        <f t="shared" si="22"/>
        <v>0</v>
      </c>
      <c r="J392" s="16">
        <f t="shared" si="22"/>
        <v>0</v>
      </c>
      <c r="K392" s="16">
        <f t="shared" si="22"/>
        <v>0</v>
      </c>
      <c r="L392" s="16">
        <f t="shared" si="22"/>
        <v>0</v>
      </c>
      <c r="M392" s="17">
        <f t="shared" si="20"/>
        <v>0</v>
      </c>
    </row>
    <row r="393" spans="1:13">
      <c r="A393" t="str">
        <f t="shared" ref="A393:A434" si="23">A117</f>
        <v>157-158</v>
      </c>
      <c r="B393" s="16">
        <f t="shared" si="22"/>
        <v>0</v>
      </c>
      <c r="C393" s="16">
        <f t="shared" si="22"/>
        <v>0</v>
      </c>
      <c r="D393" s="16">
        <f t="shared" si="22"/>
        <v>0</v>
      </c>
      <c r="E393" s="16">
        <f t="shared" si="22"/>
        <v>0</v>
      </c>
      <c r="F393" s="16">
        <f t="shared" si="22"/>
        <v>0</v>
      </c>
      <c r="G393" s="16">
        <f t="shared" si="22"/>
        <v>0</v>
      </c>
      <c r="H393" s="16">
        <f t="shared" si="22"/>
        <v>0</v>
      </c>
      <c r="I393" s="16">
        <f t="shared" si="22"/>
        <v>0</v>
      </c>
      <c r="J393" s="16">
        <f t="shared" si="22"/>
        <v>0</v>
      </c>
      <c r="K393" s="16">
        <f t="shared" si="22"/>
        <v>0</v>
      </c>
      <c r="L393" s="16">
        <f t="shared" si="22"/>
        <v>0</v>
      </c>
      <c r="M393" s="17">
        <f t="shared" si="20"/>
        <v>0</v>
      </c>
    </row>
    <row r="394" spans="1:13">
      <c r="A394" t="str">
        <f t="shared" si="23"/>
        <v>158-159</v>
      </c>
      <c r="B394" s="16">
        <f t="shared" ref="B394:L409" si="24">B118*B$275*$P118</f>
        <v>0</v>
      </c>
      <c r="C394" s="16">
        <f t="shared" si="24"/>
        <v>0</v>
      </c>
      <c r="D394" s="16">
        <f t="shared" si="24"/>
        <v>0</v>
      </c>
      <c r="E394" s="16">
        <f t="shared" si="24"/>
        <v>0</v>
      </c>
      <c r="F394" s="16">
        <f t="shared" si="24"/>
        <v>0</v>
      </c>
      <c r="G394" s="16">
        <f t="shared" si="24"/>
        <v>0</v>
      </c>
      <c r="H394" s="16">
        <f t="shared" si="24"/>
        <v>0</v>
      </c>
      <c r="I394" s="16">
        <f t="shared" si="24"/>
        <v>0</v>
      </c>
      <c r="J394" s="16">
        <f t="shared" si="24"/>
        <v>0</v>
      </c>
      <c r="K394" s="16">
        <f t="shared" si="24"/>
        <v>0</v>
      </c>
      <c r="L394" s="16">
        <f t="shared" si="24"/>
        <v>0</v>
      </c>
      <c r="M394" s="17">
        <f t="shared" si="20"/>
        <v>0</v>
      </c>
    </row>
    <row r="395" spans="1:13">
      <c r="A395" t="str">
        <f t="shared" si="23"/>
        <v>159-160</v>
      </c>
      <c r="B395" s="16">
        <f t="shared" si="24"/>
        <v>0</v>
      </c>
      <c r="C395" s="16">
        <f t="shared" si="24"/>
        <v>0</v>
      </c>
      <c r="D395" s="16">
        <f t="shared" si="24"/>
        <v>0</v>
      </c>
      <c r="E395" s="16">
        <f t="shared" si="24"/>
        <v>0</v>
      </c>
      <c r="F395" s="16">
        <f t="shared" si="24"/>
        <v>0</v>
      </c>
      <c r="G395" s="16">
        <f t="shared" si="24"/>
        <v>0</v>
      </c>
      <c r="H395" s="16">
        <f t="shared" si="24"/>
        <v>0</v>
      </c>
      <c r="I395" s="16">
        <f t="shared" si="24"/>
        <v>0</v>
      </c>
      <c r="J395" s="16">
        <f t="shared" si="24"/>
        <v>0</v>
      </c>
      <c r="K395" s="16">
        <f t="shared" si="24"/>
        <v>0</v>
      </c>
      <c r="L395" s="16">
        <f t="shared" si="24"/>
        <v>0</v>
      </c>
      <c r="M395" s="17">
        <f t="shared" si="20"/>
        <v>0</v>
      </c>
    </row>
    <row r="396" spans="1:13">
      <c r="A396" t="str">
        <f t="shared" si="23"/>
        <v>160-161</v>
      </c>
      <c r="B396" s="16">
        <f t="shared" si="24"/>
        <v>0</v>
      </c>
      <c r="C396" s="16">
        <f t="shared" si="24"/>
        <v>0</v>
      </c>
      <c r="D396" s="16">
        <f t="shared" si="24"/>
        <v>0</v>
      </c>
      <c r="E396" s="16">
        <f t="shared" si="24"/>
        <v>0</v>
      </c>
      <c r="F396" s="16">
        <f t="shared" si="24"/>
        <v>0</v>
      </c>
      <c r="G396" s="16">
        <f t="shared" si="24"/>
        <v>0</v>
      </c>
      <c r="H396" s="16">
        <f t="shared" si="24"/>
        <v>0</v>
      </c>
      <c r="I396" s="16">
        <f t="shared" si="24"/>
        <v>0</v>
      </c>
      <c r="J396" s="16">
        <f t="shared" si="24"/>
        <v>0</v>
      </c>
      <c r="K396" s="16">
        <f t="shared" si="24"/>
        <v>0</v>
      </c>
      <c r="L396" s="16">
        <f t="shared" si="24"/>
        <v>0</v>
      </c>
      <c r="M396" s="17">
        <f t="shared" si="20"/>
        <v>0</v>
      </c>
    </row>
    <row r="397" spans="1:13">
      <c r="A397" t="str">
        <f t="shared" si="23"/>
        <v>161-162</v>
      </c>
      <c r="B397" s="16">
        <f t="shared" si="24"/>
        <v>0</v>
      </c>
      <c r="C397" s="16">
        <f t="shared" si="24"/>
        <v>0</v>
      </c>
      <c r="D397" s="16">
        <f t="shared" si="24"/>
        <v>32.233325481507826</v>
      </c>
      <c r="E397" s="16">
        <f t="shared" si="24"/>
        <v>0</v>
      </c>
      <c r="F397" s="16">
        <f t="shared" si="24"/>
        <v>0</v>
      </c>
      <c r="G397" s="16">
        <f t="shared" si="24"/>
        <v>0</v>
      </c>
      <c r="H397" s="16">
        <f t="shared" si="24"/>
        <v>0</v>
      </c>
      <c r="I397" s="16">
        <f t="shared" si="24"/>
        <v>0</v>
      </c>
      <c r="J397" s="16">
        <f t="shared" si="24"/>
        <v>0</v>
      </c>
      <c r="K397" s="16">
        <f t="shared" si="24"/>
        <v>0</v>
      </c>
      <c r="L397" s="16">
        <f t="shared" si="24"/>
        <v>0</v>
      </c>
      <c r="M397" s="17">
        <f t="shared" si="20"/>
        <v>32.233325481507826</v>
      </c>
    </row>
    <row r="398" spans="1:13">
      <c r="A398" t="str">
        <f t="shared" si="23"/>
        <v>162-163</v>
      </c>
      <c r="B398" s="16">
        <f t="shared" si="24"/>
        <v>0</v>
      </c>
      <c r="C398" s="16">
        <f t="shared" si="24"/>
        <v>0</v>
      </c>
      <c r="D398" s="16">
        <f t="shared" si="24"/>
        <v>62.248702844048978</v>
      </c>
      <c r="E398" s="16">
        <f t="shared" si="24"/>
        <v>0</v>
      </c>
      <c r="F398" s="16">
        <f t="shared" si="24"/>
        <v>0</v>
      </c>
      <c r="G398" s="16">
        <f t="shared" si="24"/>
        <v>0</v>
      </c>
      <c r="H398" s="16">
        <f t="shared" si="24"/>
        <v>0</v>
      </c>
      <c r="I398" s="16">
        <f t="shared" si="24"/>
        <v>0</v>
      </c>
      <c r="J398" s="16">
        <f t="shared" si="24"/>
        <v>0</v>
      </c>
      <c r="K398" s="16">
        <f t="shared" si="24"/>
        <v>0</v>
      </c>
      <c r="L398" s="16">
        <f t="shared" si="24"/>
        <v>0</v>
      </c>
      <c r="M398" s="17">
        <f t="shared" si="20"/>
        <v>62.248702844048978</v>
      </c>
    </row>
    <row r="399" spans="1:13">
      <c r="A399" t="str">
        <f t="shared" si="23"/>
        <v>163-164</v>
      </c>
      <c r="B399" s="16">
        <f t="shared" si="24"/>
        <v>0</v>
      </c>
      <c r="C399" s="16">
        <f t="shared" si="24"/>
        <v>0</v>
      </c>
      <c r="D399" s="16">
        <f t="shared" si="24"/>
        <v>30.005896583589664</v>
      </c>
      <c r="E399" s="16">
        <f t="shared" si="24"/>
        <v>0</v>
      </c>
      <c r="F399" s="16">
        <f t="shared" si="24"/>
        <v>0</v>
      </c>
      <c r="G399" s="16">
        <f t="shared" si="24"/>
        <v>0</v>
      </c>
      <c r="H399" s="16">
        <f t="shared" si="24"/>
        <v>0</v>
      </c>
      <c r="I399" s="16">
        <f t="shared" si="24"/>
        <v>0</v>
      </c>
      <c r="J399" s="16">
        <f t="shared" si="24"/>
        <v>0</v>
      </c>
      <c r="K399" s="16">
        <f t="shared" si="24"/>
        <v>0</v>
      </c>
      <c r="L399" s="16">
        <f t="shared" si="24"/>
        <v>0</v>
      </c>
      <c r="M399" s="17">
        <f t="shared" si="20"/>
        <v>30.005896583589664</v>
      </c>
    </row>
    <row r="400" spans="1:13">
      <c r="A400" t="str">
        <f t="shared" si="23"/>
        <v>164-165</v>
      </c>
      <c r="B400" s="16">
        <f t="shared" si="24"/>
        <v>0</v>
      </c>
      <c r="C400" s="16">
        <f t="shared" si="24"/>
        <v>0</v>
      </c>
      <c r="D400" s="16">
        <f t="shared" si="24"/>
        <v>0</v>
      </c>
      <c r="E400" s="16">
        <f t="shared" si="24"/>
        <v>0</v>
      </c>
      <c r="F400" s="16">
        <f t="shared" si="24"/>
        <v>0</v>
      </c>
      <c r="G400" s="16">
        <f t="shared" si="24"/>
        <v>0</v>
      </c>
      <c r="H400" s="16">
        <f t="shared" si="24"/>
        <v>0</v>
      </c>
      <c r="I400" s="16">
        <f t="shared" si="24"/>
        <v>0</v>
      </c>
      <c r="J400" s="16">
        <f t="shared" si="24"/>
        <v>0</v>
      </c>
      <c r="K400" s="16">
        <f t="shared" si="24"/>
        <v>0</v>
      </c>
      <c r="L400" s="16">
        <f t="shared" si="24"/>
        <v>0</v>
      </c>
      <c r="M400" s="17">
        <f t="shared" si="20"/>
        <v>0</v>
      </c>
    </row>
    <row r="401" spans="1:13">
      <c r="A401" t="str">
        <f t="shared" si="23"/>
        <v>165-166</v>
      </c>
      <c r="B401" s="16">
        <f t="shared" si="24"/>
        <v>0</v>
      </c>
      <c r="C401" s="16">
        <f t="shared" si="24"/>
        <v>0</v>
      </c>
      <c r="D401" s="16">
        <f t="shared" si="24"/>
        <v>27.741910122738439</v>
      </c>
      <c r="E401" s="16">
        <f t="shared" si="24"/>
        <v>0</v>
      </c>
      <c r="F401" s="16">
        <f t="shared" si="24"/>
        <v>0</v>
      </c>
      <c r="G401" s="16">
        <f t="shared" si="24"/>
        <v>0</v>
      </c>
      <c r="H401" s="16">
        <f t="shared" si="24"/>
        <v>0</v>
      </c>
      <c r="I401" s="16">
        <f t="shared" si="24"/>
        <v>0</v>
      </c>
      <c r="J401" s="16">
        <f t="shared" si="24"/>
        <v>0</v>
      </c>
      <c r="K401" s="16">
        <f t="shared" si="24"/>
        <v>0</v>
      </c>
      <c r="L401" s="16">
        <f t="shared" si="24"/>
        <v>0</v>
      </c>
      <c r="M401" s="17">
        <f t="shared" si="20"/>
        <v>27.741910122738439</v>
      </c>
    </row>
    <row r="402" spans="1:13">
      <c r="A402" t="str">
        <f t="shared" si="23"/>
        <v>166-167</v>
      </c>
      <c r="B402" s="16">
        <f t="shared" si="24"/>
        <v>0</v>
      </c>
      <c r="C402" s="16">
        <f t="shared" si="24"/>
        <v>0</v>
      </c>
      <c r="D402" s="16">
        <f t="shared" si="24"/>
        <v>0</v>
      </c>
      <c r="E402" s="16">
        <f t="shared" si="24"/>
        <v>37.235895385541674</v>
      </c>
      <c r="F402" s="16">
        <f t="shared" si="24"/>
        <v>95.749445277107171</v>
      </c>
      <c r="G402" s="16">
        <f t="shared" si="24"/>
        <v>0</v>
      </c>
      <c r="H402" s="16">
        <f t="shared" si="24"/>
        <v>0</v>
      </c>
      <c r="I402" s="16">
        <f t="shared" si="24"/>
        <v>0</v>
      </c>
      <c r="J402" s="16">
        <f t="shared" si="24"/>
        <v>0</v>
      </c>
      <c r="K402" s="16">
        <f t="shared" si="24"/>
        <v>0</v>
      </c>
      <c r="L402" s="16">
        <f t="shared" si="24"/>
        <v>0</v>
      </c>
      <c r="M402" s="17">
        <f t="shared" si="20"/>
        <v>132.98534066264884</v>
      </c>
    </row>
    <row r="403" spans="1:13">
      <c r="A403" t="str">
        <f t="shared" si="23"/>
        <v>167-168</v>
      </c>
      <c r="B403" s="16">
        <f t="shared" si="24"/>
        <v>0</v>
      </c>
      <c r="C403" s="16">
        <f t="shared" si="24"/>
        <v>0</v>
      </c>
      <c r="D403" s="16">
        <f t="shared" si="24"/>
        <v>50.888248835432627</v>
      </c>
      <c r="E403" s="16">
        <f t="shared" si="24"/>
        <v>106.86532255440849</v>
      </c>
      <c r="F403" s="16">
        <f t="shared" si="24"/>
        <v>0</v>
      </c>
      <c r="G403" s="16">
        <f t="shared" si="24"/>
        <v>0</v>
      </c>
      <c r="H403" s="16">
        <f t="shared" si="24"/>
        <v>0</v>
      </c>
      <c r="I403" s="16">
        <f t="shared" si="24"/>
        <v>0</v>
      </c>
      <c r="J403" s="16">
        <f t="shared" si="24"/>
        <v>0</v>
      </c>
      <c r="K403" s="16">
        <f t="shared" si="24"/>
        <v>0</v>
      </c>
      <c r="L403" s="16">
        <f t="shared" si="24"/>
        <v>0</v>
      </c>
      <c r="M403" s="17">
        <f t="shared" si="20"/>
        <v>157.75357138984111</v>
      </c>
    </row>
    <row r="404" spans="1:13">
      <c r="A404" t="str">
        <f t="shared" si="23"/>
        <v>168-169</v>
      </c>
      <c r="B404" s="16">
        <f t="shared" si="24"/>
        <v>0</v>
      </c>
      <c r="C404" s="16">
        <f t="shared" si="24"/>
        <v>0</v>
      </c>
      <c r="D404" s="16">
        <f t="shared" si="24"/>
        <v>48.56686035224498</v>
      </c>
      <c r="E404" s="16">
        <f t="shared" si="24"/>
        <v>101.99040673971444</v>
      </c>
      <c r="F404" s="16">
        <f t="shared" si="24"/>
        <v>0</v>
      </c>
      <c r="G404" s="16">
        <f t="shared" si="24"/>
        <v>0</v>
      </c>
      <c r="H404" s="16">
        <f t="shared" si="24"/>
        <v>0</v>
      </c>
      <c r="I404" s="16">
        <f t="shared" si="24"/>
        <v>0</v>
      </c>
      <c r="J404" s="16">
        <f t="shared" si="24"/>
        <v>0</v>
      </c>
      <c r="K404" s="16">
        <f t="shared" si="24"/>
        <v>0</v>
      </c>
      <c r="L404" s="16">
        <f t="shared" si="24"/>
        <v>0</v>
      </c>
      <c r="M404" s="17">
        <f t="shared" si="20"/>
        <v>150.55726709195943</v>
      </c>
    </row>
    <row r="405" spans="1:13">
      <c r="A405" t="str">
        <f t="shared" si="23"/>
        <v>169-170</v>
      </c>
      <c r="B405" s="16">
        <f t="shared" si="24"/>
        <v>0</v>
      </c>
      <c r="C405" s="16">
        <f t="shared" si="24"/>
        <v>0</v>
      </c>
      <c r="D405" s="16">
        <f t="shared" si="24"/>
        <v>23.115338966458118</v>
      </c>
      <c r="E405" s="16">
        <f t="shared" si="24"/>
        <v>64.722949106082723</v>
      </c>
      <c r="F405" s="16">
        <f t="shared" si="24"/>
        <v>0</v>
      </c>
      <c r="G405" s="16">
        <f t="shared" si="24"/>
        <v>0</v>
      </c>
      <c r="H405" s="16">
        <f t="shared" si="24"/>
        <v>0</v>
      </c>
      <c r="I405" s="16">
        <f t="shared" si="24"/>
        <v>0</v>
      </c>
      <c r="J405" s="16">
        <f t="shared" si="24"/>
        <v>0</v>
      </c>
      <c r="K405" s="16">
        <f t="shared" si="24"/>
        <v>0</v>
      </c>
      <c r="L405" s="16">
        <f t="shared" si="24"/>
        <v>0</v>
      </c>
      <c r="M405" s="17">
        <f t="shared" si="20"/>
        <v>87.838288072540848</v>
      </c>
    </row>
    <row r="406" spans="1:13">
      <c r="A406" t="str">
        <f t="shared" si="23"/>
        <v>170-171</v>
      </c>
      <c r="B406" s="16">
        <f t="shared" si="24"/>
        <v>0</v>
      </c>
      <c r="C406" s="16">
        <f t="shared" si="24"/>
        <v>0</v>
      </c>
      <c r="D406" s="16">
        <f t="shared" si="24"/>
        <v>21.940206600621273</v>
      </c>
      <c r="E406" s="16">
        <f t="shared" si="24"/>
        <v>61.432578481739561</v>
      </c>
      <c r="F406" s="16">
        <f t="shared" si="24"/>
        <v>0</v>
      </c>
      <c r="G406" s="16">
        <f t="shared" si="24"/>
        <v>0</v>
      </c>
      <c r="H406" s="16">
        <f t="shared" si="24"/>
        <v>0</v>
      </c>
      <c r="I406" s="16">
        <f t="shared" si="24"/>
        <v>0</v>
      </c>
      <c r="J406" s="16">
        <f t="shared" si="24"/>
        <v>0</v>
      </c>
      <c r="K406" s="16">
        <f t="shared" si="24"/>
        <v>0</v>
      </c>
      <c r="L406" s="16">
        <f t="shared" si="24"/>
        <v>0</v>
      </c>
      <c r="M406" s="17">
        <f t="shared" si="20"/>
        <v>83.372785082360835</v>
      </c>
    </row>
    <row r="407" spans="1:13">
      <c r="A407" t="str">
        <f t="shared" si="23"/>
        <v>171-172</v>
      </c>
      <c r="B407" s="16">
        <f t="shared" si="24"/>
        <v>0</v>
      </c>
      <c r="C407" s="16">
        <f t="shared" si="24"/>
        <v>0</v>
      </c>
      <c r="D407" s="16">
        <f t="shared" si="24"/>
        <v>103.79195517657151</v>
      </c>
      <c r="E407" s="16">
        <f t="shared" si="24"/>
        <v>232.49397959552016</v>
      </c>
      <c r="F407" s="16">
        <f t="shared" si="24"/>
        <v>0</v>
      </c>
      <c r="G407" s="16">
        <f t="shared" si="24"/>
        <v>0</v>
      </c>
      <c r="H407" s="16">
        <f t="shared" si="24"/>
        <v>0</v>
      </c>
      <c r="I407" s="16">
        <f t="shared" si="24"/>
        <v>0</v>
      </c>
      <c r="J407" s="16">
        <f t="shared" si="24"/>
        <v>0</v>
      </c>
      <c r="K407" s="16">
        <f t="shared" si="24"/>
        <v>0</v>
      </c>
      <c r="L407" s="16">
        <f t="shared" si="24"/>
        <v>0</v>
      </c>
      <c r="M407" s="17">
        <f t="shared" si="20"/>
        <v>336.28593477209165</v>
      </c>
    </row>
    <row r="408" spans="1:13">
      <c r="A408" t="str">
        <f t="shared" si="23"/>
        <v>172-173</v>
      </c>
      <c r="B408" s="16">
        <f t="shared" si="24"/>
        <v>0</v>
      </c>
      <c r="C408" s="16">
        <f t="shared" si="24"/>
        <v>0</v>
      </c>
      <c r="D408" s="16">
        <f t="shared" si="24"/>
        <v>19.570252263006946</v>
      </c>
      <c r="E408" s="16">
        <f t="shared" si="24"/>
        <v>54.796706336419447</v>
      </c>
      <c r="F408" s="16">
        <f t="shared" si="24"/>
        <v>0</v>
      </c>
      <c r="G408" s="16">
        <f t="shared" si="24"/>
        <v>0</v>
      </c>
      <c r="H408" s="16">
        <f t="shared" si="24"/>
        <v>0</v>
      </c>
      <c r="I408" s="16">
        <f t="shared" si="24"/>
        <v>0</v>
      </c>
      <c r="J408" s="16">
        <f t="shared" si="24"/>
        <v>0</v>
      </c>
      <c r="K408" s="16">
        <f t="shared" si="24"/>
        <v>0</v>
      </c>
      <c r="L408" s="16">
        <f t="shared" si="24"/>
        <v>0</v>
      </c>
      <c r="M408" s="17">
        <f t="shared" si="20"/>
        <v>74.366958599426397</v>
      </c>
    </row>
    <row r="409" spans="1:13">
      <c r="A409" t="str">
        <f t="shared" si="23"/>
        <v>173-174</v>
      </c>
      <c r="B409" s="16">
        <f t="shared" si="24"/>
        <v>0</v>
      </c>
      <c r="C409" s="16">
        <f t="shared" si="24"/>
        <v>0</v>
      </c>
      <c r="D409" s="16">
        <f t="shared" si="24"/>
        <v>36.752304404557982</v>
      </c>
      <c r="E409" s="16">
        <f t="shared" si="24"/>
        <v>0</v>
      </c>
      <c r="F409" s="16">
        <f t="shared" si="24"/>
        <v>66.154147928204367</v>
      </c>
      <c r="G409" s="16">
        <f t="shared" si="24"/>
        <v>80.855069690027563</v>
      </c>
      <c r="H409" s="16">
        <f t="shared" si="24"/>
        <v>0</v>
      </c>
      <c r="I409" s="16">
        <f t="shared" si="24"/>
        <v>0</v>
      </c>
      <c r="J409" s="16">
        <f t="shared" si="24"/>
        <v>0</v>
      </c>
      <c r="K409" s="16">
        <f t="shared" si="24"/>
        <v>0</v>
      </c>
      <c r="L409" s="16">
        <f t="shared" si="24"/>
        <v>0</v>
      </c>
      <c r="M409" s="17">
        <f t="shared" si="20"/>
        <v>183.7615220227899</v>
      </c>
    </row>
    <row r="410" spans="1:13">
      <c r="A410" t="str">
        <f t="shared" si="23"/>
        <v>174-175</v>
      </c>
      <c r="B410" s="16">
        <f t="shared" ref="B410:L425" si="25">B134*B$275*$P134</f>
        <v>0</v>
      </c>
      <c r="C410" s="16">
        <f t="shared" si="25"/>
        <v>0</v>
      </c>
      <c r="D410" s="16">
        <f t="shared" si="25"/>
        <v>68.705818350305634</v>
      </c>
      <c r="E410" s="16">
        <f t="shared" si="25"/>
        <v>96.188145690427888</v>
      </c>
      <c r="F410" s="16">
        <f t="shared" si="25"/>
        <v>309.17618257637537</v>
      </c>
      <c r="G410" s="16">
        <f t="shared" si="25"/>
        <v>37.788200092668099</v>
      </c>
      <c r="H410" s="16">
        <f t="shared" si="25"/>
        <v>44.658781927698662</v>
      </c>
      <c r="I410" s="16">
        <f t="shared" si="25"/>
        <v>0</v>
      </c>
      <c r="J410" s="16">
        <f t="shared" si="25"/>
        <v>0</v>
      </c>
      <c r="K410" s="16">
        <f t="shared" si="25"/>
        <v>0</v>
      </c>
      <c r="L410" s="16">
        <f t="shared" si="25"/>
        <v>0</v>
      </c>
      <c r="M410" s="17">
        <f t="shared" ref="M410:M473" si="26">SUM(B410:L410)</f>
        <v>556.51712863747559</v>
      </c>
    </row>
    <row r="411" spans="1:13">
      <c r="A411" t="str">
        <f t="shared" si="23"/>
        <v>175-176</v>
      </c>
      <c r="B411" s="16">
        <f t="shared" si="25"/>
        <v>0</v>
      </c>
      <c r="C411" s="16">
        <f t="shared" si="25"/>
        <v>0</v>
      </c>
      <c r="D411" s="16">
        <f t="shared" si="25"/>
        <v>63.886099433657719</v>
      </c>
      <c r="E411" s="16">
        <f t="shared" si="25"/>
        <v>44.720269603560403</v>
      </c>
      <c r="F411" s="16">
        <f t="shared" si="25"/>
        <v>172.49246847087585</v>
      </c>
      <c r="G411" s="16">
        <f t="shared" si="25"/>
        <v>70.274709377023498</v>
      </c>
      <c r="H411" s="16">
        <f t="shared" si="25"/>
        <v>41.525964631877521</v>
      </c>
      <c r="I411" s="16">
        <f t="shared" si="25"/>
        <v>143.74372372572986</v>
      </c>
      <c r="J411" s="16">
        <f t="shared" si="25"/>
        <v>0</v>
      </c>
      <c r="K411" s="16">
        <f t="shared" si="25"/>
        <v>0</v>
      </c>
      <c r="L411" s="16">
        <f t="shared" si="25"/>
        <v>0</v>
      </c>
      <c r="M411" s="17">
        <f t="shared" si="26"/>
        <v>536.64323524272481</v>
      </c>
    </row>
    <row r="412" spans="1:13">
      <c r="A412" t="str">
        <f t="shared" si="23"/>
        <v>176-177</v>
      </c>
      <c r="B412" s="16">
        <f t="shared" si="25"/>
        <v>0</v>
      </c>
      <c r="C412" s="16">
        <f t="shared" si="25"/>
        <v>0</v>
      </c>
      <c r="D412" s="16">
        <f t="shared" si="25"/>
        <v>103.33211033642638</v>
      </c>
      <c r="E412" s="16">
        <f t="shared" si="25"/>
        <v>103.33211033642638</v>
      </c>
      <c r="F412" s="16">
        <f t="shared" si="25"/>
        <v>106.28445634603857</v>
      </c>
      <c r="G412" s="16">
        <f t="shared" si="25"/>
        <v>162.37903052867003</v>
      </c>
      <c r="H412" s="16">
        <f t="shared" si="25"/>
        <v>0</v>
      </c>
      <c r="I412" s="16">
        <f t="shared" si="25"/>
        <v>0</v>
      </c>
      <c r="J412" s="16">
        <f t="shared" si="25"/>
        <v>0</v>
      </c>
      <c r="K412" s="16">
        <f t="shared" si="25"/>
        <v>0</v>
      </c>
      <c r="L412" s="16">
        <f t="shared" si="25"/>
        <v>0</v>
      </c>
      <c r="M412" s="17">
        <f t="shared" si="26"/>
        <v>475.32770754756132</v>
      </c>
    </row>
    <row r="413" spans="1:13">
      <c r="A413" t="str">
        <f t="shared" si="23"/>
        <v>177-178</v>
      </c>
      <c r="B413" s="16">
        <f t="shared" si="25"/>
        <v>0</v>
      </c>
      <c r="C413" s="16">
        <f t="shared" si="25"/>
        <v>0</v>
      </c>
      <c r="D413" s="16">
        <f t="shared" si="25"/>
        <v>94.832070702142843</v>
      </c>
      <c r="E413" s="16">
        <f t="shared" si="25"/>
        <v>113.7984848425714</v>
      </c>
      <c r="F413" s="16">
        <f t="shared" si="25"/>
        <v>73.156168827367338</v>
      </c>
      <c r="G413" s="16">
        <f t="shared" si="25"/>
        <v>0</v>
      </c>
      <c r="H413" s="16">
        <f t="shared" si="25"/>
        <v>176.116702732551</v>
      </c>
      <c r="I413" s="16">
        <f t="shared" si="25"/>
        <v>0</v>
      </c>
      <c r="J413" s="16">
        <f t="shared" si="25"/>
        <v>0</v>
      </c>
      <c r="K413" s="16">
        <f t="shared" si="25"/>
        <v>0</v>
      </c>
      <c r="L413" s="16">
        <f t="shared" si="25"/>
        <v>0</v>
      </c>
      <c r="M413" s="17">
        <f t="shared" si="26"/>
        <v>457.90342710463261</v>
      </c>
    </row>
    <row r="414" spans="1:13">
      <c r="A414" t="str">
        <f t="shared" si="23"/>
        <v>178-179</v>
      </c>
      <c r="B414" s="16">
        <f t="shared" si="25"/>
        <v>0</v>
      </c>
      <c r="C414" s="16">
        <f t="shared" si="25"/>
        <v>0</v>
      </c>
      <c r="D414" s="16">
        <f t="shared" si="25"/>
        <v>98.6321649148164</v>
      </c>
      <c r="E414" s="16">
        <f t="shared" si="25"/>
        <v>34.521257720185737</v>
      </c>
      <c r="F414" s="16">
        <f t="shared" si="25"/>
        <v>133.15342263500216</v>
      </c>
      <c r="G414" s="16">
        <f t="shared" si="25"/>
        <v>108.49538140629805</v>
      </c>
      <c r="H414" s="16">
        <f t="shared" si="25"/>
        <v>64.110907194630656</v>
      </c>
      <c r="I414" s="16">
        <f t="shared" si="25"/>
        <v>36.987061843056154</v>
      </c>
      <c r="J414" s="16">
        <f t="shared" si="25"/>
        <v>0</v>
      </c>
      <c r="K414" s="16">
        <f t="shared" si="25"/>
        <v>0</v>
      </c>
      <c r="L414" s="16">
        <f t="shared" si="25"/>
        <v>0</v>
      </c>
      <c r="M414" s="17">
        <f t="shared" si="26"/>
        <v>475.90019571398915</v>
      </c>
    </row>
    <row r="415" spans="1:13">
      <c r="A415" t="str">
        <f t="shared" si="23"/>
        <v>179-180</v>
      </c>
      <c r="B415" s="16">
        <f t="shared" si="25"/>
        <v>0</v>
      </c>
      <c r="C415" s="16">
        <f t="shared" si="25"/>
        <v>0</v>
      </c>
      <c r="D415" s="16">
        <f t="shared" si="25"/>
        <v>11.106847017856399</v>
      </c>
      <c r="E415" s="16">
        <f t="shared" si="25"/>
        <v>108.8471007749927</v>
      </c>
      <c r="F415" s="16">
        <f t="shared" si="25"/>
        <v>119.95394779284912</v>
      </c>
      <c r="G415" s="16">
        <f t="shared" si="25"/>
        <v>146.61038063570447</v>
      </c>
      <c r="H415" s="16">
        <f t="shared" si="25"/>
        <v>144.38901123213319</v>
      </c>
      <c r="I415" s="16">
        <f t="shared" si="25"/>
        <v>33.320541053569201</v>
      </c>
      <c r="J415" s="16">
        <f t="shared" si="25"/>
        <v>0</v>
      </c>
      <c r="K415" s="16">
        <f t="shared" si="25"/>
        <v>0</v>
      </c>
      <c r="L415" s="16">
        <f t="shared" si="25"/>
        <v>0</v>
      </c>
      <c r="M415" s="17">
        <f t="shared" si="26"/>
        <v>564.22782850710507</v>
      </c>
    </row>
    <row r="416" spans="1:13">
      <c r="A416" t="str">
        <f t="shared" si="23"/>
        <v>180-181</v>
      </c>
      <c r="B416" s="16">
        <f t="shared" si="25"/>
        <v>0</v>
      </c>
      <c r="C416" s="16">
        <f t="shared" si="25"/>
        <v>0</v>
      </c>
      <c r="D416" s="16">
        <f t="shared" si="25"/>
        <v>49.40645084082319</v>
      </c>
      <c r="E416" s="16">
        <f t="shared" si="25"/>
        <v>69.169031177152462</v>
      </c>
      <c r="F416" s="16">
        <f t="shared" si="25"/>
        <v>373.51276835662333</v>
      </c>
      <c r="G416" s="16">
        <f t="shared" si="25"/>
        <v>260.86606043954646</v>
      </c>
      <c r="H416" s="16">
        <f t="shared" si="25"/>
        <v>205.53083549782448</v>
      </c>
      <c r="I416" s="16">
        <f t="shared" si="25"/>
        <v>59.287741008987823</v>
      </c>
      <c r="J416" s="16">
        <f t="shared" si="25"/>
        <v>67.192773143519531</v>
      </c>
      <c r="K416" s="16">
        <f t="shared" si="25"/>
        <v>0</v>
      </c>
      <c r="L416" s="16">
        <f t="shared" si="25"/>
        <v>0</v>
      </c>
      <c r="M416" s="17">
        <f t="shared" si="26"/>
        <v>1084.9656604644772</v>
      </c>
    </row>
    <row r="417" spans="1:13">
      <c r="A417" t="str">
        <f t="shared" si="23"/>
        <v>181-182</v>
      </c>
      <c r="B417" s="16">
        <f t="shared" si="25"/>
        <v>0</v>
      </c>
      <c r="C417" s="16">
        <f t="shared" si="25"/>
        <v>0</v>
      </c>
      <c r="D417" s="16">
        <f t="shared" si="25"/>
        <v>34.610893527061904</v>
      </c>
      <c r="E417" s="16">
        <f t="shared" si="25"/>
        <v>72.68287640682999</v>
      </c>
      <c r="F417" s="16">
        <f t="shared" si="25"/>
        <v>249.19843339484572</v>
      </c>
      <c r="G417" s="16">
        <f t="shared" si="25"/>
        <v>304.5758630381448</v>
      </c>
      <c r="H417" s="16">
        <f t="shared" si="25"/>
        <v>449.94161585180473</v>
      </c>
      <c r="I417" s="16">
        <f t="shared" si="25"/>
        <v>77.874510435889277</v>
      </c>
      <c r="J417" s="16">
        <f t="shared" si="25"/>
        <v>29.419259498002617</v>
      </c>
      <c r="K417" s="16">
        <f t="shared" si="25"/>
        <v>0</v>
      </c>
      <c r="L417" s="16">
        <f t="shared" si="25"/>
        <v>0</v>
      </c>
      <c r="M417" s="17">
        <f t="shared" si="26"/>
        <v>1218.3034521525792</v>
      </c>
    </row>
    <row r="418" spans="1:13">
      <c r="A418" t="str">
        <f t="shared" si="23"/>
        <v>182-183</v>
      </c>
      <c r="B418" s="16">
        <f t="shared" si="25"/>
        <v>0</v>
      </c>
      <c r="C418" s="16">
        <f t="shared" si="25"/>
        <v>0</v>
      </c>
      <c r="D418" s="16">
        <f t="shared" si="25"/>
        <v>29.686083568013661</v>
      </c>
      <c r="E418" s="16">
        <f t="shared" si="25"/>
        <v>41.560516995219125</v>
      </c>
      <c r="F418" s="16">
        <f t="shared" si="25"/>
        <v>267.17475211212297</v>
      </c>
      <c r="G418" s="16">
        <f t="shared" si="25"/>
        <v>179.60080558648266</v>
      </c>
      <c r="H418" s="16">
        <f t="shared" si="25"/>
        <v>231.55145183050658</v>
      </c>
      <c r="I418" s="16">
        <f t="shared" si="25"/>
        <v>111.32281338005123</v>
      </c>
      <c r="J418" s="16">
        <f t="shared" si="25"/>
        <v>25.233171032811612</v>
      </c>
      <c r="K418" s="16">
        <f t="shared" si="25"/>
        <v>0</v>
      </c>
      <c r="L418" s="16">
        <f t="shared" si="25"/>
        <v>0</v>
      </c>
      <c r="M418" s="17">
        <f t="shared" si="26"/>
        <v>886.12959450520782</v>
      </c>
    </row>
    <row r="419" spans="1:13">
      <c r="A419" t="str">
        <f t="shared" si="23"/>
        <v>183-184</v>
      </c>
      <c r="B419" s="16">
        <f t="shared" si="25"/>
        <v>0</v>
      </c>
      <c r="C419" s="16">
        <f t="shared" si="25"/>
        <v>0</v>
      </c>
      <c r="D419" s="16">
        <f t="shared" si="25"/>
        <v>55.692519615753582</v>
      </c>
      <c r="E419" s="16">
        <f t="shared" si="25"/>
        <v>103.95936994940666</v>
      </c>
      <c r="F419" s="16">
        <f t="shared" si="25"/>
        <v>155.93905492411002</v>
      </c>
      <c r="G419" s="16">
        <f t="shared" si="25"/>
        <v>299.50199437805264</v>
      </c>
      <c r="H419" s="16">
        <f t="shared" si="25"/>
        <v>386.13480266922488</v>
      </c>
      <c r="I419" s="16">
        <f t="shared" si="25"/>
        <v>185.64173205251194</v>
      </c>
      <c r="J419" s="16">
        <f t="shared" si="25"/>
        <v>63.118188897854054</v>
      </c>
      <c r="K419" s="16">
        <f t="shared" si="25"/>
        <v>0</v>
      </c>
      <c r="L419" s="16">
        <f t="shared" si="25"/>
        <v>0</v>
      </c>
      <c r="M419" s="17">
        <f t="shared" si="26"/>
        <v>1249.9876624869137</v>
      </c>
    </row>
    <row r="420" spans="1:13">
      <c r="A420" t="str">
        <f t="shared" si="23"/>
        <v>184-185</v>
      </c>
      <c r="B420" s="16">
        <f t="shared" si="25"/>
        <v>0</v>
      </c>
      <c r="C420" s="16">
        <f t="shared" si="25"/>
        <v>0</v>
      </c>
      <c r="D420" s="16">
        <f t="shared" si="25"/>
        <v>29.716257814997473</v>
      </c>
      <c r="E420" s="16">
        <f t="shared" si="25"/>
        <v>104.00690235249115</v>
      </c>
      <c r="F420" s="16">
        <f t="shared" si="25"/>
        <v>160.46779220098634</v>
      </c>
      <c r="G420" s="16">
        <f t="shared" si="25"/>
        <v>228.81518517548056</v>
      </c>
      <c r="H420" s="16">
        <f t="shared" si="25"/>
        <v>193.15567579748358</v>
      </c>
      <c r="I420" s="16">
        <f t="shared" si="25"/>
        <v>29.716257814997473</v>
      </c>
      <c r="J420" s="16">
        <f t="shared" si="25"/>
        <v>50.5176382854957</v>
      </c>
      <c r="K420" s="16">
        <f t="shared" si="25"/>
        <v>0</v>
      </c>
      <c r="L420" s="16">
        <f t="shared" si="25"/>
        <v>0</v>
      </c>
      <c r="M420" s="17">
        <f t="shared" si="26"/>
        <v>796.39570944193224</v>
      </c>
    </row>
    <row r="421" spans="1:13">
      <c r="A421" t="str">
        <f t="shared" si="23"/>
        <v>185-186</v>
      </c>
      <c r="B421" s="16">
        <f t="shared" si="25"/>
        <v>0</v>
      </c>
      <c r="C421" s="16">
        <f t="shared" si="25"/>
        <v>0</v>
      </c>
      <c r="D421" s="16">
        <f t="shared" si="25"/>
        <v>40.874381825739114</v>
      </c>
      <c r="E421" s="16">
        <f t="shared" si="25"/>
        <v>52.021940505486143</v>
      </c>
      <c r="F421" s="16">
        <f t="shared" si="25"/>
        <v>153.83630978050903</v>
      </c>
      <c r="G421" s="16">
        <f t="shared" si="25"/>
        <v>277.945796415026</v>
      </c>
      <c r="H421" s="16">
        <f t="shared" si="25"/>
        <v>260.85287310608055</v>
      </c>
      <c r="I421" s="16">
        <f t="shared" si="25"/>
        <v>55.737793398735157</v>
      </c>
      <c r="J421" s="16">
        <f t="shared" si="25"/>
        <v>25.267799674093268</v>
      </c>
      <c r="K421" s="16">
        <f t="shared" si="25"/>
        <v>0</v>
      </c>
      <c r="L421" s="16">
        <f t="shared" si="25"/>
        <v>0</v>
      </c>
      <c r="M421" s="17">
        <f t="shared" si="26"/>
        <v>866.53689470566917</v>
      </c>
    </row>
    <row r="422" spans="1:13">
      <c r="A422" t="str">
        <f t="shared" si="23"/>
        <v>186-187</v>
      </c>
      <c r="B422" s="16">
        <f t="shared" si="25"/>
        <v>0</v>
      </c>
      <c r="C422" s="16">
        <f t="shared" si="25"/>
        <v>0</v>
      </c>
      <c r="D422" s="16">
        <f t="shared" si="25"/>
        <v>7.4335927976327429</v>
      </c>
      <c r="E422" s="16">
        <f t="shared" si="25"/>
        <v>52.035149583429202</v>
      </c>
      <c r="F422" s="16">
        <f t="shared" si="25"/>
        <v>102.58358060733185</v>
      </c>
      <c r="G422" s="16">
        <f t="shared" si="25"/>
        <v>158.08774016298969</v>
      </c>
      <c r="H422" s="16">
        <f t="shared" si="25"/>
        <v>225.48564819485989</v>
      </c>
      <c r="I422" s="16">
        <f t="shared" si="25"/>
        <v>37.16796398816372</v>
      </c>
      <c r="J422" s="16">
        <f t="shared" si="25"/>
        <v>0</v>
      </c>
      <c r="K422" s="16">
        <f t="shared" si="25"/>
        <v>0</v>
      </c>
      <c r="L422" s="16">
        <f t="shared" si="25"/>
        <v>0</v>
      </c>
      <c r="M422" s="17">
        <f t="shared" si="26"/>
        <v>582.79367533440711</v>
      </c>
    </row>
    <row r="423" spans="1:13">
      <c r="A423" t="str">
        <f t="shared" si="23"/>
        <v>187-188</v>
      </c>
      <c r="B423" s="16">
        <f t="shared" si="25"/>
        <v>0</v>
      </c>
      <c r="C423" s="16">
        <f t="shared" si="25"/>
        <v>0</v>
      </c>
      <c r="D423" s="16">
        <f t="shared" si="25"/>
        <v>6.1956042852356212</v>
      </c>
      <c r="E423" s="16">
        <f t="shared" si="25"/>
        <v>22.551999598257659</v>
      </c>
      <c r="F423" s="16">
        <f t="shared" si="25"/>
        <v>57.990856109805414</v>
      </c>
      <c r="G423" s="16">
        <f t="shared" si="25"/>
        <v>87.234108336117544</v>
      </c>
      <c r="H423" s="16">
        <f t="shared" si="25"/>
        <v>77.321141479740561</v>
      </c>
      <c r="I423" s="16">
        <f t="shared" si="25"/>
        <v>52.043075995979216</v>
      </c>
      <c r="J423" s="16">
        <f t="shared" si="25"/>
        <v>8.4260218279204437</v>
      </c>
      <c r="K423" s="16">
        <f t="shared" si="25"/>
        <v>0</v>
      </c>
      <c r="L423" s="16">
        <f t="shared" si="25"/>
        <v>0</v>
      </c>
      <c r="M423" s="17">
        <f t="shared" si="26"/>
        <v>311.76280763305647</v>
      </c>
    </row>
    <row r="424" spans="1:13">
      <c r="A424" t="str">
        <f t="shared" si="23"/>
        <v>188-189</v>
      </c>
      <c r="B424" s="16">
        <f t="shared" si="25"/>
        <v>0</v>
      </c>
      <c r="C424" s="16">
        <f t="shared" si="25"/>
        <v>0</v>
      </c>
      <c r="D424" s="16">
        <f t="shared" si="25"/>
        <v>5.2191324179107212E-14</v>
      </c>
      <c r="E424" s="16">
        <f t="shared" si="25"/>
        <v>2.3138153719404198E-13</v>
      </c>
      <c r="F424" s="16">
        <f t="shared" si="25"/>
        <v>2.0354616429851815E-13</v>
      </c>
      <c r="G424" s="16">
        <f t="shared" si="25"/>
        <v>5.5496774710450669E-13</v>
      </c>
      <c r="H424" s="16">
        <f t="shared" si="25"/>
        <v>7.6895217623884626E-13</v>
      </c>
      <c r="I424" s="16">
        <f t="shared" si="25"/>
        <v>5.4800890388062573E-13</v>
      </c>
      <c r="J424" s="16">
        <f t="shared" si="25"/>
        <v>1.1830033480597635E-13</v>
      </c>
      <c r="K424" s="16">
        <f t="shared" si="25"/>
        <v>0</v>
      </c>
      <c r="L424" s="16">
        <f t="shared" si="25"/>
        <v>0</v>
      </c>
      <c r="M424" s="17">
        <f t="shared" si="26"/>
        <v>2.4773481877016224E-12</v>
      </c>
    </row>
    <row r="425" spans="1:13">
      <c r="A425" t="str">
        <f t="shared" si="23"/>
        <v>189-190</v>
      </c>
      <c r="B425" s="16">
        <f t="shared" si="25"/>
        <v>0</v>
      </c>
      <c r="C425" s="16">
        <f t="shared" si="25"/>
        <v>0</v>
      </c>
      <c r="D425" s="16">
        <f t="shared" si="25"/>
        <v>6.1956042852356905</v>
      </c>
      <c r="E425" s="16">
        <f t="shared" si="25"/>
        <v>6.9390767994639733</v>
      </c>
      <c r="F425" s="16">
        <f t="shared" si="25"/>
        <v>40.147515768327274</v>
      </c>
      <c r="G425" s="16">
        <f t="shared" si="25"/>
        <v>95.412305992629641</v>
      </c>
      <c r="H425" s="16">
        <f t="shared" si="25"/>
        <v>61.212570338128621</v>
      </c>
      <c r="I425" s="16">
        <f t="shared" si="25"/>
        <v>52.043075995979805</v>
      </c>
      <c r="J425" s="16">
        <f t="shared" si="25"/>
        <v>12.639032741880808</v>
      </c>
      <c r="K425" s="16">
        <f t="shared" si="25"/>
        <v>0</v>
      </c>
      <c r="L425" s="16">
        <f t="shared" si="25"/>
        <v>0</v>
      </c>
      <c r="M425" s="17">
        <f t="shared" si="26"/>
        <v>274.58918192164577</v>
      </c>
    </row>
    <row r="426" spans="1:13">
      <c r="A426" t="str">
        <f t="shared" si="23"/>
        <v>190-191</v>
      </c>
      <c r="B426" s="16">
        <f t="shared" ref="B426:L441" si="27">B150*B$275*$P150</f>
        <v>0</v>
      </c>
      <c r="C426" s="16">
        <f t="shared" si="27"/>
        <v>0</v>
      </c>
      <c r="D426" s="16">
        <f t="shared" si="27"/>
        <v>4.9557285317551276</v>
      </c>
      <c r="E426" s="16">
        <f t="shared" si="27"/>
        <v>41.628119666743068</v>
      </c>
      <c r="F426" s="16">
        <f t="shared" si="27"/>
        <v>124.88435900022921</v>
      </c>
      <c r="G426" s="16">
        <f t="shared" si="27"/>
        <v>125.37993185340473</v>
      </c>
      <c r="H426" s="16">
        <f t="shared" si="27"/>
        <v>219.04320110357665</v>
      </c>
      <c r="I426" s="16">
        <f t="shared" si="27"/>
        <v>104.07029916685768</v>
      </c>
      <c r="J426" s="16">
        <f t="shared" si="27"/>
        <v>8.4247385039837166</v>
      </c>
      <c r="K426" s="16">
        <f t="shared" si="27"/>
        <v>0</v>
      </c>
      <c r="L426" s="16">
        <f t="shared" si="27"/>
        <v>0</v>
      </c>
      <c r="M426" s="17">
        <f t="shared" si="26"/>
        <v>628.38637782655019</v>
      </c>
    </row>
    <row r="427" spans="1:13">
      <c r="A427" t="str">
        <f t="shared" si="23"/>
        <v>191-192</v>
      </c>
      <c r="B427" s="16">
        <f t="shared" si="27"/>
        <v>0</v>
      </c>
      <c r="C427" s="16">
        <f t="shared" si="27"/>
        <v>0</v>
      </c>
      <c r="D427" s="16">
        <f t="shared" si="27"/>
        <v>18.579264466244961</v>
      </c>
      <c r="E427" s="16">
        <f t="shared" si="27"/>
        <v>57.224134556034478</v>
      </c>
      <c r="F427" s="16">
        <f t="shared" si="27"/>
        <v>127.08216894911556</v>
      </c>
      <c r="G427" s="16">
        <f t="shared" si="27"/>
        <v>122.62314547721675</v>
      </c>
      <c r="H427" s="16">
        <f t="shared" si="27"/>
        <v>280.17530815097405</v>
      </c>
      <c r="I427" s="16">
        <f t="shared" si="27"/>
        <v>66.885352078481858</v>
      </c>
      <c r="J427" s="16">
        <f t="shared" si="27"/>
        <v>0</v>
      </c>
      <c r="K427" s="16">
        <f t="shared" si="27"/>
        <v>0</v>
      </c>
      <c r="L427" s="16">
        <f t="shared" si="27"/>
        <v>0</v>
      </c>
      <c r="M427" s="17">
        <f t="shared" si="26"/>
        <v>672.56937367806768</v>
      </c>
    </row>
    <row r="428" spans="1:13">
      <c r="A428" t="str">
        <f t="shared" si="23"/>
        <v>192-193</v>
      </c>
      <c r="B428" s="16">
        <f t="shared" si="27"/>
        <v>0</v>
      </c>
      <c r="C428" s="16">
        <f t="shared" si="27"/>
        <v>0</v>
      </c>
      <c r="D428" s="16">
        <f t="shared" si="27"/>
        <v>9.9054192716657887</v>
      </c>
      <c r="E428" s="16">
        <f t="shared" si="27"/>
        <v>55.470347921328411</v>
      </c>
      <c r="F428" s="16">
        <f t="shared" si="27"/>
        <v>187.21242423448342</v>
      </c>
      <c r="G428" s="16">
        <f t="shared" si="27"/>
        <v>141.64749558482077</v>
      </c>
      <c r="H428" s="16">
        <f t="shared" si="27"/>
        <v>193.15567579748287</v>
      </c>
      <c r="I428" s="16">
        <f t="shared" si="27"/>
        <v>163.43941798248551</v>
      </c>
      <c r="J428" s="16">
        <f t="shared" si="27"/>
        <v>50.517638285495522</v>
      </c>
      <c r="K428" s="16">
        <f t="shared" si="27"/>
        <v>0</v>
      </c>
      <c r="L428" s="16">
        <f t="shared" si="27"/>
        <v>0</v>
      </c>
      <c r="M428" s="17">
        <f t="shared" si="26"/>
        <v>801.34841907776229</v>
      </c>
    </row>
    <row r="429" spans="1:13">
      <c r="A429" t="str">
        <f t="shared" si="23"/>
        <v>193-194</v>
      </c>
      <c r="B429" s="16">
        <f t="shared" si="27"/>
        <v>0</v>
      </c>
      <c r="C429" s="16">
        <f t="shared" si="27"/>
        <v>0</v>
      </c>
      <c r="D429" s="16">
        <f t="shared" si="27"/>
        <v>12.376115470167427</v>
      </c>
      <c r="E429" s="16">
        <f t="shared" si="27"/>
        <v>129.94921243675799</v>
      </c>
      <c r="F429" s="16">
        <f t="shared" si="27"/>
        <v>167.07755884726026</v>
      </c>
      <c r="G429" s="16">
        <f t="shared" si="27"/>
        <v>217.81963227494674</v>
      </c>
      <c r="H429" s="16">
        <f t="shared" si="27"/>
        <v>193.06740133461187</v>
      </c>
      <c r="I429" s="16">
        <f t="shared" si="27"/>
        <v>148.51338564200913</v>
      </c>
      <c r="J429" s="16">
        <f t="shared" si="27"/>
        <v>21.039396299284626</v>
      </c>
      <c r="K429" s="16">
        <f t="shared" si="27"/>
        <v>0</v>
      </c>
      <c r="L429" s="16">
        <f t="shared" si="27"/>
        <v>0</v>
      </c>
      <c r="M429" s="17">
        <f t="shared" si="26"/>
        <v>889.84270230503796</v>
      </c>
    </row>
    <row r="430" spans="1:13">
      <c r="A430" t="str">
        <f t="shared" si="23"/>
        <v>194-195</v>
      </c>
      <c r="B430" s="16">
        <f t="shared" si="27"/>
        <v>0</v>
      </c>
      <c r="C430" s="16">
        <f t="shared" si="27"/>
        <v>0</v>
      </c>
      <c r="D430" s="16">
        <f t="shared" si="27"/>
        <v>29.686083568013593</v>
      </c>
      <c r="E430" s="16">
        <f t="shared" si="27"/>
        <v>114.29142173685233</v>
      </c>
      <c r="F430" s="16">
        <f t="shared" si="27"/>
        <v>213.73980168969788</v>
      </c>
      <c r="G430" s="16">
        <f t="shared" si="27"/>
        <v>163.27345962407477</v>
      </c>
      <c r="H430" s="16">
        <f t="shared" si="27"/>
        <v>366.62313206496788</v>
      </c>
      <c r="I430" s="16">
        <f t="shared" si="27"/>
        <v>133.58737605606117</v>
      </c>
      <c r="J430" s="16">
        <f t="shared" si="27"/>
        <v>0</v>
      </c>
      <c r="K430" s="16">
        <f t="shared" si="27"/>
        <v>0</v>
      </c>
      <c r="L430" s="16">
        <f t="shared" si="27"/>
        <v>0</v>
      </c>
      <c r="M430" s="17">
        <f t="shared" si="26"/>
        <v>1021.2012747396677</v>
      </c>
    </row>
    <row r="431" spans="1:13">
      <c r="A431" t="str">
        <f t="shared" si="23"/>
        <v>195-196</v>
      </c>
      <c r="B431" s="16">
        <f t="shared" si="27"/>
        <v>0</v>
      </c>
      <c r="C431" s="16">
        <f t="shared" si="27"/>
        <v>0</v>
      </c>
      <c r="D431" s="16">
        <f t="shared" si="27"/>
        <v>17.305446763530917</v>
      </c>
      <c r="E431" s="16">
        <f t="shared" si="27"/>
        <v>169.59337828260297</v>
      </c>
      <c r="F431" s="16">
        <f t="shared" si="27"/>
        <v>171.32392295895608</v>
      </c>
      <c r="G431" s="16">
        <f t="shared" si="27"/>
        <v>152.28793151907209</v>
      </c>
      <c r="H431" s="16">
        <f t="shared" si="27"/>
        <v>179.97664634072154</v>
      </c>
      <c r="I431" s="16">
        <f t="shared" si="27"/>
        <v>51.91634029059275</v>
      </c>
      <c r="J431" s="16">
        <f t="shared" si="27"/>
        <v>0</v>
      </c>
      <c r="K431" s="16">
        <f t="shared" si="27"/>
        <v>0</v>
      </c>
      <c r="L431" s="16">
        <f t="shared" si="27"/>
        <v>0</v>
      </c>
      <c r="M431" s="17">
        <f t="shared" si="26"/>
        <v>742.40366615547634</v>
      </c>
    </row>
    <row r="432" spans="1:13">
      <c r="A432" t="str">
        <f t="shared" si="23"/>
        <v>196-197</v>
      </c>
      <c r="B432" s="16">
        <f t="shared" si="27"/>
        <v>0</v>
      </c>
      <c r="C432" s="16">
        <f t="shared" si="27"/>
        <v>0</v>
      </c>
      <c r="D432" s="16">
        <f t="shared" si="27"/>
        <v>29.643870504493954</v>
      </c>
      <c r="E432" s="16">
        <f t="shared" si="27"/>
        <v>96.836643648013577</v>
      </c>
      <c r="F432" s="16">
        <f t="shared" si="27"/>
        <v>88.931611513481869</v>
      </c>
      <c r="G432" s="16">
        <f t="shared" si="27"/>
        <v>173.91070695969788</v>
      </c>
      <c r="H432" s="16">
        <f t="shared" si="27"/>
        <v>51.382708874456192</v>
      </c>
      <c r="I432" s="16">
        <f t="shared" si="27"/>
        <v>0</v>
      </c>
      <c r="J432" s="16">
        <f t="shared" si="27"/>
        <v>0</v>
      </c>
      <c r="K432" s="16">
        <f t="shared" si="27"/>
        <v>0</v>
      </c>
      <c r="L432" s="16">
        <f t="shared" si="27"/>
        <v>0</v>
      </c>
      <c r="M432" s="17">
        <f t="shared" si="26"/>
        <v>440.70554150014345</v>
      </c>
    </row>
    <row r="433" spans="1:13">
      <c r="A433" t="str">
        <f t="shared" si="23"/>
        <v>197-198</v>
      </c>
      <c r="B433" s="16">
        <f t="shared" si="27"/>
        <v>0</v>
      </c>
      <c r="C433" s="16">
        <f t="shared" si="27"/>
        <v>0</v>
      </c>
      <c r="D433" s="16">
        <f t="shared" si="27"/>
        <v>55.534235089281907</v>
      </c>
      <c r="E433" s="16">
        <f t="shared" si="27"/>
        <v>155.49585824998934</v>
      </c>
      <c r="F433" s="16">
        <f t="shared" si="27"/>
        <v>159.93859705713189</v>
      </c>
      <c r="G433" s="16">
        <f t="shared" si="27"/>
        <v>195.48050751427232</v>
      </c>
      <c r="H433" s="16">
        <f t="shared" si="27"/>
        <v>57.755604492853188</v>
      </c>
      <c r="I433" s="16">
        <f t="shared" si="27"/>
        <v>66.641082107138288</v>
      </c>
      <c r="J433" s="16">
        <f t="shared" si="27"/>
        <v>0</v>
      </c>
      <c r="K433" s="16">
        <f t="shared" si="27"/>
        <v>0</v>
      </c>
      <c r="L433" s="16">
        <f t="shared" si="27"/>
        <v>0</v>
      </c>
      <c r="M433" s="17">
        <f t="shared" si="26"/>
        <v>690.84588451066702</v>
      </c>
    </row>
    <row r="434" spans="1:13">
      <c r="A434" t="str">
        <f t="shared" si="23"/>
        <v>198-199</v>
      </c>
      <c r="B434" s="16">
        <f t="shared" si="27"/>
        <v>0</v>
      </c>
      <c r="C434" s="16">
        <f t="shared" si="27"/>
        <v>0</v>
      </c>
      <c r="D434" s="16">
        <f t="shared" si="27"/>
        <v>86.303144300464453</v>
      </c>
      <c r="E434" s="16">
        <f t="shared" si="27"/>
        <v>189.86691746102179</v>
      </c>
      <c r="F434" s="16">
        <f t="shared" si="27"/>
        <v>155.345659740836</v>
      </c>
      <c r="G434" s="16">
        <f t="shared" si="27"/>
        <v>108.49538140629818</v>
      </c>
      <c r="H434" s="16">
        <f t="shared" si="27"/>
        <v>32.05545359731537</v>
      </c>
      <c r="I434" s="16">
        <f t="shared" si="27"/>
        <v>0</v>
      </c>
      <c r="J434" s="16">
        <f t="shared" si="27"/>
        <v>0</v>
      </c>
      <c r="K434" s="16">
        <f t="shared" si="27"/>
        <v>0</v>
      </c>
      <c r="L434" s="16">
        <f t="shared" si="27"/>
        <v>0</v>
      </c>
      <c r="M434" s="17">
        <f t="shared" si="26"/>
        <v>572.06655650593575</v>
      </c>
    </row>
    <row r="435" spans="1:13">
      <c r="A435" t="str">
        <f>A159</f>
        <v>199-200</v>
      </c>
      <c r="B435" s="16">
        <f t="shared" si="27"/>
        <v>0</v>
      </c>
      <c r="C435" s="16">
        <f t="shared" si="27"/>
        <v>0</v>
      </c>
      <c r="D435" s="16">
        <f t="shared" si="27"/>
        <v>54.189754686938699</v>
      </c>
      <c r="E435" s="16">
        <f t="shared" si="27"/>
        <v>94.832070702142715</v>
      </c>
      <c r="F435" s="16">
        <f t="shared" si="27"/>
        <v>219.46850648210173</v>
      </c>
      <c r="G435" s="16">
        <f t="shared" si="27"/>
        <v>89.413095233448857</v>
      </c>
      <c r="H435" s="16">
        <f t="shared" si="27"/>
        <v>0</v>
      </c>
      <c r="I435" s="16">
        <f t="shared" si="27"/>
        <v>0</v>
      </c>
      <c r="J435" s="16">
        <f t="shared" si="27"/>
        <v>0</v>
      </c>
      <c r="K435" s="16">
        <f t="shared" si="27"/>
        <v>0</v>
      </c>
      <c r="L435" s="16">
        <f t="shared" si="27"/>
        <v>0</v>
      </c>
      <c r="M435" s="17">
        <f t="shared" si="26"/>
        <v>457.90342710463199</v>
      </c>
    </row>
    <row r="436" spans="1:13">
      <c r="A436" t="str">
        <f t="shared" ref="A436:A499" si="28">A160</f>
        <v>200-201</v>
      </c>
      <c r="B436" s="16">
        <f t="shared" si="27"/>
        <v>0</v>
      </c>
      <c r="C436" s="16">
        <f t="shared" si="27"/>
        <v>0</v>
      </c>
      <c r="D436" s="16">
        <f t="shared" si="27"/>
        <v>44.285190144182778</v>
      </c>
      <c r="E436" s="16">
        <f t="shared" si="27"/>
        <v>165.33137653828237</v>
      </c>
      <c r="F436" s="16">
        <f t="shared" si="27"/>
        <v>212.56891269207733</v>
      </c>
      <c r="G436" s="16">
        <f t="shared" si="27"/>
        <v>129.90322442293615</v>
      </c>
      <c r="H436" s="16">
        <f t="shared" si="27"/>
        <v>0</v>
      </c>
      <c r="I436" s="16">
        <f t="shared" si="27"/>
        <v>0</v>
      </c>
      <c r="J436" s="16">
        <f t="shared" si="27"/>
        <v>0</v>
      </c>
      <c r="K436" s="16">
        <f t="shared" si="27"/>
        <v>0</v>
      </c>
      <c r="L436" s="16">
        <f t="shared" si="27"/>
        <v>0</v>
      </c>
      <c r="M436" s="17">
        <f t="shared" si="26"/>
        <v>552.08870379747862</v>
      </c>
    </row>
    <row r="437" spans="1:13">
      <c r="A437" t="str">
        <f t="shared" si="28"/>
        <v>201-202</v>
      </c>
      <c r="B437" s="16">
        <f t="shared" si="27"/>
        <v>0</v>
      </c>
      <c r="C437" s="16">
        <f t="shared" si="27"/>
        <v>0</v>
      </c>
      <c r="D437" s="16">
        <f t="shared" si="27"/>
        <v>15.971524858414414</v>
      </c>
      <c r="E437" s="16">
        <f t="shared" si="27"/>
        <v>134.16080881068106</v>
      </c>
      <c r="F437" s="16">
        <f t="shared" si="27"/>
        <v>143.74372372572972</v>
      </c>
      <c r="G437" s="16">
        <f t="shared" si="27"/>
        <v>70.274709377023427</v>
      </c>
      <c r="H437" s="16">
        <f t="shared" si="27"/>
        <v>0</v>
      </c>
      <c r="I437" s="16">
        <f t="shared" si="27"/>
        <v>0</v>
      </c>
      <c r="J437" s="16">
        <f t="shared" si="27"/>
        <v>0</v>
      </c>
      <c r="K437" s="16">
        <f t="shared" si="27"/>
        <v>0</v>
      </c>
      <c r="L437" s="16">
        <f t="shared" si="27"/>
        <v>0</v>
      </c>
      <c r="M437" s="17">
        <f t="shared" si="26"/>
        <v>364.15076677184868</v>
      </c>
    </row>
    <row r="438" spans="1:13">
      <c r="A438" t="str">
        <f t="shared" si="28"/>
        <v>202-203</v>
      </c>
      <c r="B438" s="16">
        <f t="shared" si="27"/>
        <v>0</v>
      </c>
      <c r="C438" s="16">
        <f t="shared" si="27"/>
        <v>0</v>
      </c>
      <c r="D438" s="16">
        <f t="shared" si="27"/>
        <v>34.352909175152789</v>
      </c>
      <c r="E438" s="16">
        <f t="shared" si="27"/>
        <v>72.141109267820838</v>
      </c>
      <c r="F438" s="16">
        <f t="shared" si="27"/>
        <v>278.25856431873757</v>
      </c>
      <c r="G438" s="16">
        <f t="shared" si="27"/>
        <v>37.78820009266807</v>
      </c>
      <c r="H438" s="16">
        <f t="shared" si="27"/>
        <v>0</v>
      </c>
      <c r="I438" s="16">
        <f t="shared" si="27"/>
        <v>0</v>
      </c>
      <c r="J438" s="16">
        <f t="shared" si="27"/>
        <v>0</v>
      </c>
      <c r="K438" s="16">
        <f t="shared" si="27"/>
        <v>0</v>
      </c>
      <c r="L438" s="16">
        <f t="shared" si="27"/>
        <v>0</v>
      </c>
      <c r="M438" s="17">
        <f t="shared" si="26"/>
        <v>422.5407828543793</v>
      </c>
    </row>
    <row r="439" spans="1:13">
      <c r="A439" t="str">
        <f t="shared" si="28"/>
        <v>203-204</v>
      </c>
      <c r="B439" s="16">
        <f t="shared" si="27"/>
        <v>0</v>
      </c>
      <c r="C439" s="16">
        <f t="shared" si="27"/>
        <v>0</v>
      </c>
      <c r="D439" s="16">
        <f t="shared" si="27"/>
        <v>18.376152202278977</v>
      </c>
      <c r="E439" s="16">
        <f t="shared" si="27"/>
        <v>180.08629158233396</v>
      </c>
      <c r="F439" s="16">
        <f t="shared" si="27"/>
        <v>0</v>
      </c>
      <c r="G439" s="16">
        <f t="shared" si="27"/>
        <v>0</v>
      </c>
      <c r="H439" s="16">
        <f t="shared" si="27"/>
        <v>0</v>
      </c>
      <c r="I439" s="16">
        <f t="shared" si="27"/>
        <v>0</v>
      </c>
      <c r="J439" s="16">
        <f t="shared" si="27"/>
        <v>0</v>
      </c>
      <c r="K439" s="16">
        <f t="shared" si="27"/>
        <v>0</v>
      </c>
      <c r="L439" s="16">
        <f t="shared" si="27"/>
        <v>0</v>
      </c>
      <c r="M439" s="17">
        <f t="shared" si="26"/>
        <v>198.46244378461293</v>
      </c>
    </row>
    <row r="440" spans="1:13">
      <c r="A440" t="str">
        <f t="shared" si="28"/>
        <v>204-205</v>
      </c>
      <c r="B440" s="16">
        <f t="shared" si="27"/>
        <v>0</v>
      </c>
      <c r="C440" s="16">
        <f t="shared" si="27"/>
        <v>0</v>
      </c>
      <c r="D440" s="16">
        <f t="shared" si="27"/>
        <v>19.570252263006928</v>
      </c>
      <c r="E440" s="16">
        <f t="shared" si="27"/>
        <v>136.9917658410485</v>
      </c>
      <c r="F440" s="16">
        <f t="shared" si="27"/>
        <v>176.13227036706235</v>
      </c>
      <c r="G440" s="16">
        <f t="shared" si="27"/>
        <v>0</v>
      </c>
      <c r="H440" s="16">
        <f t="shared" si="27"/>
        <v>0</v>
      </c>
      <c r="I440" s="16">
        <f t="shared" si="27"/>
        <v>0</v>
      </c>
      <c r="J440" s="16">
        <f t="shared" si="27"/>
        <v>0</v>
      </c>
      <c r="K440" s="16">
        <f t="shared" si="27"/>
        <v>0</v>
      </c>
      <c r="L440" s="16">
        <f t="shared" si="27"/>
        <v>0</v>
      </c>
      <c r="M440" s="17">
        <f t="shared" si="26"/>
        <v>332.69428847111777</v>
      </c>
    </row>
    <row r="441" spans="1:13">
      <c r="A441" t="str">
        <f t="shared" si="28"/>
        <v>205-206</v>
      </c>
      <c r="B441" s="16">
        <f t="shared" si="27"/>
        <v>0</v>
      </c>
      <c r="C441" s="16">
        <f t="shared" si="27"/>
        <v>0</v>
      </c>
      <c r="D441" s="16">
        <f t="shared" si="27"/>
        <v>62.275173105942933</v>
      </c>
      <c r="E441" s="16">
        <f t="shared" si="27"/>
        <v>58.123494898880068</v>
      </c>
      <c r="F441" s="16">
        <f t="shared" si="27"/>
        <v>261.55572704496029</v>
      </c>
      <c r="G441" s="16">
        <f t="shared" si="27"/>
        <v>45.668460277691487</v>
      </c>
      <c r="H441" s="16">
        <f t="shared" si="27"/>
        <v>0</v>
      </c>
      <c r="I441" s="16">
        <f t="shared" si="27"/>
        <v>0</v>
      </c>
      <c r="J441" s="16">
        <f t="shared" si="27"/>
        <v>0</v>
      </c>
      <c r="K441" s="16">
        <f t="shared" si="27"/>
        <v>0</v>
      </c>
      <c r="L441" s="16">
        <f t="shared" si="27"/>
        <v>0</v>
      </c>
      <c r="M441" s="17">
        <f t="shared" si="26"/>
        <v>427.62285532747484</v>
      </c>
    </row>
    <row r="442" spans="1:13">
      <c r="A442" t="str">
        <f t="shared" si="28"/>
        <v>206-207</v>
      </c>
      <c r="B442" s="16">
        <f t="shared" ref="B442:L457" si="29">B166*B$275*$P166</f>
        <v>0</v>
      </c>
      <c r="C442" s="16">
        <f t="shared" si="29"/>
        <v>0</v>
      </c>
      <c r="D442" s="16">
        <f t="shared" si="29"/>
        <v>21.940206600621256</v>
      </c>
      <c r="E442" s="16">
        <f t="shared" si="29"/>
        <v>0</v>
      </c>
      <c r="F442" s="16">
        <f t="shared" si="29"/>
        <v>78.984743762236519</v>
      </c>
      <c r="G442" s="16">
        <f t="shared" si="29"/>
        <v>0</v>
      </c>
      <c r="H442" s="16">
        <f t="shared" si="29"/>
        <v>0</v>
      </c>
      <c r="I442" s="16">
        <f t="shared" si="29"/>
        <v>0</v>
      </c>
      <c r="J442" s="16">
        <f t="shared" si="29"/>
        <v>0</v>
      </c>
      <c r="K442" s="16">
        <f t="shared" si="29"/>
        <v>0</v>
      </c>
      <c r="L442" s="16">
        <f t="shared" si="29"/>
        <v>0</v>
      </c>
      <c r="M442" s="17">
        <f t="shared" si="26"/>
        <v>100.92495036285777</v>
      </c>
    </row>
    <row r="443" spans="1:13">
      <c r="A443" t="str">
        <f t="shared" si="28"/>
        <v>207-208</v>
      </c>
      <c r="B443" s="16">
        <f t="shared" si="29"/>
        <v>0</v>
      </c>
      <c r="C443" s="16">
        <f t="shared" si="29"/>
        <v>0</v>
      </c>
      <c r="D443" s="16">
        <f t="shared" si="29"/>
        <v>92.461355865832516</v>
      </c>
      <c r="E443" s="16">
        <f t="shared" si="29"/>
        <v>64.722949106082751</v>
      </c>
      <c r="F443" s="16">
        <f t="shared" si="29"/>
        <v>83.215220279249266</v>
      </c>
      <c r="G443" s="16">
        <f t="shared" si="29"/>
        <v>0</v>
      </c>
      <c r="H443" s="16">
        <f t="shared" si="29"/>
        <v>0</v>
      </c>
      <c r="I443" s="16">
        <f t="shared" si="29"/>
        <v>0</v>
      </c>
      <c r="J443" s="16">
        <f t="shared" si="29"/>
        <v>0</v>
      </c>
      <c r="K443" s="16">
        <f t="shared" si="29"/>
        <v>0</v>
      </c>
      <c r="L443" s="16">
        <f t="shared" si="29"/>
        <v>0</v>
      </c>
      <c r="M443" s="17">
        <f t="shared" si="26"/>
        <v>240.3995252511645</v>
      </c>
    </row>
    <row r="444" spans="1:13">
      <c r="A444" t="str">
        <f t="shared" si="28"/>
        <v>208-209</v>
      </c>
      <c r="B444" s="16">
        <f t="shared" si="29"/>
        <v>0</v>
      </c>
      <c r="C444" s="16">
        <f t="shared" si="29"/>
        <v>0</v>
      </c>
      <c r="D444" s="16">
        <f t="shared" si="29"/>
        <v>24.283430176122476</v>
      </c>
      <c r="E444" s="16">
        <f t="shared" si="29"/>
        <v>101.99040673971439</v>
      </c>
      <c r="F444" s="16">
        <f t="shared" si="29"/>
        <v>43.71017431702046</v>
      </c>
      <c r="G444" s="16">
        <f t="shared" si="29"/>
        <v>0</v>
      </c>
      <c r="H444" s="16">
        <f t="shared" si="29"/>
        <v>0</v>
      </c>
      <c r="I444" s="16">
        <f t="shared" si="29"/>
        <v>0</v>
      </c>
      <c r="J444" s="16">
        <f t="shared" si="29"/>
        <v>0</v>
      </c>
      <c r="K444" s="16">
        <f t="shared" si="29"/>
        <v>0</v>
      </c>
      <c r="L444" s="16">
        <f t="shared" si="29"/>
        <v>0</v>
      </c>
      <c r="M444" s="17">
        <f t="shared" si="26"/>
        <v>169.98401123285731</v>
      </c>
    </row>
    <row r="445" spans="1:13">
      <c r="A445" t="str">
        <f t="shared" si="28"/>
        <v>209-210</v>
      </c>
      <c r="B445" s="16">
        <f t="shared" si="29"/>
        <v>0</v>
      </c>
      <c r="C445" s="16">
        <f t="shared" si="29"/>
        <v>0</v>
      </c>
      <c r="D445" s="16">
        <f t="shared" si="29"/>
        <v>152.664746506298</v>
      </c>
      <c r="E445" s="16">
        <f t="shared" si="29"/>
        <v>35.62177418480286</v>
      </c>
      <c r="F445" s="16">
        <f t="shared" si="29"/>
        <v>0</v>
      </c>
      <c r="G445" s="16">
        <f t="shared" si="29"/>
        <v>0</v>
      </c>
      <c r="H445" s="16">
        <f t="shared" si="29"/>
        <v>0</v>
      </c>
      <c r="I445" s="16">
        <f t="shared" si="29"/>
        <v>0</v>
      </c>
      <c r="J445" s="16">
        <f t="shared" si="29"/>
        <v>0</v>
      </c>
      <c r="K445" s="16">
        <f t="shared" si="29"/>
        <v>0</v>
      </c>
      <c r="L445" s="16">
        <f t="shared" si="29"/>
        <v>0</v>
      </c>
      <c r="M445" s="17">
        <f t="shared" si="26"/>
        <v>188.28652069110086</v>
      </c>
    </row>
    <row r="446" spans="1:13">
      <c r="A446" t="str">
        <f t="shared" si="28"/>
        <v>210-211</v>
      </c>
      <c r="B446" s="16">
        <f t="shared" si="29"/>
        <v>0</v>
      </c>
      <c r="C446" s="16">
        <f t="shared" si="29"/>
        <v>0</v>
      </c>
      <c r="D446" s="16">
        <f t="shared" si="29"/>
        <v>26.597068132529753</v>
      </c>
      <c r="E446" s="16">
        <f t="shared" si="29"/>
        <v>0</v>
      </c>
      <c r="F446" s="16">
        <f t="shared" si="29"/>
        <v>0</v>
      </c>
      <c r="G446" s="16">
        <f t="shared" si="29"/>
        <v>0</v>
      </c>
      <c r="H446" s="16">
        <f t="shared" si="29"/>
        <v>0</v>
      </c>
      <c r="I446" s="16">
        <f t="shared" si="29"/>
        <v>0</v>
      </c>
      <c r="J446" s="16">
        <f t="shared" si="29"/>
        <v>0</v>
      </c>
      <c r="K446" s="16">
        <f t="shared" si="29"/>
        <v>0</v>
      </c>
      <c r="L446" s="16">
        <f t="shared" si="29"/>
        <v>0</v>
      </c>
      <c r="M446" s="17">
        <f t="shared" si="26"/>
        <v>26.597068132529753</v>
      </c>
    </row>
    <row r="447" spans="1:13">
      <c r="A447" t="str">
        <f t="shared" si="28"/>
        <v>211-212</v>
      </c>
      <c r="B447" s="16">
        <f t="shared" si="29"/>
        <v>0</v>
      </c>
      <c r="C447" s="16">
        <f t="shared" si="29"/>
        <v>0</v>
      </c>
      <c r="D447" s="16">
        <f t="shared" si="29"/>
        <v>166.45146073643053</v>
      </c>
      <c r="E447" s="16">
        <f t="shared" si="29"/>
        <v>0</v>
      </c>
      <c r="F447" s="16">
        <f t="shared" si="29"/>
        <v>0</v>
      </c>
      <c r="G447" s="16">
        <f t="shared" si="29"/>
        <v>0</v>
      </c>
      <c r="H447" s="16">
        <f t="shared" si="29"/>
        <v>0</v>
      </c>
      <c r="I447" s="16">
        <f t="shared" si="29"/>
        <v>0</v>
      </c>
      <c r="J447" s="16">
        <f t="shared" si="29"/>
        <v>0</v>
      </c>
      <c r="K447" s="16">
        <f t="shared" si="29"/>
        <v>0</v>
      </c>
      <c r="L447" s="16">
        <f t="shared" si="29"/>
        <v>0</v>
      </c>
      <c r="M447" s="17">
        <f t="shared" si="26"/>
        <v>166.45146073643053</v>
      </c>
    </row>
    <row r="448" spans="1:13">
      <c r="A448" t="str">
        <f t="shared" si="28"/>
        <v>212-213</v>
      </c>
      <c r="B448" s="16">
        <f t="shared" si="29"/>
        <v>0</v>
      </c>
      <c r="C448" s="16">
        <f t="shared" si="29"/>
        <v>0</v>
      </c>
      <c r="D448" s="16">
        <f t="shared" si="29"/>
        <v>28.878301658381815</v>
      </c>
      <c r="E448" s="16">
        <f t="shared" si="29"/>
        <v>0</v>
      </c>
      <c r="F448" s="16">
        <f t="shared" si="29"/>
        <v>0</v>
      </c>
      <c r="G448" s="16">
        <f t="shared" si="29"/>
        <v>0</v>
      </c>
      <c r="H448" s="16">
        <f t="shared" si="29"/>
        <v>0</v>
      </c>
      <c r="I448" s="16">
        <f t="shared" si="29"/>
        <v>0</v>
      </c>
      <c r="J448" s="16">
        <f t="shared" si="29"/>
        <v>0</v>
      </c>
      <c r="K448" s="16">
        <f t="shared" si="29"/>
        <v>0</v>
      </c>
      <c r="L448" s="16">
        <f t="shared" si="29"/>
        <v>0</v>
      </c>
      <c r="M448" s="17">
        <f t="shared" si="26"/>
        <v>28.878301658381815</v>
      </c>
    </row>
    <row r="449" spans="1:13">
      <c r="A449" t="str">
        <f t="shared" si="28"/>
        <v>213-214</v>
      </c>
      <c r="B449" s="16">
        <f t="shared" si="29"/>
        <v>0</v>
      </c>
      <c r="C449" s="16">
        <f t="shared" si="29"/>
        <v>0</v>
      </c>
      <c r="D449" s="16">
        <f t="shared" si="29"/>
        <v>90.017689750768952</v>
      </c>
      <c r="E449" s="16">
        <f t="shared" si="29"/>
        <v>84.016510434051014</v>
      </c>
      <c r="F449" s="16">
        <f t="shared" si="29"/>
        <v>0</v>
      </c>
      <c r="G449" s="16">
        <f t="shared" si="29"/>
        <v>0</v>
      </c>
      <c r="H449" s="16">
        <f t="shared" si="29"/>
        <v>0</v>
      </c>
      <c r="I449" s="16">
        <f t="shared" si="29"/>
        <v>0</v>
      </c>
      <c r="J449" s="16">
        <f t="shared" si="29"/>
        <v>0</v>
      </c>
      <c r="K449" s="16">
        <f t="shared" si="29"/>
        <v>0</v>
      </c>
      <c r="L449" s="16">
        <f t="shared" si="29"/>
        <v>0</v>
      </c>
      <c r="M449" s="17">
        <f t="shared" si="26"/>
        <v>174.03420018481995</v>
      </c>
    </row>
    <row r="450" spans="1:13">
      <c r="A450" t="str">
        <f t="shared" si="28"/>
        <v>214-215</v>
      </c>
      <c r="B450" s="16">
        <f t="shared" si="29"/>
        <v>0</v>
      </c>
      <c r="C450" s="16">
        <f t="shared" si="29"/>
        <v>0</v>
      </c>
      <c r="D450" s="16">
        <f t="shared" si="29"/>
        <v>31.1243514220245</v>
      </c>
      <c r="E450" s="16">
        <f t="shared" si="29"/>
        <v>43.574091990834297</v>
      </c>
      <c r="F450" s="16">
        <f t="shared" si="29"/>
        <v>0</v>
      </c>
      <c r="G450" s="16">
        <f t="shared" si="29"/>
        <v>0</v>
      </c>
      <c r="H450" s="16">
        <f t="shared" si="29"/>
        <v>0</v>
      </c>
      <c r="I450" s="16">
        <f t="shared" si="29"/>
        <v>0</v>
      </c>
      <c r="J450" s="16">
        <f t="shared" si="29"/>
        <v>0</v>
      </c>
      <c r="K450" s="16">
        <f t="shared" si="29"/>
        <v>0</v>
      </c>
      <c r="L450" s="16">
        <f t="shared" si="29"/>
        <v>0</v>
      </c>
      <c r="M450" s="17">
        <f t="shared" si="26"/>
        <v>74.698443412858794</v>
      </c>
    </row>
    <row r="451" spans="1:13">
      <c r="A451" t="str">
        <f t="shared" si="28"/>
        <v>215-216</v>
      </c>
      <c r="B451" s="16">
        <f t="shared" si="29"/>
        <v>0</v>
      </c>
      <c r="C451" s="16">
        <f t="shared" si="29"/>
        <v>0</v>
      </c>
      <c r="D451" s="16">
        <f t="shared" si="29"/>
        <v>0</v>
      </c>
      <c r="E451" s="16">
        <f t="shared" si="29"/>
        <v>0</v>
      </c>
      <c r="F451" s="16">
        <f t="shared" si="29"/>
        <v>0</v>
      </c>
      <c r="G451" s="16">
        <f t="shared" si="29"/>
        <v>0</v>
      </c>
      <c r="H451" s="16">
        <f t="shared" si="29"/>
        <v>0</v>
      </c>
      <c r="I451" s="16">
        <f t="shared" si="29"/>
        <v>0</v>
      </c>
      <c r="J451" s="16">
        <f t="shared" si="29"/>
        <v>0</v>
      </c>
      <c r="K451" s="16">
        <f t="shared" si="29"/>
        <v>0</v>
      </c>
      <c r="L451" s="16">
        <f t="shared" si="29"/>
        <v>0</v>
      </c>
      <c r="M451" s="17">
        <f t="shared" si="26"/>
        <v>0</v>
      </c>
    </row>
    <row r="452" spans="1:13">
      <c r="A452" t="str">
        <f t="shared" si="28"/>
        <v>216-217</v>
      </c>
      <c r="B452" s="16">
        <f t="shared" si="29"/>
        <v>0</v>
      </c>
      <c r="C452" s="16">
        <f t="shared" si="29"/>
        <v>0</v>
      </c>
      <c r="D452" s="16">
        <f t="shared" si="29"/>
        <v>0</v>
      </c>
      <c r="E452" s="16">
        <f t="shared" si="29"/>
        <v>0</v>
      </c>
      <c r="F452" s="16">
        <f t="shared" si="29"/>
        <v>0</v>
      </c>
      <c r="G452" s="16">
        <f t="shared" si="29"/>
        <v>0</v>
      </c>
      <c r="H452" s="16">
        <f t="shared" si="29"/>
        <v>0</v>
      </c>
      <c r="I452" s="16">
        <f t="shared" si="29"/>
        <v>0</v>
      </c>
      <c r="J452" s="16">
        <f t="shared" si="29"/>
        <v>0</v>
      </c>
      <c r="K452" s="16">
        <f t="shared" si="29"/>
        <v>0</v>
      </c>
      <c r="L452" s="16">
        <f t="shared" si="29"/>
        <v>0</v>
      </c>
      <c r="M452" s="17">
        <f t="shared" si="26"/>
        <v>0</v>
      </c>
    </row>
    <row r="453" spans="1:13">
      <c r="A453" t="str">
        <f t="shared" si="28"/>
        <v>217-218</v>
      </c>
      <c r="B453" s="16">
        <f t="shared" si="29"/>
        <v>0</v>
      </c>
      <c r="C453" s="16">
        <f t="shared" si="29"/>
        <v>0</v>
      </c>
      <c r="D453" s="16">
        <f t="shared" si="29"/>
        <v>137.68593214995968</v>
      </c>
      <c r="E453" s="16">
        <f t="shared" si="29"/>
        <v>0</v>
      </c>
      <c r="F453" s="16">
        <f t="shared" si="29"/>
        <v>0</v>
      </c>
      <c r="G453" s="16">
        <f t="shared" si="29"/>
        <v>0</v>
      </c>
      <c r="H453" s="16">
        <f t="shared" si="29"/>
        <v>0</v>
      </c>
      <c r="I453" s="16">
        <f t="shared" si="29"/>
        <v>0</v>
      </c>
      <c r="J453" s="16">
        <f t="shared" si="29"/>
        <v>0</v>
      </c>
      <c r="K453" s="16">
        <f t="shared" si="29"/>
        <v>0</v>
      </c>
      <c r="L453" s="16">
        <f t="shared" si="29"/>
        <v>0</v>
      </c>
      <c r="M453" s="17">
        <f t="shared" si="26"/>
        <v>137.68593214995968</v>
      </c>
    </row>
    <row r="454" spans="1:13">
      <c r="A454" t="str">
        <f t="shared" si="28"/>
        <v>218-219</v>
      </c>
      <c r="B454" s="16">
        <f t="shared" si="29"/>
        <v>0</v>
      </c>
      <c r="C454" s="16">
        <f t="shared" si="29"/>
        <v>0</v>
      </c>
      <c r="D454" s="16">
        <f t="shared" si="29"/>
        <v>71.000000000000014</v>
      </c>
      <c r="E454" s="16">
        <f t="shared" si="29"/>
        <v>0</v>
      </c>
      <c r="F454" s="16">
        <f t="shared" si="29"/>
        <v>0</v>
      </c>
      <c r="G454" s="16">
        <f t="shared" si="29"/>
        <v>0</v>
      </c>
      <c r="H454" s="16">
        <f t="shared" si="29"/>
        <v>0</v>
      </c>
      <c r="I454" s="16">
        <f t="shared" si="29"/>
        <v>0</v>
      </c>
      <c r="J454" s="16">
        <f t="shared" si="29"/>
        <v>0</v>
      </c>
      <c r="K454" s="16">
        <f t="shared" si="29"/>
        <v>0</v>
      </c>
      <c r="L454" s="16">
        <f t="shared" si="29"/>
        <v>0</v>
      </c>
      <c r="M454" s="17">
        <f t="shared" si="26"/>
        <v>71.000000000000014</v>
      </c>
    </row>
    <row r="455" spans="1:13">
      <c r="A455" t="str">
        <f t="shared" si="28"/>
        <v>219-220</v>
      </c>
      <c r="B455" s="16">
        <f t="shared" si="29"/>
        <v>0</v>
      </c>
      <c r="C455" s="16">
        <f t="shared" si="29"/>
        <v>0</v>
      </c>
      <c r="D455" s="16">
        <f t="shared" si="29"/>
        <v>109.70310995584154</v>
      </c>
      <c r="E455" s="16">
        <f t="shared" si="29"/>
        <v>0</v>
      </c>
      <c r="F455" s="16">
        <f t="shared" si="29"/>
        <v>0</v>
      </c>
      <c r="G455" s="16">
        <f t="shared" si="29"/>
        <v>0</v>
      </c>
      <c r="H455" s="16">
        <f t="shared" si="29"/>
        <v>0</v>
      </c>
      <c r="I455" s="16">
        <f t="shared" si="29"/>
        <v>0</v>
      </c>
      <c r="J455" s="16">
        <f t="shared" si="29"/>
        <v>0</v>
      </c>
      <c r="K455" s="16">
        <f t="shared" si="29"/>
        <v>0</v>
      </c>
      <c r="L455" s="16">
        <f t="shared" si="29"/>
        <v>0</v>
      </c>
      <c r="M455" s="17">
        <f t="shared" si="26"/>
        <v>109.70310995584154</v>
      </c>
    </row>
    <row r="456" spans="1:13">
      <c r="A456" t="str">
        <f t="shared" si="28"/>
        <v>221-222</v>
      </c>
      <c r="B456" s="16">
        <f t="shared" si="29"/>
        <v>0</v>
      </c>
      <c r="C456" s="16">
        <f t="shared" si="29"/>
        <v>0</v>
      </c>
      <c r="D456" s="16">
        <f t="shared" si="29"/>
        <v>0</v>
      </c>
      <c r="E456" s="16">
        <f t="shared" si="29"/>
        <v>0</v>
      </c>
      <c r="F456" s="16">
        <f t="shared" si="29"/>
        <v>0</v>
      </c>
      <c r="G456" s="16">
        <f t="shared" si="29"/>
        <v>0</v>
      </c>
      <c r="H456" s="16">
        <f t="shared" si="29"/>
        <v>0</v>
      </c>
      <c r="I456" s="16">
        <f t="shared" si="29"/>
        <v>0</v>
      </c>
      <c r="J456" s="16">
        <f t="shared" si="29"/>
        <v>0</v>
      </c>
      <c r="K456" s="16">
        <f t="shared" si="29"/>
        <v>0</v>
      </c>
      <c r="L456" s="16">
        <f t="shared" si="29"/>
        <v>0</v>
      </c>
      <c r="M456" s="17">
        <f t="shared" si="26"/>
        <v>0</v>
      </c>
    </row>
    <row r="457" spans="1:13">
      <c r="A457" t="str">
        <f t="shared" si="28"/>
        <v>222-223</v>
      </c>
      <c r="B457" s="16">
        <f t="shared" si="29"/>
        <v>0</v>
      </c>
      <c r="C457" s="16">
        <f t="shared" si="29"/>
        <v>0</v>
      </c>
      <c r="D457" s="16">
        <f t="shared" si="29"/>
        <v>0</v>
      </c>
      <c r="E457" s="16">
        <f t="shared" si="29"/>
        <v>55.583774604992222</v>
      </c>
      <c r="F457" s="16">
        <f t="shared" si="29"/>
        <v>0</v>
      </c>
      <c r="G457" s="16">
        <f t="shared" si="29"/>
        <v>0</v>
      </c>
      <c r="H457" s="16">
        <f t="shared" si="29"/>
        <v>0</v>
      </c>
      <c r="I457" s="16">
        <f t="shared" si="29"/>
        <v>0</v>
      </c>
      <c r="J457" s="16">
        <f t="shared" si="29"/>
        <v>0</v>
      </c>
      <c r="K457" s="16">
        <f t="shared" si="29"/>
        <v>0</v>
      </c>
      <c r="L457" s="16">
        <f t="shared" si="29"/>
        <v>0</v>
      </c>
      <c r="M457" s="17">
        <f t="shared" si="26"/>
        <v>55.583774604992222</v>
      </c>
    </row>
    <row r="458" spans="1:13">
      <c r="A458" t="str">
        <f t="shared" si="28"/>
        <v>223-224</v>
      </c>
      <c r="B458" s="16">
        <f t="shared" ref="B458:L473" si="30">B182*B$275*$P182</f>
        <v>0</v>
      </c>
      <c r="C458" s="16">
        <f t="shared" si="30"/>
        <v>0</v>
      </c>
      <c r="D458" s="16">
        <f t="shared" si="30"/>
        <v>40.723926980924276</v>
      </c>
      <c r="E458" s="16">
        <f t="shared" si="30"/>
        <v>0</v>
      </c>
      <c r="F458" s="16">
        <f t="shared" si="30"/>
        <v>0</v>
      </c>
      <c r="G458" s="16">
        <f t="shared" si="30"/>
        <v>0</v>
      </c>
      <c r="H458" s="16">
        <f t="shared" si="30"/>
        <v>0</v>
      </c>
      <c r="I458" s="16">
        <f t="shared" si="30"/>
        <v>0</v>
      </c>
      <c r="J458" s="16">
        <f t="shared" si="30"/>
        <v>0</v>
      </c>
      <c r="K458" s="16">
        <f t="shared" si="30"/>
        <v>0</v>
      </c>
      <c r="L458" s="16">
        <f t="shared" si="30"/>
        <v>0</v>
      </c>
      <c r="M458" s="17">
        <f t="shared" si="26"/>
        <v>40.723926980924276</v>
      </c>
    </row>
    <row r="459" spans="1:13">
      <c r="A459" t="str">
        <f t="shared" si="28"/>
        <v>224-225</v>
      </c>
      <c r="B459" s="16">
        <f t="shared" si="30"/>
        <v>0</v>
      </c>
      <c r="C459" s="16">
        <f t="shared" si="30"/>
        <v>0</v>
      </c>
      <c r="D459" s="16">
        <f t="shared" si="30"/>
        <v>0</v>
      </c>
      <c r="E459" s="16">
        <f t="shared" si="30"/>
        <v>0</v>
      </c>
      <c r="F459" s="16">
        <f t="shared" si="30"/>
        <v>0</v>
      </c>
      <c r="G459" s="16">
        <f t="shared" si="30"/>
        <v>0</v>
      </c>
      <c r="H459" s="16">
        <f t="shared" si="30"/>
        <v>0</v>
      </c>
      <c r="I459" s="16">
        <f t="shared" si="30"/>
        <v>0</v>
      </c>
      <c r="J459" s="16">
        <f t="shared" si="30"/>
        <v>0</v>
      </c>
      <c r="K459" s="16">
        <f t="shared" si="30"/>
        <v>0</v>
      </c>
      <c r="L459" s="16">
        <f t="shared" si="30"/>
        <v>0</v>
      </c>
      <c r="M459" s="17">
        <f t="shared" si="26"/>
        <v>0</v>
      </c>
    </row>
    <row r="460" spans="1:13">
      <c r="A460" t="str">
        <f t="shared" si="28"/>
        <v>225-226</v>
      </c>
      <c r="B460" s="16">
        <f t="shared" si="30"/>
        <v>0</v>
      </c>
      <c r="C460" s="16">
        <f t="shared" si="30"/>
        <v>0</v>
      </c>
      <c r="D460" s="16">
        <f t="shared" si="30"/>
        <v>0</v>
      </c>
      <c r="E460" s="16">
        <f t="shared" si="30"/>
        <v>0</v>
      </c>
      <c r="F460" s="16">
        <f t="shared" si="30"/>
        <v>0</v>
      </c>
      <c r="G460" s="16">
        <f t="shared" si="30"/>
        <v>0</v>
      </c>
      <c r="H460" s="16">
        <f t="shared" si="30"/>
        <v>0</v>
      </c>
      <c r="I460" s="16">
        <f t="shared" si="30"/>
        <v>0</v>
      </c>
      <c r="J460" s="16">
        <f t="shared" si="30"/>
        <v>0</v>
      </c>
      <c r="K460" s="16">
        <f t="shared" si="30"/>
        <v>0</v>
      </c>
      <c r="L460" s="16">
        <f t="shared" si="30"/>
        <v>0</v>
      </c>
      <c r="M460" s="17">
        <f t="shared" si="26"/>
        <v>0</v>
      </c>
    </row>
    <row r="461" spans="1:13">
      <c r="A461" t="str">
        <f t="shared" si="28"/>
        <v>228-229</v>
      </c>
      <c r="B461" s="16">
        <f t="shared" si="30"/>
        <v>0</v>
      </c>
      <c r="C461" s="16">
        <f t="shared" si="30"/>
        <v>0</v>
      </c>
      <c r="D461" s="16">
        <f t="shared" si="30"/>
        <v>0</v>
      </c>
      <c r="E461" s="16">
        <f t="shared" si="30"/>
        <v>0</v>
      </c>
      <c r="F461" s="16">
        <f t="shared" si="30"/>
        <v>0</v>
      </c>
      <c r="G461" s="16">
        <f t="shared" si="30"/>
        <v>0</v>
      </c>
      <c r="H461" s="16">
        <f t="shared" si="30"/>
        <v>0</v>
      </c>
      <c r="I461" s="16">
        <f t="shared" si="30"/>
        <v>0</v>
      </c>
      <c r="J461" s="16">
        <f t="shared" si="30"/>
        <v>0</v>
      </c>
      <c r="K461" s="16">
        <f t="shared" si="30"/>
        <v>0</v>
      </c>
      <c r="L461" s="16">
        <f t="shared" si="30"/>
        <v>0</v>
      </c>
      <c r="M461" s="17">
        <f t="shared" si="26"/>
        <v>0</v>
      </c>
    </row>
    <row r="462" spans="1:13">
      <c r="A462" t="str">
        <f t="shared" si="28"/>
        <v>229-230</v>
      </c>
      <c r="B462" s="16">
        <f t="shared" si="30"/>
        <v>0</v>
      </c>
      <c r="C462" s="16">
        <f t="shared" si="30"/>
        <v>0</v>
      </c>
      <c r="D462" s="16">
        <f t="shared" si="30"/>
        <v>0</v>
      </c>
      <c r="E462" s="16">
        <f t="shared" si="30"/>
        <v>0</v>
      </c>
      <c r="F462" s="16">
        <f t="shared" si="30"/>
        <v>0</v>
      </c>
      <c r="G462" s="16">
        <f t="shared" si="30"/>
        <v>0</v>
      </c>
      <c r="H462" s="16">
        <f t="shared" si="30"/>
        <v>0</v>
      </c>
      <c r="I462" s="16">
        <f t="shared" si="30"/>
        <v>0</v>
      </c>
      <c r="J462" s="16">
        <f t="shared" si="30"/>
        <v>0</v>
      </c>
      <c r="K462" s="16">
        <f t="shared" si="30"/>
        <v>0</v>
      </c>
      <c r="L462" s="16">
        <f t="shared" si="30"/>
        <v>0</v>
      </c>
      <c r="M462" s="17">
        <f t="shared" si="26"/>
        <v>0</v>
      </c>
    </row>
    <row r="463" spans="1:13">
      <c r="A463" t="str">
        <f t="shared" si="28"/>
        <v>230-231</v>
      </c>
      <c r="B463" s="16">
        <f t="shared" si="30"/>
        <v>0</v>
      </c>
      <c r="C463" s="16">
        <f t="shared" si="30"/>
        <v>0</v>
      </c>
      <c r="D463" s="16">
        <f t="shared" si="30"/>
        <v>47.508273051478938</v>
      </c>
      <c r="E463" s="16">
        <f t="shared" si="30"/>
        <v>0</v>
      </c>
      <c r="F463" s="16">
        <f t="shared" si="30"/>
        <v>0</v>
      </c>
      <c r="G463" s="16">
        <f t="shared" si="30"/>
        <v>0</v>
      </c>
      <c r="H463" s="16">
        <f t="shared" si="30"/>
        <v>0</v>
      </c>
      <c r="I463" s="16">
        <f t="shared" si="30"/>
        <v>0</v>
      </c>
      <c r="J463" s="16">
        <f t="shared" si="30"/>
        <v>0</v>
      </c>
      <c r="K463" s="16">
        <f t="shared" si="30"/>
        <v>0</v>
      </c>
      <c r="L463" s="16">
        <f t="shared" si="30"/>
        <v>0</v>
      </c>
      <c r="M463" s="17">
        <f t="shared" si="26"/>
        <v>47.508273051478938</v>
      </c>
    </row>
    <row r="464" spans="1:13">
      <c r="A464" t="str">
        <f t="shared" si="28"/>
        <v>231-232</v>
      </c>
      <c r="B464" s="16">
        <f t="shared" si="30"/>
        <v>0</v>
      </c>
      <c r="C464" s="16">
        <f t="shared" si="30"/>
        <v>0</v>
      </c>
      <c r="D464" s="16">
        <f t="shared" si="30"/>
        <v>48.421883564437387</v>
      </c>
      <c r="E464" s="16">
        <f t="shared" si="30"/>
        <v>0</v>
      </c>
      <c r="F464" s="16">
        <f t="shared" si="30"/>
        <v>0</v>
      </c>
      <c r="G464" s="16">
        <f t="shared" si="30"/>
        <v>0</v>
      </c>
      <c r="H464" s="16">
        <f t="shared" si="30"/>
        <v>0</v>
      </c>
      <c r="I464" s="16">
        <f t="shared" si="30"/>
        <v>0</v>
      </c>
      <c r="J464" s="16">
        <f t="shared" si="30"/>
        <v>0</v>
      </c>
      <c r="K464" s="16">
        <f t="shared" si="30"/>
        <v>0</v>
      </c>
      <c r="L464" s="16">
        <f t="shared" si="30"/>
        <v>0</v>
      </c>
      <c r="M464" s="17">
        <f t="shared" si="26"/>
        <v>48.421883564437387</v>
      </c>
    </row>
    <row r="465" spans="1:13">
      <c r="A465" t="str">
        <f t="shared" si="28"/>
        <v>232-233</v>
      </c>
      <c r="B465" s="16">
        <f t="shared" si="30"/>
        <v>0</v>
      </c>
      <c r="C465" s="16">
        <f t="shared" si="30"/>
        <v>0</v>
      </c>
      <c r="D465" s="16">
        <f t="shared" si="30"/>
        <v>0</v>
      </c>
      <c r="E465" s="16">
        <f t="shared" si="30"/>
        <v>0</v>
      </c>
      <c r="F465" s="16">
        <f t="shared" si="30"/>
        <v>0</v>
      </c>
      <c r="G465" s="16">
        <f t="shared" si="30"/>
        <v>0</v>
      </c>
      <c r="H465" s="16">
        <f t="shared" si="30"/>
        <v>0</v>
      </c>
      <c r="I465" s="16">
        <f t="shared" si="30"/>
        <v>0</v>
      </c>
      <c r="J465" s="16">
        <f t="shared" si="30"/>
        <v>0</v>
      </c>
      <c r="K465" s="16">
        <f t="shared" si="30"/>
        <v>0</v>
      </c>
      <c r="L465" s="16">
        <f t="shared" si="30"/>
        <v>0</v>
      </c>
      <c r="M465" s="17">
        <f t="shared" si="26"/>
        <v>0</v>
      </c>
    </row>
    <row r="466" spans="1:13">
      <c r="A466" t="str">
        <f t="shared" si="28"/>
        <v>233-234</v>
      </c>
      <c r="B466" s="16">
        <f t="shared" si="30"/>
        <v>0</v>
      </c>
      <c r="C466" s="16">
        <f t="shared" si="30"/>
        <v>0</v>
      </c>
      <c r="D466" s="16">
        <f t="shared" si="30"/>
        <v>0</v>
      </c>
      <c r="E466" s="16">
        <f t="shared" si="30"/>
        <v>0</v>
      </c>
      <c r="F466" s="16">
        <f t="shared" si="30"/>
        <v>0</v>
      </c>
      <c r="G466" s="16">
        <f t="shared" si="30"/>
        <v>0</v>
      </c>
      <c r="H466" s="16">
        <f t="shared" si="30"/>
        <v>0</v>
      </c>
      <c r="I466" s="16">
        <f t="shared" si="30"/>
        <v>0</v>
      </c>
      <c r="J466" s="16">
        <f t="shared" si="30"/>
        <v>0</v>
      </c>
      <c r="K466" s="16">
        <f t="shared" si="30"/>
        <v>0</v>
      </c>
      <c r="L466" s="16">
        <f t="shared" si="30"/>
        <v>0</v>
      </c>
      <c r="M466" s="17">
        <f t="shared" si="26"/>
        <v>0</v>
      </c>
    </row>
    <row r="467" spans="1:13">
      <c r="A467" t="str">
        <f t="shared" si="28"/>
        <v>234-235</v>
      </c>
      <c r="B467" s="16">
        <f t="shared" si="30"/>
        <v>0</v>
      </c>
      <c r="C467" s="16">
        <f t="shared" si="30"/>
        <v>0</v>
      </c>
      <c r="D467" s="16">
        <f t="shared" si="30"/>
        <v>0</v>
      </c>
      <c r="E467" s="16">
        <f t="shared" si="30"/>
        <v>0</v>
      </c>
      <c r="F467" s="16">
        <f t="shared" si="30"/>
        <v>0</v>
      </c>
      <c r="G467" s="16">
        <f t="shared" si="30"/>
        <v>0</v>
      </c>
      <c r="H467" s="16">
        <f t="shared" si="30"/>
        <v>0</v>
      </c>
      <c r="I467" s="16">
        <f t="shared" si="30"/>
        <v>0</v>
      </c>
      <c r="J467" s="16">
        <f t="shared" si="30"/>
        <v>0</v>
      </c>
      <c r="K467" s="16">
        <f t="shared" si="30"/>
        <v>0</v>
      </c>
      <c r="L467" s="16">
        <f t="shared" si="30"/>
        <v>0</v>
      </c>
      <c r="M467" s="17">
        <f t="shared" si="26"/>
        <v>0</v>
      </c>
    </row>
    <row r="468" spans="1:13">
      <c r="A468" t="str">
        <f t="shared" si="28"/>
        <v>235-236</v>
      </c>
      <c r="B468" s="16">
        <f t="shared" si="30"/>
        <v>0</v>
      </c>
      <c r="C468" s="16">
        <f t="shared" si="30"/>
        <v>0</v>
      </c>
      <c r="D468" s="16">
        <f t="shared" si="30"/>
        <v>0</v>
      </c>
      <c r="E468" s="16">
        <f t="shared" si="30"/>
        <v>0</v>
      </c>
      <c r="F468" s="16">
        <f t="shared" si="30"/>
        <v>0</v>
      </c>
      <c r="G468" s="16">
        <f t="shared" si="30"/>
        <v>0</v>
      </c>
      <c r="H468" s="16">
        <f t="shared" si="30"/>
        <v>0</v>
      </c>
      <c r="I468" s="16">
        <f t="shared" si="30"/>
        <v>0</v>
      </c>
      <c r="J468" s="16">
        <f t="shared" si="30"/>
        <v>0</v>
      </c>
      <c r="K468" s="16">
        <f t="shared" si="30"/>
        <v>0</v>
      </c>
      <c r="L468" s="16">
        <f t="shared" si="30"/>
        <v>0</v>
      </c>
      <c r="M468" s="17">
        <f t="shared" si="26"/>
        <v>0</v>
      </c>
    </row>
    <row r="469" spans="1:13">
      <c r="A469" t="str">
        <f t="shared" si="28"/>
        <v>236-237</v>
      </c>
      <c r="B469" s="16">
        <f t="shared" si="30"/>
        <v>0</v>
      </c>
      <c r="C469" s="16">
        <f t="shared" si="30"/>
        <v>0</v>
      </c>
      <c r="D469" s="16">
        <f t="shared" si="30"/>
        <v>0</v>
      </c>
      <c r="E469" s="16">
        <f t="shared" si="30"/>
        <v>0</v>
      </c>
      <c r="F469" s="16">
        <f t="shared" si="30"/>
        <v>0</v>
      </c>
      <c r="G469" s="16">
        <f t="shared" si="30"/>
        <v>0</v>
      </c>
      <c r="H469" s="16">
        <f t="shared" si="30"/>
        <v>0</v>
      </c>
      <c r="I469" s="16">
        <f t="shared" si="30"/>
        <v>0</v>
      </c>
      <c r="J469" s="16">
        <f t="shared" si="30"/>
        <v>0</v>
      </c>
      <c r="K469" s="16">
        <f t="shared" si="30"/>
        <v>0</v>
      </c>
      <c r="L469" s="16">
        <f t="shared" si="30"/>
        <v>0</v>
      </c>
      <c r="M469" s="17">
        <f t="shared" si="26"/>
        <v>0</v>
      </c>
    </row>
    <row r="470" spans="1:13">
      <c r="A470" t="str">
        <f t="shared" si="28"/>
        <v>237-238</v>
      </c>
      <c r="B470" s="16">
        <f t="shared" si="30"/>
        <v>0</v>
      </c>
      <c r="C470" s="16">
        <f t="shared" si="30"/>
        <v>0</v>
      </c>
      <c r="D470" s="16">
        <f t="shared" si="30"/>
        <v>0</v>
      </c>
      <c r="E470" s="16">
        <f t="shared" si="30"/>
        <v>0</v>
      </c>
      <c r="F470" s="16">
        <f t="shared" si="30"/>
        <v>0</v>
      </c>
      <c r="G470" s="16">
        <f t="shared" si="30"/>
        <v>0</v>
      </c>
      <c r="H470" s="16">
        <f t="shared" si="30"/>
        <v>0</v>
      </c>
      <c r="I470" s="16">
        <f t="shared" si="30"/>
        <v>0</v>
      </c>
      <c r="J470" s="16">
        <f t="shared" si="30"/>
        <v>0</v>
      </c>
      <c r="K470" s="16">
        <f t="shared" si="30"/>
        <v>0</v>
      </c>
      <c r="L470" s="16">
        <f t="shared" si="30"/>
        <v>0</v>
      </c>
      <c r="M470" s="17">
        <f t="shared" si="26"/>
        <v>0</v>
      </c>
    </row>
    <row r="471" spans="1:13">
      <c r="A471" t="str">
        <f t="shared" si="28"/>
        <v>238-239</v>
      </c>
      <c r="B471" s="16">
        <f t="shared" si="30"/>
        <v>0</v>
      </c>
      <c r="C471" s="16">
        <f t="shared" si="30"/>
        <v>0</v>
      </c>
      <c r="D471" s="16">
        <f t="shared" si="30"/>
        <v>0</v>
      </c>
      <c r="E471" s="16">
        <f t="shared" si="30"/>
        <v>0</v>
      </c>
      <c r="F471" s="16">
        <f t="shared" si="30"/>
        <v>0</v>
      </c>
      <c r="G471" s="16">
        <f t="shared" si="30"/>
        <v>0</v>
      </c>
      <c r="H471" s="16">
        <f t="shared" si="30"/>
        <v>0</v>
      </c>
      <c r="I471" s="16">
        <f t="shared" si="30"/>
        <v>0</v>
      </c>
      <c r="J471" s="16">
        <f t="shared" si="30"/>
        <v>0</v>
      </c>
      <c r="K471" s="16">
        <f t="shared" si="30"/>
        <v>0</v>
      </c>
      <c r="L471" s="16">
        <f t="shared" si="30"/>
        <v>0</v>
      </c>
      <c r="M471" s="17">
        <f t="shared" si="26"/>
        <v>0</v>
      </c>
    </row>
    <row r="472" spans="1:13">
      <c r="A472" t="str">
        <f t="shared" si="28"/>
        <v>240-241</v>
      </c>
      <c r="B472" s="16">
        <f t="shared" si="30"/>
        <v>0</v>
      </c>
      <c r="C472" s="16">
        <f t="shared" si="30"/>
        <v>0</v>
      </c>
      <c r="D472" s="16">
        <f t="shared" si="30"/>
        <v>0</v>
      </c>
      <c r="E472" s="16">
        <f t="shared" si="30"/>
        <v>0</v>
      </c>
      <c r="F472" s="16">
        <f t="shared" si="30"/>
        <v>0</v>
      </c>
      <c r="G472" s="16">
        <f t="shared" si="30"/>
        <v>0</v>
      </c>
      <c r="H472" s="16">
        <f t="shared" si="30"/>
        <v>0</v>
      </c>
      <c r="I472" s="16">
        <f t="shared" si="30"/>
        <v>0</v>
      </c>
      <c r="J472" s="16">
        <f t="shared" si="30"/>
        <v>0</v>
      </c>
      <c r="K472" s="16">
        <f t="shared" si="30"/>
        <v>0</v>
      </c>
      <c r="L472" s="16">
        <f t="shared" si="30"/>
        <v>0</v>
      </c>
      <c r="M472" s="17">
        <f t="shared" si="26"/>
        <v>0</v>
      </c>
    </row>
    <row r="473" spans="1:13">
      <c r="A473" t="str">
        <f t="shared" si="28"/>
        <v>241-242</v>
      </c>
      <c r="B473" s="16">
        <f t="shared" si="30"/>
        <v>0</v>
      </c>
      <c r="C473" s="16">
        <f t="shared" si="30"/>
        <v>0</v>
      </c>
      <c r="D473" s="16">
        <f t="shared" si="30"/>
        <v>113.40624242671558</v>
      </c>
      <c r="E473" s="16">
        <f t="shared" si="30"/>
        <v>0</v>
      </c>
      <c r="F473" s="16">
        <f t="shared" si="30"/>
        <v>0</v>
      </c>
      <c r="G473" s="16">
        <f t="shared" si="30"/>
        <v>0</v>
      </c>
      <c r="H473" s="16">
        <f t="shared" si="30"/>
        <v>0</v>
      </c>
      <c r="I473" s="16">
        <f t="shared" si="30"/>
        <v>0</v>
      </c>
      <c r="J473" s="16">
        <f t="shared" si="30"/>
        <v>0</v>
      </c>
      <c r="K473" s="16">
        <f t="shared" si="30"/>
        <v>0</v>
      </c>
      <c r="L473" s="16">
        <f t="shared" si="30"/>
        <v>0</v>
      </c>
      <c r="M473" s="17">
        <f t="shared" si="26"/>
        <v>113.40624242671558</v>
      </c>
    </row>
    <row r="474" spans="1:13">
      <c r="A474" t="str">
        <f t="shared" si="28"/>
        <v>242-243</v>
      </c>
      <c r="B474" s="16">
        <f t="shared" ref="B474:L489" si="31">B198*B$275*$P198</f>
        <v>0</v>
      </c>
      <c r="C474" s="16">
        <f t="shared" si="31"/>
        <v>0</v>
      </c>
      <c r="D474" s="16">
        <f t="shared" si="31"/>
        <v>0</v>
      </c>
      <c r="E474" s="16">
        <f t="shared" si="31"/>
        <v>0</v>
      </c>
      <c r="F474" s="16">
        <f t="shared" si="31"/>
        <v>0</v>
      </c>
      <c r="G474" s="16">
        <f t="shared" si="31"/>
        <v>0</v>
      </c>
      <c r="H474" s="16">
        <f t="shared" si="31"/>
        <v>0</v>
      </c>
      <c r="I474" s="16">
        <f t="shared" si="31"/>
        <v>0</v>
      </c>
      <c r="J474" s="16">
        <f t="shared" si="31"/>
        <v>0</v>
      </c>
      <c r="K474" s="16">
        <f t="shared" si="31"/>
        <v>0</v>
      </c>
      <c r="L474" s="16">
        <f t="shared" si="31"/>
        <v>0</v>
      </c>
      <c r="M474" s="17">
        <f t="shared" ref="M474:M537" si="32">SUM(B474:L474)</f>
        <v>0</v>
      </c>
    </row>
    <row r="475" spans="1:13">
      <c r="A475" t="str">
        <f t="shared" si="28"/>
        <v>243-244</v>
      </c>
      <c r="B475" s="16">
        <f t="shared" si="31"/>
        <v>0</v>
      </c>
      <c r="C475" s="16">
        <f t="shared" si="31"/>
        <v>0</v>
      </c>
      <c r="D475" s="16">
        <f t="shared" si="31"/>
        <v>0</v>
      </c>
      <c r="E475" s="16">
        <f t="shared" si="31"/>
        <v>0</v>
      </c>
      <c r="F475" s="16">
        <f t="shared" si="31"/>
        <v>0</v>
      </c>
      <c r="G475" s="16">
        <f t="shared" si="31"/>
        <v>0</v>
      </c>
      <c r="H475" s="16">
        <f t="shared" si="31"/>
        <v>0</v>
      </c>
      <c r="I475" s="16">
        <f t="shared" si="31"/>
        <v>0</v>
      </c>
      <c r="J475" s="16">
        <f t="shared" si="31"/>
        <v>0</v>
      </c>
      <c r="K475" s="16">
        <f t="shared" si="31"/>
        <v>0</v>
      </c>
      <c r="L475" s="16">
        <f t="shared" si="31"/>
        <v>0</v>
      </c>
      <c r="M475" s="17">
        <f t="shared" si="32"/>
        <v>0</v>
      </c>
    </row>
    <row r="476" spans="1:13">
      <c r="A476" t="str">
        <f t="shared" si="28"/>
        <v>245-246</v>
      </c>
      <c r="B476" s="16">
        <f t="shared" si="31"/>
        <v>0</v>
      </c>
      <c r="C476" s="16">
        <f t="shared" si="31"/>
        <v>0</v>
      </c>
      <c r="D476" s="16">
        <f t="shared" si="31"/>
        <v>0</v>
      </c>
      <c r="E476" s="16">
        <f t="shared" si="31"/>
        <v>0</v>
      </c>
      <c r="F476" s="16">
        <f t="shared" si="31"/>
        <v>0</v>
      </c>
      <c r="G476" s="16">
        <f t="shared" si="31"/>
        <v>0</v>
      </c>
      <c r="H476" s="16">
        <f t="shared" si="31"/>
        <v>0</v>
      </c>
      <c r="I476" s="16">
        <f t="shared" si="31"/>
        <v>0</v>
      </c>
      <c r="J476" s="16">
        <f t="shared" si="31"/>
        <v>0</v>
      </c>
      <c r="K476" s="16">
        <f t="shared" si="31"/>
        <v>0</v>
      </c>
      <c r="L476" s="16">
        <f t="shared" si="31"/>
        <v>0</v>
      </c>
      <c r="M476" s="17">
        <f t="shared" si="32"/>
        <v>0</v>
      </c>
    </row>
    <row r="477" spans="1:13">
      <c r="A477" t="str">
        <f t="shared" si="28"/>
        <v>248-249</v>
      </c>
      <c r="B477" s="16">
        <f t="shared" si="31"/>
        <v>0</v>
      </c>
      <c r="C477" s="16">
        <f t="shared" si="31"/>
        <v>0</v>
      </c>
      <c r="D477" s="16">
        <f t="shared" si="31"/>
        <v>0</v>
      </c>
      <c r="E477" s="16">
        <f t="shared" si="31"/>
        <v>0</v>
      </c>
      <c r="F477" s="16">
        <f t="shared" si="31"/>
        <v>0</v>
      </c>
      <c r="G477" s="16">
        <f t="shared" si="31"/>
        <v>0</v>
      </c>
      <c r="H477" s="16">
        <f t="shared" si="31"/>
        <v>0</v>
      </c>
      <c r="I477" s="16">
        <f t="shared" si="31"/>
        <v>0</v>
      </c>
      <c r="J477" s="16">
        <f t="shared" si="31"/>
        <v>0</v>
      </c>
      <c r="K477" s="16">
        <f t="shared" si="31"/>
        <v>0</v>
      </c>
      <c r="L477" s="16">
        <f t="shared" si="31"/>
        <v>0</v>
      </c>
      <c r="M477" s="17">
        <f t="shared" si="32"/>
        <v>0</v>
      </c>
    </row>
    <row r="478" spans="1:13">
      <c r="A478" t="str">
        <f t="shared" si="28"/>
        <v>249-250</v>
      </c>
      <c r="B478" s="16">
        <f t="shared" si="31"/>
        <v>0</v>
      </c>
      <c r="C478" s="16">
        <f t="shared" si="31"/>
        <v>0</v>
      </c>
      <c r="D478" s="16">
        <f t="shared" si="31"/>
        <v>0</v>
      </c>
      <c r="E478" s="16">
        <f t="shared" si="31"/>
        <v>0</v>
      </c>
      <c r="F478" s="16">
        <f t="shared" si="31"/>
        <v>0</v>
      </c>
      <c r="G478" s="16">
        <f t="shared" si="31"/>
        <v>0</v>
      </c>
      <c r="H478" s="16">
        <f t="shared" si="31"/>
        <v>0</v>
      </c>
      <c r="I478" s="16">
        <f t="shared" si="31"/>
        <v>0</v>
      </c>
      <c r="J478" s="16">
        <f t="shared" si="31"/>
        <v>0</v>
      </c>
      <c r="K478" s="16">
        <f t="shared" si="31"/>
        <v>0</v>
      </c>
      <c r="L478" s="16">
        <f t="shared" si="31"/>
        <v>0</v>
      </c>
      <c r="M478" s="17">
        <f t="shared" si="32"/>
        <v>0</v>
      </c>
    </row>
    <row r="479" spans="1:13">
      <c r="A479" t="str">
        <f t="shared" si="28"/>
        <v>250-251</v>
      </c>
      <c r="B479" s="16">
        <f t="shared" si="31"/>
        <v>0</v>
      </c>
      <c r="C479" s="16">
        <f t="shared" si="31"/>
        <v>0</v>
      </c>
      <c r="D479" s="16">
        <f t="shared" si="31"/>
        <v>0</v>
      </c>
      <c r="E479" s="16">
        <f t="shared" si="31"/>
        <v>0</v>
      </c>
      <c r="F479" s="16">
        <f t="shared" si="31"/>
        <v>0</v>
      </c>
      <c r="G479" s="16">
        <f t="shared" si="31"/>
        <v>0</v>
      </c>
      <c r="H479" s="16">
        <f t="shared" si="31"/>
        <v>0</v>
      </c>
      <c r="I479" s="16">
        <f t="shared" si="31"/>
        <v>0</v>
      </c>
      <c r="J479" s="16">
        <f t="shared" si="31"/>
        <v>0</v>
      </c>
      <c r="K479" s="16">
        <f t="shared" si="31"/>
        <v>0</v>
      </c>
      <c r="L479" s="16">
        <f t="shared" si="31"/>
        <v>0</v>
      </c>
      <c r="M479" s="17">
        <f t="shared" si="32"/>
        <v>0</v>
      </c>
    </row>
    <row r="480" spans="1:13">
      <c r="A480" t="str">
        <f t="shared" si="28"/>
        <v>252-253</v>
      </c>
      <c r="B480" s="16">
        <f t="shared" si="31"/>
        <v>0</v>
      </c>
      <c r="C480" s="16">
        <f t="shared" si="31"/>
        <v>0</v>
      </c>
      <c r="D480" s="16">
        <f t="shared" si="31"/>
        <v>0</v>
      </c>
      <c r="E480" s="16">
        <f t="shared" si="31"/>
        <v>0</v>
      </c>
      <c r="F480" s="16">
        <f t="shared" si="31"/>
        <v>0</v>
      </c>
      <c r="G480" s="16">
        <f t="shared" si="31"/>
        <v>0</v>
      </c>
      <c r="H480" s="16">
        <f t="shared" si="31"/>
        <v>0</v>
      </c>
      <c r="I480" s="16">
        <f t="shared" si="31"/>
        <v>0</v>
      </c>
      <c r="J480" s="16">
        <f t="shared" si="31"/>
        <v>0</v>
      </c>
      <c r="K480" s="16">
        <f t="shared" si="31"/>
        <v>0</v>
      </c>
      <c r="L480" s="16">
        <f t="shared" si="31"/>
        <v>0</v>
      </c>
      <c r="M480" s="17">
        <f t="shared" si="32"/>
        <v>0</v>
      </c>
    </row>
    <row r="481" spans="1:13">
      <c r="A481" t="str">
        <f t="shared" si="28"/>
        <v>253-254</v>
      </c>
      <c r="B481" s="16">
        <f t="shared" si="31"/>
        <v>0</v>
      </c>
      <c r="C481" s="16">
        <f t="shared" si="31"/>
        <v>0</v>
      </c>
      <c r="D481" s="16">
        <f t="shared" si="31"/>
        <v>0</v>
      </c>
      <c r="E481" s="16">
        <f t="shared" si="31"/>
        <v>0</v>
      </c>
      <c r="F481" s="16">
        <f t="shared" si="31"/>
        <v>0</v>
      </c>
      <c r="G481" s="16">
        <f t="shared" si="31"/>
        <v>0</v>
      </c>
      <c r="H481" s="16">
        <f t="shared" si="31"/>
        <v>0</v>
      </c>
      <c r="I481" s="16">
        <f t="shared" si="31"/>
        <v>0</v>
      </c>
      <c r="J481" s="16">
        <f t="shared" si="31"/>
        <v>0</v>
      </c>
      <c r="K481" s="16">
        <f t="shared" si="31"/>
        <v>0</v>
      </c>
      <c r="L481" s="16">
        <f t="shared" si="31"/>
        <v>0</v>
      </c>
      <c r="M481" s="17">
        <f t="shared" si="32"/>
        <v>0</v>
      </c>
    </row>
    <row r="482" spans="1:13">
      <c r="A482" t="str">
        <f t="shared" si="28"/>
        <v>254-255</v>
      </c>
      <c r="B482" s="16">
        <f t="shared" si="31"/>
        <v>0</v>
      </c>
      <c r="C482" s="16">
        <f t="shared" si="31"/>
        <v>0</v>
      </c>
      <c r="D482" s="16">
        <f t="shared" si="31"/>
        <v>0</v>
      </c>
      <c r="E482" s="16">
        <f t="shared" si="31"/>
        <v>0</v>
      </c>
      <c r="F482" s="16">
        <f t="shared" si="31"/>
        <v>0</v>
      </c>
      <c r="G482" s="16">
        <f t="shared" si="31"/>
        <v>0</v>
      </c>
      <c r="H482" s="16">
        <f t="shared" si="31"/>
        <v>0</v>
      </c>
      <c r="I482" s="16">
        <f t="shared" si="31"/>
        <v>0</v>
      </c>
      <c r="J482" s="16">
        <f t="shared" si="31"/>
        <v>0</v>
      </c>
      <c r="K482" s="16">
        <f t="shared" si="31"/>
        <v>0</v>
      </c>
      <c r="L482" s="16">
        <f t="shared" si="31"/>
        <v>0</v>
      </c>
      <c r="M482" s="17">
        <f t="shared" si="32"/>
        <v>0</v>
      </c>
    </row>
    <row r="483" spans="1:13">
      <c r="A483" t="str">
        <f t="shared" si="28"/>
        <v>256-257</v>
      </c>
      <c r="B483" s="16">
        <f t="shared" si="31"/>
        <v>0</v>
      </c>
      <c r="C483" s="16">
        <f t="shared" si="31"/>
        <v>0</v>
      </c>
      <c r="D483" s="16">
        <f t="shared" si="31"/>
        <v>0</v>
      </c>
      <c r="E483" s="16">
        <f t="shared" si="31"/>
        <v>0</v>
      </c>
      <c r="F483" s="16">
        <f t="shared" si="31"/>
        <v>0</v>
      </c>
      <c r="G483" s="16">
        <f t="shared" si="31"/>
        <v>0</v>
      </c>
      <c r="H483" s="16">
        <f t="shared" si="31"/>
        <v>0</v>
      </c>
      <c r="I483" s="16">
        <f t="shared" si="31"/>
        <v>0</v>
      </c>
      <c r="J483" s="16">
        <f t="shared" si="31"/>
        <v>0</v>
      </c>
      <c r="K483" s="16">
        <f t="shared" si="31"/>
        <v>0</v>
      </c>
      <c r="L483" s="16">
        <f t="shared" si="31"/>
        <v>0</v>
      </c>
      <c r="M483" s="17">
        <f t="shared" si="32"/>
        <v>0</v>
      </c>
    </row>
    <row r="484" spans="1:13">
      <c r="A484" t="str">
        <f t="shared" si="28"/>
        <v>257-258</v>
      </c>
      <c r="B484" s="16">
        <f t="shared" si="31"/>
        <v>0</v>
      </c>
      <c r="C484" s="16">
        <f t="shared" si="31"/>
        <v>0</v>
      </c>
      <c r="D484" s="16">
        <f t="shared" si="31"/>
        <v>0</v>
      </c>
      <c r="E484" s="16">
        <f t="shared" si="31"/>
        <v>0</v>
      </c>
      <c r="F484" s="16">
        <f t="shared" si="31"/>
        <v>0</v>
      </c>
      <c r="G484" s="16">
        <f t="shared" si="31"/>
        <v>0</v>
      </c>
      <c r="H484" s="16">
        <f t="shared" si="31"/>
        <v>0</v>
      </c>
      <c r="I484" s="16">
        <f t="shared" si="31"/>
        <v>0</v>
      </c>
      <c r="J484" s="16">
        <f t="shared" si="31"/>
        <v>0</v>
      </c>
      <c r="K484" s="16">
        <f t="shared" si="31"/>
        <v>0</v>
      </c>
      <c r="L484" s="16">
        <f t="shared" si="31"/>
        <v>0</v>
      </c>
      <c r="M484" s="17">
        <f t="shared" si="32"/>
        <v>0</v>
      </c>
    </row>
    <row r="485" spans="1:13">
      <c r="A485" t="str">
        <f t="shared" si="28"/>
        <v>258-259</v>
      </c>
      <c r="B485" s="16">
        <f t="shared" si="31"/>
        <v>0</v>
      </c>
      <c r="C485" s="16">
        <f t="shared" si="31"/>
        <v>0</v>
      </c>
      <c r="D485" s="16">
        <f t="shared" si="31"/>
        <v>0</v>
      </c>
      <c r="E485" s="16">
        <f t="shared" si="31"/>
        <v>0</v>
      </c>
      <c r="F485" s="16">
        <f t="shared" si="31"/>
        <v>0</v>
      </c>
      <c r="G485" s="16">
        <f t="shared" si="31"/>
        <v>0</v>
      </c>
      <c r="H485" s="16">
        <f t="shared" si="31"/>
        <v>0</v>
      </c>
      <c r="I485" s="16">
        <f t="shared" si="31"/>
        <v>0</v>
      </c>
      <c r="J485" s="16">
        <f t="shared" si="31"/>
        <v>0</v>
      </c>
      <c r="K485" s="16">
        <f t="shared" si="31"/>
        <v>0</v>
      </c>
      <c r="L485" s="16">
        <f t="shared" si="31"/>
        <v>0</v>
      </c>
      <c r="M485" s="17">
        <f t="shared" si="32"/>
        <v>0</v>
      </c>
    </row>
    <row r="486" spans="1:13">
      <c r="A486" t="str">
        <f t="shared" si="28"/>
        <v>263-264</v>
      </c>
      <c r="B486" s="16">
        <f t="shared" si="31"/>
        <v>0</v>
      </c>
      <c r="C486" s="16">
        <f t="shared" si="31"/>
        <v>0</v>
      </c>
      <c r="D486" s="16">
        <f t="shared" si="31"/>
        <v>0</v>
      </c>
      <c r="E486" s="16">
        <f t="shared" si="31"/>
        <v>0</v>
      </c>
      <c r="F486" s="16">
        <f t="shared" si="31"/>
        <v>0</v>
      </c>
      <c r="G486" s="16">
        <f t="shared" si="31"/>
        <v>0</v>
      </c>
      <c r="H486" s="16">
        <f t="shared" si="31"/>
        <v>0</v>
      </c>
      <c r="I486" s="16">
        <f t="shared" si="31"/>
        <v>0</v>
      </c>
      <c r="J486" s="16">
        <f t="shared" si="31"/>
        <v>0</v>
      </c>
      <c r="K486" s="16">
        <f t="shared" si="31"/>
        <v>0</v>
      </c>
      <c r="L486" s="16">
        <f t="shared" si="31"/>
        <v>0</v>
      </c>
      <c r="M486" s="17">
        <f t="shared" si="32"/>
        <v>0</v>
      </c>
    </row>
    <row r="487" spans="1:13">
      <c r="A487" t="str">
        <f t="shared" si="28"/>
        <v>266-267</v>
      </c>
      <c r="B487" s="16">
        <f t="shared" si="31"/>
        <v>0</v>
      </c>
      <c r="C487" s="16">
        <f t="shared" si="31"/>
        <v>0</v>
      </c>
      <c r="D487" s="16">
        <f t="shared" si="31"/>
        <v>0</v>
      </c>
      <c r="E487" s="16">
        <f t="shared" si="31"/>
        <v>0</v>
      </c>
      <c r="F487" s="16">
        <f t="shared" si="31"/>
        <v>0</v>
      </c>
      <c r="G487" s="16">
        <f t="shared" si="31"/>
        <v>0</v>
      </c>
      <c r="H487" s="16">
        <f t="shared" si="31"/>
        <v>0</v>
      </c>
      <c r="I487" s="16">
        <f t="shared" si="31"/>
        <v>0</v>
      </c>
      <c r="J487" s="16">
        <f t="shared" si="31"/>
        <v>0</v>
      </c>
      <c r="K487" s="16">
        <f t="shared" si="31"/>
        <v>0</v>
      </c>
      <c r="L487" s="16">
        <f t="shared" si="31"/>
        <v>0</v>
      </c>
      <c r="M487" s="17">
        <f t="shared" si="32"/>
        <v>0</v>
      </c>
    </row>
    <row r="488" spans="1:13">
      <c r="A488" t="str">
        <f t="shared" si="28"/>
        <v>267-268</v>
      </c>
      <c r="B488" s="16">
        <f t="shared" si="31"/>
        <v>0</v>
      </c>
      <c r="C488" s="16">
        <f t="shared" si="31"/>
        <v>0</v>
      </c>
      <c r="D488" s="16">
        <f t="shared" si="31"/>
        <v>0</v>
      </c>
      <c r="E488" s="16">
        <f t="shared" si="31"/>
        <v>0</v>
      </c>
      <c r="F488" s="16">
        <f t="shared" si="31"/>
        <v>0</v>
      </c>
      <c r="G488" s="16">
        <f t="shared" si="31"/>
        <v>0</v>
      </c>
      <c r="H488" s="16">
        <f t="shared" si="31"/>
        <v>0</v>
      </c>
      <c r="I488" s="16">
        <f t="shared" si="31"/>
        <v>0</v>
      </c>
      <c r="J488" s="16">
        <f t="shared" si="31"/>
        <v>0</v>
      </c>
      <c r="K488" s="16">
        <f t="shared" si="31"/>
        <v>0</v>
      </c>
      <c r="L488" s="16">
        <f t="shared" si="31"/>
        <v>0</v>
      </c>
      <c r="M488" s="17">
        <f t="shared" si="32"/>
        <v>0</v>
      </c>
    </row>
    <row r="489" spans="1:13">
      <c r="A489" t="str">
        <f t="shared" si="28"/>
        <v>270-271</v>
      </c>
      <c r="B489" s="16">
        <f t="shared" si="31"/>
        <v>0</v>
      </c>
      <c r="C489" s="16">
        <f t="shared" si="31"/>
        <v>0</v>
      </c>
      <c r="D489" s="16">
        <f t="shared" si="31"/>
        <v>0</v>
      </c>
      <c r="E489" s="16">
        <f t="shared" si="31"/>
        <v>0</v>
      </c>
      <c r="F489" s="16">
        <f t="shared" si="31"/>
        <v>0</v>
      </c>
      <c r="G489" s="16">
        <f t="shared" si="31"/>
        <v>0</v>
      </c>
      <c r="H489" s="16">
        <f t="shared" si="31"/>
        <v>0</v>
      </c>
      <c r="I489" s="16">
        <f t="shared" si="31"/>
        <v>0</v>
      </c>
      <c r="J489" s="16">
        <f t="shared" si="31"/>
        <v>0</v>
      </c>
      <c r="K489" s="16">
        <f t="shared" si="31"/>
        <v>0</v>
      </c>
      <c r="L489" s="16">
        <f t="shared" si="31"/>
        <v>0</v>
      </c>
      <c r="M489" s="17">
        <f t="shared" si="32"/>
        <v>0</v>
      </c>
    </row>
    <row r="490" spans="1:13">
      <c r="A490" t="str">
        <f t="shared" si="28"/>
        <v>271-272</v>
      </c>
      <c r="B490" s="16">
        <f t="shared" ref="B490:L505" si="33">B214*B$275*$P214</f>
        <v>0</v>
      </c>
      <c r="C490" s="16">
        <f t="shared" si="33"/>
        <v>0</v>
      </c>
      <c r="D490" s="16">
        <f t="shared" si="33"/>
        <v>0</v>
      </c>
      <c r="E490" s="16">
        <f t="shared" si="33"/>
        <v>0</v>
      </c>
      <c r="F490" s="16">
        <f t="shared" si="33"/>
        <v>0</v>
      </c>
      <c r="G490" s="16">
        <f t="shared" si="33"/>
        <v>0</v>
      </c>
      <c r="H490" s="16">
        <f t="shared" si="33"/>
        <v>0</v>
      </c>
      <c r="I490" s="16">
        <f t="shared" si="33"/>
        <v>0</v>
      </c>
      <c r="J490" s="16">
        <f t="shared" si="33"/>
        <v>0</v>
      </c>
      <c r="K490" s="16">
        <f t="shared" si="33"/>
        <v>0</v>
      </c>
      <c r="L490" s="16">
        <f t="shared" si="33"/>
        <v>0</v>
      </c>
      <c r="M490" s="17">
        <f t="shared" si="32"/>
        <v>0</v>
      </c>
    </row>
    <row r="491" spans="1:13">
      <c r="A491" t="str">
        <f t="shared" si="28"/>
        <v>277-278</v>
      </c>
      <c r="B491" s="16">
        <f t="shared" si="33"/>
        <v>0</v>
      </c>
      <c r="C491" s="16">
        <f t="shared" si="33"/>
        <v>0</v>
      </c>
      <c r="D491" s="16">
        <f t="shared" si="33"/>
        <v>0</v>
      </c>
      <c r="E491" s="16">
        <f t="shared" si="33"/>
        <v>0</v>
      </c>
      <c r="F491" s="16">
        <f t="shared" si="33"/>
        <v>0</v>
      </c>
      <c r="G491" s="16">
        <f t="shared" si="33"/>
        <v>0</v>
      </c>
      <c r="H491" s="16">
        <f t="shared" si="33"/>
        <v>0</v>
      </c>
      <c r="I491" s="16">
        <f t="shared" si="33"/>
        <v>0</v>
      </c>
      <c r="J491" s="16">
        <f t="shared" si="33"/>
        <v>0</v>
      </c>
      <c r="K491" s="16">
        <f t="shared" si="33"/>
        <v>0</v>
      </c>
      <c r="L491" s="16">
        <f t="shared" si="33"/>
        <v>0</v>
      </c>
      <c r="M491" s="17">
        <f t="shared" si="32"/>
        <v>0</v>
      </c>
    </row>
    <row r="492" spans="1:13">
      <c r="A492" t="str">
        <f t="shared" si="28"/>
        <v>279-280</v>
      </c>
      <c r="B492" s="16">
        <f t="shared" si="33"/>
        <v>0</v>
      </c>
      <c r="C492" s="16">
        <f t="shared" si="33"/>
        <v>0</v>
      </c>
      <c r="D492" s="16">
        <f t="shared" si="33"/>
        <v>0</v>
      </c>
      <c r="E492" s="16">
        <f t="shared" si="33"/>
        <v>0</v>
      </c>
      <c r="F492" s="16">
        <f t="shared" si="33"/>
        <v>0</v>
      </c>
      <c r="G492" s="16">
        <f t="shared" si="33"/>
        <v>0</v>
      </c>
      <c r="H492" s="16">
        <f t="shared" si="33"/>
        <v>0</v>
      </c>
      <c r="I492" s="16">
        <f t="shared" si="33"/>
        <v>0</v>
      </c>
      <c r="J492" s="16">
        <f t="shared" si="33"/>
        <v>0</v>
      </c>
      <c r="K492" s="16">
        <f t="shared" si="33"/>
        <v>0</v>
      </c>
      <c r="L492" s="16">
        <f t="shared" si="33"/>
        <v>0</v>
      </c>
      <c r="M492" s="17">
        <f t="shared" si="32"/>
        <v>0</v>
      </c>
    </row>
    <row r="493" spans="1:13">
      <c r="A493" t="str">
        <f t="shared" si="28"/>
        <v>285-286</v>
      </c>
      <c r="B493" s="16">
        <f t="shared" si="33"/>
        <v>0</v>
      </c>
      <c r="C493" s="16">
        <f t="shared" si="33"/>
        <v>0</v>
      </c>
      <c r="D493" s="16">
        <f t="shared" si="33"/>
        <v>0</v>
      </c>
      <c r="E493" s="16">
        <f t="shared" si="33"/>
        <v>0</v>
      </c>
      <c r="F493" s="16">
        <f t="shared" si="33"/>
        <v>0</v>
      </c>
      <c r="G493" s="16">
        <f t="shared" si="33"/>
        <v>0</v>
      </c>
      <c r="H493" s="16">
        <f t="shared" si="33"/>
        <v>0</v>
      </c>
      <c r="I493" s="16">
        <f t="shared" si="33"/>
        <v>0</v>
      </c>
      <c r="J493" s="16">
        <f t="shared" si="33"/>
        <v>0</v>
      </c>
      <c r="K493" s="16">
        <f t="shared" si="33"/>
        <v>0</v>
      </c>
      <c r="L493" s="16">
        <f t="shared" si="33"/>
        <v>0</v>
      </c>
      <c r="M493" s="17">
        <f t="shared" si="32"/>
        <v>0</v>
      </c>
    </row>
    <row r="494" spans="1:13">
      <c r="A494" t="str">
        <f t="shared" si="28"/>
        <v>286-287</v>
      </c>
      <c r="B494" s="16">
        <f t="shared" si="33"/>
        <v>0</v>
      </c>
      <c r="C494" s="16">
        <f t="shared" si="33"/>
        <v>0</v>
      </c>
      <c r="D494" s="16">
        <f t="shared" si="33"/>
        <v>0</v>
      </c>
      <c r="E494" s="16">
        <f t="shared" si="33"/>
        <v>0</v>
      </c>
      <c r="F494" s="16">
        <f t="shared" si="33"/>
        <v>0</v>
      </c>
      <c r="G494" s="16">
        <f t="shared" si="33"/>
        <v>0</v>
      </c>
      <c r="H494" s="16">
        <f t="shared" si="33"/>
        <v>0</v>
      </c>
      <c r="I494" s="16">
        <f t="shared" si="33"/>
        <v>0</v>
      </c>
      <c r="J494" s="16">
        <f t="shared" si="33"/>
        <v>0</v>
      </c>
      <c r="K494" s="16">
        <f t="shared" si="33"/>
        <v>0</v>
      </c>
      <c r="L494" s="16">
        <f t="shared" si="33"/>
        <v>0</v>
      </c>
      <c r="M494" s="17">
        <f t="shared" si="32"/>
        <v>0</v>
      </c>
    </row>
    <row r="495" spans="1:13">
      <c r="A495" t="str">
        <f t="shared" si="28"/>
        <v>287-288</v>
      </c>
      <c r="B495" s="16">
        <f t="shared" si="33"/>
        <v>0</v>
      </c>
      <c r="C495" s="16">
        <f t="shared" si="33"/>
        <v>0</v>
      </c>
      <c r="D495" s="16">
        <f t="shared" si="33"/>
        <v>0</v>
      </c>
      <c r="E495" s="16">
        <f t="shared" si="33"/>
        <v>0</v>
      </c>
      <c r="F495" s="16">
        <f t="shared" si="33"/>
        <v>0</v>
      </c>
      <c r="G495" s="16">
        <f t="shared" si="33"/>
        <v>0</v>
      </c>
      <c r="H495" s="16">
        <f t="shared" si="33"/>
        <v>0</v>
      </c>
      <c r="I495" s="16">
        <f t="shared" si="33"/>
        <v>0</v>
      </c>
      <c r="J495" s="16">
        <f t="shared" si="33"/>
        <v>0</v>
      </c>
      <c r="K495" s="16">
        <f t="shared" si="33"/>
        <v>0</v>
      </c>
      <c r="L495" s="16">
        <f t="shared" si="33"/>
        <v>0</v>
      </c>
      <c r="M495" s="17">
        <f t="shared" si="32"/>
        <v>0</v>
      </c>
    </row>
    <row r="496" spans="1:13">
      <c r="A496" t="str">
        <f t="shared" si="28"/>
        <v>293-294</v>
      </c>
      <c r="B496" s="16">
        <f t="shared" si="33"/>
        <v>0</v>
      </c>
      <c r="C496" s="16">
        <f t="shared" si="33"/>
        <v>0</v>
      </c>
      <c r="D496" s="16">
        <f t="shared" si="33"/>
        <v>0</v>
      </c>
      <c r="E496" s="16">
        <f t="shared" si="33"/>
        <v>0</v>
      </c>
      <c r="F496" s="16">
        <f t="shared" si="33"/>
        <v>0</v>
      </c>
      <c r="G496" s="16">
        <f t="shared" si="33"/>
        <v>0</v>
      </c>
      <c r="H496" s="16">
        <f t="shared" si="33"/>
        <v>0</v>
      </c>
      <c r="I496" s="16">
        <f t="shared" si="33"/>
        <v>0</v>
      </c>
      <c r="J496" s="16">
        <f t="shared" si="33"/>
        <v>0</v>
      </c>
      <c r="K496" s="16">
        <f t="shared" si="33"/>
        <v>0</v>
      </c>
      <c r="L496" s="16">
        <f t="shared" si="33"/>
        <v>0</v>
      </c>
      <c r="M496" s="17">
        <f t="shared" si="32"/>
        <v>0</v>
      </c>
    </row>
    <row r="497" spans="1:13">
      <c r="A497" t="str">
        <f t="shared" si="28"/>
        <v>294-295</v>
      </c>
      <c r="B497" s="16">
        <f t="shared" si="33"/>
        <v>0</v>
      </c>
      <c r="C497" s="16">
        <f t="shared" si="33"/>
        <v>0</v>
      </c>
      <c r="D497" s="16">
        <f t="shared" si="33"/>
        <v>0</v>
      </c>
      <c r="E497" s="16">
        <f t="shared" si="33"/>
        <v>0</v>
      </c>
      <c r="F497" s="16">
        <f t="shared" si="33"/>
        <v>0</v>
      </c>
      <c r="G497" s="16">
        <f t="shared" si="33"/>
        <v>0</v>
      </c>
      <c r="H497" s="16">
        <f t="shared" si="33"/>
        <v>0</v>
      </c>
      <c r="I497" s="16">
        <f t="shared" si="33"/>
        <v>0</v>
      </c>
      <c r="J497" s="16">
        <f t="shared" si="33"/>
        <v>0</v>
      </c>
      <c r="K497" s="16">
        <f t="shared" si="33"/>
        <v>0</v>
      </c>
      <c r="L497" s="16">
        <f t="shared" si="33"/>
        <v>0</v>
      </c>
      <c r="M497" s="17">
        <f t="shared" si="32"/>
        <v>0</v>
      </c>
    </row>
    <row r="498" spans="1:13">
      <c r="A498" t="str">
        <f t="shared" si="28"/>
        <v>300-301</v>
      </c>
      <c r="B498" s="16">
        <f t="shared" si="33"/>
        <v>0</v>
      </c>
      <c r="C498" s="16">
        <f t="shared" si="33"/>
        <v>0</v>
      </c>
      <c r="D498" s="16">
        <f t="shared" si="33"/>
        <v>0</v>
      </c>
      <c r="E498" s="16">
        <f t="shared" si="33"/>
        <v>0</v>
      </c>
      <c r="F498" s="16">
        <f t="shared" si="33"/>
        <v>0</v>
      </c>
      <c r="G498" s="16">
        <f t="shared" si="33"/>
        <v>0</v>
      </c>
      <c r="H498" s="16">
        <f t="shared" si="33"/>
        <v>0</v>
      </c>
      <c r="I498" s="16">
        <f t="shared" si="33"/>
        <v>0</v>
      </c>
      <c r="J498" s="16">
        <f t="shared" si="33"/>
        <v>0</v>
      </c>
      <c r="K498" s="16">
        <f t="shared" si="33"/>
        <v>0</v>
      </c>
      <c r="L498" s="16">
        <f t="shared" si="33"/>
        <v>0</v>
      </c>
      <c r="M498" s="17">
        <f t="shared" si="32"/>
        <v>0</v>
      </c>
    </row>
    <row r="499" spans="1:13">
      <c r="A499" t="str">
        <f t="shared" si="28"/>
        <v>301-302</v>
      </c>
      <c r="B499" s="16">
        <f t="shared" si="33"/>
        <v>0</v>
      </c>
      <c r="C499" s="16">
        <f t="shared" si="33"/>
        <v>0</v>
      </c>
      <c r="D499" s="16">
        <f t="shared" si="33"/>
        <v>0</v>
      </c>
      <c r="E499" s="16">
        <f t="shared" si="33"/>
        <v>0</v>
      </c>
      <c r="F499" s="16">
        <f t="shared" si="33"/>
        <v>0</v>
      </c>
      <c r="G499" s="16">
        <f t="shared" si="33"/>
        <v>0</v>
      </c>
      <c r="H499" s="16">
        <f t="shared" si="33"/>
        <v>0</v>
      </c>
      <c r="I499" s="16">
        <f t="shared" si="33"/>
        <v>0</v>
      </c>
      <c r="J499" s="16">
        <f t="shared" si="33"/>
        <v>0</v>
      </c>
      <c r="K499" s="16">
        <f t="shared" si="33"/>
        <v>0</v>
      </c>
      <c r="L499" s="16">
        <f t="shared" si="33"/>
        <v>0</v>
      </c>
      <c r="M499" s="17">
        <f t="shared" si="32"/>
        <v>0</v>
      </c>
    </row>
    <row r="500" spans="1:13">
      <c r="A500" t="str">
        <f t="shared" ref="A500:A545" si="34">A224</f>
        <v>302-303</v>
      </c>
      <c r="B500" s="16">
        <f t="shared" si="33"/>
        <v>0</v>
      </c>
      <c r="C500" s="16">
        <f t="shared" si="33"/>
        <v>0</v>
      </c>
      <c r="D500" s="16">
        <f t="shared" si="33"/>
        <v>0</v>
      </c>
      <c r="E500" s="16">
        <f t="shared" si="33"/>
        <v>0</v>
      </c>
      <c r="F500" s="16">
        <f t="shared" si="33"/>
        <v>0</v>
      </c>
      <c r="G500" s="16">
        <f t="shared" si="33"/>
        <v>0</v>
      </c>
      <c r="H500" s="16">
        <f t="shared" si="33"/>
        <v>0</v>
      </c>
      <c r="I500" s="16">
        <f t="shared" si="33"/>
        <v>0</v>
      </c>
      <c r="J500" s="16">
        <f t="shared" si="33"/>
        <v>0</v>
      </c>
      <c r="K500" s="16">
        <f t="shared" si="33"/>
        <v>0</v>
      </c>
      <c r="L500" s="16">
        <f t="shared" si="33"/>
        <v>0</v>
      </c>
      <c r="M500" s="17">
        <f t="shared" si="32"/>
        <v>0</v>
      </c>
    </row>
    <row r="501" spans="1:13">
      <c r="A501" t="str">
        <f t="shared" si="34"/>
        <v>304-305</v>
      </c>
      <c r="B501" s="16">
        <f t="shared" si="33"/>
        <v>0</v>
      </c>
      <c r="C501" s="16">
        <f t="shared" si="33"/>
        <v>0</v>
      </c>
      <c r="D501" s="16">
        <f t="shared" si="33"/>
        <v>0</v>
      </c>
      <c r="E501" s="16">
        <f t="shared" si="33"/>
        <v>0</v>
      </c>
      <c r="F501" s="16">
        <f t="shared" si="33"/>
        <v>0</v>
      </c>
      <c r="G501" s="16">
        <f t="shared" si="33"/>
        <v>0</v>
      </c>
      <c r="H501" s="16">
        <f t="shared" si="33"/>
        <v>0</v>
      </c>
      <c r="I501" s="16">
        <f t="shared" si="33"/>
        <v>0</v>
      </c>
      <c r="J501" s="16">
        <f t="shared" si="33"/>
        <v>0</v>
      </c>
      <c r="K501" s="16">
        <f t="shared" si="33"/>
        <v>0</v>
      </c>
      <c r="L501" s="16">
        <f t="shared" si="33"/>
        <v>0</v>
      </c>
      <c r="M501" s="17">
        <f t="shared" si="32"/>
        <v>0</v>
      </c>
    </row>
    <row r="502" spans="1:13">
      <c r="A502" t="str">
        <f t="shared" si="34"/>
        <v>306-307</v>
      </c>
      <c r="B502" s="16">
        <f t="shared" si="33"/>
        <v>0</v>
      </c>
      <c r="C502" s="16">
        <f t="shared" si="33"/>
        <v>0</v>
      </c>
      <c r="D502" s="16">
        <f t="shared" si="33"/>
        <v>0</v>
      </c>
      <c r="E502" s="16">
        <f t="shared" si="33"/>
        <v>0</v>
      </c>
      <c r="F502" s="16">
        <f t="shared" si="33"/>
        <v>0</v>
      </c>
      <c r="G502" s="16">
        <f t="shared" si="33"/>
        <v>0</v>
      </c>
      <c r="H502" s="16">
        <f t="shared" si="33"/>
        <v>0</v>
      </c>
      <c r="I502" s="16">
        <f t="shared" si="33"/>
        <v>0</v>
      </c>
      <c r="J502" s="16">
        <f t="shared" si="33"/>
        <v>0</v>
      </c>
      <c r="K502" s="16">
        <f t="shared" si="33"/>
        <v>0</v>
      </c>
      <c r="L502" s="16">
        <f t="shared" si="33"/>
        <v>0</v>
      </c>
      <c r="M502" s="17">
        <f t="shared" si="32"/>
        <v>0</v>
      </c>
    </row>
    <row r="503" spans="1:13">
      <c r="A503" t="str">
        <f t="shared" si="34"/>
        <v>308-309</v>
      </c>
      <c r="B503" s="16">
        <f t="shared" si="33"/>
        <v>0</v>
      </c>
      <c r="C503" s="16">
        <f t="shared" si="33"/>
        <v>0</v>
      </c>
      <c r="D503" s="16">
        <f t="shared" si="33"/>
        <v>0</v>
      </c>
      <c r="E503" s="16">
        <f t="shared" si="33"/>
        <v>0</v>
      </c>
      <c r="F503" s="16">
        <f t="shared" si="33"/>
        <v>0</v>
      </c>
      <c r="G503" s="16">
        <f t="shared" si="33"/>
        <v>0</v>
      </c>
      <c r="H503" s="16">
        <f t="shared" si="33"/>
        <v>0</v>
      </c>
      <c r="I503" s="16">
        <f t="shared" si="33"/>
        <v>0</v>
      </c>
      <c r="J503" s="16">
        <f t="shared" si="33"/>
        <v>0</v>
      </c>
      <c r="K503" s="16">
        <f t="shared" si="33"/>
        <v>0</v>
      </c>
      <c r="L503" s="16">
        <f t="shared" si="33"/>
        <v>0</v>
      </c>
      <c r="M503" s="17">
        <f t="shared" si="32"/>
        <v>0</v>
      </c>
    </row>
    <row r="504" spans="1:13">
      <c r="A504" t="str">
        <f t="shared" si="34"/>
        <v>309-310</v>
      </c>
      <c r="B504" s="16">
        <f t="shared" si="33"/>
        <v>0</v>
      </c>
      <c r="C504" s="16">
        <f t="shared" si="33"/>
        <v>0</v>
      </c>
      <c r="D504" s="16">
        <f t="shared" si="33"/>
        <v>0</v>
      </c>
      <c r="E504" s="16">
        <f t="shared" si="33"/>
        <v>0</v>
      </c>
      <c r="F504" s="16">
        <f t="shared" si="33"/>
        <v>0</v>
      </c>
      <c r="G504" s="16">
        <f t="shared" si="33"/>
        <v>0</v>
      </c>
      <c r="H504" s="16">
        <f t="shared" si="33"/>
        <v>0</v>
      </c>
      <c r="I504" s="16">
        <f t="shared" si="33"/>
        <v>0</v>
      </c>
      <c r="J504" s="16">
        <f t="shared" si="33"/>
        <v>0</v>
      </c>
      <c r="K504" s="16">
        <f t="shared" si="33"/>
        <v>0</v>
      </c>
      <c r="L504" s="16">
        <f t="shared" si="33"/>
        <v>0</v>
      </c>
      <c r="M504" s="17">
        <f t="shared" si="32"/>
        <v>0</v>
      </c>
    </row>
    <row r="505" spans="1:13">
      <c r="A505" t="str">
        <f t="shared" si="34"/>
        <v>310-311</v>
      </c>
      <c r="B505" s="16">
        <f t="shared" si="33"/>
        <v>0</v>
      </c>
      <c r="C505" s="16">
        <f t="shared" si="33"/>
        <v>0</v>
      </c>
      <c r="D505" s="16">
        <f t="shared" si="33"/>
        <v>0</v>
      </c>
      <c r="E505" s="16">
        <f t="shared" si="33"/>
        <v>0</v>
      </c>
      <c r="F505" s="16">
        <f t="shared" si="33"/>
        <v>0</v>
      </c>
      <c r="G505" s="16">
        <f t="shared" si="33"/>
        <v>0</v>
      </c>
      <c r="H505" s="16">
        <f t="shared" si="33"/>
        <v>0</v>
      </c>
      <c r="I505" s="16">
        <f t="shared" si="33"/>
        <v>0</v>
      </c>
      <c r="J505" s="16">
        <f t="shared" si="33"/>
        <v>0</v>
      </c>
      <c r="K505" s="16">
        <f t="shared" si="33"/>
        <v>0</v>
      </c>
      <c r="L505" s="16">
        <f t="shared" si="33"/>
        <v>0</v>
      </c>
      <c r="M505" s="17">
        <f t="shared" si="32"/>
        <v>0</v>
      </c>
    </row>
    <row r="506" spans="1:13">
      <c r="A506" t="str">
        <f t="shared" si="34"/>
        <v>311-312</v>
      </c>
      <c r="B506" s="16">
        <f t="shared" ref="B506:L521" si="35">B230*B$275*$P230</f>
        <v>0</v>
      </c>
      <c r="C506" s="16">
        <f t="shared" si="35"/>
        <v>0</v>
      </c>
      <c r="D506" s="16">
        <f t="shared" si="35"/>
        <v>0</v>
      </c>
      <c r="E506" s="16">
        <f t="shared" si="35"/>
        <v>0</v>
      </c>
      <c r="F506" s="16">
        <f t="shared" si="35"/>
        <v>0</v>
      </c>
      <c r="G506" s="16">
        <f t="shared" si="35"/>
        <v>0</v>
      </c>
      <c r="H506" s="16">
        <f t="shared" si="35"/>
        <v>0</v>
      </c>
      <c r="I506" s="16">
        <f t="shared" si="35"/>
        <v>0</v>
      </c>
      <c r="J506" s="16">
        <f t="shared" si="35"/>
        <v>0</v>
      </c>
      <c r="K506" s="16">
        <f t="shared" si="35"/>
        <v>0</v>
      </c>
      <c r="L506" s="16">
        <f t="shared" si="35"/>
        <v>0</v>
      </c>
      <c r="M506" s="17">
        <f t="shared" si="32"/>
        <v>0</v>
      </c>
    </row>
    <row r="507" spans="1:13">
      <c r="A507" t="str">
        <f t="shared" si="34"/>
        <v>313-314</v>
      </c>
      <c r="B507" s="16">
        <f t="shared" si="35"/>
        <v>0</v>
      </c>
      <c r="C507" s="16">
        <f t="shared" si="35"/>
        <v>0</v>
      </c>
      <c r="D507" s="16">
        <f t="shared" si="35"/>
        <v>0</v>
      </c>
      <c r="E507" s="16">
        <f t="shared" si="35"/>
        <v>0</v>
      </c>
      <c r="F507" s="16">
        <f t="shared" si="35"/>
        <v>0</v>
      </c>
      <c r="G507" s="16">
        <f t="shared" si="35"/>
        <v>0</v>
      </c>
      <c r="H507" s="16">
        <f t="shared" si="35"/>
        <v>0</v>
      </c>
      <c r="I507" s="16">
        <f t="shared" si="35"/>
        <v>0</v>
      </c>
      <c r="J507" s="16">
        <f t="shared" si="35"/>
        <v>0</v>
      </c>
      <c r="K507" s="16">
        <f t="shared" si="35"/>
        <v>0</v>
      </c>
      <c r="L507" s="16">
        <f t="shared" si="35"/>
        <v>0</v>
      </c>
      <c r="M507" s="17">
        <f t="shared" si="32"/>
        <v>0</v>
      </c>
    </row>
    <row r="508" spans="1:13">
      <c r="A508" t="str">
        <f t="shared" si="34"/>
        <v>314-315</v>
      </c>
      <c r="B508" s="16">
        <f t="shared" si="35"/>
        <v>0</v>
      </c>
      <c r="C508" s="16">
        <f t="shared" si="35"/>
        <v>0</v>
      </c>
      <c r="D508" s="16">
        <f t="shared" si="35"/>
        <v>0</v>
      </c>
      <c r="E508" s="16">
        <f t="shared" si="35"/>
        <v>0</v>
      </c>
      <c r="F508" s="16">
        <f t="shared" si="35"/>
        <v>0</v>
      </c>
      <c r="G508" s="16">
        <f t="shared" si="35"/>
        <v>0</v>
      </c>
      <c r="H508" s="16">
        <f t="shared" si="35"/>
        <v>0</v>
      </c>
      <c r="I508" s="16">
        <f t="shared" si="35"/>
        <v>0</v>
      </c>
      <c r="J508" s="16">
        <f t="shared" si="35"/>
        <v>0</v>
      </c>
      <c r="K508" s="16">
        <f t="shared" si="35"/>
        <v>0</v>
      </c>
      <c r="L508" s="16">
        <f t="shared" si="35"/>
        <v>0</v>
      </c>
      <c r="M508" s="17">
        <f t="shared" si="32"/>
        <v>0</v>
      </c>
    </row>
    <row r="509" spans="1:13">
      <c r="A509" t="str">
        <f t="shared" si="34"/>
        <v>315-316</v>
      </c>
      <c r="B509" s="16">
        <f t="shared" si="35"/>
        <v>0</v>
      </c>
      <c r="C509" s="16">
        <f t="shared" si="35"/>
        <v>0</v>
      </c>
      <c r="D509" s="16">
        <f t="shared" si="35"/>
        <v>0</v>
      </c>
      <c r="E509" s="16">
        <f t="shared" si="35"/>
        <v>0</v>
      </c>
      <c r="F509" s="16">
        <f t="shared" si="35"/>
        <v>0</v>
      </c>
      <c r="G509" s="16">
        <f t="shared" si="35"/>
        <v>0</v>
      </c>
      <c r="H509" s="16">
        <f t="shared" si="35"/>
        <v>0</v>
      </c>
      <c r="I509" s="16">
        <f t="shared" si="35"/>
        <v>0</v>
      </c>
      <c r="J509" s="16">
        <f t="shared" si="35"/>
        <v>0</v>
      </c>
      <c r="K509" s="16">
        <f t="shared" si="35"/>
        <v>0</v>
      </c>
      <c r="L509" s="16">
        <f t="shared" si="35"/>
        <v>0</v>
      </c>
      <c r="M509" s="17">
        <f t="shared" si="32"/>
        <v>0</v>
      </c>
    </row>
    <row r="510" spans="1:13">
      <c r="A510" t="str">
        <f t="shared" si="34"/>
        <v>317-318</v>
      </c>
      <c r="B510" s="16">
        <f t="shared" si="35"/>
        <v>0</v>
      </c>
      <c r="C510" s="16">
        <f t="shared" si="35"/>
        <v>0</v>
      </c>
      <c r="D510" s="16">
        <f t="shared" si="35"/>
        <v>0</v>
      </c>
      <c r="E510" s="16">
        <f t="shared" si="35"/>
        <v>0</v>
      </c>
      <c r="F510" s="16">
        <f t="shared" si="35"/>
        <v>0</v>
      </c>
      <c r="G510" s="16">
        <f t="shared" si="35"/>
        <v>0</v>
      </c>
      <c r="H510" s="16">
        <f t="shared" si="35"/>
        <v>0</v>
      </c>
      <c r="I510" s="16">
        <f t="shared" si="35"/>
        <v>0</v>
      </c>
      <c r="J510" s="16">
        <f t="shared" si="35"/>
        <v>0</v>
      </c>
      <c r="K510" s="16">
        <f t="shared" si="35"/>
        <v>0</v>
      </c>
      <c r="L510" s="16">
        <f t="shared" si="35"/>
        <v>0</v>
      </c>
      <c r="M510" s="17">
        <f t="shared" si="32"/>
        <v>0</v>
      </c>
    </row>
    <row r="511" spans="1:13">
      <c r="A511" t="str">
        <f t="shared" si="34"/>
        <v>319-320</v>
      </c>
      <c r="B511" s="16">
        <f t="shared" si="35"/>
        <v>0</v>
      </c>
      <c r="C511" s="16">
        <f t="shared" si="35"/>
        <v>0</v>
      </c>
      <c r="D511" s="16">
        <f t="shared" si="35"/>
        <v>0</v>
      </c>
      <c r="E511" s="16">
        <f t="shared" si="35"/>
        <v>0</v>
      </c>
      <c r="F511" s="16">
        <f t="shared" si="35"/>
        <v>0</v>
      </c>
      <c r="G511" s="16">
        <f t="shared" si="35"/>
        <v>0</v>
      </c>
      <c r="H511" s="16">
        <f t="shared" si="35"/>
        <v>0</v>
      </c>
      <c r="I511" s="16">
        <f t="shared" si="35"/>
        <v>0</v>
      </c>
      <c r="J511" s="16">
        <f t="shared" si="35"/>
        <v>0</v>
      </c>
      <c r="K511" s="16">
        <f t="shared" si="35"/>
        <v>0</v>
      </c>
      <c r="L511" s="16">
        <f t="shared" si="35"/>
        <v>0</v>
      </c>
      <c r="M511" s="17">
        <f t="shared" si="32"/>
        <v>0</v>
      </c>
    </row>
    <row r="512" spans="1:13">
      <c r="A512" t="str">
        <f t="shared" si="34"/>
        <v>320-321</v>
      </c>
      <c r="B512" s="16">
        <f t="shared" si="35"/>
        <v>0</v>
      </c>
      <c r="C512" s="16">
        <f t="shared" si="35"/>
        <v>0</v>
      </c>
      <c r="D512" s="16">
        <f t="shared" si="35"/>
        <v>52.763282608895018</v>
      </c>
      <c r="E512" s="16">
        <f t="shared" si="35"/>
        <v>0</v>
      </c>
      <c r="F512" s="16">
        <f t="shared" si="35"/>
        <v>0</v>
      </c>
      <c r="G512" s="16">
        <f t="shared" si="35"/>
        <v>0</v>
      </c>
      <c r="H512" s="16">
        <f t="shared" si="35"/>
        <v>0</v>
      </c>
      <c r="I512" s="16">
        <f t="shared" si="35"/>
        <v>0</v>
      </c>
      <c r="J512" s="16">
        <f t="shared" si="35"/>
        <v>0</v>
      </c>
      <c r="K512" s="16">
        <f t="shared" si="35"/>
        <v>0</v>
      </c>
      <c r="L512" s="16">
        <f t="shared" si="35"/>
        <v>0</v>
      </c>
      <c r="M512" s="17">
        <f t="shared" si="32"/>
        <v>52.763282608895018</v>
      </c>
    </row>
    <row r="513" spans="1:13">
      <c r="A513" t="str">
        <f t="shared" si="34"/>
        <v>321-322</v>
      </c>
      <c r="B513" s="16">
        <f t="shared" si="35"/>
        <v>0</v>
      </c>
      <c r="C513" s="16">
        <f t="shared" si="35"/>
        <v>0</v>
      </c>
      <c r="D513" s="16">
        <f t="shared" si="35"/>
        <v>0</v>
      </c>
      <c r="E513" s="16">
        <f t="shared" si="35"/>
        <v>0</v>
      </c>
      <c r="F513" s="16">
        <f t="shared" si="35"/>
        <v>0</v>
      </c>
      <c r="G513" s="16">
        <f t="shared" si="35"/>
        <v>0</v>
      </c>
      <c r="H513" s="16">
        <f t="shared" si="35"/>
        <v>0</v>
      </c>
      <c r="I513" s="16">
        <f t="shared" si="35"/>
        <v>0</v>
      </c>
      <c r="J513" s="16">
        <f t="shared" si="35"/>
        <v>0</v>
      </c>
      <c r="K513" s="16">
        <f t="shared" si="35"/>
        <v>0</v>
      </c>
      <c r="L513" s="16">
        <f t="shared" si="35"/>
        <v>0</v>
      </c>
      <c r="M513" s="17">
        <f t="shared" si="32"/>
        <v>0</v>
      </c>
    </row>
    <row r="514" spans="1:13">
      <c r="A514" t="str">
        <f t="shared" si="34"/>
        <v>322-323</v>
      </c>
      <c r="B514" s="16">
        <f t="shared" si="35"/>
        <v>0</v>
      </c>
      <c r="C514" s="16">
        <f t="shared" si="35"/>
        <v>0</v>
      </c>
      <c r="D514" s="16">
        <f t="shared" si="35"/>
        <v>0</v>
      </c>
      <c r="E514" s="16">
        <f t="shared" si="35"/>
        <v>0</v>
      </c>
      <c r="F514" s="16">
        <f t="shared" si="35"/>
        <v>0</v>
      </c>
      <c r="G514" s="16">
        <f t="shared" si="35"/>
        <v>0</v>
      </c>
      <c r="H514" s="16">
        <f t="shared" si="35"/>
        <v>0</v>
      </c>
      <c r="I514" s="16">
        <f t="shared" si="35"/>
        <v>0</v>
      </c>
      <c r="J514" s="16">
        <f t="shared" si="35"/>
        <v>0</v>
      </c>
      <c r="K514" s="16">
        <f t="shared" si="35"/>
        <v>0</v>
      </c>
      <c r="L514" s="16">
        <f t="shared" si="35"/>
        <v>0</v>
      </c>
      <c r="M514" s="17">
        <f t="shared" si="32"/>
        <v>0</v>
      </c>
    </row>
    <row r="515" spans="1:13">
      <c r="A515" t="str">
        <f t="shared" si="34"/>
        <v>323-324</v>
      </c>
      <c r="B515" s="16">
        <f t="shared" si="35"/>
        <v>0</v>
      </c>
      <c r="C515" s="16">
        <f t="shared" si="35"/>
        <v>0</v>
      </c>
      <c r="D515" s="16">
        <f t="shared" si="35"/>
        <v>0</v>
      </c>
      <c r="E515" s="16">
        <f t="shared" si="35"/>
        <v>0</v>
      </c>
      <c r="F515" s="16">
        <f t="shared" si="35"/>
        <v>0</v>
      </c>
      <c r="G515" s="16">
        <f t="shared" si="35"/>
        <v>0</v>
      </c>
      <c r="H515" s="16">
        <f t="shared" si="35"/>
        <v>0</v>
      </c>
      <c r="I515" s="16">
        <f t="shared" si="35"/>
        <v>0</v>
      </c>
      <c r="J515" s="16">
        <f t="shared" si="35"/>
        <v>0</v>
      </c>
      <c r="K515" s="16">
        <f t="shared" si="35"/>
        <v>0</v>
      </c>
      <c r="L515" s="16">
        <f t="shared" si="35"/>
        <v>0</v>
      </c>
      <c r="M515" s="17">
        <f t="shared" si="32"/>
        <v>0</v>
      </c>
    </row>
    <row r="516" spans="1:13">
      <c r="A516" t="str">
        <f t="shared" si="34"/>
        <v>324-325</v>
      </c>
      <c r="B516" s="16">
        <f t="shared" si="35"/>
        <v>0</v>
      </c>
      <c r="C516" s="16">
        <f t="shared" si="35"/>
        <v>0</v>
      </c>
      <c r="D516" s="16">
        <f t="shared" si="35"/>
        <v>0</v>
      </c>
      <c r="E516" s="16">
        <f t="shared" si="35"/>
        <v>0</v>
      </c>
      <c r="F516" s="16">
        <f t="shared" si="35"/>
        <v>0</v>
      </c>
      <c r="G516" s="16">
        <f t="shared" si="35"/>
        <v>0</v>
      </c>
      <c r="H516" s="16">
        <f t="shared" si="35"/>
        <v>0</v>
      </c>
      <c r="I516" s="16">
        <f t="shared" si="35"/>
        <v>0</v>
      </c>
      <c r="J516" s="16">
        <f t="shared" si="35"/>
        <v>0</v>
      </c>
      <c r="K516" s="16">
        <f t="shared" si="35"/>
        <v>0</v>
      </c>
      <c r="L516" s="16">
        <f t="shared" si="35"/>
        <v>0</v>
      </c>
      <c r="M516" s="17">
        <f t="shared" si="32"/>
        <v>0</v>
      </c>
    </row>
    <row r="517" spans="1:13">
      <c r="A517" t="str">
        <f t="shared" si="34"/>
        <v>325-326</v>
      </c>
      <c r="B517" s="16">
        <f t="shared" si="35"/>
        <v>0</v>
      </c>
      <c r="C517" s="16">
        <f t="shared" si="35"/>
        <v>0</v>
      </c>
      <c r="D517" s="16">
        <f t="shared" si="35"/>
        <v>0</v>
      </c>
      <c r="E517" s="16">
        <f t="shared" si="35"/>
        <v>0</v>
      </c>
      <c r="F517" s="16">
        <f t="shared" si="35"/>
        <v>0</v>
      </c>
      <c r="G517" s="16">
        <f t="shared" si="35"/>
        <v>0</v>
      </c>
      <c r="H517" s="16">
        <f t="shared" si="35"/>
        <v>0</v>
      </c>
      <c r="I517" s="16">
        <f t="shared" si="35"/>
        <v>0</v>
      </c>
      <c r="J517" s="16">
        <f t="shared" si="35"/>
        <v>0</v>
      </c>
      <c r="K517" s="16">
        <f t="shared" si="35"/>
        <v>0</v>
      </c>
      <c r="L517" s="16">
        <f t="shared" si="35"/>
        <v>0</v>
      </c>
      <c r="M517" s="17">
        <f t="shared" si="32"/>
        <v>0</v>
      </c>
    </row>
    <row r="518" spans="1:13">
      <c r="A518" t="str">
        <f t="shared" si="34"/>
        <v>329-330</v>
      </c>
      <c r="B518" s="16">
        <f t="shared" si="35"/>
        <v>0</v>
      </c>
      <c r="C518" s="16">
        <f t="shared" si="35"/>
        <v>0</v>
      </c>
      <c r="D518" s="16">
        <f t="shared" si="35"/>
        <v>0</v>
      </c>
      <c r="E518" s="16">
        <f t="shared" si="35"/>
        <v>0</v>
      </c>
      <c r="F518" s="16">
        <f t="shared" si="35"/>
        <v>0</v>
      </c>
      <c r="G518" s="16">
        <f t="shared" si="35"/>
        <v>0</v>
      </c>
      <c r="H518" s="16">
        <f t="shared" si="35"/>
        <v>0</v>
      </c>
      <c r="I518" s="16">
        <f t="shared" si="35"/>
        <v>0</v>
      </c>
      <c r="J518" s="16">
        <f t="shared" si="35"/>
        <v>0</v>
      </c>
      <c r="K518" s="16">
        <f t="shared" si="35"/>
        <v>0</v>
      </c>
      <c r="L518" s="16">
        <f t="shared" si="35"/>
        <v>0</v>
      </c>
      <c r="M518" s="17">
        <f t="shared" si="32"/>
        <v>0</v>
      </c>
    </row>
    <row r="519" spans="1:13">
      <c r="A519" t="str">
        <f t="shared" si="34"/>
        <v>330-331</v>
      </c>
      <c r="B519" s="16">
        <f t="shared" si="35"/>
        <v>0</v>
      </c>
      <c r="C519" s="16">
        <f t="shared" si="35"/>
        <v>0</v>
      </c>
      <c r="D519" s="16">
        <f t="shared" si="35"/>
        <v>0</v>
      </c>
      <c r="E519" s="16">
        <f t="shared" si="35"/>
        <v>0</v>
      </c>
      <c r="F519" s="16">
        <f t="shared" si="35"/>
        <v>0</v>
      </c>
      <c r="G519" s="16">
        <f t="shared" si="35"/>
        <v>0</v>
      </c>
      <c r="H519" s="16">
        <f t="shared" si="35"/>
        <v>0</v>
      </c>
      <c r="I519" s="16">
        <f t="shared" si="35"/>
        <v>262.27178848873041</v>
      </c>
      <c r="J519" s="16">
        <f t="shared" si="35"/>
        <v>0</v>
      </c>
      <c r="K519" s="16">
        <f t="shared" si="35"/>
        <v>0</v>
      </c>
      <c r="L519" s="16">
        <f t="shared" si="35"/>
        <v>0</v>
      </c>
      <c r="M519" s="17">
        <f t="shared" si="32"/>
        <v>262.27178848873041</v>
      </c>
    </row>
    <row r="520" spans="1:13">
      <c r="A520" t="str">
        <f t="shared" si="34"/>
        <v>331-332</v>
      </c>
      <c r="B520" s="16">
        <f t="shared" si="35"/>
        <v>0</v>
      </c>
      <c r="C520" s="16">
        <f t="shared" si="35"/>
        <v>0</v>
      </c>
      <c r="D520" s="16">
        <f t="shared" si="35"/>
        <v>0</v>
      </c>
      <c r="E520" s="16">
        <f t="shared" si="35"/>
        <v>0</v>
      </c>
      <c r="F520" s="16">
        <f t="shared" si="35"/>
        <v>0</v>
      </c>
      <c r="G520" s="16">
        <f t="shared" si="35"/>
        <v>0</v>
      </c>
      <c r="H520" s="16">
        <f t="shared" si="35"/>
        <v>0</v>
      </c>
      <c r="I520" s="16">
        <f t="shared" si="35"/>
        <v>0</v>
      </c>
      <c r="J520" s="16">
        <f t="shared" si="35"/>
        <v>0</v>
      </c>
      <c r="K520" s="16">
        <f t="shared" si="35"/>
        <v>0</v>
      </c>
      <c r="L520" s="16">
        <f t="shared" si="35"/>
        <v>0</v>
      </c>
      <c r="M520" s="17">
        <f t="shared" si="32"/>
        <v>0</v>
      </c>
    </row>
    <row r="521" spans="1:13">
      <c r="A521" t="str">
        <f t="shared" si="34"/>
        <v>332-333</v>
      </c>
      <c r="B521" s="16">
        <f t="shared" si="35"/>
        <v>0</v>
      </c>
      <c r="C521" s="16">
        <f t="shared" si="35"/>
        <v>0</v>
      </c>
      <c r="D521" s="16">
        <f t="shared" si="35"/>
        <v>0</v>
      </c>
      <c r="E521" s="16">
        <f t="shared" si="35"/>
        <v>0</v>
      </c>
      <c r="F521" s="16">
        <f t="shared" si="35"/>
        <v>0</v>
      </c>
      <c r="G521" s="16">
        <f t="shared" si="35"/>
        <v>0</v>
      </c>
      <c r="H521" s="16">
        <f t="shared" si="35"/>
        <v>0</v>
      </c>
      <c r="I521" s="16">
        <f t="shared" si="35"/>
        <v>0</v>
      </c>
      <c r="J521" s="16">
        <f t="shared" si="35"/>
        <v>0</v>
      </c>
      <c r="K521" s="16">
        <f t="shared" si="35"/>
        <v>0</v>
      </c>
      <c r="L521" s="16">
        <f t="shared" si="35"/>
        <v>0</v>
      </c>
      <c r="M521" s="17">
        <f t="shared" si="32"/>
        <v>0</v>
      </c>
    </row>
    <row r="522" spans="1:13">
      <c r="A522" t="str">
        <f t="shared" si="34"/>
        <v>333-334</v>
      </c>
      <c r="B522" s="16">
        <f t="shared" ref="B522:L537" si="36">B246*B$275*$P246</f>
        <v>0</v>
      </c>
      <c r="C522" s="16">
        <f t="shared" si="36"/>
        <v>0</v>
      </c>
      <c r="D522" s="16">
        <f t="shared" si="36"/>
        <v>0</v>
      </c>
      <c r="E522" s="16">
        <f t="shared" si="36"/>
        <v>0</v>
      </c>
      <c r="F522" s="16">
        <f t="shared" si="36"/>
        <v>0</v>
      </c>
      <c r="G522" s="16">
        <f t="shared" si="36"/>
        <v>0</v>
      </c>
      <c r="H522" s="16">
        <f t="shared" si="36"/>
        <v>0</v>
      </c>
      <c r="I522" s="16">
        <f t="shared" si="36"/>
        <v>0</v>
      </c>
      <c r="J522" s="16">
        <f t="shared" si="36"/>
        <v>0</v>
      </c>
      <c r="K522" s="16">
        <f t="shared" si="36"/>
        <v>0</v>
      </c>
      <c r="L522" s="16">
        <f t="shared" si="36"/>
        <v>0</v>
      </c>
      <c r="M522" s="17">
        <f t="shared" si="32"/>
        <v>0</v>
      </c>
    </row>
    <row r="523" spans="1:13">
      <c r="A523" t="str">
        <f t="shared" si="34"/>
        <v>334-335</v>
      </c>
      <c r="B523" s="16">
        <f t="shared" si="36"/>
        <v>0</v>
      </c>
      <c r="C523" s="16">
        <f t="shared" si="36"/>
        <v>0</v>
      </c>
      <c r="D523" s="16">
        <f t="shared" si="36"/>
        <v>39.702696146423008</v>
      </c>
      <c r="E523" s="16">
        <f t="shared" si="36"/>
        <v>0</v>
      </c>
      <c r="F523" s="16">
        <f t="shared" si="36"/>
        <v>0</v>
      </c>
      <c r="G523" s="16">
        <f t="shared" si="36"/>
        <v>0</v>
      </c>
      <c r="H523" s="16">
        <f t="shared" si="36"/>
        <v>0</v>
      </c>
      <c r="I523" s="16">
        <f t="shared" si="36"/>
        <v>0</v>
      </c>
      <c r="J523" s="16">
        <f t="shared" si="36"/>
        <v>0</v>
      </c>
      <c r="K523" s="16">
        <f t="shared" si="36"/>
        <v>0</v>
      </c>
      <c r="L523" s="16">
        <f t="shared" si="36"/>
        <v>0</v>
      </c>
      <c r="M523" s="17">
        <f t="shared" si="32"/>
        <v>39.702696146423008</v>
      </c>
    </row>
    <row r="524" spans="1:13">
      <c r="A524" t="str">
        <f t="shared" si="34"/>
        <v>335-336</v>
      </c>
      <c r="B524" s="16">
        <f t="shared" si="36"/>
        <v>0</v>
      </c>
      <c r="C524" s="16">
        <f t="shared" si="36"/>
        <v>0</v>
      </c>
      <c r="D524" s="16">
        <f t="shared" si="36"/>
        <v>0</v>
      </c>
      <c r="E524" s="16">
        <f t="shared" si="36"/>
        <v>0</v>
      </c>
      <c r="F524" s="16">
        <f t="shared" si="36"/>
        <v>0</v>
      </c>
      <c r="G524" s="16">
        <f t="shared" si="36"/>
        <v>0</v>
      </c>
      <c r="H524" s="16">
        <f t="shared" si="36"/>
        <v>0</v>
      </c>
      <c r="I524" s="16">
        <f t="shared" si="36"/>
        <v>0</v>
      </c>
      <c r="J524" s="16">
        <f t="shared" si="36"/>
        <v>0</v>
      </c>
      <c r="K524" s="16">
        <f t="shared" si="36"/>
        <v>0</v>
      </c>
      <c r="L524" s="16">
        <f t="shared" si="36"/>
        <v>0</v>
      </c>
      <c r="M524" s="17">
        <f t="shared" si="32"/>
        <v>0</v>
      </c>
    </row>
    <row r="525" spans="1:13">
      <c r="A525" t="str">
        <f t="shared" si="34"/>
        <v>336-337</v>
      </c>
      <c r="B525" s="16">
        <f t="shared" si="36"/>
        <v>0</v>
      </c>
      <c r="C525" s="16">
        <f t="shared" si="36"/>
        <v>0</v>
      </c>
      <c r="D525" s="16">
        <f t="shared" si="36"/>
        <v>0</v>
      </c>
      <c r="E525" s="16">
        <f t="shared" si="36"/>
        <v>0</v>
      </c>
      <c r="F525" s="16">
        <f t="shared" si="36"/>
        <v>0</v>
      </c>
      <c r="G525" s="16">
        <f t="shared" si="36"/>
        <v>0</v>
      </c>
      <c r="H525" s="16">
        <f t="shared" si="36"/>
        <v>0</v>
      </c>
      <c r="I525" s="16">
        <f t="shared" si="36"/>
        <v>0</v>
      </c>
      <c r="J525" s="16">
        <f t="shared" si="36"/>
        <v>0</v>
      </c>
      <c r="K525" s="16">
        <f t="shared" si="36"/>
        <v>0</v>
      </c>
      <c r="L525" s="16">
        <f t="shared" si="36"/>
        <v>0</v>
      </c>
      <c r="M525" s="17">
        <f t="shared" si="32"/>
        <v>0</v>
      </c>
    </row>
    <row r="526" spans="1:13">
      <c r="A526" t="str">
        <f t="shared" si="34"/>
        <v>337-338</v>
      </c>
      <c r="B526" s="16">
        <f t="shared" si="36"/>
        <v>0</v>
      </c>
      <c r="C526" s="16">
        <f t="shared" si="36"/>
        <v>0</v>
      </c>
      <c r="D526" s="16">
        <f t="shared" si="36"/>
        <v>0</v>
      </c>
      <c r="E526" s="16">
        <f t="shared" si="36"/>
        <v>0</v>
      </c>
      <c r="F526" s="16">
        <f t="shared" si="36"/>
        <v>0</v>
      </c>
      <c r="G526" s="16">
        <f t="shared" si="36"/>
        <v>0</v>
      </c>
      <c r="H526" s="16">
        <f t="shared" si="36"/>
        <v>0</v>
      </c>
      <c r="I526" s="16">
        <f t="shared" si="36"/>
        <v>0</v>
      </c>
      <c r="J526" s="16">
        <f t="shared" si="36"/>
        <v>0</v>
      </c>
      <c r="K526" s="16">
        <f t="shared" si="36"/>
        <v>0</v>
      </c>
      <c r="L526" s="16">
        <f t="shared" si="36"/>
        <v>0</v>
      </c>
      <c r="M526" s="17">
        <f t="shared" si="32"/>
        <v>0</v>
      </c>
    </row>
    <row r="527" spans="1:13">
      <c r="A527" t="str">
        <f t="shared" si="34"/>
        <v>338-339</v>
      </c>
      <c r="B527" s="16">
        <f t="shared" si="36"/>
        <v>0</v>
      </c>
      <c r="C527" s="16">
        <f t="shared" si="36"/>
        <v>0</v>
      </c>
      <c r="D527" s="16">
        <f t="shared" si="36"/>
        <v>35.500000000000028</v>
      </c>
      <c r="E527" s="16">
        <f t="shared" si="36"/>
        <v>0</v>
      </c>
      <c r="F527" s="16">
        <f t="shared" si="36"/>
        <v>0</v>
      </c>
      <c r="G527" s="16">
        <f t="shared" si="36"/>
        <v>0</v>
      </c>
      <c r="H527" s="16">
        <f t="shared" si="36"/>
        <v>0</v>
      </c>
      <c r="I527" s="16">
        <f t="shared" si="36"/>
        <v>0</v>
      </c>
      <c r="J527" s="16">
        <f t="shared" si="36"/>
        <v>0</v>
      </c>
      <c r="K527" s="16">
        <f t="shared" si="36"/>
        <v>0</v>
      </c>
      <c r="L527" s="16">
        <f t="shared" si="36"/>
        <v>0</v>
      </c>
      <c r="M527" s="17">
        <f t="shared" si="32"/>
        <v>35.500000000000028</v>
      </c>
    </row>
    <row r="528" spans="1:13">
      <c r="A528" t="str">
        <f t="shared" si="34"/>
        <v>339-340</v>
      </c>
      <c r="B528" s="16">
        <f t="shared" si="36"/>
        <v>0</v>
      </c>
      <c r="C528" s="16">
        <f t="shared" si="36"/>
        <v>0</v>
      </c>
      <c r="D528" s="16">
        <f t="shared" si="36"/>
        <v>34.421483037489921</v>
      </c>
      <c r="E528" s="16">
        <f t="shared" si="36"/>
        <v>0</v>
      </c>
      <c r="F528" s="16">
        <f t="shared" si="36"/>
        <v>0</v>
      </c>
      <c r="G528" s="16">
        <f t="shared" si="36"/>
        <v>0</v>
      </c>
      <c r="H528" s="16">
        <f t="shared" si="36"/>
        <v>0</v>
      </c>
      <c r="I528" s="16">
        <f t="shared" si="36"/>
        <v>0</v>
      </c>
      <c r="J528" s="16">
        <f t="shared" si="36"/>
        <v>0</v>
      </c>
      <c r="K528" s="16">
        <f t="shared" si="36"/>
        <v>0</v>
      </c>
      <c r="L528" s="16">
        <f t="shared" si="36"/>
        <v>0</v>
      </c>
      <c r="M528" s="17">
        <f t="shared" si="32"/>
        <v>34.421483037489921</v>
      </c>
    </row>
    <row r="529" spans="1:13">
      <c r="A529" t="str">
        <f t="shared" si="34"/>
        <v>340-341</v>
      </c>
      <c r="B529" s="16">
        <f t="shared" si="36"/>
        <v>0</v>
      </c>
      <c r="C529" s="16">
        <f t="shared" si="36"/>
        <v>0</v>
      </c>
      <c r="D529" s="16">
        <f t="shared" si="36"/>
        <v>0</v>
      </c>
      <c r="E529" s="16">
        <f t="shared" si="36"/>
        <v>0</v>
      </c>
      <c r="F529" s="16">
        <f t="shared" si="36"/>
        <v>0</v>
      </c>
      <c r="G529" s="16">
        <f t="shared" si="36"/>
        <v>0</v>
      </c>
      <c r="H529" s="16">
        <f t="shared" si="36"/>
        <v>0</v>
      </c>
      <c r="I529" s="16">
        <f t="shared" si="36"/>
        <v>0</v>
      </c>
      <c r="J529" s="16">
        <f t="shared" si="36"/>
        <v>0</v>
      </c>
      <c r="K529" s="16">
        <f t="shared" si="36"/>
        <v>0</v>
      </c>
      <c r="L529" s="16">
        <f t="shared" si="36"/>
        <v>0</v>
      </c>
      <c r="M529" s="17">
        <f t="shared" si="32"/>
        <v>0</v>
      </c>
    </row>
    <row r="530" spans="1:13">
      <c r="A530" t="str">
        <f t="shared" si="34"/>
        <v>341-342</v>
      </c>
      <c r="B530" s="16">
        <f t="shared" si="36"/>
        <v>0</v>
      </c>
      <c r="C530" s="16">
        <f t="shared" si="36"/>
        <v>0</v>
      </c>
      <c r="D530" s="16">
        <f t="shared" si="36"/>
        <v>32.233325481507833</v>
      </c>
      <c r="E530" s="16">
        <f t="shared" si="36"/>
        <v>0</v>
      </c>
      <c r="F530" s="16">
        <f t="shared" si="36"/>
        <v>0</v>
      </c>
      <c r="G530" s="16">
        <f t="shared" si="36"/>
        <v>0</v>
      </c>
      <c r="H530" s="16">
        <f t="shared" si="36"/>
        <v>0</v>
      </c>
      <c r="I530" s="16">
        <f t="shared" si="36"/>
        <v>0</v>
      </c>
      <c r="J530" s="16">
        <f t="shared" si="36"/>
        <v>0</v>
      </c>
      <c r="K530" s="16">
        <f t="shared" si="36"/>
        <v>0</v>
      </c>
      <c r="L530" s="16">
        <f t="shared" si="36"/>
        <v>0</v>
      </c>
      <c r="M530" s="17">
        <f t="shared" si="32"/>
        <v>32.233325481507833</v>
      </c>
    </row>
    <row r="531" spans="1:13">
      <c r="A531" t="str">
        <f t="shared" si="34"/>
        <v>342-343</v>
      </c>
      <c r="B531" s="16">
        <f t="shared" si="36"/>
        <v>0</v>
      </c>
      <c r="C531" s="16">
        <f t="shared" si="36"/>
        <v>0</v>
      </c>
      <c r="D531" s="16">
        <f t="shared" si="36"/>
        <v>0</v>
      </c>
      <c r="E531" s="16">
        <f t="shared" si="36"/>
        <v>0</v>
      </c>
      <c r="F531" s="16">
        <f t="shared" si="36"/>
        <v>0</v>
      </c>
      <c r="G531" s="16">
        <f t="shared" si="36"/>
        <v>0</v>
      </c>
      <c r="H531" s="16">
        <f t="shared" si="36"/>
        <v>0</v>
      </c>
      <c r="I531" s="16">
        <f t="shared" si="36"/>
        <v>0</v>
      </c>
      <c r="J531" s="16">
        <f t="shared" si="36"/>
        <v>0</v>
      </c>
      <c r="K531" s="16">
        <f t="shared" si="36"/>
        <v>0</v>
      </c>
      <c r="L531" s="16">
        <f t="shared" si="36"/>
        <v>0</v>
      </c>
      <c r="M531" s="17">
        <f t="shared" si="32"/>
        <v>0</v>
      </c>
    </row>
    <row r="532" spans="1:13">
      <c r="A532" t="str">
        <f t="shared" si="34"/>
        <v>343-344</v>
      </c>
      <c r="B532" s="16">
        <f t="shared" si="36"/>
        <v>0</v>
      </c>
      <c r="C532" s="16">
        <f t="shared" si="36"/>
        <v>0</v>
      </c>
      <c r="D532" s="16">
        <f t="shared" si="36"/>
        <v>30.005896583589646</v>
      </c>
      <c r="E532" s="16">
        <f t="shared" si="36"/>
        <v>0</v>
      </c>
      <c r="F532" s="16">
        <f t="shared" si="36"/>
        <v>0</v>
      </c>
      <c r="G532" s="16">
        <f t="shared" si="36"/>
        <v>0</v>
      </c>
      <c r="H532" s="16">
        <f t="shared" si="36"/>
        <v>0</v>
      </c>
      <c r="I532" s="16">
        <f t="shared" si="36"/>
        <v>0</v>
      </c>
      <c r="J532" s="16">
        <f t="shared" si="36"/>
        <v>0</v>
      </c>
      <c r="K532" s="16">
        <f t="shared" si="36"/>
        <v>0</v>
      </c>
      <c r="L532" s="16">
        <f t="shared" si="36"/>
        <v>0</v>
      </c>
      <c r="M532" s="17">
        <f t="shared" si="32"/>
        <v>30.005896583589646</v>
      </c>
    </row>
    <row r="533" spans="1:13">
      <c r="A533" t="str">
        <f t="shared" si="34"/>
        <v>344-345</v>
      </c>
      <c r="B533" s="16">
        <f t="shared" si="36"/>
        <v>0</v>
      </c>
      <c r="C533" s="16">
        <f t="shared" si="36"/>
        <v>0</v>
      </c>
      <c r="D533" s="16">
        <f t="shared" si="36"/>
        <v>28.878301658381812</v>
      </c>
      <c r="E533" s="16">
        <f t="shared" si="36"/>
        <v>0</v>
      </c>
      <c r="F533" s="16">
        <f t="shared" si="36"/>
        <v>0</v>
      </c>
      <c r="G533" s="16">
        <f t="shared" si="36"/>
        <v>0</v>
      </c>
      <c r="H533" s="16">
        <f t="shared" si="36"/>
        <v>0</v>
      </c>
      <c r="I533" s="16">
        <f t="shared" si="36"/>
        <v>0</v>
      </c>
      <c r="J533" s="16">
        <f t="shared" si="36"/>
        <v>0</v>
      </c>
      <c r="K533" s="16">
        <f t="shared" si="36"/>
        <v>0</v>
      </c>
      <c r="L533" s="16">
        <f t="shared" si="36"/>
        <v>0</v>
      </c>
      <c r="M533" s="17">
        <f t="shared" si="32"/>
        <v>28.878301658381812</v>
      </c>
    </row>
    <row r="534" spans="1:13">
      <c r="A534" t="str">
        <f t="shared" si="34"/>
        <v>345-346</v>
      </c>
      <c r="B534" s="16">
        <f t="shared" si="36"/>
        <v>0</v>
      </c>
      <c r="C534" s="16">
        <f t="shared" si="36"/>
        <v>0</v>
      </c>
      <c r="D534" s="16">
        <f t="shared" si="36"/>
        <v>0</v>
      </c>
      <c r="E534" s="16">
        <f t="shared" si="36"/>
        <v>0</v>
      </c>
      <c r="F534" s="16">
        <f t="shared" si="36"/>
        <v>0</v>
      </c>
      <c r="G534" s="16">
        <f t="shared" si="36"/>
        <v>0</v>
      </c>
      <c r="H534" s="16">
        <f t="shared" si="36"/>
        <v>0</v>
      </c>
      <c r="I534" s="16">
        <f t="shared" si="36"/>
        <v>0</v>
      </c>
      <c r="J534" s="16">
        <f t="shared" si="36"/>
        <v>0</v>
      </c>
      <c r="K534" s="16">
        <f t="shared" si="36"/>
        <v>0</v>
      </c>
      <c r="L534" s="16">
        <f t="shared" si="36"/>
        <v>0</v>
      </c>
      <c r="M534" s="17">
        <f t="shared" si="32"/>
        <v>0</v>
      </c>
    </row>
    <row r="535" spans="1:13">
      <c r="A535" t="str">
        <f t="shared" si="34"/>
        <v>346-347</v>
      </c>
      <c r="B535" s="16">
        <f t="shared" si="36"/>
        <v>0</v>
      </c>
      <c r="C535" s="16">
        <f t="shared" si="36"/>
        <v>0</v>
      </c>
      <c r="D535" s="16">
        <f t="shared" si="36"/>
        <v>79.791204397589325</v>
      </c>
      <c r="E535" s="16">
        <f t="shared" si="36"/>
        <v>37.235895385541689</v>
      </c>
      <c r="F535" s="16">
        <f t="shared" si="36"/>
        <v>0</v>
      </c>
      <c r="G535" s="16">
        <f t="shared" si="36"/>
        <v>0</v>
      </c>
      <c r="H535" s="16">
        <f t="shared" si="36"/>
        <v>0</v>
      </c>
      <c r="I535" s="16">
        <f t="shared" si="36"/>
        <v>0</v>
      </c>
      <c r="J535" s="16">
        <f t="shared" si="36"/>
        <v>0</v>
      </c>
      <c r="K535" s="16">
        <f t="shared" si="36"/>
        <v>0</v>
      </c>
      <c r="L535" s="16">
        <f t="shared" si="36"/>
        <v>0</v>
      </c>
      <c r="M535" s="17">
        <f t="shared" si="32"/>
        <v>117.02709978313101</v>
      </c>
    </row>
    <row r="536" spans="1:13">
      <c r="A536" t="str">
        <f t="shared" si="34"/>
        <v>347-348</v>
      </c>
      <c r="B536" s="16">
        <f t="shared" si="36"/>
        <v>0</v>
      </c>
      <c r="C536" s="16">
        <f t="shared" si="36"/>
        <v>0</v>
      </c>
      <c r="D536" s="16">
        <f t="shared" si="36"/>
        <v>178.1088709240145</v>
      </c>
      <c r="E536" s="16">
        <f t="shared" si="36"/>
        <v>0</v>
      </c>
      <c r="F536" s="16">
        <f t="shared" si="36"/>
        <v>0</v>
      </c>
      <c r="G536" s="16">
        <f t="shared" si="36"/>
        <v>0</v>
      </c>
      <c r="H536" s="16">
        <f t="shared" si="36"/>
        <v>0</v>
      </c>
      <c r="I536" s="16">
        <f t="shared" si="36"/>
        <v>0</v>
      </c>
      <c r="J536" s="16">
        <f t="shared" si="36"/>
        <v>0</v>
      </c>
      <c r="K536" s="16">
        <f t="shared" si="36"/>
        <v>0</v>
      </c>
      <c r="L536" s="16">
        <f t="shared" si="36"/>
        <v>0</v>
      </c>
      <c r="M536" s="17">
        <f t="shared" si="32"/>
        <v>178.1088709240145</v>
      </c>
    </row>
    <row r="537" spans="1:13">
      <c r="A537" t="str">
        <f t="shared" si="34"/>
        <v>348-349</v>
      </c>
      <c r="B537" s="16">
        <f t="shared" si="36"/>
        <v>0</v>
      </c>
      <c r="C537" s="16">
        <f t="shared" si="36"/>
        <v>0</v>
      </c>
      <c r="D537" s="16">
        <f t="shared" si="36"/>
        <v>97.133720704489889</v>
      </c>
      <c r="E537" s="16">
        <f t="shared" si="36"/>
        <v>67.993604493142911</v>
      </c>
      <c r="F537" s="16">
        <f t="shared" si="36"/>
        <v>0</v>
      </c>
      <c r="G537" s="16">
        <f t="shared" si="36"/>
        <v>0</v>
      </c>
      <c r="H537" s="16">
        <f t="shared" si="36"/>
        <v>0</v>
      </c>
      <c r="I537" s="16">
        <f t="shared" si="36"/>
        <v>0</v>
      </c>
      <c r="J537" s="16">
        <f t="shared" si="36"/>
        <v>0</v>
      </c>
      <c r="K537" s="16">
        <f t="shared" si="36"/>
        <v>0</v>
      </c>
      <c r="L537" s="16">
        <f t="shared" si="36"/>
        <v>0</v>
      </c>
      <c r="M537" s="17">
        <f t="shared" si="32"/>
        <v>165.12732519763279</v>
      </c>
    </row>
    <row r="538" spans="1:13">
      <c r="A538" t="str">
        <f t="shared" si="34"/>
        <v>349-350</v>
      </c>
      <c r="B538" s="16">
        <f t="shared" ref="B538:L548" si="37">B262*B$275*$P262</f>
        <v>0</v>
      </c>
      <c r="C538" s="16">
        <f t="shared" si="37"/>
        <v>0</v>
      </c>
      <c r="D538" s="16">
        <f t="shared" si="37"/>
        <v>46.230677932916251</v>
      </c>
      <c r="E538" s="16">
        <f t="shared" si="37"/>
        <v>32.361474553041376</v>
      </c>
      <c r="F538" s="16">
        <f t="shared" si="37"/>
        <v>0</v>
      </c>
      <c r="G538" s="16">
        <f t="shared" si="37"/>
        <v>0</v>
      </c>
      <c r="H538" s="16">
        <f t="shared" si="37"/>
        <v>0</v>
      </c>
      <c r="I538" s="16">
        <f t="shared" si="37"/>
        <v>0</v>
      </c>
      <c r="J538" s="16">
        <f t="shared" si="37"/>
        <v>0</v>
      </c>
      <c r="K538" s="16">
        <f t="shared" si="37"/>
        <v>0</v>
      </c>
      <c r="L538" s="16">
        <f t="shared" si="37"/>
        <v>0</v>
      </c>
      <c r="M538" s="17">
        <f t="shared" ref="M538:M548" si="38">SUM(B538:L538)</f>
        <v>78.592152485957627</v>
      </c>
    </row>
    <row r="539" spans="1:13">
      <c r="A539" t="str">
        <f t="shared" si="34"/>
        <v>350-351</v>
      </c>
      <c r="B539" s="16">
        <f t="shared" si="37"/>
        <v>0</v>
      </c>
      <c r="C539" s="16">
        <f t="shared" si="37"/>
        <v>0</v>
      </c>
      <c r="D539" s="16">
        <f t="shared" si="37"/>
        <v>87.760826402485122</v>
      </c>
      <c r="E539" s="16">
        <f t="shared" si="37"/>
        <v>0</v>
      </c>
      <c r="F539" s="16">
        <f t="shared" si="37"/>
        <v>39.492371881118309</v>
      </c>
      <c r="G539" s="16">
        <f t="shared" si="37"/>
        <v>0</v>
      </c>
      <c r="H539" s="16">
        <f t="shared" si="37"/>
        <v>0</v>
      </c>
      <c r="I539" s="16">
        <f t="shared" si="37"/>
        <v>0</v>
      </c>
      <c r="J539" s="16">
        <f t="shared" si="37"/>
        <v>0</v>
      </c>
      <c r="K539" s="16">
        <f t="shared" si="37"/>
        <v>0</v>
      </c>
      <c r="L539" s="16">
        <f t="shared" si="37"/>
        <v>0</v>
      </c>
      <c r="M539" s="17">
        <f t="shared" si="38"/>
        <v>127.25319828360344</v>
      </c>
    </row>
    <row r="540" spans="1:13">
      <c r="A540" t="str">
        <f t="shared" si="34"/>
        <v>351-352</v>
      </c>
      <c r="B540" s="16">
        <f t="shared" si="37"/>
        <v>0</v>
      </c>
      <c r="C540" s="16">
        <f t="shared" si="37"/>
        <v>0</v>
      </c>
      <c r="D540" s="16">
        <f t="shared" si="37"/>
        <v>20.758391035314339</v>
      </c>
      <c r="E540" s="16">
        <f t="shared" si="37"/>
        <v>0</v>
      </c>
      <c r="F540" s="16">
        <f t="shared" si="37"/>
        <v>0</v>
      </c>
      <c r="G540" s="16">
        <f t="shared" si="37"/>
        <v>0</v>
      </c>
      <c r="H540" s="16">
        <f t="shared" si="37"/>
        <v>53.971816691817281</v>
      </c>
      <c r="I540" s="16">
        <f t="shared" si="37"/>
        <v>0</v>
      </c>
      <c r="J540" s="16">
        <f t="shared" si="37"/>
        <v>0</v>
      </c>
      <c r="K540" s="16">
        <f t="shared" si="37"/>
        <v>0</v>
      </c>
      <c r="L540" s="16">
        <f t="shared" si="37"/>
        <v>0</v>
      </c>
      <c r="M540" s="17">
        <f t="shared" si="38"/>
        <v>74.730207727131614</v>
      </c>
    </row>
    <row r="541" spans="1:13">
      <c r="A541" t="str">
        <f t="shared" si="34"/>
        <v>352-353</v>
      </c>
      <c r="B541" s="16">
        <f t="shared" si="37"/>
        <v>0</v>
      </c>
      <c r="C541" s="16">
        <f t="shared" si="37"/>
        <v>0</v>
      </c>
      <c r="D541" s="16">
        <f t="shared" si="37"/>
        <v>39.140504526013849</v>
      </c>
      <c r="E541" s="16">
        <f t="shared" si="37"/>
        <v>0</v>
      </c>
      <c r="F541" s="16">
        <f t="shared" si="37"/>
        <v>35.226454073412462</v>
      </c>
      <c r="G541" s="16">
        <f t="shared" si="37"/>
        <v>0</v>
      </c>
      <c r="H541" s="16">
        <f t="shared" si="37"/>
        <v>0</v>
      </c>
      <c r="I541" s="16">
        <f t="shared" si="37"/>
        <v>0</v>
      </c>
      <c r="J541" s="16">
        <f t="shared" si="37"/>
        <v>0</v>
      </c>
      <c r="K541" s="16">
        <f t="shared" si="37"/>
        <v>0</v>
      </c>
      <c r="L541" s="16">
        <f t="shared" si="37"/>
        <v>0</v>
      </c>
      <c r="M541" s="17">
        <f t="shared" si="38"/>
        <v>74.366958599426312</v>
      </c>
    </row>
    <row r="542" spans="1:13">
      <c r="A542" t="str">
        <f t="shared" si="34"/>
        <v>353-354</v>
      </c>
      <c r="B542" s="16">
        <f t="shared" si="37"/>
        <v>0</v>
      </c>
      <c r="C542" s="16">
        <f t="shared" si="37"/>
        <v>0</v>
      </c>
      <c r="D542" s="16">
        <f t="shared" si="37"/>
        <v>55.128456606836906</v>
      </c>
      <c r="E542" s="16">
        <f t="shared" si="37"/>
        <v>51.453226166381114</v>
      </c>
      <c r="F542" s="16">
        <f t="shared" si="37"/>
        <v>132.30829585640859</v>
      </c>
      <c r="G542" s="16">
        <f t="shared" si="37"/>
        <v>0</v>
      </c>
      <c r="H542" s="16">
        <f t="shared" si="37"/>
        <v>0</v>
      </c>
      <c r="I542" s="16">
        <f t="shared" si="37"/>
        <v>0</v>
      </c>
      <c r="J542" s="16">
        <f t="shared" si="37"/>
        <v>0</v>
      </c>
      <c r="K542" s="16">
        <f t="shared" si="37"/>
        <v>0</v>
      </c>
      <c r="L542" s="16">
        <f t="shared" si="37"/>
        <v>0</v>
      </c>
      <c r="M542" s="17">
        <f t="shared" si="38"/>
        <v>238.88997862962663</v>
      </c>
    </row>
    <row r="543" spans="1:13">
      <c r="A543" t="str">
        <f t="shared" si="34"/>
        <v>354-355</v>
      </c>
      <c r="B543" s="16">
        <f t="shared" si="37"/>
        <v>0</v>
      </c>
      <c r="C543" s="16">
        <f t="shared" si="37"/>
        <v>0</v>
      </c>
      <c r="D543" s="16">
        <f t="shared" si="37"/>
        <v>103.05872752545852</v>
      </c>
      <c r="E543" s="16">
        <f t="shared" si="37"/>
        <v>0</v>
      </c>
      <c r="F543" s="16">
        <f t="shared" si="37"/>
        <v>61.835236515275113</v>
      </c>
      <c r="G543" s="16">
        <f t="shared" si="37"/>
        <v>0</v>
      </c>
      <c r="H543" s="16">
        <f t="shared" si="37"/>
        <v>0</v>
      </c>
      <c r="I543" s="16">
        <f t="shared" si="37"/>
        <v>0</v>
      </c>
      <c r="J543" s="16">
        <f t="shared" si="37"/>
        <v>0</v>
      </c>
      <c r="K543" s="16">
        <f t="shared" si="37"/>
        <v>0</v>
      </c>
      <c r="L543" s="16">
        <f t="shared" si="37"/>
        <v>0</v>
      </c>
      <c r="M543" s="17">
        <f t="shared" si="38"/>
        <v>164.89396404073364</v>
      </c>
    </row>
    <row r="544" spans="1:13">
      <c r="A544" t="str">
        <f t="shared" si="34"/>
        <v>355-356</v>
      </c>
      <c r="B544" s="16">
        <f t="shared" si="37"/>
        <v>0</v>
      </c>
      <c r="C544" s="16">
        <f t="shared" si="37"/>
        <v>0</v>
      </c>
      <c r="D544" s="16">
        <f t="shared" si="37"/>
        <v>63.886099433657755</v>
      </c>
      <c r="E544" s="16">
        <f t="shared" si="37"/>
        <v>44.720269603560425</v>
      </c>
      <c r="F544" s="16">
        <f t="shared" si="37"/>
        <v>28.748744745145991</v>
      </c>
      <c r="G544" s="16">
        <f t="shared" si="37"/>
        <v>35.13735468851177</v>
      </c>
      <c r="H544" s="16">
        <f t="shared" si="37"/>
        <v>0</v>
      </c>
      <c r="I544" s="16">
        <f t="shared" si="37"/>
        <v>0</v>
      </c>
      <c r="J544" s="16">
        <f t="shared" si="37"/>
        <v>0</v>
      </c>
      <c r="K544" s="16">
        <f t="shared" si="37"/>
        <v>0</v>
      </c>
      <c r="L544" s="16">
        <f t="shared" si="37"/>
        <v>0</v>
      </c>
      <c r="M544" s="17">
        <f t="shared" si="38"/>
        <v>172.49246847087593</v>
      </c>
    </row>
    <row r="545" spans="1:13">
      <c r="A545" t="str">
        <f t="shared" si="34"/>
        <v>356-357</v>
      </c>
      <c r="B545" s="16">
        <f t="shared" si="37"/>
        <v>0</v>
      </c>
      <c r="C545" s="16">
        <f t="shared" si="37"/>
        <v>0</v>
      </c>
      <c r="D545" s="16">
        <f t="shared" si="37"/>
        <v>29.523460096121902</v>
      </c>
      <c r="E545" s="16">
        <f t="shared" si="37"/>
        <v>20.666422067285328</v>
      </c>
      <c r="F545" s="16">
        <f t="shared" si="37"/>
        <v>53.142228173019426</v>
      </c>
      <c r="G545" s="16">
        <f t="shared" si="37"/>
        <v>0</v>
      </c>
      <c r="H545" s="16">
        <f t="shared" si="37"/>
        <v>0</v>
      </c>
      <c r="I545" s="16">
        <f t="shared" si="37"/>
        <v>0</v>
      </c>
      <c r="J545" s="16">
        <f t="shared" si="37"/>
        <v>0</v>
      </c>
      <c r="K545" s="16">
        <f t="shared" si="37"/>
        <v>0</v>
      </c>
      <c r="L545" s="16">
        <f t="shared" si="37"/>
        <v>0</v>
      </c>
      <c r="M545" s="17">
        <f t="shared" si="38"/>
        <v>103.33211033642667</v>
      </c>
    </row>
    <row r="546" spans="1:13">
      <c r="A546" t="str">
        <f>A270</f>
        <v>357-358</v>
      </c>
      <c r="B546" s="16">
        <f t="shared" si="37"/>
        <v>0</v>
      </c>
      <c r="C546" s="16">
        <f t="shared" si="37"/>
        <v>0</v>
      </c>
      <c r="D546" s="16">
        <f t="shared" si="37"/>
        <v>54.189754686938684</v>
      </c>
      <c r="E546" s="16">
        <f t="shared" si="37"/>
        <v>37.932828280857073</v>
      </c>
      <c r="F546" s="16">
        <f t="shared" si="37"/>
        <v>48.770779218244819</v>
      </c>
      <c r="G546" s="16">
        <f t="shared" si="37"/>
        <v>59.608730155632557</v>
      </c>
      <c r="H546" s="16">
        <f t="shared" si="37"/>
        <v>35.223340546510144</v>
      </c>
      <c r="I546" s="16">
        <f t="shared" si="37"/>
        <v>0</v>
      </c>
      <c r="J546" s="16">
        <f t="shared" si="37"/>
        <v>0</v>
      </c>
      <c r="K546" s="16">
        <f t="shared" si="37"/>
        <v>0</v>
      </c>
      <c r="L546" s="16">
        <f t="shared" si="37"/>
        <v>0</v>
      </c>
      <c r="M546" s="17">
        <f t="shared" si="38"/>
        <v>235.72543288818326</v>
      </c>
    </row>
    <row r="547" spans="1:13">
      <c r="A547" t="str">
        <f>A271</f>
        <v>358-359</v>
      </c>
      <c r="B547" s="16">
        <f t="shared" si="37"/>
        <v>0</v>
      </c>
      <c r="C547" s="16">
        <f t="shared" si="37"/>
        <v>0</v>
      </c>
      <c r="D547" s="16">
        <f t="shared" si="37"/>
        <v>36.987061843056168</v>
      </c>
      <c r="E547" s="16">
        <f t="shared" si="37"/>
        <v>69.042515440371517</v>
      </c>
      <c r="F547" s="16">
        <f t="shared" si="37"/>
        <v>88.76894842333482</v>
      </c>
      <c r="G547" s="16">
        <f t="shared" si="37"/>
        <v>54.247690703149054</v>
      </c>
      <c r="H547" s="16">
        <f t="shared" si="37"/>
        <v>0</v>
      </c>
      <c r="I547" s="16">
        <f t="shared" si="37"/>
        <v>0</v>
      </c>
      <c r="J547" s="16">
        <f t="shared" si="37"/>
        <v>0</v>
      </c>
      <c r="K547" s="16">
        <f t="shared" si="37"/>
        <v>0</v>
      </c>
      <c r="L547" s="16">
        <f t="shared" si="37"/>
        <v>0</v>
      </c>
      <c r="M547" s="17">
        <f t="shared" si="38"/>
        <v>249.04621640991158</v>
      </c>
    </row>
    <row r="548" spans="1:13">
      <c r="A548" t="str">
        <f>A272</f>
        <v>359-360</v>
      </c>
      <c r="B548" s="16">
        <f t="shared" si="37"/>
        <v>0</v>
      </c>
      <c r="C548" s="16">
        <f t="shared" si="37"/>
        <v>0</v>
      </c>
      <c r="D548" s="16">
        <f t="shared" si="37"/>
        <v>66.641082107138459</v>
      </c>
      <c r="E548" s="16">
        <f t="shared" si="37"/>
        <v>77.747929124994869</v>
      </c>
      <c r="F548" s="16">
        <f t="shared" si="37"/>
        <v>79.969298528566156</v>
      </c>
      <c r="G548" s="16">
        <f t="shared" si="37"/>
        <v>0</v>
      </c>
      <c r="H548" s="16">
        <f t="shared" si="37"/>
        <v>0</v>
      </c>
      <c r="I548" s="16">
        <f t="shared" si="37"/>
        <v>66.641082107138459</v>
      </c>
      <c r="J548" s="16">
        <f t="shared" si="37"/>
        <v>0</v>
      </c>
      <c r="K548" s="16">
        <f t="shared" si="37"/>
        <v>0</v>
      </c>
      <c r="L548" s="16">
        <f t="shared" si="37"/>
        <v>0</v>
      </c>
      <c r="M548" s="17">
        <f t="shared" si="38"/>
        <v>290.99939186783797</v>
      </c>
    </row>
    <row r="550" spans="1:13">
      <c r="A550" s="9" t="s">
        <v>351</v>
      </c>
      <c r="B550" s="17">
        <f>SUM(B281:L548)</f>
        <v>45843.080322938113</v>
      </c>
      <c r="C550" t="s">
        <v>401</v>
      </c>
    </row>
    <row r="551" spans="1:13">
      <c r="A551" s="9" t="s">
        <v>352</v>
      </c>
      <c r="B551" s="17">
        <f>B276*F276*F277</f>
        <v>45409.890000000007</v>
      </c>
    </row>
    <row r="552" spans="1:13">
      <c r="A552" s="9" t="s">
        <v>353</v>
      </c>
      <c r="B552" s="18">
        <f>B550+B551</f>
        <v>91252.970322938112</v>
      </c>
    </row>
    <row r="553" spans="1:13">
      <c r="A553" s="9" t="s">
        <v>354</v>
      </c>
      <c r="B553" s="17">
        <f>(SUMPRODUCT(B274:L274,B275:L275)+B276*F277)</f>
        <v>2120.1000000000004</v>
      </c>
    </row>
    <row r="554" spans="1:13">
      <c r="A554" t="s">
        <v>355</v>
      </c>
      <c r="B554" s="17">
        <f>B552/B553</f>
        <v>43.041823651213669</v>
      </c>
      <c r="C554" t="s">
        <v>356</v>
      </c>
      <c r="F554" s="19">
        <f>B554/117.5</f>
        <v>0.36631339277628655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54"/>
  <sheetViews>
    <sheetView workbookViewId="0">
      <pane xSplit="9030" ySplit="1800" topLeftCell="J279" activePane="bottomRight"/>
      <selection pane="bottomRight" activeCell="J279" sqref="J279"/>
      <selection pane="bottomLeft" activeCell="A279" sqref="A279"/>
      <selection pane="topRight" activeCell="J274" sqref="J274"/>
    </sheetView>
  </sheetViews>
  <sheetFormatPr defaultRowHeight="15"/>
  <sheetData>
    <row r="1" spans="1:20">
      <c r="A1" s="32" t="s">
        <v>404</v>
      </c>
      <c r="D1" s="31" t="s">
        <v>32</v>
      </c>
      <c r="E1" s="31"/>
      <c r="F1" s="31"/>
      <c r="G1" s="31">
        <f>8.5</f>
        <v>8.5</v>
      </c>
    </row>
    <row r="3" spans="1:20">
      <c r="A3" s="6" t="s">
        <v>368</v>
      </c>
      <c r="B3" t="s">
        <v>35</v>
      </c>
      <c r="P3">
        <v>284</v>
      </c>
    </row>
    <row r="4" spans="1:20">
      <c r="A4" s="6" t="s">
        <v>36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  <c r="N4" s="6"/>
      <c r="O4" s="6" t="s">
        <v>49</v>
      </c>
      <c r="P4" s="6" t="s">
        <v>50</v>
      </c>
      <c r="Q4" s="6"/>
      <c r="R4" s="6"/>
      <c r="S4" s="6"/>
      <c r="T4" s="6"/>
    </row>
    <row r="5" spans="1:20">
      <c r="A5" s="7" t="s">
        <v>51</v>
      </c>
      <c r="B5">
        <v>3</v>
      </c>
      <c r="C5">
        <v>7</v>
      </c>
      <c r="D5">
        <v>10</v>
      </c>
      <c r="E5">
        <v>11</v>
      </c>
      <c r="F5">
        <v>8</v>
      </c>
      <c r="G5">
        <v>6</v>
      </c>
      <c r="H5">
        <v>3</v>
      </c>
      <c r="I5">
        <v>1</v>
      </c>
      <c r="M5">
        <v>49</v>
      </c>
      <c r="N5">
        <v>49</v>
      </c>
      <c r="O5">
        <f>0.5</f>
        <v>0.5</v>
      </c>
      <c r="P5" s="8">
        <f t="shared" ref="P5:P68" si="0">$P$3*ABS(SIN(RADIANS($G$1-O5)))</f>
        <v>39.525160672658586</v>
      </c>
    </row>
    <row r="6" spans="1:20">
      <c r="A6" s="7" t="s">
        <v>52</v>
      </c>
      <c r="C6">
        <v>3</v>
      </c>
      <c r="D6">
        <v>11</v>
      </c>
      <c r="E6">
        <v>5</v>
      </c>
      <c r="F6">
        <v>12</v>
      </c>
      <c r="G6">
        <v>9</v>
      </c>
      <c r="H6">
        <v>4</v>
      </c>
      <c r="J6">
        <v>1</v>
      </c>
      <c r="M6">
        <v>45</v>
      </c>
      <c r="N6">
        <v>45</v>
      </c>
      <c r="O6">
        <f>1+O5</f>
        <v>1.5</v>
      </c>
      <c r="P6" s="8">
        <f t="shared" si="0"/>
        <v>34.610893527061883</v>
      </c>
    </row>
    <row r="7" spans="1:20">
      <c r="A7" s="7" t="s">
        <v>53</v>
      </c>
      <c r="C7">
        <v>3</v>
      </c>
      <c r="D7">
        <v>11</v>
      </c>
      <c r="E7">
        <v>14</v>
      </c>
      <c r="F7">
        <v>14</v>
      </c>
      <c r="G7">
        <v>8</v>
      </c>
      <c r="H7">
        <v>12</v>
      </c>
      <c r="I7">
        <v>6</v>
      </c>
      <c r="J7">
        <v>3</v>
      </c>
      <c r="M7">
        <v>71</v>
      </c>
      <c r="N7">
        <v>71</v>
      </c>
      <c r="O7">
        <f t="shared" ref="O7:O69" si="1">1+O6</f>
        <v>2.5</v>
      </c>
      <c r="P7" s="8">
        <f t="shared" si="0"/>
        <v>29.686083568013586</v>
      </c>
    </row>
    <row r="8" spans="1:20">
      <c r="A8" s="7" t="s">
        <v>54</v>
      </c>
      <c r="C8">
        <v>1</v>
      </c>
      <c r="D8">
        <v>5</v>
      </c>
      <c r="E8">
        <v>8</v>
      </c>
      <c r="F8">
        <v>10</v>
      </c>
      <c r="G8">
        <v>14</v>
      </c>
      <c r="H8">
        <v>7</v>
      </c>
      <c r="I8">
        <v>9</v>
      </c>
      <c r="J8">
        <v>3</v>
      </c>
      <c r="K8">
        <v>1</v>
      </c>
      <c r="M8">
        <v>58</v>
      </c>
      <c r="N8">
        <v>58</v>
      </c>
      <c r="O8">
        <f t="shared" si="1"/>
        <v>3.5</v>
      </c>
      <c r="P8" s="8">
        <f t="shared" si="0"/>
        <v>24.752230940334918</v>
      </c>
    </row>
    <row r="9" spans="1:20">
      <c r="A9" s="7" t="s">
        <v>55</v>
      </c>
      <c r="C9">
        <v>5</v>
      </c>
      <c r="D9">
        <v>11</v>
      </c>
      <c r="E9">
        <v>10</v>
      </c>
      <c r="F9">
        <v>15</v>
      </c>
      <c r="G9">
        <v>12</v>
      </c>
      <c r="H9">
        <v>17</v>
      </c>
      <c r="I9">
        <v>15</v>
      </c>
      <c r="J9">
        <v>6</v>
      </c>
      <c r="K9">
        <v>1</v>
      </c>
      <c r="M9">
        <v>92</v>
      </c>
      <c r="N9">
        <v>92</v>
      </c>
      <c r="O9">
        <f t="shared" si="1"/>
        <v>4.5</v>
      </c>
      <c r="P9" s="8">
        <f t="shared" si="0"/>
        <v>19.810838543331585</v>
      </c>
    </row>
    <row r="10" spans="1:20">
      <c r="A10" s="7" t="s">
        <v>56</v>
      </c>
      <c r="B10">
        <v>5</v>
      </c>
      <c r="D10">
        <v>3</v>
      </c>
      <c r="E10">
        <v>10</v>
      </c>
      <c r="F10">
        <v>14</v>
      </c>
      <c r="G10">
        <v>22</v>
      </c>
      <c r="H10">
        <v>22</v>
      </c>
      <c r="I10">
        <v>16</v>
      </c>
      <c r="J10">
        <v>7</v>
      </c>
      <c r="K10">
        <v>2</v>
      </c>
      <c r="M10">
        <v>101</v>
      </c>
      <c r="N10">
        <v>101</v>
      </c>
      <c r="O10">
        <f t="shared" si="1"/>
        <v>5.5</v>
      </c>
      <c r="P10" s="8">
        <f t="shared" si="0"/>
        <v>14.86341157299605</v>
      </c>
    </row>
    <row r="11" spans="1:20">
      <c r="A11" s="7" t="s">
        <v>57</v>
      </c>
      <c r="B11">
        <v>3</v>
      </c>
      <c r="D11">
        <v>4</v>
      </c>
      <c r="E11">
        <v>15</v>
      </c>
      <c r="F11">
        <v>24</v>
      </c>
      <c r="G11">
        <v>23</v>
      </c>
      <c r="H11">
        <v>21</v>
      </c>
      <c r="I11">
        <v>27</v>
      </c>
      <c r="J11">
        <v>12</v>
      </c>
      <c r="K11">
        <v>4</v>
      </c>
      <c r="M11">
        <v>133</v>
      </c>
      <c r="N11">
        <v>133</v>
      </c>
      <c r="O11">
        <f t="shared" si="1"/>
        <v>6.5</v>
      </c>
      <c r="P11" s="8">
        <f t="shared" si="0"/>
        <v>9.9114570635102748</v>
      </c>
    </row>
    <row r="12" spans="1:20">
      <c r="A12" s="7" t="s">
        <v>58</v>
      </c>
      <c r="C12">
        <v>4</v>
      </c>
      <c r="D12">
        <v>9</v>
      </c>
      <c r="E12">
        <v>20</v>
      </c>
      <c r="F12">
        <v>17</v>
      </c>
      <c r="G12">
        <v>28</v>
      </c>
      <c r="H12">
        <v>26</v>
      </c>
      <c r="I12">
        <v>12</v>
      </c>
      <c r="J12">
        <v>14</v>
      </c>
      <c r="K12">
        <v>5</v>
      </c>
      <c r="M12">
        <v>135</v>
      </c>
      <c r="N12">
        <v>135</v>
      </c>
      <c r="O12">
        <f t="shared" si="1"/>
        <v>7.5</v>
      </c>
      <c r="P12" s="8">
        <f t="shared" si="0"/>
        <v>4.9564834281885171</v>
      </c>
    </row>
    <row r="13" spans="1:20">
      <c r="A13" s="7" t="s">
        <v>59</v>
      </c>
      <c r="C13">
        <v>3</v>
      </c>
      <c r="D13">
        <v>5</v>
      </c>
      <c r="E13">
        <v>11</v>
      </c>
      <c r="F13">
        <v>20</v>
      </c>
      <c r="G13">
        <v>16</v>
      </c>
      <c r="H13">
        <v>37</v>
      </c>
      <c r="I13">
        <v>29</v>
      </c>
      <c r="J13">
        <v>15</v>
      </c>
      <c r="K13">
        <v>4</v>
      </c>
      <c r="L13">
        <v>2</v>
      </c>
      <c r="M13">
        <v>142</v>
      </c>
      <c r="N13">
        <v>142</v>
      </c>
      <c r="O13">
        <f t="shared" si="1"/>
        <v>8.5</v>
      </c>
      <c r="P13" s="8">
        <f t="shared" si="0"/>
        <v>0</v>
      </c>
    </row>
    <row r="14" spans="1:20">
      <c r="A14" s="7" t="s">
        <v>60</v>
      </c>
      <c r="C14">
        <v>1</v>
      </c>
      <c r="D14">
        <v>3</v>
      </c>
      <c r="E14">
        <v>11</v>
      </c>
      <c r="F14">
        <v>18</v>
      </c>
      <c r="G14">
        <v>27</v>
      </c>
      <c r="H14">
        <v>20</v>
      </c>
      <c r="I14">
        <v>20</v>
      </c>
      <c r="J14">
        <v>9</v>
      </c>
      <c r="K14">
        <v>3</v>
      </c>
      <c r="M14">
        <v>112</v>
      </c>
      <c r="N14">
        <v>112</v>
      </c>
      <c r="O14">
        <f t="shared" si="1"/>
        <v>9.5</v>
      </c>
      <c r="P14" s="8">
        <f t="shared" si="0"/>
        <v>4.9564834281885171</v>
      </c>
    </row>
    <row r="15" spans="1:20">
      <c r="A15" s="7" t="s">
        <v>61</v>
      </c>
      <c r="B15">
        <v>1</v>
      </c>
      <c r="C15">
        <v>3</v>
      </c>
      <c r="D15">
        <v>5</v>
      </c>
      <c r="E15">
        <v>9</v>
      </c>
      <c r="F15">
        <v>23</v>
      </c>
      <c r="G15">
        <v>20</v>
      </c>
      <c r="H15">
        <v>32</v>
      </c>
      <c r="I15">
        <v>30</v>
      </c>
      <c r="J15">
        <v>21</v>
      </c>
      <c r="K15">
        <v>5</v>
      </c>
      <c r="L15">
        <v>2</v>
      </c>
      <c r="M15">
        <v>151</v>
      </c>
      <c r="N15">
        <v>151</v>
      </c>
      <c r="O15">
        <f t="shared" si="1"/>
        <v>10.5</v>
      </c>
      <c r="P15" s="8">
        <f t="shared" si="0"/>
        <v>9.9114570635102748</v>
      </c>
    </row>
    <row r="16" spans="1:20">
      <c r="A16" s="7" t="s">
        <v>62</v>
      </c>
      <c r="C16">
        <v>1</v>
      </c>
      <c r="D16">
        <v>4</v>
      </c>
      <c r="E16">
        <v>16</v>
      </c>
      <c r="F16">
        <v>17</v>
      </c>
      <c r="G16">
        <v>29</v>
      </c>
      <c r="H16">
        <v>24</v>
      </c>
      <c r="I16">
        <v>25</v>
      </c>
      <c r="J16">
        <v>11</v>
      </c>
      <c r="K16">
        <v>6</v>
      </c>
      <c r="L16">
        <v>1</v>
      </c>
      <c r="M16">
        <v>134</v>
      </c>
      <c r="N16">
        <v>134</v>
      </c>
      <c r="O16">
        <f t="shared" si="1"/>
        <v>11.5</v>
      </c>
      <c r="P16" s="8">
        <f t="shared" si="0"/>
        <v>14.86341157299605</v>
      </c>
    </row>
    <row r="17" spans="1:16">
      <c r="A17" s="7" t="s">
        <v>63</v>
      </c>
      <c r="B17">
        <v>3</v>
      </c>
      <c r="C17">
        <v>3</v>
      </c>
      <c r="D17">
        <v>9</v>
      </c>
      <c r="E17">
        <v>5</v>
      </c>
      <c r="F17">
        <v>17</v>
      </c>
      <c r="G17">
        <v>18</v>
      </c>
      <c r="H17">
        <v>19</v>
      </c>
      <c r="I17">
        <v>21</v>
      </c>
      <c r="J17">
        <v>19</v>
      </c>
      <c r="K17">
        <v>5</v>
      </c>
      <c r="M17">
        <v>119</v>
      </c>
      <c r="N17">
        <v>119</v>
      </c>
      <c r="O17">
        <f t="shared" si="1"/>
        <v>12.5</v>
      </c>
      <c r="P17" s="8">
        <f t="shared" si="0"/>
        <v>19.810838543331585</v>
      </c>
    </row>
    <row r="18" spans="1:16">
      <c r="A18" s="7" t="s">
        <v>64</v>
      </c>
      <c r="C18">
        <v>5</v>
      </c>
      <c r="D18">
        <v>3</v>
      </c>
      <c r="E18">
        <v>12</v>
      </c>
      <c r="F18">
        <v>23</v>
      </c>
      <c r="G18">
        <v>14</v>
      </c>
      <c r="H18">
        <v>10</v>
      </c>
      <c r="I18">
        <v>9</v>
      </c>
      <c r="J18">
        <v>4</v>
      </c>
      <c r="K18">
        <v>1</v>
      </c>
      <c r="L18">
        <v>3</v>
      </c>
      <c r="M18">
        <v>84</v>
      </c>
      <c r="N18">
        <v>84</v>
      </c>
      <c r="O18">
        <f t="shared" si="1"/>
        <v>13.5</v>
      </c>
      <c r="P18" s="8">
        <f t="shared" si="0"/>
        <v>24.752230940334918</v>
      </c>
    </row>
    <row r="19" spans="1:16">
      <c r="A19" s="7" t="s">
        <v>65</v>
      </c>
      <c r="B19">
        <v>1</v>
      </c>
      <c r="C19">
        <v>2</v>
      </c>
      <c r="D19">
        <v>7</v>
      </c>
      <c r="E19">
        <v>6</v>
      </c>
      <c r="F19">
        <v>5</v>
      </c>
      <c r="G19">
        <v>14</v>
      </c>
      <c r="H19">
        <v>10</v>
      </c>
      <c r="I19">
        <v>13</v>
      </c>
      <c r="J19">
        <v>9</v>
      </c>
      <c r="K19">
        <v>2</v>
      </c>
      <c r="M19">
        <v>69</v>
      </c>
      <c r="N19">
        <v>69</v>
      </c>
      <c r="O19">
        <f t="shared" si="1"/>
        <v>14.5</v>
      </c>
      <c r="P19" s="8">
        <f t="shared" si="0"/>
        <v>29.686083568013586</v>
      </c>
    </row>
    <row r="20" spans="1:16">
      <c r="A20" s="7" t="s">
        <v>66</v>
      </c>
      <c r="D20">
        <v>4</v>
      </c>
      <c r="E20">
        <v>12</v>
      </c>
      <c r="F20">
        <v>16</v>
      </c>
      <c r="G20">
        <v>9</v>
      </c>
      <c r="H20">
        <v>11</v>
      </c>
      <c r="I20">
        <v>12</v>
      </c>
      <c r="J20">
        <v>3</v>
      </c>
      <c r="K20">
        <v>2</v>
      </c>
      <c r="M20">
        <v>69</v>
      </c>
      <c r="N20">
        <v>69</v>
      </c>
      <c r="O20">
        <f t="shared" si="1"/>
        <v>15.5</v>
      </c>
      <c r="P20" s="8">
        <f t="shared" si="0"/>
        <v>34.610893527061883</v>
      </c>
    </row>
    <row r="21" spans="1:16">
      <c r="A21" s="7" t="s">
        <v>67</v>
      </c>
      <c r="D21">
        <v>2</v>
      </c>
      <c r="E21">
        <v>13</v>
      </c>
      <c r="F21">
        <v>5</v>
      </c>
      <c r="G21">
        <v>10</v>
      </c>
      <c r="H21">
        <v>5</v>
      </c>
      <c r="I21">
        <v>7</v>
      </c>
      <c r="J21">
        <v>4</v>
      </c>
      <c r="M21">
        <v>46</v>
      </c>
      <c r="N21">
        <v>46</v>
      </c>
      <c r="O21">
        <f t="shared" si="1"/>
        <v>16.5</v>
      </c>
      <c r="P21" s="8">
        <f t="shared" si="0"/>
        <v>39.525160672658586</v>
      </c>
    </row>
    <row r="22" spans="1:16">
      <c r="A22" s="7" t="s">
        <v>68</v>
      </c>
      <c r="D22">
        <v>9</v>
      </c>
      <c r="F22">
        <v>9</v>
      </c>
      <c r="G22">
        <v>5</v>
      </c>
      <c r="H22">
        <v>7</v>
      </c>
      <c r="I22">
        <v>1</v>
      </c>
      <c r="K22">
        <v>1</v>
      </c>
      <c r="M22">
        <v>32</v>
      </c>
      <c r="N22">
        <v>32</v>
      </c>
      <c r="O22">
        <f t="shared" si="1"/>
        <v>17.5</v>
      </c>
      <c r="P22" s="8">
        <f t="shared" si="0"/>
        <v>44.427388071425568</v>
      </c>
    </row>
    <row r="23" spans="1:16">
      <c r="A23" s="7" t="s">
        <v>69</v>
      </c>
      <c r="B23">
        <v>1</v>
      </c>
      <c r="C23">
        <v>2</v>
      </c>
      <c r="D23">
        <v>2</v>
      </c>
      <c r="E23">
        <v>8</v>
      </c>
      <c r="F23">
        <v>7</v>
      </c>
      <c r="G23">
        <v>7</v>
      </c>
      <c r="H23">
        <v>4</v>
      </c>
      <c r="I23">
        <v>1</v>
      </c>
      <c r="J23">
        <v>1</v>
      </c>
      <c r="M23">
        <v>33</v>
      </c>
      <c r="N23">
        <v>33</v>
      </c>
      <c r="O23">
        <f t="shared" si="1"/>
        <v>18.5</v>
      </c>
      <c r="P23" s="8">
        <f t="shared" si="0"/>
        <v>49.316082457408214</v>
      </c>
    </row>
    <row r="24" spans="1:16">
      <c r="A24" s="7" t="s">
        <v>70</v>
      </c>
      <c r="C24">
        <v>4</v>
      </c>
      <c r="D24">
        <v>1</v>
      </c>
      <c r="E24">
        <v>7</v>
      </c>
      <c r="F24">
        <v>5</v>
      </c>
      <c r="G24">
        <v>3</v>
      </c>
      <c r="H24">
        <v>3</v>
      </c>
      <c r="I24">
        <v>3</v>
      </c>
      <c r="J24">
        <v>2</v>
      </c>
      <c r="M24">
        <v>28</v>
      </c>
      <c r="N24">
        <v>28</v>
      </c>
      <c r="O24">
        <f t="shared" si="1"/>
        <v>19.5</v>
      </c>
      <c r="P24" s="8">
        <f t="shared" si="0"/>
        <v>54.189754686938727</v>
      </c>
    </row>
    <row r="25" spans="1:16">
      <c r="A25" s="7" t="s">
        <v>71</v>
      </c>
      <c r="C25">
        <v>2</v>
      </c>
      <c r="D25">
        <v>1</v>
      </c>
      <c r="E25">
        <v>6</v>
      </c>
      <c r="F25">
        <v>3</v>
      </c>
      <c r="G25">
        <v>4</v>
      </c>
      <c r="H25">
        <v>1</v>
      </c>
      <c r="M25">
        <v>17</v>
      </c>
      <c r="N25">
        <v>17</v>
      </c>
      <c r="O25">
        <f t="shared" si="1"/>
        <v>20.5</v>
      </c>
      <c r="P25" s="8">
        <f t="shared" si="0"/>
        <v>59.046920192243654</v>
      </c>
    </row>
    <row r="26" spans="1:16">
      <c r="A26" s="7" t="s">
        <v>72</v>
      </c>
      <c r="B26">
        <v>2</v>
      </c>
      <c r="C26">
        <v>2</v>
      </c>
      <c r="D26">
        <v>2</v>
      </c>
      <c r="E26">
        <v>10</v>
      </c>
      <c r="F26">
        <v>5</v>
      </c>
      <c r="G26">
        <v>1</v>
      </c>
      <c r="M26">
        <v>22</v>
      </c>
      <c r="N26">
        <v>22</v>
      </c>
      <c r="O26">
        <f t="shared" si="1"/>
        <v>21.5</v>
      </c>
      <c r="P26" s="8">
        <f t="shared" si="0"/>
        <v>63.886099433657662</v>
      </c>
    </row>
    <row r="27" spans="1:16">
      <c r="A27" s="7" t="s">
        <v>73</v>
      </c>
      <c r="B27">
        <v>2</v>
      </c>
      <c r="C27">
        <v>2</v>
      </c>
      <c r="D27">
        <v>3</v>
      </c>
      <c r="E27">
        <v>5</v>
      </c>
      <c r="F27">
        <v>3</v>
      </c>
      <c r="H27">
        <v>1</v>
      </c>
      <c r="M27">
        <v>16</v>
      </c>
      <c r="N27">
        <v>16</v>
      </c>
      <c r="O27">
        <f t="shared" si="1"/>
        <v>22.5</v>
      </c>
      <c r="P27" s="8">
        <f t="shared" si="0"/>
        <v>68.705818350305634</v>
      </c>
    </row>
    <row r="28" spans="1:16">
      <c r="A28" s="7" t="s">
        <v>74</v>
      </c>
      <c r="C28">
        <v>2</v>
      </c>
      <c r="D28">
        <v>1</v>
      </c>
      <c r="F28">
        <v>3</v>
      </c>
      <c r="G28">
        <v>2</v>
      </c>
      <c r="M28">
        <v>8</v>
      </c>
      <c r="N28">
        <v>8</v>
      </c>
      <c r="O28">
        <f t="shared" si="1"/>
        <v>23.5</v>
      </c>
      <c r="P28" s="8">
        <f t="shared" si="0"/>
        <v>73.504608809115894</v>
      </c>
    </row>
    <row r="29" spans="1:16">
      <c r="A29" s="7" t="s">
        <v>75</v>
      </c>
      <c r="B29">
        <v>1</v>
      </c>
      <c r="C29">
        <v>4</v>
      </c>
      <c r="D29">
        <v>6</v>
      </c>
      <c r="E29">
        <v>1</v>
      </c>
      <c r="F29">
        <v>2</v>
      </c>
      <c r="M29">
        <v>14</v>
      </c>
      <c r="N29">
        <v>14</v>
      </c>
      <c r="O29">
        <f t="shared" si="1"/>
        <v>24.5</v>
      </c>
      <c r="P29" s="8">
        <f t="shared" si="0"/>
        <v>78.281009052027756</v>
      </c>
    </row>
    <row r="30" spans="1:16">
      <c r="A30" s="7" t="s">
        <v>76</v>
      </c>
      <c r="C30">
        <v>2</v>
      </c>
      <c r="D30">
        <v>7</v>
      </c>
      <c r="E30">
        <v>4</v>
      </c>
      <c r="F30">
        <v>4</v>
      </c>
      <c r="M30">
        <v>17</v>
      </c>
      <c r="N30">
        <v>17</v>
      </c>
      <c r="O30">
        <f t="shared" si="1"/>
        <v>25.5</v>
      </c>
      <c r="P30" s="8">
        <f t="shared" si="0"/>
        <v>83.033564141257244</v>
      </c>
    </row>
    <row r="31" spans="1:16">
      <c r="A31" s="7" t="s">
        <v>77</v>
      </c>
      <c r="B31">
        <v>3</v>
      </c>
      <c r="C31">
        <v>1</v>
      </c>
      <c r="D31">
        <v>1</v>
      </c>
      <c r="E31">
        <v>1</v>
      </c>
      <c r="M31">
        <v>6</v>
      </c>
      <c r="N31">
        <v>6</v>
      </c>
      <c r="O31">
        <f t="shared" si="1"/>
        <v>26.5</v>
      </c>
      <c r="P31" s="8">
        <f t="shared" si="0"/>
        <v>87.760826402485066</v>
      </c>
    </row>
    <row r="32" spans="1:16">
      <c r="A32" s="7" t="s">
        <v>78</v>
      </c>
      <c r="C32">
        <v>2</v>
      </c>
      <c r="D32">
        <v>7</v>
      </c>
      <c r="E32">
        <v>3</v>
      </c>
      <c r="G32">
        <v>1</v>
      </c>
      <c r="M32">
        <v>13</v>
      </c>
      <c r="N32">
        <v>13</v>
      </c>
      <c r="O32">
        <f t="shared" si="1"/>
        <v>27.5</v>
      </c>
      <c r="P32" s="8">
        <f t="shared" si="0"/>
        <v>92.461355865832502</v>
      </c>
    </row>
    <row r="33" spans="1:16">
      <c r="A33" s="7" t="s">
        <v>79</v>
      </c>
      <c r="D33">
        <v>3</v>
      </c>
      <c r="E33">
        <v>4</v>
      </c>
      <c r="M33">
        <v>7</v>
      </c>
      <c r="N33">
        <v>7</v>
      </c>
      <c r="O33">
        <f t="shared" si="1"/>
        <v>28.5</v>
      </c>
      <c r="P33" s="8">
        <f t="shared" si="0"/>
        <v>97.133720704489917</v>
      </c>
    </row>
    <row r="34" spans="1:16">
      <c r="A34" s="7" t="s">
        <v>80</v>
      </c>
      <c r="C34">
        <v>2</v>
      </c>
      <c r="D34">
        <v>2</v>
      </c>
      <c r="M34">
        <v>4</v>
      </c>
      <c r="N34">
        <v>4</v>
      </c>
      <c r="O34">
        <f t="shared" si="1"/>
        <v>29.5</v>
      </c>
      <c r="P34" s="8">
        <f t="shared" si="0"/>
        <v>101.77649767086528</v>
      </c>
    </row>
    <row r="35" spans="1:16">
      <c r="A35" s="7" t="s">
        <v>81</v>
      </c>
      <c r="C35">
        <v>2</v>
      </c>
      <c r="D35">
        <v>1</v>
      </c>
      <c r="E35">
        <v>5</v>
      </c>
      <c r="F35">
        <v>1</v>
      </c>
      <c r="M35">
        <v>9</v>
      </c>
      <c r="N35">
        <v>9</v>
      </c>
      <c r="O35">
        <f t="shared" si="1"/>
        <v>30.5</v>
      </c>
      <c r="P35" s="8">
        <f t="shared" si="0"/>
        <v>106.38827253011901</v>
      </c>
    </row>
    <row r="36" spans="1:16">
      <c r="A36" s="7" t="s">
        <v>82</v>
      </c>
      <c r="C36">
        <v>3</v>
      </c>
      <c r="D36">
        <v>3</v>
      </c>
      <c r="M36">
        <v>6</v>
      </c>
      <c r="N36">
        <v>6</v>
      </c>
      <c r="O36">
        <f t="shared" si="1"/>
        <v>31.5</v>
      </c>
      <c r="P36" s="8">
        <f t="shared" si="0"/>
        <v>110.96764049095376</v>
      </c>
    </row>
    <row r="37" spans="1:16">
      <c r="A37" s="7" t="s">
        <v>83</v>
      </c>
      <c r="C37">
        <v>3</v>
      </c>
      <c r="D37">
        <v>4</v>
      </c>
      <c r="E37">
        <v>1</v>
      </c>
      <c r="M37">
        <v>8</v>
      </c>
      <c r="N37">
        <v>8</v>
      </c>
      <c r="O37">
        <f t="shared" si="1"/>
        <v>32.5</v>
      </c>
      <c r="P37" s="8">
        <f t="shared" si="0"/>
        <v>115.51320663352726</v>
      </c>
    </row>
    <row r="38" spans="1:16">
      <c r="A38" s="7" t="s">
        <v>84</v>
      </c>
      <c r="C38">
        <v>2</v>
      </c>
      <c r="D38">
        <v>1</v>
      </c>
      <c r="F38">
        <v>1</v>
      </c>
      <c r="M38">
        <v>4</v>
      </c>
      <c r="N38">
        <v>4</v>
      </c>
      <c r="O38">
        <f t="shared" si="1"/>
        <v>33.5</v>
      </c>
      <c r="P38" s="8">
        <f t="shared" si="0"/>
        <v>120.02358633435864</v>
      </c>
    </row>
    <row r="39" spans="1:16">
      <c r="A39" s="7" t="s">
        <v>85</v>
      </c>
      <c r="B39">
        <v>1</v>
      </c>
      <c r="C39">
        <v>4</v>
      </c>
      <c r="D39">
        <v>1</v>
      </c>
      <c r="F39">
        <v>1</v>
      </c>
      <c r="M39">
        <v>7</v>
      </c>
      <c r="N39">
        <v>7</v>
      </c>
      <c r="O39">
        <f t="shared" si="1"/>
        <v>34.5</v>
      </c>
      <c r="P39" s="8">
        <f t="shared" si="0"/>
        <v>124.49740568809798</v>
      </c>
    </row>
    <row r="40" spans="1:16">
      <c r="A40" s="7" t="s">
        <v>86</v>
      </c>
      <c r="B40">
        <v>1</v>
      </c>
      <c r="D40">
        <v>2</v>
      </c>
      <c r="M40">
        <v>3</v>
      </c>
      <c r="N40">
        <v>3</v>
      </c>
      <c r="O40">
        <f t="shared" si="1"/>
        <v>35.5</v>
      </c>
      <c r="P40" s="8">
        <f t="shared" si="0"/>
        <v>128.93330192603128</v>
      </c>
    </row>
    <row r="41" spans="1:16">
      <c r="A41" s="7" t="s">
        <v>87</v>
      </c>
      <c r="B41">
        <v>1</v>
      </c>
      <c r="C41">
        <v>2</v>
      </c>
      <c r="M41">
        <v>3</v>
      </c>
      <c r="N41">
        <v>3</v>
      </c>
      <c r="O41">
        <f t="shared" si="1"/>
        <v>36.5</v>
      </c>
      <c r="P41" s="8">
        <f t="shared" si="0"/>
        <v>133.32992383119299</v>
      </c>
    </row>
    <row r="42" spans="1:16">
      <c r="A42" s="7" t="s">
        <v>88</v>
      </c>
      <c r="B42">
        <v>1</v>
      </c>
      <c r="C42">
        <v>2</v>
      </c>
      <c r="D42">
        <v>1</v>
      </c>
      <c r="M42">
        <v>4</v>
      </c>
      <c r="N42">
        <v>4</v>
      </c>
      <c r="O42">
        <f t="shared" si="1"/>
        <v>37.5</v>
      </c>
      <c r="P42" s="8">
        <f t="shared" si="0"/>
        <v>137.68593214995971</v>
      </c>
    </row>
    <row r="43" spans="1:16">
      <c r="A43" s="7" t="s">
        <v>89</v>
      </c>
      <c r="B43">
        <v>1</v>
      </c>
      <c r="C43">
        <v>1</v>
      </c>
      <c r="D43">
        <v>1</v>
      </c>
      <c r="M43">
        <v>3</v>
      </c>
      <c r="N43">
        <v>3</v>
      </c>
      <c r="O43">
        <f t="shared" si="1"/>
        <v>38.5</v>
      </c>
      <c r="P43" s="8">
        <f t="shared" si="0"/>
        <v>141.99999999999997</v>
      </c>
    </row>
    <row r="44" spans="1:16">
      <c r="A44" s="7" t="s">
        <v>90</v>
      </c>
      <c r="C44">
        <v>2</v>
      </c>
      <c r="M44">
        <v>2</v>
      </c>
      <c r="N44">
        <v>2</v>
      </c>
      <c r="O44">
        <f t="shared" si="1"/>
        <v>39.5</v>
      </c>
      <c r="P44" s="8">
        <f t="shared" si="0"/>
        <v>146.27081327445538</v>
      </c>
    </row>
    <row r="45" spans="1:16">
      <c r="A45" s="7" t="s">
        <v>91</v>
      </c>
      <c r="C45">
        <v>1</v>
      </c>
      <c r="M45">
        <v>1</v>
      </c>
      <c r="N45">
        <v>1</v>
      </c>
      <c r="O45">
        <f t="shared" si="1"/>
        <v>40.5</v>
      </c>
      <c r="P45" s="8">
        <f t="shared" si="0"/>
        <v>150.4970710422302</v>
      </c>
    </row>
    <row r="46" spans="1:16">
      <c r="A46" s="7" t="s">
        <v>92</v>
      </c>
      <c r="C46">
        <v>1</v>
      </c>
      <c r="D46">
        <v>1</v>
      </c>
      <c r="M46">
        <v>2</v>
      </c>
      <c r="N46">
        <v>2</v>
      </c>
      <c r="O46">
        <f t="shared" si="1"/>
        <v>41.5</v>
      </c>
      <c r="P46" s="8">
        <f t="shared" si="0"/>
        <v>154.67748594426769</v>
      </c>
    </row>
    <row r="47" spans="1:16">
      <c r="A47" s="7" t="s">
        <v>93</v>
      </c>
      <c r="C47">
        <v>2</v>
      </c>
      <c r="M47">
        <v>2</v>
      </c>
      <c r="N47">
        <v>2</v>
      </c>
      <c r="O47">
        <f t="shared" si="1"/>
        <v>42.5</v>
      </c>
      <c r="P47" s="8">
        <f t="shared" si="0"/>
        <v>158.81078458569212</v>
      </c>
    </row>
    <row r="48" spans="1:16">
      <c r="A48" s="7" t="s">
        <v>94</v>
      </c>
      <c r="B48">
        <v>3</v>
      </c>
      <c r="C48">
        <v>3</v>
      </c>
      <c r="M48">
        <v>6</v>
      </c>
      <c r="N48">
        <v>6</v>
      </c>
      <c r="O48">
        <f t="shared" si="1"/>
        <v>43.5</v>
      </c>
      <c r="P48" s="8">
        <f t="shared" si="0"/>
        <v>162.89570792369707</v>
      </c>
    </row>
    <row r="49" spans="1:16">
      <c r="A49" s="7" t="s">
        <v>95</v>
      </c>
      <c r="C49">
        <v>2</v>
      </c>
      <c r="M49">
        <v>2</v>
      </c>
      <c r="N49">
        <v>2</v>
      </c>
      <c r="O49">
        <f t="shared" si="1"/>
        <v>44.5</v>
      </c>
      <c r="P49" s="8">
        <f t="shared" si="0"/>
        <v>166.93101165106236</v>
      </c>
    </row>
    <row r="50" spans="1:16">
      <c r="A50" s="7" t="s">
        <v>369</v>
      </c>
      <c r="B50">
        <v>3</v>
      </c>
      <c r="C50">
        <v>1</v>
      </c>
      <c r="D50">
        <v>2</v>
      </c>
      <c r="M50">
        <v>6</v>
      </c>
      <c r="N50">
        <v>6</v>
      </c>
      <c r="O50">
        <f t="shared" si="1"/>
        <v>45.5</v>
      </c>
      <c r="P50" s="8">
        <f t="shared" si="0"/>
        <v>170.91546657518171</v>
      </c>
    </row>
    <row r="51" spans="1:16">
      <c r="A51" s="7" t="s">
        <v>96</v>
      </c>
      <c r="C51">
        <v>1</v>
      </c>
      <c r="M51">
        <v>1</v>
      </c>
      <c r="N51">
        <v>1</v>
      </c>
      <c r="O51">
        <f t="shared" si="1"/>
        <v>46.5</v>
      </c>
      <c r="P51" s="8">
        <f t="shared" si="0"/>
        <v>174.84785899248695</v>
      </c>
    </row>
    <row r="52" spans="1:16">
      <c r="A52" s="7" t="s">
        <v>97</v>
      </c>
      <c r="B52">
        <v>1</v>
      </c>
      <c r="M52">
        <v>1</v>
      </c>
      <c r="N52">
        <v>1</v>
      </c>
      <c r="O52">
        <f t="shared" si="1"/>
        <v>47.5</v>
      </c>
      <c r="P52" s="8">
        <f t="shared" si="0"/>
        <v>178.72699105815383</v>
      </c>
    </row>
    <row r="53" spans="1:16">
      <c r="A53" s="7" t="s">
        <v>98</v>
      </c>
      <c r="C53">
        <v>1</v>
      </c>
      <c r="M53">
        <v>1</v>
      </c>
      <c r="N53">
        <v>1</v>
      </c>
      <c r="O53">
        <f t="shared" si="1"/>
        <v>48.5</v>
      </c>
      <c r="P53" s="8">
        <f t="shared" si="0"/>
        <v>182.55168115097715</v>
      </c>
    </row>
    <row r="54" spans="1:16">
      <c r="A54" s="7" t="s">
        <v>99</v>
      </c>
      <c r="B54">
        <v>2</v>
      </c>
      <c r="C54">
        <v>3</v>
      </c>
      <c r="M54">
        <v>5</v>
      </c>
      <c r="N54">
        <v>5</v>
      </c>
      <c r="O54">
        <f t="shared" si="1"/>
        <v>49.5</v>
      </c>
      <c r="P54" s="8">
        <f t="shared" si="0"/>
        <v>186.32076423330406</v>
      </c>
    </row>
    <row r="55" spans="1:16">
      <c r="A55" s="7" t="s">
        <v>101</v>
      </c>
      <c r="C55">
        <v>3</v>
      </c>
      <c r="M55">
        <v>3</v>
      </c>
      <c r="N55">
        <v>3</v>
      </c>
      <c r="O55">
        <v>51.5</v>
      </c>
      <c r="P55" s="8">
        <f t="shared" si="0"/>
        <v>193.68753425774958</v>
      </c>
    </row>
    <row r="56" spans="1:16">
      <c r="A56" s="7" t="s">
        <v>102</v>
      </c>
      <c r="C56">
        <v>2</v>
      </c>
      <c r="M56">
        <v>2</v>
      </c>
      <c r="N56">
        <v>2</v>
      </c>
      <c r="O56">
        <f t="shared" si="1"/>
        <v>52.5</v>
      </c>
      <c r="P56" s="8">
        <f t="shared" si="0"/>
        <v>197.28297721035523</v>
      </c>
    </row>
    <row r="57" spans="1:16">
      <c r="A57" s="7" t="s">
        <v>103</v>
      </c>
      <c r="C57">
        <v>1</v>
      </c>
      <c r="M57">
        <v>1</v>
      </c>
      <c r="N57">
        <v>1</v>
      </c>
      <c r="O57">
        <v>54.5</v>
      </c>
      <c r="P57" s="8">
        <f t="shared" si="0"/>
        <v>204.2925032961769</v>
      </c>
    </row>
    <row r="58" spans="1:16">
      <c r="A58" s="7" t="s">
        <v>104</v>
      </c>
      <c r="B58">
        <v>1</v>
      </c>
      <c r="M58">
        <v>1</v>
      </c>
      <c r="N58">
        <v>1</v>
      </c>
      <c r="O58">
        <f t="shared" si="1"/>
        <v>55.5</v>
      </c>
      <c r="P58" s="8">
        <f t="shared" si="0"/>
        <v>207.7044512598444</v>
      </c>
    </row>
    <row r="59" spans="1:16">
      <c r="A59" s="7" t="s">
        <v>370</v>
      </c>
      <c r="C59">
        <v>1</v>
      </c>
      <c r="M59">
        <v>1</v>
      </c>
      <c r="N59">
        <v>1</v>
      </c>
      <c r="O59">
        <v>57.5</v>
      </c>
      <c r="P59" s="8">
        <f t="shared" si="0"/>
        <v>214.33752078326725</v>
      </c>
    </row>
    <row r="60" spans="1:16">
      <c r="A60" s="7" t="s">
        <v>106</v>
      </c>
      <c r="B60">
        <v>1</v>
      </c>
      <c r="M60">
        <v>1</v>
      </c>
      <c r="N60">
        <v>1</v>
      </c>
      <c r="O60">
        <f t="shared" si="1"/>
        <v>58.5</v>
      </c>
      <c r="P60" s="8">
        <f t="shared" si="0"/>
        <v>217.55662184578975</v>
      </c>
    </row>
    <row r="61" spans="1:16">
      <c r="A61" s="7" t="s">
        <v>107</v>
      </c>
      <c r="C61">
        <v>2</v>
      </c>
      <c r="M61">
        <v>2</v>
      </c>
      <c r="N61">
        <v>2</v>
      </c>
      <c r="O61">
        <f t="shared" si="1"/>
        <v>59.5</v>
      </c>
      <c r="P61" s="8">
        <f t="shared" si="0"/>
        <v>220.70945305377973</v>
      </c>
    </row>
    <row r="62" spans="1:16">
      <c r="A62" s="7" t="s">
        <v>108</v>
      </c>
      <c r="C62">
        <v>1</v>
      </c>
      <c r="M62">
        <v>1</v>
      </c>
      <c r="N62">
        <v>1</v>
      </c>
      <c r="O62">
        <f t="shared" si="1"/>
        <v>60.5</v>
      </c>
      <c r="P62" s="8">
        <f t="shared" si="0"/>
        <v>223.79505402430905</v>
      </c>
    </row>
    <row r="63" spans="1:16">
      <c r="A63" s="7" t="s">
        <v>109</v>
      </c>
      <c r="B63">
        <v>1</v>
      </c>
      <c r="M63">
        <v>1</v>
      </c>
      <c r="N63">
        <v>1</v>
      </c>
      <c r="O63">
        <v>63.5</v>
      </c>
      <c r="P63" s="8">
        <f t="shared" si="0"/>
        <v>232.63918057807368</v>
      </c>
    </row>
    <row r="64" spans="1:16">
      <c r="A64" s="7" t="s">
        <v>110</v>
      </c>
      <c r="B64">
        <v>1</v>
      </c>
      <c r="M64">
        <v>1</v>
      </c>
      <c r="N64">
        <v>1</v>
      </c>
      <c r="O64">
        <f t="shared" si="1"/>
        <v>64.5</v>
      </c>
      <c r="P64" s="8">
        <f t="shared" si="0"/>
        <v>235.44667060563185</v>
      </c>
    </row>
    <row r="65" spans="1:16">
      <c r="A65" s="7" t="s">
        <v>371</v>
      </c>
      <c r="B65">
        <v>1</v>
      </c>
      <c r="M65">
        <v>1</v>
      </c>
      <c r="N65">
        <v>1</v>
      </c>
      <c r="O65">
        <f t="shared" si="1"/>
        <v>65.5</v>
      </c>
      <c r="P65" s="8">
        <f t="shared" si="0"/>
        <v>238.18244129650043</v>
      </c>
    </row>
    <row r="66" spans="1:16">
      <c r="A66" s="7" t="s">
        <v>111</v>
      </c>
      <c r="B66">
        <v>1</v>
      </c>
      <c r="C66">
        <v>1</v>
      </c>
      <c r="M66">
        <v>2</v>
      </c>
      <c r="N66">
        <v>2</v>
      </c>
      <c r="O66">
        <f t="shared" si="1"/>
        <v>66.5</v>
      </c>
      <c r="P66" s="8">
        <f t="shared" si="0"/>
        <v>240.84565930842498</v>
      </c>
    </row>
    <row r="67" spans="1:16">
      <c r="A67" s="7" t="s">
        <v>112</v>
      </c>
      <c r="B67">
        <v>2</v>
      </c>
      <c r="M67">
        <v>2</v>
      </c>
      <c r="N67">
        <v>2</v>
      </c>
      <c r="O67">
        <f t="shared" si="1"/>
        <v>67.5</v>
      </c>
      <c r="P67" s="8">
        <f t="shared" si="0"/>
        <v>243.43551339939989</v>
      </c>
    </row>
    <row r="68" spans="1:16">
      <c r="A68" s="7" t="s">
        <v>372</v>
      </c>
      <c r="B68">
        <v>1</v>
      </c>
      <c r="C68">
        <v>2</v>
      </c>
      <c r="M68">
        <v>3</v>
      </c>
      <c r="N68">
        <v>3</v>
      </c>
      <c r="O68">
        <f t="shared" si="1"/>
        <v>68.5</v>
      </c>
      <c r="P68" s="8">
        <f t="shared" si="0"/>
        <v>245.95121467478057</v>
      </c>
    </row>
    <row r="69" spans="1:16">
      <c r="A69" s="7" t="s">
        <v>113</v>
      </c>
      <c r="C69">
        <v>1</v>
      </c>
      <c r="M69">
        <v>1</v>
      </c>
      <c r="N69">
        <v>1</v>
      </c>
      <c r="O69">
        <f t="shared" si="1"/>
        <v>69.5</v>
      </c>
      <c r="P69" s="8">
        <f t="shared" ref="P69:P132" si="2">$P$3*ABS(SIN(RADIANS($G$1-O69)))</f>
        <v>248.3919968275884</v>
      </c>
    </row>
    <row r="70" spans="1:16">
      <c r="A70" s="7" t="s">
        <v>114</v>
      </c>
      <c r="B70">
        <v>1</v>
      </c>
      <c r="M70">
        <v>1</v>
      </c>
      <c r="N70">
        <v>1</v>
      </c>
      <c r="O70">
        <v>71.5</v>
      </c>
      <c r="P70" s="8">
        <f t="shared" si="2"/>
        <v>253.04585286949646</v>
      </c>
    </row>
    <row r="71" spans="1:16">
      <c r="A71" s="7" t="s">
        <v>115</v>
      </c>
      <c r="C71">
        <v>1</v>
      </c>
      <c r="M71">
        <v>1</v>
      </c>
      <c r="N71">
        <v>1</v>
      </c>
      <c r="O71">
        <f t="shared" ref="O71:O134" si="3">1+O70</f>
        <v>72.5</v>
      </c>
      <c r="P71" s="8">
        <f t="shared" si="2"/>
        <v>255.25750914896344</v>
      </c>
    </row>
    <row r="72" spans="1:16">
      <c r="A72" s="7" t="s">
        <v>373</v>
      </c>
      <c r="B72">
        <v>5</v>
      </c>
      <c r="C72">
        <v>1</v>
      </c>
      <c r="M72">
        <v>6</v>
      </c>
      <c r="N72">
        <v>6</v>
      </c>
      <c r="O72">
        <v>76.5</v>
      </c>
      <c r="P72" s="8">
        <f t="shared" si="2"/>
        <v>263.32021469696764</v>
      </c>
    </row>
    <row r="73" spans="1:16">
      <c r="A73" s="7" t="s">
        <v>118</v>
      </c>
      <c r="B73">
        <v>1</v>
      </c>
      <c r="M73">
        <v>1</v>
      </c>
      <c r="N73">
        <v>1</v>
      </c>
      <c r="O73">
        <f t="shared" si="3"/>
        <v>77.5</v>
      </c>
      <c r="P73" s="8">
        <f t="shared" si="2"/>
        <v>265.13684112520531</v>
      </c>
    </row>
    <row r="74" spans="1:16">
      <c r="A74" s="7" t="s">
        <v>119</v>
      </c>
      <c r="C74">
        <v>1</v>
      </c>
      <c r="M74">
        <v>1</v>
      </c>
      <c r="N74">
        <v>1</v>
      </c>
      <c r="O74">
        <f t="shared" si="3"/>
        <v>78.5</v>
      </c>
      <c r="P74" s="8">
        <f t="shared" si="2"/>
        <v>266.87270430319796</v>
      </c>
    </row>
    <row r="75" spans="1:16">
      <c r="A75" s="7" t="s">
        <v>122</v>
      </c>
      <c r="C75">
        <v>1</v>
      </c>
      <c r="M75">
        <v>1</v>
      </c>
      <c r="N75">
        <v>1</v>
      </c>
      <c r="O75">
        <v>81.5</v>
      </c>
      <c r="P75" s="8">
        <f t="shared" si="2"/>
        <v>271.59055069350205</v>
      </c>
    </row>
    <row r="76" spans="1:16">
      <c r="A76" s="7" t="s">
        <v>125</v>
      </c>
      <c r="B76">
        <v>1</v>
      </c>
      <c r="M76">
        <v>1</v>
      </c>
      <c r="N76">
        <v>1</v>
      </c>
      <c r="O76">
        <v>84.5</v>
      </c>
      <c r="P76" s="8">
        <f t="shared" si="2"/>
        <v>275.56398626238303</v>
      </c>
    </row>
    <row r="77" spans="1:16">
      <c r="A77" s="7" t="s">
        <v>126</v>
      </c>
      <c r="B77">
        <v>1</v>
      </c>
      <c r="M77">
        <v>1</v>
      </c>
      <c r="N77">
        <v>1</v>
      </c>
      <c r="O77">
        <v>87.5</v>
      </c>
      <c r="P77" s="8">
        <f t="shared" si="2"/>
        <v>278.78212009913659</v>
      </c>
    </row>
    <row r="78" spans="1:16">
      <c r="A78" s="7" t="s">
        <v>127</v>
      </c>
      <c r="B78">
        <v>2</v>
      </c>
      <c r="M78">
        <v>2</v>
      </c>
      <c r="N78">
        <v>2</v>
      </c>
      <c r="O78">
        <v>89.5</v>
      </c>
      <c r="P78" s="8">
        <f t="shared" si="2"/>
        <v>280.50348872901913</v>
      </c>
    </row>
    <row r="79" spans="1:16">
      <c r="A79" s="7" t="s">
        <v>128</v>
      </c>
      <c r="B79">
        <v>1</v>
      </c>
      <c r="M79">
        <v>1</v>
      </c>
      <c r="N79">
        <v>1</v>
      </c>
      <c r="O79">
        <f t="shared" si="3"/>
        <v>90.5</v>
      </c>
      <c r="P79" s="8">
        <f t="shared" si="2"/>
        <v>281.236131522606</v>
      </c>
    </row>
    <row r="80" spans="1:16">
      <c r="A80" s="7" t="s">
        <v>129</v>
      </c>
      <c r="B80">
        <v>1</v>
      </c>
      <c r="M80">
        <v>1</v>
      </c>
      <c r="N80">
        <v>1</v>
      </c>
      <c r="O80">
        <f t="shared" si="3"/>
        <v>91.5</v>
      </c>
      <c r="P80" s="8">
        <f t="shared" si="2"/>
        <v>281.88310706613544</v>
      </c>
    </row>
    <row r="81" spans="1:16">
      <c r="A81" s="7" t="s">
        <v>374</v>
      </c>
      <c r="B81">
        <v>1</v>
      </c>
      <c r="M81">
        <v>1</v>
      </c>
      <c r="N81">
        <v>1</v>
      </c>
      <c r="O81">
        <v>96.5</v>
      </c>
      <c r="P81" s="8">
        <f t="shared" si="2"/>
        <v>283.82699487342319</v>
      </c>
    </row>
    <row r="82" spans="1:16">
      <c r="A82" s="7" t="s">
        <v>133</v>
      </c>
      <c r="B82">
        <v>1</v>
      </c>
      <c r="C82">
        <v>5</v>
      </c>
      <c r="M82">
        <v>6</v>
      </c>
      <c r="N82">
        <v>6</v>
      </c>
      <c r="O82">
        <v>101.5</v>
      </c>
      <c r="P82" s="8">
        <f t="shared" si="2"/>
        <v>283.61078787029896</v>
      </c>
    </row>
    <row r="83" spans="1:16">
      <c r="A83" s="7" t="s">
        <v>134</v>
      </c>
      <c r="B83">
        <v>1</v>
      </c>
      <c r="M83">
        <v>1</v>
      </c>
      <c r="N83">
        <v>1</v>
      </c>
      <c r="O83">
        <f t="shared" si="3"/>
        <v>102.5</v>
      </c>
      <c r="P83" s="8">
        <f t="shared" si="2"/>
        <v>283.30819027379005</v>
      </c>
    </row>
    <row r="84" spans="1:16">
      <c r="A84" s="7" t="s">
        <v>136</v>
      </c>
      <c r="B84">
        <v>1</v>
      </c>
      <c r="M84">
        <v>1</v>
      </c>
      <c r="N84">
        <v>1</v>
      </c>
      <c r="O84">
        <v>103.5</v>
      </c>
      <c r="P84" s="8">
        <f t="shared" si="2"/>
        <v>282.91929425805574</v>
      </c>
    </row>
    <row r="85" spans="1:16">
      <c r="A85" s="7" t="s">
        <v>140</v>
      </c>
      <c r="B85">
        <v>2</v>
      </c>
      <c r="C85">
        <v>1</v>
      </c>
      <c r="M85">
        <v>3</v>
      </c>
      <c r="N85">
        <v>3</v>
      </c>
      <c r="O85">
        <v>109.5</v>
      </c>
      <c r="P85" s="8">
        <f t="shared" si="2"/>
        <v>278.78212009913659</v>
      </c>
    </row>
    <row r="86" spans="1:16">
      <c r="A86" s="7" t="s">
        <v>142</v>
      </c>
      <c r="B86">
        <v>1</v>
      </c>
      <c r="M86">
        <v>1</v>
      </c>
      <c r="N86">
        <v>1</v>
      </c>
      <c r="O86">
        <v>111.5</v>
      </c>
      <c r="P86" s="8">
        <f t="shared" si="2"/>
        <v>276.72109839900679</v>
      </c>
    </row>
    <row r="87" spans="1:16">
      <c r="A87" s="7" t="s">
        <v>375</v>
      </c>
      <c r="B87">
        <v>2</v>
      </c>
      <c r="M87">
        <v>2</v>
      </c>
      <c r="N87">
        <v>2</v>
      </c>
      <c r="O87">
        <f t="shared" si="3"/>
        <v>112.5</v>
      </c>
      <c r="P87" s="8">
        <f t="shared" si="2"/>
        <v>275.56398626238303</v>
      </c>
    </row>
    <row r="88" spans="1:16">
      <c r="A88" s="7" t="s">
        <v>143</v>
      </c>
      <c r="B88">
        <v>2</v>
      </c>
      <c r="M88">
        <v>2</v>
      </c>
      <c r="N88">
        <v>2</v>
      </c>
      <c r="O88">
        <f t="shared" si="3"/>
        <v>113.5</v>
      </c>
      <c r="P88" s="8">
        <f t="shared" si="2"/>
        <v>274.32293466609542</v>
      </c>
    </row>
    <row r="89" spans="1:16">
      <c r="A89" s="7" t="s">
        <v>144</v>
      </c>
      <c r="B89">
        <v>1</v>
      </c>
      <c r="C89">
        <v>1</v>
      </c>
      <c r="M89">
        <v>2</v>
      </c>
      <c r="N89">
        <v>2</v>
      </c>
      <c r="O89">
        <f t="shared" si="3"/>
        <v>114.5</v>
      </c>
      <c r="P89" s="8">
        <f t="shared" si="2"/>
        <v>272.99832164648257</v>
      </c>
    </row>
    <row r="90" spans="1:16">
      <c r="A90" s="7" t="s">
        <v>145</v>
      </c>
      <c r="B90">
        <v>2</v>
      </c>
      <c r="M90">
        <v>2</v>
      </c>
      <c r="N90">
        <v>2</v>
      </c>
      <c r="O90">
        <f t="shared" si="3"/>
        <v>115.5</v>
      </c>
      <c r="P90" s="8">
        <f t="shared" si="2"/>
        <v>271.59055069350211</v>
      </c>
    </row>
    <row r="91" spans="1:16">
      <c r="A91" s="7" t="s">
        <v>147</v>
      </c>
      <c r="B91">
        <v>1</v>
      </c>
      <c r="M91">
        <v>1</v>
      </c>
      <c r="N91">
        <v>1</v>
      </c>
      <c r="O91">
        <v>118.5</v>
      </c>
      <c r="P91" s="8">
        <f t="shared" si="2"/>
        <v>266.87270430319802</v>
      </c>
    </row>
    <row r="92" spans="1:16">
      <c r="A92" s="7" t="s">
        <v>376</v>
      </c>
      <c r="B92">
        <v>2</v>
      </c>
      <c r="C92">
        <v>1</v>
      </c>
      <c r="M92">
        <v>3</v>
      </c>
      <c r="N92">
        <v>3</v>
      </c>
      <c r="O92">
        <v>120.5</v>
      </c>
      <c r="P92" s="8">
        <f t="shared" si="2"/>
        <v>263.32021469696764</v>
      </c>
    </row>
    <row r="93" spans="1:16">
      <c r="A93" s="7" t="s">
        <v>377</v>
      </c>
      <c r="C93">
        <v>1</v>
      </c>
      <c r="M93">
        <v>1</v>
      </c>
      <c r="N93">
        <v>1</v>
      </c>
      <c r="O93">
        <f t="shared" si="3"/>
        <v>121.5</v>
      </c>
      <c r="P93" s="8">
        <f t="shared" si="2"/>
        <v>261.42337838049303</v>
      </c>
    </row>
    <row r="94" spans="1:16">
      <c r="A94" s="7" t="s">
        <v>153</v>
      </c>
      <c r="C94">
        <v>1</v>
      </c>
      <c r="M94">
        <v>1</v>
      </c>
      <c r="N94">
        <v>1</v>
      </c>
      <c r="O94">
        <v>127.5</v>
      </c>
      <c r="P94" s="8">
        <f t="shared" si="2"/>
        <v>248.39199682758843</v>
      </c>
    </row>
    <row r="95" spans="1:16">
      <c r="A95" s="7" t="s">
        <v>155</v>
      </c>
      <c r="B95">
        <v>1</v>
      </c>
      <c r="M95">
        <v>1</v>
      </c>
      <c r="N95">
        <v>1</v>
      </c>
      <c r="O95">
        <v>129.5</v>
      </c>
      <c r="P95" s="8">
        <f t="shared" si="2"/>
        <v>243.43551339939989</v>
      </c>
    </row>
    <row r="96" spans="1:16">
      <c r="A96" s="7" t="s">
        <v>378</v>
      </c>
      <c r="C96">
        <v>1</v>
      </c>
      <c r="M96">
        <v>1</v>
      </c>
      <c r="N96">
        <v>1</v>
      </c>
      <c r="O96">
        <v>131.5</v>
      </c>
      <c r="P96" s="8">
        <f t="shared" si="2"/>
        <v>238.1824412965004</v>
      </c>
    </row>
    <row r="97" spans="1:16">
      <c r="A97" s="7" t="s">
        <v>156</v>
      </c>
      <c r="B97">
        <v>1</v>
      </c>
      <c r="M97">
        <v>1</v>
      </c>
      <c r="N97">
        <v>1</v>
      </c>
      <c r="O97">
        <f t="shared" si="3"/>
        <v>132.5</v>
      </c>
      <c r="P97" s="8">
        <f t="shared" si="2"/>
        <v>235.44667060563185</v>
      </c>
    </row>
    <row r="98" spans="1:16">
      <c r="A98" s="7" t="s">
        <v>157</v>
      </c>
      <c r="D98">
        <v>1</v>
      </c>
      <c r="M98">
        <v>1</v>
      </c>
      <c r="N98">
        <v>1</v>
      </c>
      <c r="O98">
        <f t="shared" si="3"/>
        <v>133.5</v>
      </c>
      <c r="P98" s="8">
        <f t="shared" si="2"/>
        <v>232.63918057807365</v>
      </c>
    </row>
    <row r="99" spans="1:16">
      <c r="A99" s="7" t="s">
        <v>379</v>
      </c>
      <c r="B99">
        <v>2</v>
      </c>
      <c r="C99">
        <v>1</v>
      </c>
      <c r="M99">
        <v>3</v>
      </c>
      <c r="N99">
        <v>3</v>
      </c>
      <c r="O99">
        <v>136.5</v>
      </c>
      <c r="P99" s="8">
        <f t="shared" si="2"/>
        <v>223.79505402430905</v>
      </c>
    </row>
    <row r="100" spans="1:16">
      <c r="A100" s="7" t="s">
        <v>161</v>
      </c>
      <c r="C100">
        <v>2</v>
      </c>
      <c r="D100">
        <v>1</v>
      </c>
      <c r="M100">
        <v>3</v>
      </c>
      <c r="N100">
        <v>3</v>
      </c>
      <c r="O100">
        <v>138.5</v>
      </c>
      <c r="P100" s="8">
        <f t="shared" si="2"/>
        <v>217.55662184578975</v>
      </c>
    </row>
    <row r="101" spans="1:16">
      <c r="A101" s="7" t="s">
        <v>162</v>
      </c>
      <c r="C101">
        <v>2</v>
      </c>
      <c r="M101">
        <v>2</v>
      </c>
      <c r="N101">
        <v>2</v>
      </c>
      <c r="O101">
        <f t="shared" si="3"/>
        <v>139.5</v>
      </c>
      <c r="P101" s="8">
        <f t="shared" si="2"/>
        <v>214.33752078326728</v>
      </c>
    </row>
    <row r="102" spans="1:16">
      <c r="A102" s="7" t="s">
        <v>380</v>
      </c>
      <c r="B102">
        <v>3</v>
      </c>
      <c r="C102">
        <v>2</v>
      </c>
      <c r="M102">
        <v>5</v>
      </c>
      <c r="N102">
        <v>5</v>
      </c>
      <c r="O102">
        <f t="shared" si="3"/>
        <v>140.5</v>
      </c>
      <c r="P102" s="8">
        <f t="shared" si="2"/>
        <v>211.05313043557996</v>
      </c>
    </row>
    <row r="103" spans="1:16">
      <c r="A103" s="7" t="s">
        <v>163</v>
      </c>
      <c r="B103">
        <v>3</v>
      </c>
      <c r="M103">
        <v>3</v>
      </c>
      <c r="N103">
        <v>3</v>
      </c>
      <c r="O103">
        <f t="shared" si="3"/>
        <v>141.5</v>
      </c>
      <c r="P103" s="8">
        <f t="shared" si="2"/>
        <v>207.70445125984443</v>
      </c>
    </row>
    <row r="104" spans="1:16">
      <c r="A104" s="7" t="s">
        <v>381</v>
      </c>
      <c r="C104">
        <v>3</v>
      </c>
      <c r="D104">
        <v>2</v>
      </c>
      <c r="M104">
        <v>5</v>
      </c>
      <c r="N104">
        <v>5</v>
      </c>
      <c r="O104">
        <f t="shared" si="3"/>
        <v>142.5</v>
      </c>
      <c r="P104" s="8">
        <f t="shared" si="2"/>
        <v>204.2925032961769</v>
      </c>
    </row>
    <row r="105" spans="1:16">
      <c r="A105" s="7" t="s">
        <v>165</v>
      </c>
      <c r="B105">
        <v>1</v>
      </c>
      <c r="C105">
        <v>1</v>
      </c>
      <c r="M105">
        <v>2</v>
      </c>
      <c r="N105">
        <v>2</v>
      </c>
      <c r="O105">
        <v>144.5</v>
      </c>
      <c r="P105" s="8">
        <f t="shared" si="2"/>
        <v>197.2829772103552</v>
      </c>
    </row>
    <row r="106" spans="1:16">
      <c r="A106" s="7" t="s">
        <v>166</v>
      </c>
      <c r="B106">
        <v>1</v>
      </c>
      <c r="C106">
        <v>1</v>
      </c>
      <c r="M106">
        <v>2</v>
      </c>
      <c r="N106">
        <v>2</v>
      </c>
      <c r="O106">
        <f t="shared" si="3"/>
        <v>145.5</v>
      </c>
      <c r="P106" s="8">
        <f t="shared" si="2"/>
        <v>193.6875342577496</v>
      </c>
    </row>
    <row r="107" spans="1:16">
      <c r="A107" s="7" t="s">
        <v>382</v>
      </c>
      <c r="C107">
        <v>1</v>
      </c>
      <c r="M107">
        <v>1</v>
      </c>
      <c r="N107">
        <v>1</v>
      </c>
      <c r="O107">
        <f t="shared" si="3"/>
        <v>146.5</v>
      </c>
      <c r="P107" s="8">
        <f t="shared" si="2"/>
        <v>190.03309220591578</v>
      </c>
    </row>
    <row r="108" spans="1:16">
      <c r="A108" s="7" t="s">
        <v>168</v>
      </c>
      <c r="B108">
        <v>1</v>
      </c>
      <c r="C108">
        <v>2</v>
      </c>
      <c r="D108">
        <v>1</v>
      </c>
      <c r="M108">
        <v>4</v>
      </c>
      <c r="N108">
        <v>4</v>
      </c>
      <c r="O108">
        <v>148.5</v>
      </c>
      <c r="P108" s="8">
        <f t="shared" si="2"/>
        <v>182.5516811509772</v>
      </c>
    </row>
    <row r="109" spans="1:16">
      <c r="A109" s="7" t="s">
        <v>169</v>
      </c>
      <c r="C109">
        <v>1</v>
      </c>
      <c r="M109">
        <v>1</v>
      </c>
      <c r="N109">
        <v>1</v>
      </c>
      <c r="O109">
        <f t="shared" si="3"/>
        <v>149.5</v>
      </c>
      <c r="P109" s="8">
        <f t="shared" si="2"/>
        <v>178.72699105815383</v>
      </c>
    </row>
    <row r="110" spans="1:16">
      <c r="A110" s="7" t="s">
        <v>170</v>
      </c>
      <c r="C110">
        <v>2</v>
      </c>
      <c r="M110">
        <v>2</v>
      </c>
      <c r="N110">
        <v>2</v>
      </c>
      <c r="O110">
        <f t="shared" si="3"/>
        <v>150.5</v>
      </c>
      <c r="P110" s="8">
        <f t="shared" si="2"/>
        <v>174.84785899248698</v>
      </c>
    </row>
    <row r="111" spans="1:16">
      <c r="A111" s="7" t="s">
        <v>171</v>
      </c>
      <c r="B111">
        <v>5</v>
      </c>
      <c r="C111">
        <v>1</v>
      </c>
      <c r="M111">
        <v>6</v>
      </c>
      <c r="N111">
        <v>6</v>
      </c>
      <c r="O111">
        <f t="shared" si="3"/>
        <v>151.5</v>
      </c>
      <c r="P111" s="8">
        <f t="shared" si="2"/>
        <v>170.91546657518168</v>
      </c>
    </row>
    <row r="112" spans="1:16">
      <c r="A112" s="7" t="s">
        <v>172</v>
      </c>
      <c r="B112">
        <v>3</v>
      </c>
      <c r="C112">
        <v>4</v>
      </c>
      <c r="M112">
        <v>7</v>
      </c>
      <c r="N112">
        <v>7</v>
      </c>
      <c r="O112">
        <f t="shared" si="3"/>
        <v>152.5</v>
      </c>
      <c r="P112" s="8">
        <f t="shared" si="2"/>
        <v>166.93101165106239</v>
      </c>
    </row>
    <row r="113" spans="1:16">
      <c r="A113" s="7" t="s">
        <v>173</v>
      </c>
      <c r="D113">
        <v>1</v>
      </c>
      <c r="M113">
        <v>1</v>
      </c>
      <c r="N113">
        <v>1</v>
      </c>
      <c r="O113">
        <f t="shared" si="3"/>
        <v>153.5</v>
      </c>
      <c r="P113" s="8">
        <f t="shared" si="2"/>
        <v>162.89570792369705</v>
      </c>
    </row>
    <row r="114" spans="1:16">
      <c r="A114" s="7" t="s">
        <v>174</v>
      </c>
      <c r="C114">
        <v>2</v>
      </c>
      <c r="D114">
        <v>1</v>
      </c>
      <c r="M114">
        <v>3</v>
      </c>
      <c r="N114">
        <v>3</v>
      </c>
      <c r="O114">
        <f t="shared" si="3"/>
        <v>154.5</v>
      </c>
      <c r="P114" s="8">
        <f t="shared" si="2"/>
        <v>158.81078458569212</v>
      </c>
    </row>
    <row r="115" spans="1:16">
      <c r="A115" s="7" t="s">
        <v>175</v>
      </c>
      <c r="D115">
        <v>2</v>
      </c>
      <c r="M115">
        <v>2</v>
      </c>
      <c r="N115">
        <v>2</v>
      </c>
      <c r="O115">
        <f t="shared" si="3"/>
        <v>155.5</v>
      </c>
      <c r="P115" s="8">
        <f t="shared" si="2"/>
        <v>154.67748594426774</v>
      </c>
    </row>
    <row r="116" spans="1:16">
      <c r="A116" s="7" t="s">
        <v>176</v>
      </c>
      <c r="B116">
        <v>1</v>
      </c>
      <c r="C116">
        <v>2</v>
      </c>
      <c r="M116">
        <v>3</v>
      </c>
      <c r="N116">
        <v>3</v>
      </c>
      <c r="O116">
        <f t="shared" si="3"/>
        <v>156.5</v>
      </c>
      <c r="P116" s="8">
        <f t="shared" si="2"/>
        <v>150.4970710422302</v>
      </c>
    </row>
    <row r="117" spans="1:16">
      <c r="A117" s="7" t="s">
        <v>177</v>
      </c>
      <c r="C117">
        <v>3</v>
      </c>
      <c r="M117">
        <v>3</v>
      </c>
      <c r="N117">
        <v>3</v>
      </c>
      <c r="O117">
        <f t="shared" si="3"/>
        <v>157.5</v>
      </c>
      <c r="P117" s="8">
        <f t="shared" si="2"/>
        <v>146.27081327445543</v>
      </c>
    </row>
    <row r="118" spans="1:16">
      <c r="A118" s="7" t="s">
        <v>178</v>
      </c>
      <c r="B118">
        <v>2</v>
      </c>
      <c r="C118">
        <v>2</v>
      </c>
      <c r="M118">
        <v>4</v>
      </c>
      <c r="N118">
        <v>4</v>
      </c>
      <c r="O118">
        <f t="shared" si="3"/>
        <v>158.5</v>
      </c>
      <c r="P118" s="8">
        <f t="shared" si="2"/>
        <v>141.99999999999997</v>
      </c>
    </row>
    <row r="119" spans="1:16">
      <c r="A119" s="7" t="s">
        <v>179</v>
      </c>
      <c r="C119">
        <v>5</v>
      </c>
      <c r="M119">
        <v>5</v>
      </c>
      <c r="N119">
        <v>5</v>
      </c>
      <c r="O119">
        <f t="shared" si="3"/>
        <v>159.5</v>
      </c>
      <c r="P119" s="8">
        <f t="shared" si="2"/>
        <v>137.68593214995977</v>
      </c>
    </row>
    <row r="120" spans="1:16">
      <c r="A120" s="7" t="s">
        <v>180</v>
      </c>
      <c r="B120">
        <v>1</v>
      </c>
      <c r="C120">
        <v>4</v>
      </c>
      <c r="M120">
        <v>5</v>
      </c>
      <c r="N120">
        <v>5</v>
      </c>
      <c r="O120">
        <f t="shared" si="3"/>
        <v>160.5</v>
      </c>
      <c r="P120" s="8">
        <f t="shared" si="2"/>
        <v>133.32992383119296</v>
      </c>
    </row>
    <row r="121" spans="1:16">
      <c r="A121" s="7" t="s">
        <v>181</v>
      </c>
      <c r="B121">
        <v>3</v>
      </c>
      <c r="D121">
        <v>1</v>
      </c>
      <c r="M121">
        <v>4</v>
      </c>
      <c r="N121">
        <v>4</v>
      </c>
      <c r="O121">
        <f t="shared" si="3"/>
        <v>161.5</v>
      </c>
      <c r="P121" s="8">
        <f t="shared" si="2"/>
        <v>128.93330192603131</v>
      </c>
    </row>
    <row r="122" spans="1:16">
      <c r="A122" s="7" t="s">
        <v>182</v>
      </c>
      <c r="C122">
        <v>2</v>
      </c>
      <c r="D122">
        <v>2</v>
      </c>
      <c r="M122">
        <v>4</v>
      </c>
      <c r="N122">
        <v>4</v>
      </c>
      <c r="O122">
        <f t="shared" si="3"/>
        <v>162.5</v>
      </c>
      <c r="P122" s="8">
        <f t="shared" si="2"/>
        <v>124.49740568809796</v>
      </c>
    </row>
    <row r="123" spans="1:16">
      <c r="A123" s="7" t="s">
        <v>183</v>
      </c>
      <c r="D123">
        <v>1</v>
      </c>
      <c r="M123">
        <v>1</v>
      </c>
      <c r="N123">
        <v>1</v>
      </c>
      <c r="O123">
        <f t="shared" si="3"/>
        <v>163.5</v>
      </c>
      <c r="P123" s="8">
        <f t="shared" si="2"/>
        <v>120.02358633435865</v>
      </c>
    </row>
    <row r="124" spans="1:16">
      <c r="A124" s="7" t="s">
        <v>184</v>
      </c>
      <c r="C124">
        <v>1</v>
      </c>
      <c r="M124">
        <v>1</v>
      </c>
      <c r="N124">
        <v>1</v>
      </c>
      <c r="O124">
        <f t="shared" si="3"/>
        <v>164.5</v>
      </c>
      <c r="P124" s="8">
        <f t="shared" si="2"/>
        <v>115.51320663352732</v>
      </c>
    </row>
    <row r="125" spans="1:16">
      <c r="A125" s="7" t="s">
        <v>185</v>
      </c>
      <c r="D125">
        <v>1</v>
      </c>
      <c r="M125">
        <v>1</v>
      </c>
      <c r="N125">
        <v>1</v>
      </c>
      <c r="O125">
        <f t="shared" si="3"/>
        <v>165.5</v>
      </c>
      <c r="P125" s="8">
        <f t="shared" si="2"/>
        <v>110.96764049095376</v>
      </c>
    </row>
    <row r="126" spans="1:16">
      <c r="A126" s="7" t="s">
        <v>186</v>
      </c>
      <c r="E126">
        <v>1</v>
      </c>
      <c r="F126">
        <v>2</v>
      </c>
      <c r="M126">
        <v>3</v>
      </c>
      <c r="N126">
        <v>3</v>
      </c>
      <c r="O126">
        <f t="shared" si="3"/>
        <v>166.5</v>
      </c>
      <c r="P126" s="8">
        <f t="shared" si="2"/>
        <v>106.38827253011908</v>
      </c>
    </row>
    <row r="127" spans="1:16">
      <c r="A127" s="7" t="s">
        <v>187</v>
      </c>
      <c r="B127">
        <v>1</v>
      </c>
      <c r="C127">
        <v>1</v>
      </c>
      <c r="D127">
        <v>2</v>
      </c>
      <c r="E127">
        <v>3</v>
      </c>
      <c r="M127">
        <v>7</v>
      </c>
      <c r="N127">
        <v>7</v>
      </c>
      <c r="O127">
        <f t="shared" si="3"/>
        <v>167.5</v>
      </c>
      <c r="P127" s="8">
        <f t="shared" si="2"/>
        <v>101.77649767086525</v>
      </c>
    </row>
    <row r="128" spans="1:16">
      <c r="A128" s="7" t="s">
        <v>188</v>
      </c>
      <c r="D128">
        <v>2</v>
      </c>
      <c r="E128">
        <v>3</v>
      </c>
      <c r="M128">
        <v>5</v>
      </c>
      <c r="N128">
        <v>5</v>
      </c>
      <c r="O128">
        <f t="shared" si="3"/>
        <v>168.5</v>
      </c>
      <c r="P128" s="8">
        <f t="shared" si="2"/>
        <v>97.13372070448996</v>
      </c>
    </row>
    <row r="129" spans="1:16">
      <c r="A129" s="7" t="s">
        <v>189</v>
      </c>
      <c r="B129">
        <v>1</v>
      </c>
      <c r="C129">
        <v>3</v>
      </c>
      <c r="D129">
        <v>1</v>
      </c>
      <c r="E129">
        <v>2</v>
      </c>
      <c r="M129">
        <v>7</v>
      </c>
      <c r="N129">
        <v>7</v>
      </c>
      <c r="O129">
        <f t="shared" si="3"/>
        <v>169.5</v>
      </c>
      <c r="P129" s="8">
        <f t="shared" si="2"/>
        <v>92.461355865832473</v>
      </c>
    </row>
    <row r="130" spans="1:16">
      <c r="A130" s="7" t="s">
        <v>190</v>
      </c>
      <c r="C130">
        <v>3</v>
      </c>
      <c r="D130">
        <v>1</v>
      </c>
      <c r="E130">
        <v>2</v>
      </c>
      <c r="M130">
        <v>6</v>
      </c>
      <c r="N130">
        <v>6</v>
      </c>
      <c r="O130">
        <f t="shared" si="3"/>
        <v>170.5</v>
      </c>
      <c r="P130" s="8">
        <f t="shared" si="2"/>
        <v>87.760826402485094</v>
      </c>
    </row>
    <row r="131" spans="1:16">
      <c r="A131" s="7" t="s">
        <v>191</v>
      </c>
      <c r="C131">
        <v>3</v>
      </c>
      <c r="D131">
        <v>5</v>
      </c>
      <c r="E131">
        <v>8</v>
      </c>
      <c r="M131">
        <v>16</v>
      </c>
      <c r="N131">
        <v>16</v>
      </c>
      <c r="O131">
        <f t="shared" si="3"/>
        <v>171.5</v>
      </c>
      <c r="P131" s="8">
        <f t="shared" si="2"/>
        <v>83.033564141257202</v>
      </c>
    </row>
    <row r="132" spans="1:16">
      <c r="A132" s="7" t="s">
        <v>192</v>
      </c>
      <c r="B132">
        <v>2</v>
      </c>
      <c r="C132">
        <v>4</v>
      </c>
      <c r="D132">
        <v>1</v>
      </c>
      <c r="E132">
        <v>2</v>
      </c>
      <c r="M132">
        <v>9</v>
      </c>
      <c r="N132">
        <v>9</v>
      </c>
      <c r="O132">
        <f t="shared" si="3"/>
        <v>172.5</v>
      </c>
      <c r="P132" s="8">
        <f t="shared" si="2"/>
        <v>78.281009052027784</v>
      </c>
    </row>
    <row r="133" spans="1:16">
      <c r="A133" s="7" t="s">
        <v>193</v>
      </c>
      <c r="B133">
        <v>1</v>
      </c>
      <c r="C133">
        <v>2</v>
      </c>
      <c r="D133">
        <v>2</v>
      </c>
      <c r="F133">
        <v>2</v>
      </c>
      <c r="G133">
        <v>2</v>
      </c>
      <c r="M133">
        <v>9</v>
      </c>
      <c r="N133">
        <v>9</v>
      </c>
      <c r="O133">
        <f t="shared" si="3"/>
        <v>173.5</v>
      </c>
      <c r="P133" s="8">
        <f t="shared" ref="P133:P196" si="4">$P$3*ABS(SIN(RADIANS($G$1-O133)))</f>
        <v>73.504608809115965</v>
      </c>
    </row>
    <row r="134" spans="1:16">
      <c r="A134" s="7" t="s">
        <v>194</v>
      </c>
      <c r="C134">
        <v>1</v>
      </c>
      <c r="D134">
        <v>4</v>
      </c>
      <c r="E134">
        <v>4</v>
      </c>
      <c r="F134">
        <v>10</v>
      </c>
      <c r="G134">
        <v>1</v>
      </c>
      <c r="H134">
        <v>1</v>
      </c>
      <c r="M134">
        <v>21</v>
      </c>
      <c r="N134">
        <v>21</v>
      </c>
      <c r="O134">
        <f t="shared" si="3"/>
        <v>174.5</v>
      </c>
      <c r="P134" s="8">
        <f t="shared" si="4"/>
        <v>68.705818350305634</v>
      </c>
    </row>
    <row r="135" spans="1:16">
      <c r="A135" s="7" t="s">
        <v>195</v>
      </c>
      <c r="C135">
        <v>4</v>
      </c>
      <c r="D135">
        <v>4</v>
      </c>
      <c r="E135">
        <v>2</v>
      </c>
      <c r="F135">
        <v>6</v>
      </c>
      <c r="G135">
        <v>2</v>
      </c>
      <c r="H135">
        <v>1</v>
      </c>
      <c r="I135">
        <v>3</v>
      </c>
      <c r="M135">
        <v>22</v>
      </c>
      <c r="N135">
        <v>22</v>
      </c>
      <c r="O135">
        <f t="shared" ref="O135:O198" si="5">1+O134</f>
        <v>175.5</v>
      </c>
      <c r="P135" s="8">
        <f t="shared" si="4"/>
        <v>63.886099433657719</v>
      </c>
    </row>
    <row r="136" spans="1:16">
      <c r="A136" s="7" t="s">
        <v>196</v>
      </c>
      <c r="B136">
        <v>1</v>
      </c>
      <c r="C136">
        <v>6</v>
      </c>
      <c r="D136">
        <v>7</v>
      </c>
      <c r="E136">
        <v>5</v>
      </c>
      <c r="F136">
        <v>4</v>
      </c>
      <c r="G136">
        <v>5</v>
      </c>
      <c r="M136">
        <v>28</v>
      </c>
      <c r="N136">
        <v>28</v>
      </c>
      <c r="O136">
        <f t="shared" si="5"/>
        <v>176.5</v>
      </c>
      <c r="P136" s="8">
        <f t="shared" si="4"/>
        <v>59.046920192243647</v>
      </c>
    </row>
    <row r="137" spans="1:16">
      <c r="A137" s="7" t="s">
        <v>197</v>
      </c>
      <c r="C137">
        <v>2</v>
      </c>
      <c r="D137">
        <v>7</v>
      </c>
      <c r="E137">
        <v>6</v>
      </c>
      <c r="F137">
        <v>3</v>
      </c>
      <c r="H137">
        <v>5</v>
      </c>
      <c r="M137">
        <v>23</v>
      </c>
      <c r="N137">
        <v>23</v>
      </c>
      <c r="O137">
        <f t="shared" si="5"/>
        <v>177.5</v>
      </c>
      <c r="P137" s="8">
        <f t="shared" si="4"/>
        <v>54.18975468693877</v>
      </c>
    </row>
    <row r="138" spans="1:16">
      <c r="A138" s="7" t="s">
        <v>198</v>
      </c>
      <c r="B138">
        <v>1</v>
      </c>
      <c r="C138">
        <v>2</v>
      </c>
      <c r="D138">
        <v>8</v>
      </c>
      <c r="E138">
        <v>2</v>
      </c>
      <c r="F138">
        <v>6</v>
      </c>
      <c r="G138">
        <v>4</v>
      </c>
      <c r="H138">
        <v>2</v>
      </c>
      <c r="I138">
        <v>1</v>
      </c>
      <c r="M138">
        <v>26</v>
      </c>
      <c r="N138">
        <v>26</v>
      </c>
      <c r="O138">
        <f t="shared" si="5"/>
        <v>178.5</v>
      </c>
      <c r="P138" s="8">
        <f t="shared" si="4"/>
        <v>49.3160824574082</v>
      </c>
    </row>
    <row r="139" spans="1:16">
      <c r="A139" s="7" t="s">
        <v>199</v>
      </c>
      <c r="C139">
        <v>2</v>
      </c>
      <c r="D139">
        <v>1</v>
      </c>
      <c r="E139">
        <v>7</v>
      </c>
      <c r="F139">
        <v>6</v>
      </c>
      <c r="G139">
        <v>6</v>
      </c>
      <c r="H139">
        <v>5</v>
      </c>
      <c r="I139">
        <v>1</v>
      </c>
      <c r="M139">
        <v>28</v>
      </c>
      <c r="N139">
        <v>28</v>
      </c>
      <c r="O139">
        <f t="shared" si="5"/>
        <v>179.5</v>
      </c>
      <c r="P139" s="8">
        <f t="shared" si="4"/>
        <v>44.427388071425597</v>
      </c>
    </row>
    <row r="140" spans="1:16">
      <c r="A140" s="7" t="s">
        <v>200</v>
      </c>
      <c r="B140">
        <v>3</v>
      </c>
      <c r="C140">
        <v>1</v>
      </c>
      <c r="D140">
        <v>5</v>
      </c>
      <c r="E140">
        <v>5</v>
      </c>
      <c r="F140">
        <v>21</v>
      </c>
      <c r="G140">
        <v>12</v>
      </c>
      <c r="H140">
        <v>8</v>
      </c>
      <c r="I140">
        <v>2</v>
      </c>
      <c r="J140">
        <v>2</v>
      </c>
      <c r="M140">
        <v>59</v>
      </c>
      <c r="N140">
        <v>59</v>
      </c>
      <c r="O140">
        <f t="shared" si="5"/>
        <v>180.5</v>
      </c>
      <c r="P140" s="8">
        <f t="shared" si="4"/>
        <v>39.525160672658551</v>
      </c>
    </row>
    <row r="141" spans="1:16">
      <c r="A141" s="7" t="s">
        <v>201</v>
      </c>
      <c r="C141">
        <v>3</v>
      </c>
      <c r="D141">
        <v>4</v>
      </c>
      <c r="E141">
        <v>6</v>
      </c>
      <c r="F141">
        <v>16</v>
      </c>
      <c r="G141">
        <v>16</v>
      </c>
      <c r="H141">
        <v>20</v>
      </c>
      <c r="I141">
        <v>3</v>
      </c>
      <c r="J141">
        <v>1</v>
      </c>
      <c r="M141">
        <v>69</v>
      </c>
      <c r="N141">
        <v>69</v>
      </c>
      <c r="O141">
        <f t="shared" si="5"/>
        <v>181.5</v>
      </c>
      <c r="P141" s="8">
        <f t="shared" si="4"/>
        <v>34.610893527061904</v>
      </c>
    </row>
    <row r="142" spans="1:16">
      <c r="A142" s="7" t="s">
        <v>202</v>
      </c>
      <c r="C142">
        <v>2</v>
      </c>
      <c r="D142">
        <v>4</v>
      </c>
      <c r="E142">
        <v>4</v>
      </c>
      <c r="F142">
        <v>20</v>
      </c>
      <c r="G142">
        <v>11</v>
      </c>
      <c r="H142">
        <v>12</v>
      </c>
      <c r="I142">
        <v>5</v>
      </c>
      <c r="J142">
        <v>1</v>
      </c>
      <c r="M142">
        <v>59</v>
      </c>
      <c r="N142">
        <v>59</v>
      </c>
      <c r="O142">
        <f t="shared" si="5"/>
        <v>182.5</v>
      </c>
      <c r="P142" s="8">
        <f t="shared" si="4"/>
        <v>29.686083568013661</v>
      </c>
    </row>
    <row r="143" spans="1:16">
      <c r="A143" s="7" t="s">
        <v>203</v>
      </c>
      <c r="C143">
        <v>7</v>
      </c>
      <c r="D143">
        <v>9</v>
      </c>
      <c r="E143">
        <v>12</v>
      </c>
      <c r="F143">
        <v>14</v>
      </c>
      <c r="G143">
        <v>22</v>
      </c>
      <c r="H143">
        <v>24</v>
      </c>
      <c r="I143">
        <v>10</v>
      </c>
      <c r="J143">
        <v>3</v>
      </c>
      <c r="M143">
        <v>101</v>
      </c>
      <c r="N143">
        <v>101</v>
      </c>
      <c r="O143">
        <f t="shared" si="5"/>
        <v>183.5</v>
      </c>
      <c r="P143" s="8">
        <f t="shared" si="4"/>
        <v>24.752230940334925</v>
      </c>
    </row>
    <row r="144" spans="1:16">
      <c r="A144" s="7" t="s">
        <v>204</v>
      </c>
      <c r="C144">
        <v>4</v>
      </c>
      <c r="D144">
        <v>6</v>
      </c>
      <c r="E144">
        <v>15</v>
      </c>
      <c r="F144">
        <v>18</v>
      </c>
      <c r="G144">
        <v>21</v>
      </c>
      <c r="H144">
        <v>15</v>
      </c>
      <c r="I144">
        <v>2</v>
      </c>
      <c r="J144">
        <v>3</v>
      </c>
      <c r="M144">
        <v>84</v>
      </c>
      <c r="N144">
        <v>84</v>
      </c>
      <c r="O144">
        <f t="shared" si="5"/>
        <v>184.5</v>
      </c>
      <c r="P144" s="8">
        <f t="shared" si="4"/>
        <v>19.810838543331649</v>
      </c>
    </row>
    <row r="145" spans="1:16">
      <c r="A145" s="7" t="s">
        <v>205</v>
      </c>
      <c r="C145">
        <v>3</v>
      </c>
      <c r="D145">
        <v>11</v>
      </c>
      <c r="E145">
        <v>10</v>
      </c>
      <c r="F145">
        <v>23</v>
      </c>
      <c r="G145">
        <v>34</v>
      </c>
      <c r="H145">
        <v>27</v>
      </c>
      <c r="I145">
        <v>5</v>
      </c>
      <c r="J145">
        <v>2</v>
      </c>
      <c r="M145">
        <v>115</v>
      </c>
      <c r="N145">
        <v>115</v>
      </c>
      <c r="O145">
        <f t="shared" si="5"/>
        <v>185.5</v>
      </c>
      <c r="P145" s="8">
        <f t="shared" si="4"/>
        <v>14.863411572996041</v>
      </c>
    </row>
    <row r="146" spans="1:16">
      <c r="A146" s="7" t="s">
        <v>206</v>
      </c>
      <c r="C146">
        <v>4</v>
      </c>
      <c r="D146">
        <v>3</v>
      </c>
      <c r="E146">
        <v>15</v>
      </c>
      <c r="F146">
        <v>23</v>
      </c>
      <c r="G146">
        <v>29</v>
      </c>
      <c r="H146">
        <v>35</v>
      </c>
      <c r="I146">
        <v>5</v>
      </c>
      <c r="M146">
        <v>114</v>
      </c>
      <c r="N146">
        <v>114</v>
      </c>
      <c r="O146">
        <f t="shared" si="5"/>
        <v>186.5</v>
      </c>
      <c r="P146" s="8">
        <f t="shared" si="4"/>
        <v>9.9114570635103245</v>
      </c>
    </row>
    <row r="147" spans="1:16">
      <c r="A147" s="7" t="s">
        <v>207</v>
      </c>
      <c r="C147">
        <v>3</v>
      </c>
      <c r="D147">
        <v>5</v>
      </c>
      <c r="E147">
        <v>13</v>
      </c>
      <c r="F147">
        <v>26</v>
      </c>
      <c r="G147">
        <v>32</v>
      </c>
      <c r="H147">
        <v>24</v>
      </c>
      <c r="I147">
        <v>14</v>
      </c>
      <c r="J147">
        <v>2</v>
      </c>
      <c r="M147">
        <v>119</v>
      </c>
      <c r="N147">
        <v>119</v>
      </c>
      <c r="O147">
        <f t="shared" si="5"/>
        <v>187.5</v>
      </c>
      <c r="P147" s="8">
        <f t="shared" si="4"/>
        <v>4.9564834281884966</v>
      </c>
    </row>
    <row r="148" spans="1:16">
      <c r="A148" s="7" t="s">
        <v>208</v>
      </c>
      <c r="B148">
        <v>1</v>
      </c>
      <c r="C148">
        <v>2</v>
      </c>
      <c r="D148">
        <v>6</v>
      </c>
      <c r="E148">
        <v>19</v>
      </c>
      <c r="F148">
        <v>13</v>
      </c>
      <c r="G148">
        <v>29</v>
      </c>
      <c r="H148">
        <v>34</v>
      </c>
      <c r="I148">
        <v>21</v>
      </c>
      <c r="J148">
        <v>4</v>
      </c>
      <c r="M148">
        <v>129</v>
      </c>
      <c r="N148">
        <v>129</v>
      </c>
      <c r="O148">
        <f t="shared" si="5"/>
        <v>188.5</v>
      </c>
      <c r="P148" s="8">
        <f t="shared" si="4"/>
        <v>3.4794216119404808E-14</v>
      </c>
    </row>
    <row r="149" spans="1:16">
      <c r="A149" s="7" t="s">
        <v>209</v>
      </c>
      <c r="D149">
        <v>5</v>
      </c>
      <c r="E149">
        <v>4</v>
      </c>
      <c r="F149">
        <v>18</v>
      </c>
      <c r="G149">
        <v>35</v>
      </c>
      <c r="H149">
        <v>19</v>
      </c>
      <c r="I149">
        <v>14</v>
      </c>
      <c r="J149">
        <v>3</v>
      </c>
      <c r="M149">
        <v>98</v>
      </c>
      <c r="N149">
        <v>98</v>
      </c>
      <c r="O149">
        <f t="shared" si="5"/>
        <v>189.5</v>
      </c>
      <c r="P149" s="8">
        <f t="shared" si="4"/>
        <v>4.9564834281885526</v>
      </c>
    </row>
    <row r="150" spans="1:16">
      <c r="A150" s="7" t="s">
        <v>210</v>
      </c>
      <c r="C150">
        <v>3</v>
      </c>
      <c r="D150">
        <v>2</v>
      </c>
      <c r="E150">
        <v>12</v>
      </c>
      <c r="F150">
        <v>28</v>
      </c>
      <c r="G150">
        <v>23</v>
      </c>
      <c r="H150">
        <v>34</v>
      </c>
      <c r="I150">
        <v>14</v>
      </c>
      <c r="J150">
        <v>1</v>
      </c>
      <c r="M150">
        <v>117</v>
      </c>
      <c r="N150">
        <v>117</v>
      </c>
      <c r="O150">
        <f t="shared" si="5"/>
        <v>190.5</v>
      </c>
      <c r="P150" s="8">
        <f t="shared" si="4"/>
        <v>9.9114570635102552</v>
      </c>
    </row>
    <row r="151" spans="1:16">
      <c r="A151" s="7" t="s">
        <v>211</v>
      </c>
      <c r="B151">
        <v>2</v>
      </c>
      <c r="C151">
        <v>2</v>
      </c>
      <c r="D151">
        <v>5</v>
      </c>
      <c r="E151">
        <v>11</v>
      </c>
      <c r="F151">
        <v>19</v>
      </c>
      <c r="G151">
        <v>15</v>
      </c>
      <c r="H151">
        <v>29</v>
      </c>
      <c r="I151">
        <v>6</v>
      </c>
      <c r="M151">
        <v>89</v>
      </c>
      <c r="N151">
        <v>89</v>
      </c>
      <c r="O151">
        <f t="shared" si="5"/>
        <v>191.5</v>
      </c>
      <c r="P151" s="8">
        <f t="shared" si="4"/>
        <v>14.86341157299597</v>
      </c>
    </row>
    <row r="152" spans="1:16">
      <c r="A152" s="7" t="s">
        <v>212</v>
      </c>
      <c r="B152">
        <v>1</v>
      </c>
      <c r="D152">
        <v>2</v>
      </c>
      <c r="E152">
        <v>8</v>
      </c>
      <c r="F152">
        <v>21</v>
      </c>
      <c r="G152">
        <v>13</v>
      </c>
      <c r="H152">
        <v>15</v>
      </c>
      <c r="I152">
        <v>11</v>
      </c>
      <c r="J152">
        <v>3</v>
      </c>
      <c r="M152">
        <v>74</v>
      </c>
      <c r="N152">
        <v>74</v>
      </c>
      <c r="O152">
        <f t="shared" si="5"/>
        <v>192.5</v>
      </c>
      <c r="P152" s="8">
        <f t="shared" si="4"/>
        <v>19.810838543331577</v>
      </c>
    </row>
    <row r="153" spans="1:16">
      <c r="A153" s="7" t="s">
        <v>213</v>
      </c>
      <c r="C153">
        <v>2</v>
      </c>
      <c r="D153">
        <v>2</v>
      </c>
      <c r="E153">
        <v>15</v>
      </c>
      <c r="F153">
        <v>15</v>
      </c>
      <c r="G153">
        <v>16</v>
      </c>
      <c r="H153">
        <v>12</v>
      </c>
      <c r="I153">
        <v>8</v>
      </c>
      <c r="J153">
        <v>1</v>
      </c>
      <c r="M153">
        <v>71</v>
      </c>
      <c r="N153">
        <v>71</v>
      </c>
      <c r="O153">
        <f t="shared" si="5"/>
        <v>193.5</v>
      </c>
      <c r="P153" s="8">
        <f t="shared" si="4"/>
        <v>24.752230940334854</v>
      </c>
    </row>
    <row r="154" spans="1:16">
      <c r="A154" s="7" t="s">
        <v>214</v>
      </c>
      <c r="B154">
        <v>1</v>
      </c>
      <c r="C154">
        <v>3</v>
      </c>
      <c r="D154">
        <v>4</v>
      </c>
      <c r="E154">
        <v>11</v>
      </c>
      <c r="F154">
        <v>16</v>
      </c>
      <c r="G154">
        <v>10</v>
      </c>
      <c r="H154">
        <v>19</v>
      </c>
      <c r="I154">
        <v>6</v>
      </c>
      <c r="M154">
        <v>70</v>
      </c>
      <c r="N154">
        <v>70</v>
      </c>
      <c r="O154">
        <f t="shared" si="5"/>
        <v>194.5</v>
      </c>
      <c r="P154" s="8">
        <f t="shared" si="4"/>
        <v>29.686083568013593</v>
      </c>
    </row>
    <row r="155" spans="1:16">
      <c r="A155" s="7" t="s">
        <v>215</v>
      </c>
      <c r="C155">
        <v>3</v>
      </c>
      <c r="D155">
        <v>2</v>
      </c>
      <c r="E155">
        <v>14</v>
      </c>
      <c r="F155">
        <v>11</v>
      </c>
      <c r="G155">
        <v>8</v>
      </c>
      <c r="H155">
        <v>8</v>
      </c>
      <c r="I155">
        <v>2</v>
      </c>
      <c r="M155">
        <v>48</v>
      </c>
      <c r="N155">
        <v>48</v>
      </c>
      <c r="O155">
        <f t="shared" si="5"/>
        <v>195.5</v>
      </c>
      <c r="P155" s="8">
        <f t="shared" si="4"/>
        <v>34.610893527061833</v>
      </c>
    </row>
    <row r="156" spans="1:16">
      <c r="A156" s="7" t="s">
        <v>216</v>
      </c>
      <c r="B156">
        <v>1</v>
      </c>
      <c r="C156">
        <v>2</v>
      </c>
      <c r="D156">
        <v>3</v>
      </c>
      <c r="E156">
        <v>7</v>
      </c>
      <c r="F156">
        <v>5</v>
      </c>
      <c r="G156">
        <v>8</v>
      </c>
      <c r="H156">
        <v>2</v>
      </c>
      <c r="M156">
        <v>28</v>
      </c>
      <c r="N156">
        <v>28</v>
      </c>
      <c r="O156">
        <f t="shared" si="5"/>
        <v>196.5</v>
      </c>
      <c r="P156" s="8">
        <f t="shared" si="4"/>
        <v>39.525160672658608</v>
      </c>
    </row>
    <row r="157" spans="1:16">
      <c r="A157" s="7" t="s">
        <v>217</v>
      </c>
      <c r="C157">
        <v>3</v>
      </c>
      <c r="D157">
        <v>5</v>
      </c>
      <c r="E157">
        <v>10</v>
      </c>
      <c r="F157">
        <v>8</v>
      </c>
      <c r="G157">
        <v>8</v>
      </c>
      <c r="H157">
        <v>2</v>
      </c>
      <c r="I157">
        <v>2</v>
      </c>
      <c r="M157">
        <v>38</v>
      </c>
      <c r="N157">
        <v>38</v>
      </c>
      <c r="O157">
        <f t="shared" si="5"/>
        <v>197.5</v>
      </c>
      <c r="P157" s="8">
        <f t="shared" si="4"/>
        <v>44.427388071425526</v>
      </c>
    </row>
    <row r="158" spans="1:16">
      <c r="A158" s="7" t="s">
        <v>218</v>
      </c>
      <c r="B158">
        <v>1</v>
      </c>
      <c r="D158">
        <v>7</v>
      </c>
      <c r="E158">
        <v>11</v>
      </c>
      <c r="F158">
        <v>7</v>
      </c>
      <c r="G158">
        <v>4</v>
      </c>
      <c r="H158">
        <v>1</v>
      </c>
      <c r="M158">
        <v>31</v>
      </c>
      <c r="N158">
        <v>31</v>
      </c>
      <c r="O158">
        <f t="shared" si="5"/>
        <v>198.5</v>
      </c>
      <c r="P158" s="8">
        <f t="shared" si="4"/>
        <v>49.316082457408257</v>
      </c>
    </row>
    <row r="159" spans="1:16">
      <c r="A159" s="7" t="s">
        <v>219</v>
      </c>
      <c r="B159">
        <v>1</v>
      </c>
      <c r="C159">
        <v>1</v>
      </c>
      <c r="D159">
        <v>4</v>
      </c>
      <c r="E159">
        <v>5</v>
      </c>
      <c r="F159">
        <v>9</v>
      </c>
      <c r="G159">
        <v>3</v>
      </c>
      <c r="M159">
        <v>23</v>
      </c>
      <c r="N159">
        <v>23</v>
      </c>
      <c r="O159">
        <f t="shared" si="5"/>
        <v>199.5</v>
      </c>
      <c r="P159" s="8">
        <f t="shared" si="4"/>
        <v>54.189754686938699</v>
      </c>
    </row>
    <row r="160" spans="1:16">
      <c r="A160" s="7" t="s">
        <v>220</v>
      </c>
      <c r="B160">
        <v>1</v>
      </c>
      <c r="C160">
        <v>3</v>
      </c>
      <c r="D160">
        <v>3</v>
      </c>
      <c r="E160">
        <v>8</v>
      </c>
      <c r="F160">
        <v>8</v>
      </c>
      <c r="G160">
        <v>4</v>
      </c>
      <c r="M160">
        <v>27</v>
      </c>
      <c r="N160">
        <v>27</v>
      </c>
      <c r="O160">
        <f t="shared" si="5"/>
        <v>200.5</v>
      </c>
      <c r="P160" s="8">
        <f t="shared" si="4"/>
        <v>59.046920192243704</v>
      </c>
    </row>
    <row r="161" spans="1:16">
      <c r="A161" s="7" t="s">
        <v>221</v>
      </c>
      <c r="B161">
        <v>2</v>
      </c>
      <c r="C161">
        <v>5</v>
      </c>
      <c r="D161">
        <v>1</v>
      </c>
      <c r="E161">
        <v>6</v>
      </c>
      <c r="F161">
        <v>5</v>
      </c>
      <c r="G161">
        <v>2</v>
      </c>
      <c r="M161">
        <v>21</v>
      </c>
      <c r="N161">
        <v>21</v>
      </c>
      <c r="O161">
        <f t="shared" si="5"/>
        <v>201.5</v>
      </c>
      <c r="P161" s="8">
        <f t="shared" si="4"/>
        <v>63.886099433657655</v>
      </c>
    </row>
    <row r="162" spans="1:16">
      <c r="A162" s="7" t="s">
        <v>222</v>
      </c>
      <c r="B162">
        <v>3</v>
      </c>
      <c r="C162">
        <v>2</v>
      </c>
      <c r="D162">
        <v>2</v>
      </c>
      <c r="E162">
        <v>3</v>
      </c>
      <c r="F162">
        <v>9</v>
      </c>
      <c r="G162">
        <v>1</v>
      </c>
      <c r="M162">
        <v>20</v>
      </c>
      <c r="N162">
        <v>20</v>
      </c>
      <c r="O162">
        <f t="shared" si="5"/>
        <v>202.5</v>
      </c>
      <c r="P162" s="8">
        <f t="shared" si="4"/>
        <v>68.705818350305577</v>
      </c>
    </row>
    <row r="163" spans="1:16">
      <c r="A163" s="7" t="s">
        <v>223</v>
      </c>
      <c r="B163">
        <v>2</v>
      </c>
      <c r="C163">
        <v>6</v>
      </c>
      <c r="D163">
        <v>1</v>
      </c>
      <c r="E163">
        <v>7</v>
      </c>
      <c r="M163">
        <v>16</v>
      </c>
      <c r="N163">
        <v>16</v>
      </c>
      <c r="O163">
        <f t="shared" si="5"/>
        <v>203.5</v>
      </c>
      <c r="P163" s="8">
        <f t="shared" si="4"/>
        <v>73.504608809115908</v>
      </c>
    </row>
    <row r="164" spans="1:16">
      <c r="A164" s="7" t="s">
        <v>224</v>
      </c>
      <c r="C164">
        <v>2</v>
      </c>
      <c r="D164">
        <v>1</v>
      </c>
      <c r="E164">
        <v>5</v>
      </c>
      <c r="F164">
        <v>5</v>
      </c>
      <c r="M164">
        <v>13</v>
      </c>
      <c r="N164">
        <v>13</v>
      </c>
      <c r="O164">
        <f t="shared" si="5"/>
        <v>204.5</v>
      </c>
      <c r="P164" s="8">
        <f t="shared" si="4"/>
        <v>78.281009052027713</v>
      </c>
    </row>
    <row r="165" spans="1:16">
      <c r="A165" s="7" t="s">
        <v>225</v>
      </c>
      <c r="C165">
        <v>6</v>
      </c>
      <c r="D165">
        <v>3</v>
      </c>
      <c r="E165">
        <v>2</v>
      </c>
      <c r="F165">
        <v>7</v>
      </c>
      <c r="G165">
        <v>1</v>
      </c>
      <c r="M165">
        <v>19</v>
      </c>
      <c r="N165">
        <v>19</v>
      </c>
      <c r="O165">
        <f t="shared" si="5"/>
        <v>205.5</v>
      </c>
      <c r="P165" s="8">
        <f t="shared" si="4"/>
        <v>83.033564141257244</v>
      </c>
    </row>
    <row r="166" spans="1:16">
      <c r="A166" s="7" t="s">
        <v>226</v>
      </c>
      <c r="D166">
        <v>1</v>
      </c>
      <c r="F166">
        <v>2</v>
      </c>
      <c r="M166">
        <v>3</v>
      </c>
      <c r="N166">
        <v>3</v>
      </c>
      <c r="O166">
        <f t="shared" si="5"/>
        <v>206.5</v>
      </c>
      <c r="P166" s="8">
        <f t="shared" si="4"/>
        <v>87.760826402485023</v>
      </c>
    </row>
    <row r="167" spans="1:16">
      <c r="A167" s="7" t="s">
        <v>227</v>
      </c>
      <c r="C167">
        <v>2</v>
      </c>
      <c r="D167">
        <v>4</v>
      </c>
      <c r="E167">
        <v>2</v>
      </c>
      <c r="F167">
        <v>2</v>
      </c>
      <c r="M167">
        <v>10</v>
      </c>
      <c r="N167">
        <v>10</v>
      </c>
      <c r="O167">
        <f t="shared" si="5"/>
        <v>207.5</v>
      </c>
      <c r="P167" s="8">
        <f t="shared" si="4"/>
        <v>92.461355865832516</v>
      </c>
    </row>
    <row r="168" spans="1:16">
      <c r="A168" s="7" t="s">
        <v>228</v>
      </c>
      <c r="B168">
        <v>3</v>
      </c>
      <c r="C168">
        <v>2</v>
      </c>
      <c r="D168">
        <v>1</v>
      </c>
      <c r="E168">
        <v>3</v>
      </c>
      <c r="F168">
        <v>1</v>
      </c>
      <c r="M168">
        <v>10</v>
      </c>
      <c r="N168">
        <v>10</v>
      </c>
      <c r="O168">
        <f t="shared" si="5"/>
        <v>208.5</v>
      </c>
      <c r="P168" s="8">
        <f t="shared" si="4"/>
        <v>97.133720704489903</v>
      </c>
    </row>
    <row r="169" spans="1:16">
      <c r="A169" s="7" t="s">
        <v>229</v>
      </c>
      <c r="C169">
        <v>1</v>
      </c>
      <c r="D169">
        <v>6</v>
      </c>
      <c r="E169">
        <v>1</v>
      </c>
      <c r="M169">
        <v>8</v>
      </c>
      <c r="N169">
        <v>8</v>
      </c>
      <c r="O169">
        <f t="shared" si="5"/>
        <v>209.5</v>
      </c>
      <c r="P169" s="8">
        <f t="shared" si="4"/>
        <v>101.77649767086533</v>
      </c>
    </row>
    <row r="170" spans="1:16">
      <c r="A170" s="7" t="s">
        <v>230</v>
      </c>
      <c r="B170">
        <v>4</v>
      </c>
      <c r="C170">
        <v>1</v>
      </c>
      <c r="D170">
        <v>1</v>
      </c>
      <c r="M170">
        <v>6</v>
      </c>
      <c r="N170">
        <v>6</v>
      </c>
      <c r="O170">
        <f t="shared" si="5"/>
        <v>210.5</v>
      </c>
      <c r="P170" s="8">
        <f t="shared" si="4"/>
        <v>106.38827253011901</v>
      </c>
    </row>
    <row r="171" spans="1:16">
      <c r="A171" s="7" t="s">
        <v>231</v>
      </c>
      <c r="D171">
        <v>6</v>
      </c>
      <c r="M171">
        <v>6</v>
      </c>
      <c r="N171">
        <v>6</v>
      </c>
      <c r="O171">
        <f t="shared" si="5"/>
        <v>211.5</v>
      </c>
      <c r="P171" s="8">
        <f t="shared" si="4"/>
        <v>110.96764049095368</v>
      </c>
    </row>
    <row r="172" spans="1:16">
      <c r="A172" s="7" t="s">
        <v>232</v>
      </c>
      <c r="B172">
        <v>1</v>
      </c>
      <c r="C172">
        <v>2</v>
      </c>
      <c r="D172">
        <v>1</v>
      </c>
      <c r="M172">
        <v>4</v>
      </c>
      <c r="N172">
        <v>4</v>
      </c>
      <c r="O172">
        <f t="shared" si="5"/>
        <v>212.5</v>
      </c>
      <c r="P172" s="8">
        <f t="shared" si="4"/>
        <v>115.51320663352726</v>
      </c>
    </row>
    <row r="173" spans="1:16">
      <c r="A173" s="7" t="s">
        <v>233</v>
      </c>
      <c r="C173">
        <v>4</v>
      </c>
      <c r="D173">
        <v>3</v>
      </c>
      <c r="E173">
        <v>2</v>
      </c>
      <c r="M173">
        <v>9</v>
      </c>
      <c r="N173">
        <v>9</v>
      </c>
      <c r="O173">
        <f t="shared" si="5"/>
        <v>213.5</v>
      </c>
      <c r="P173" s="8">
        <f t="shared" si="4"/>
        <v>120.0235863343586</v>
      </c>
    </row>
    <row r="174" spans="1:16">
      <c r="A174" s="7" t="s">
        <v>234</v>
      </c>
      <c r="C174">
        <v>2</v>
      </c>
      <c r="D174">
        <v>1</v>
      </c>
      <c r="E174">
        <v>1</v>
      </c>
      <c r="M174">
        <v>4</v>
      </c>
      <c r="N174">
        <v>4</v>
      </c>
      <c r="O174">
        <f t="shared" si="5"/>
        <v>214.5</v>
      </c>
      <c r="P174" s="8">
        <f t="shared" si="4"/>
        <v>124.497405688098</v>
      </c>
    </row>
    <row r="175" spans="1:16">
      <c r="A175" s="7" t="s">
        <v>235</v>
      </c>
      <c r="B175">
        <v>1</v>
      </c>
      <c r="C175">
        <v>2</v>
      </c>
      <c r="M175">
        <v>3</v>
      </c>
      <c r="N175">
        <v>3</v>
      </c>
      <c r="O175">
        <f t="shared" si="5"/>
        <v>215.5</v>
      </c>
      <c r="P175" s="8">
        <f t="shared" si="4"/>
        <v>128.93330192603125</v>
      </c>
    </row>
    <row r="176" spans="1:16">
      <c r="A176" s="7" t="s">
        <v>236</v>
      </c>
      <c r="B176">
        <v>1</v>
      </c>
      <c r="C176">
        <v>3</v>
      </c>
      <c r="M176">
        <v>4</v>
      </c>
      <c r="N176">
        <v>4</v>
      </c>
      <c r="O176">
        <f t="shared" si="5"/>
        <v>216.5</v>
      </c>
      <c r="P176" s="8">
        <f t="shared" si="4"/>
        <v>133.32992383119301</v>
      </c>
    </row>
    <row r="177" spans="1:16">
      <c r="A177" s="7" t="s">
        <v>237</v>
      </c>
      <c r="C177">
        <v>6</v>
      </c>
      <c r="D177">
        <v>4</v>
      </c>
      <c r="M177">
        <v>10</v>
      </c>
      <c r="N177">
        <v>10</v>
      </c>
      <c r="O177">
        <f t="shared" si="5"/>
        <v>217.5</v>
      </c>
      <c r="P177" s="8">
        <f t="shared" si="4"/>
        <v>137.68593214995968</v>
      </c>
    </row>
    <row r="178" spans="1:16">
      <c r="A178" s="7" t="s">
        <v>238</v>
      </c>
      <c r="D178">
        <v>2</v>
      </c>
      <c r="M178">
        <v>2</v>
      </c>
      <c r="N178">
        <v>2</v>
      </c>
      <c r="O178">
        <f t="shared" si="5"/>
        <v>218.5</v>
      </c>
      <c r="P178" s="8">
        <f t="shared" si="4"/>
        <v>142.00000000000003</v>
      </c>
    </row>
    <row r="179" spans="1:16">
      <c r="A179" s="7" t="s">
        <v>239</v>
      </c>
      <c r="B179">
        <v>1</v>
      </c>
      <c r="C179">
        <v>1</v>
      </c>
      <c r="D179">
        <v>3</v>
      </c>
      <c r="M179">
        <v>5</v>
      </c>
      <c r="N179">
        <v>5</v>
      </c>
      <c r="O179">
        <f t="shared" si="5"/>
        <v>219.5</v>
      </c>
      <c r="P179" s="8">
        <f t="shared" si="4"/>
        <v>146.27081327445538</v>
      </c>
    </row>
    <row r="180" spans="1:16">
      <c r="A180" s="7" t="s">
        <v>241</v>
      </c>
      <c r="C180">
        <v>1</v>
      </c>
      <c r="M180">
        <v>1</v>
      </c>
      <c r="N180">
        <v>1</v>
      </c>
      <c r="O180">
        <v>221.5</v>
      </c>
      <c r="P180" s="8">
        <f t="shared" si="4"/>
        <v>154.67748594426769</v>
      </c>
    </row>
    <row r="181" spans="1:16">
      <c r="A181" s="7" t="s">
        <v>242</v>
      </c>
      <c r="E181">
        <v>1</v>
      </c>
      <c r="M181">
        <v>1</v>
      </c>
      <c r="N181">
        <v>1</v>
      </c>
      <c r="O181">
        <f t="shared" si="5"/>
        <v>222.5</v>
      </c>
      <c r="P181" s="8">
        <f t="shared" si="4"/>
        <v>158.81078458569206</v>
      </c>
    </row>
    <row r="182" spans="1:16">
      <c r="A182" s="7" t="s">
        <v>243</v>
      </c>
      <c r="C182">
        <v>2</v>
      </c>
      <c r="D182">
        <v>1</v>
      </c>
      <c r="M182">
        <v>3</v>
      </c>
      <c r="N182">
        <v>3</v>
      </c>
      <c r="O182">
        <f t="shared" si="5"/>
        <v>223.5</v>
      </c>
      <c r="P182" s="8">
        <f t="shared" si="4"/>
        <v>162.8957079236971</v>
      </c>
    </row>
    <row r="183" spans="1:16">
      <c r="A183" s="7" t="s">
        <v>244</v>
      </c>
      <c r="C183">
        <v>2</v>
      </c>
      <c r="M183">
        <v>2</v>
      </c>
      <c r="N183">
        <v>2</v>
      </c>
      <c r="O183">
        <f t="shared" si="5"/>
        <v>224.5</v>
      </c>
      <c r="P183" s="8">
        <f t="shared" si="4"/>
        <v>166.93101165106233</v>
      </c>
    </row>
    <row r="184" spans="1:16">
      <c r="A184" s="7" t="s">
        <v>245</v>
      </c>
      <c r="B184">
        <v>1</v>
      </c>
      <c r="C184">
        <v>4</v>
      </c>
      <c r="M184">
        <v>5</v>
      </c>
      <c r="N184">
        <v>5</v>
      </c>
      <c r="O184">
        <f t="shared" si="5"/>
        <v>225.5</v>
      </c>
      <c r="P184" s="8">
        <f t="shared" si="4"/>
        <v>170.91546657518174</v>
      </c>
    </row>
    <row r="185" spans="1:16">
      <c r="A185" s="7" t="s">
        <v>248</v>
      </c>
      <c r="B185">
        <v>1</v>
      </c>
      <c r="C185">
        <v>1</v>
      </c>
      <c r="M185">
        <v>2</v>
      </c>
      <c r="N185">
        <v>2</v>
      </c>
      <c r="O185">
        <v>228.5</v>
      </c>
      <c r="P185" s="8">
        <f t="shared" si="4"/>
        <v>182.55168115097715</v>
      </c>
    </row>
    <row r="186" spans="1:16">
      <c r="A186" s="7" t="s">
        <v>249</v>
      </c>
      <c r="C186">
        <v>1</v>
      </c>
      <c r="M186">
        <v>1</v>
      </c>
      <c r="N186">
        <v>1</v>
      </c>
      <c r="O186">
        <f t="shared" si="5"/>
        <v>229.5</v>
      </c>
      <c r="P186" s="8">
        <f t="shared" si="4"/>
        <v>186.320764233304</v>
      </c>
    </row>
    <row r="187" spans="1:16">
      <c r="A187" s="7" t="s">
        <v>250</v>
      </c>
      <c r="B187">
        <v>1</v>
      </c>
      <c r="C187">
        <v>1</v>
      </c>
      <c r="D187">
        <v>1</v>
      </c>
      <c r="M187">
        <v>3</v>
      </c>
      <c r="N187">
        <v>3</v>
      </c>
      <c r="O187">
        <f t="shared" si="5"/>
        <v>230.5</v>
      </c>
      <c r="P187" s="8">
        <f t="shared" si="4"/>
        <v>190.03309220591575</v>
      </c>
    </row>
    <row r="188" spans="1:16">
      <c r="A188" s="7" t="s">
        <v>251</v>
      </c>
      <c r="D188">
        <v>1</v>
      </c>
      <c r="M188">
        <v>1</v>
      </c>
      <c r="N188">
        <v>1</v>
      </c>
      <c r="O188">
        <f t="shared" si="5"/>
        <v>231.5</v>
      </c>
      <c r="P188" s="8">
        <f t="shared" si="4"/>
        <v>193.68753425774955</v>
      </c>
    </row>
    <row r="189" spans="1:16">
      <c r="A189" s="7" t="s">
        <v>252</v>
      </c>
      <c r="B189">
        <v>2</v>
      </c>
      <c r="M189">
        <v>2</v>
      </c>
      <c r="N189">
        <v>2</v>
      </c>
      <c r="O189">
        <f t="shared" si="5"/>
        <v>232.5</v>
      </c>
      <c r="P189" s="8">
        <f t="shared" si="4"/>
        <v>197.28297721035526</v>
      </c>
    </row>
    <row r="190" spans="1:16">
      <c r="A190" s="7" t="s">
        <v>383</v>
      </c>
      <c r="B190">
        <v>2</v>
      </c>
      <c r="C190">
        <v>1</v>
      </c>
      <c r="M190">
        <v>3</v>
      </c>
      <c r="N190">
        <v>3</v>
      </c>
      <c r="O190">
        <f t="shared" si="5"/>
        <v>233.5</v>
      </c>
      <c r="P190" s="8">
        <f t="shared" si="4"/>
        <v>200.81832585697947</v>
      </c>
    </row>
    <row r="191" spans="1:16">
      <c r="A191" s="7" t="s">
        <v>253</v>
      </c>
      <c r="B191">
        <v>1</v>
      </c>
      <c r="C191">
        <v>1</v>
      </c>
      <c r="M191">
        <v>2</v>
      </c>
      <c r="N191">
        <v>2</v>
      </c>
      <c r="O191">
        <f t="shared" si="5"/>
        <v>234.5</v>
      </c>
      <c r="P191" s="8">
        <f t="shared" si="4"/>
        <v>204.29250329617693</v>
      </c>
    </row>
    <row r="192" spans="1:16">
      <c r="A192" s="7" t="s">
        <v>254</v>
      </c>
      <c r="B192">
        <v>2</v>
      </c>
      <c r="C192">
        <v>1</v>
      </c>
      <c r="M192">
        <v>3</v>
      </c>
      <c r="N192">
        <v>3</v>
      </c>
      <c r="O192">
        <f t="shared" si="5"/>
        <v>235.5</v>
      </c>
      <c r="P192" s="8">
        <f t="shared" si="4"/>
        <v>207.7044512598444</v>
      </c>
    </row>
    <row r="193" spans="1:16">
      <c r="A193" s="7" t="s">
        <v>255</v>
      </c>
      <c r="C193">
        <v>3</v>
      </c>
      <c r="M193">
        <v>3</v>
      </c>
      <c r="N193">
        <v>3</v>
      </c>
      <c r="O193">
        <f t="shared" si="5"/>
        <v>236.5</v>
      </c>
      <c r="P193" s="8">
        <f t="shared" si="4"/>
        <v>211.05313043557999</v>
      </c>
    </row>
    <row r="194" spans="1:16">
      <c r="A194" s="7" t="s">
        <v>256</v>
      </c>
      <c r="B194">
        <v>1</v>
      </c>
      <c r="C194">
        <v>1</v>
      </c>
      <c r="M194">
        <v>2</v>
      </c>
      <c r="N194">
        <v>2</v>
      </c>
      <c r="O194">
        <f t="shared" si="5"/>
        <v>237.5</v>
      </c>
      <c r="P194" s="8">
        <f t="shared" si="4"/>
        <v>214.33752078326725</v>
      </c>
    </row>
    <row r="195" spans="1:16">
      <c r="A195" s="7" t="s">
        <v>384</v>
      </c>
      <c r="B195">
        <v>1</v>
      </c>
      <c r="C195">
        <v>1</v>
      </c>
      <c r="M195">
        <v>2</v>
      </c>
      <c r="N195">
        <v>2</v>
      </c>
      <c r="O195">
        <f t="shared" si="5"/>
        <v>238.5</v>
      </c>
      <c r="P195" s="8">
        <f t="shared" si="4"/>
        <v>217.55662184578972</v>
      </c>
    </row>
    <row r="196" spans="1:16">
      <c r="A196" s="7" t="s">
        <v>257</v>
      </c>
      <c r="C196">
        <v>2</v>
      </c>
      <c r="M196">
        <v>2</v>
      </c>
      <c r="N196">
        <v>2</v>
      </c>
      <c r="O196">
        <v>240.5</v>
      </c>
      <c r="P196" s="8">
        <f t="shared" si="4"/>
        <v>223.79505402430908</v>
      </c>
    </row>
    <row r="197" spans="1:16">
      <c r="A197" s="7" t="s">
        <v>385</v>
      </c>
      <c r="B197">
        <v>2</v>
      </c>
      <c r="D197">
        <v>2</v>
      </c>
      <c r="M197">
        <v>4</v>
      </c>
      <c r="N197">
        <v>4</v>
      </c>
      <c r="O197">
        <f t="shared" si="5"/>
        <v>241.5</v>
      </c>
      <c r="P197" s="8">
        <f t="shared" ref="P197:P260" si="6">$P$3*ABS(SIN(RADIANS($G$1-O197)))</f>
        <v>226.81248485343116</v>
      </c>
    </row>
    <row r="198" spans="1:16">
      <c r="A198" s="7" t="s">
        <v>258</v>
      </c>
      <c r="B198">
        <v>1</v>
      </c>
      <c r="M198">
        <v>1</v>
      </c>
      <c r="N198">
        <v>1</v>
      </c>
      <c r="O198">
        <f t="shared" si="5"/>
        <v>242.5</v>
      </c>
      <c r="P198" s="8">
        <f t="shared" si="6"/>
        <v>229.76082640248504</v>
      </c>
    </row>
    <row r="199" spans="1:16">
      <c r="A199" s="7" t="s">
        <v>259</v>
      </c>
      <c r="B199">
        <v>2</v>
      </c>
      <c r="M199">
        <v>2</v>
      </c>
      <c r="N199">
        <v>2</v>
      </c>
      <c r="O199">
        <f t="shared" ref="O199:O262" si="7">1+O198</f>
        <v>243.5</v>
      </c>
      <c r="P199" s="8">
        <f t="shared" si="6"/>
        <v>232.63918057807362</v>
      </c>
    </row>
    <row r="200" spans="1:16">
      <c r="A200" s="7" t="s">
        <v>386</v>
      </c>
      <c r="B200">
        <v>1</v>
      </c>
      <c r="C200">
        <v>2</v>
      </c>
      <c r="M200">
        <v>3</v>
      </c>
      <c r="N200">
        <v>3</v>
      </c>
      <c r="O200">
        <v>245.5</v>
      </c>
      <c r="P200" s="8">
        <f t="shared" si="6"/>
        <v>238.18244129650043</v>
      </c>
    </row>
    <row r="201" spans="1:16">
      <c r="A201" s="7" t="s">
        <v>387</v>
      </c>
      <c r="C201">
        <v>1</v>
      </c>
      <c r="M201">
        <v>1</v>
      </c>
      <c r="N201">
        <v>1</v>
      </c>
      <c r="O201">
        <v>248.5</v>
      </c>
      <c r="P201" s="8">
        <f t="shared" si="6"/>
        <v>245.95121467478049</v>
      </c>
    </row>
    <row r="202" spans="1:16">
      <c r="A202" s="7" t="s">
        <v>388</v>
      </c>
      <c r="B202">
        <v>1</v>
      </c>
      <c r="M202">
        <v>1</v>
      </c>
      <c r="N202">
        <v>1</v>
      </c>
      <c r="O202">
        <f t="shared" si="7"/>
        <v>249.5</v>
      </c>
      <c r="P202" s="8">
        <f t="shared" si="6"/>
        <v>248.39199682758846</v>
      </c>
    </row>
    <row r="203" spans="1:16">
      <c r="A203" s="7" t="s">
        <v>389</v>
      </c>
      <c r="B203">
        <v>1</v>
      </c>
      <c r="C203">
        <v>1</v>
      </c>
      <c r="M203">
        <v>2</v>
      </c>
      <c r="N203">
        <v>2</v>
      </c>
      <c r="O203">
        <v>250.5</v>
      </c>
      <c r="P203" s="8">
        <f t="shared" si="6"/>
        <v>250.75711637193527</v>
      </c>
    </row>
    <row r="204" spans="1:16">
      <c r="A204" s="7" t="s">
        <v>262</v>
      </c>
      <c r="B204">
        <v>1</v>
      </c>
      <c r="M204">
        <v>1</v>
      </c>
      <c r="N204">
        <v>1</v>
      </c>
      <c r="O204">
        <v>252.5</v>
      </c>
      <c r="P204" s="8">
        <f t="shared" si="6"/>
        <v>255.25750914896338</v>
      </c>
    </row>
    <row r="205" spans="1:16">
      <c r="A205" s="7" t="s">
        <v>263</v>
      </c>
      <c r="B205">
        <v>1</v>
      </c>
      <c r="M205">
        <v>1</v>
      </c>
      <c r="N205">
        <v>1</v>
      </c>
      <c r="O205">
        <f t="shared" si="7"/>
        <v>253.5</v>
      </c>
      <c r="P205" s="8">
        <f t="shared" si="6"/>
        <v>257.39141151840863</v>
      </c>
    </row>
    <row r="206" spans="1:16">
      <c r="A206" s="7" t="s">
        <v>390</v>
      </c>
      <c r="B206">
        <v>1</v>
      </c>
      <c r="M206">
        <v>1</v>
      </c>
      <c r="N206">
        <v>1</v>
      </c>
      <c r="O206">
        <f t="shared" si="7"/>
        <v>254.5</v>
      </c>
      <c r="P206" s="8">
        <f t="shared" si="6"/>
        <v>259.44690997049867</v>
      </c>
    </row>
    <row r="207" spans="1:16">
      <c r="A207" s="7" t="s">
        <v>391</v>
      </c>
      <c r="B207">
        <v>2</v>
      </c>
      <c r="M207">
        <v>2</v>
      </c>
      <c r="N207">
        <v>2</v>
      </c>
      <c r="O207">
        <v>256.5</v>
      </c>
      <c r="P207" s="8">
        <f t="shared" si="6"/>
        <v>263.32021469696758</v>
      </c>
    </row>
    <row r="208" spans="1:16">
      <c r="A208" s="7" t="s">
        <v>265</v>
      </c>
      <c r="C208">
        <v>2</v>
      </c>
      <c r="M208">
        <v>2</v>
      </c>
      <c r="N208">
        <v>2</v>
      </c>
      <c r="O208">
        <f t="shared" si="7"/>
        <v>257.5</v>
      </c>
      <c r="P208" s="8">
        <f t="shared" si="6"/>
        <v>265.13684112520525</v>
      </c>
    </row>
    <row r="209" spans="1:16">
      <c r="A209" s="7" t="s">
        <v>266</v>
      </c>
      <c r="C209">
        <v>1</v>
      </c>
      <c r="M209">
        <v>1</v>
      </c>
      <c r="N209">
        <v>1</v>
      </c>
      <c r="O209">
        <f t="shared" si="7"/>
        <v>258.5</v>
      </c>
      <c r="P209" s="8">
        <f t="shared" si="6"/>
        <v>266.87270430319802</v>
      </c>
    </row>
    <row r="210" spans="1:16">
      <c r="A210" s="7" t="s">
        <v>269</v>
      </c>
      <c r="B210">
        <v>3</v>
      </c>
      <c r="C210">
        <v>2</v>
      </c>
      <c r="M210">
        <v>5</v>
      </c>
      <c r="N210">
        <v>5</v>
      </c>
      <c r="O210">
        <v>263.5</v>
      </c>
      <c r="P210" s="8">
        <f t="shared" si="6"/>
        <v>274.32293466609542</v>
      </c>
    </row>
    <row r="211" spans="1:16">
      <c r="A211" s="7" t="s">
        <v>392</v>
      </c>
      <c r="B211">
        <v>1</v>
      </c>
      <c r="M211">
        <v>1</v>
      </c>
      <c r="N211">
        <v>1</v>
      </c>
      <c r="O211">
        <v>266.5</v>
      </c>
      <c r="P211" s="8">
        <f t="shared" si="6"/>
        <v>277.79391860840076</v>
      </c>
    </row>
    <row r="212" spans="1:16">
      <c r="A212" s="7" t="s">
        <v>271</v>
      </c>
      <c r="C212">
        <v>1</v>
      </c>
      <c r="M212">
        <v>1</v>
      </c>
      <c r="N212">
        <v>1</v>
      </c>
      <c r="O212">
        <f t="shared" si="7"/>
        <v>267.5</v>
      </c>
      <c r="P212" s="8">
        <f t="shared" si="6"/>
        <v>278.78212009913659</v>
      </c>
    </row>
    <row r="213" spans="1:16">
      <c r="A213" s="7" t="s">
        <v>273</v>
      </c>
      <c r="B213">
        <v>3</v>
      </c>
      <c r="M213">
        <v>3</v>
      </c>
      <c r="N213">
        <v>3</v>
      </c>
      <c r="O213">
        <v>270.5</v>
      </c>
      <c r="P213" s="8">
        <f t="shared" si="6"/>
        <v>281.23613152260594</v>
      </c>
    </row>
    <row r="214" spans="1:16">
      <c r="A214" s="7" t="s">
        <v>274</v>
      </c>
      <c r="C214">
        <v>1</v>
      </c>
      <c r="M214">
        <v>1</v>
      </c>
      <c r="N214">
        <v>1</v>
      </c>
      <c r="O214">
        <f t="shared" si="7"/>
        <v>271.5</v>
      </c>
      <c r="P214" s="8">
        <f t="shared" si="6"/>
        <v>281.88310706613549</v>
      </c>
    </row>
    <row r="215" spans="1:16">
      <c r="A215" s="7" t="s">
        <v>278</v>
      </c>
      <c r="B215">
        <v>1</v>
      </c>
      <c r="M215">
        <v>1</v>
      </c>
      <c r="N215">
        <v>1</v>
      </c>
      <c r="O215">
        <v>277.5</v>
      </c>
      <c r="P215" s="8">
        <f t="shared" si="6"/>
        <v>283.95674542441515</v>
      </c>
    </row>
    <row r="216" spans="1:16">
      <c r="A216" s="7" t="s">
        <v>279</v>
      </c>
      <c r="B216">
        <v>1</v>
      </c>
      <c r="M216">
        <v>1</v>
      </c>
      <c r="N216">
        <v>1</v>
      </c>
      <c r="O216">
        <v>279.5</v>
      </c>
      <c r="P216" s="8">
        <f t="shared" si="6"/>
        <v>283.95674542441515</v>
      </c>
    </row>
    <row r="217" spans="1:16">
      <c r="A217" s="7" t="s">
        <v>282</v>
      </c>
      <c r="B217">
        <v>1</v>
      </c>
      <c r="M217">
        <v>1</v>
      </c>
      <c r="N217">
        <v>1</v>
      </c>
      <c r="O217">
        <v>285.5</v>
      </c>
      <c r="P217" s="8">
        <f t="shared" si="6"/>
        <v>281.88310706613544</v>
      </c>
    </row>
    <row r="218" spans="1:16">
      <c r="A218" s="7" t="s">
        <v>283</v>
      </c>
      <c r="B218">
        <v>1</v>
      </c>
      <c r="C218">
        <v>1</v>
      </c>
      <c r="M218">
        <v>2</v>
      </c>
      <c r="N218">
        <v>2</v>
      </c>
      <c r="O218">
        <f t="shared" si="7"/>
        <v>286.5</v>
      </c>
      <c r="P218" s="8">
        <f t="shared" si="6"/>
        <v>281.236131522606</v>
      </c>
    </row>
    <row r="219" spans="1:16">
      <c r="A219" s="7" t="s">
        <v>393</v>
      </c>
      <c r="B219">
        <v>2</v>
      </c>
      <c r="C219">
        <v>1</v>
      </c>
      <c r="M219">
        <v>3</v>
      </c>
      <c r="N219">
        <v>3</v>
      </c>
      <c r="O219">
        <f t="shared" si="7"/>
        <v>287.5</v>
      </c>
      <c r="P219" s="8">
        <f t="shared" si="6"/>
        <v>280.50348872901913</v>
      </c>
    </row>
    <row r="220" spans="1:16">
      <c r="A220" s="7" t="s">
        <v>286</v>
      </c>
      <c r="B220">
        <v>1</v>
      </c>
      <c r="C220">
        <v>1</v>
      </c>
      <c r="M220">
        <v>2</v>
      </c>
      <c r="N220">
        <v>2</v>
      </c>
      <c r="O220">
        <v>293.5</v>
      </c>
      <c r="P220" s="8">
        <f t="shared" si="6"/>
        <v>274.32293466609542</v>
      </c>
    </row>
    <row r="221" spans="1:16">
      <c r="A221" s="7" t="s">
        <v>394</v>
      </c>
      <c r="C221">
        <v>1</v>
      </c>
      <c r="M221">
        <v>1</v>
      </c>
      <c r="N221">
        <v>1</v>
      </c>
      <c r="O221">
        <f t="shared" si="7"/>
        <v>294.5</v>
      </c>
      <c r="P221" s="8">
        <f t="shared" si="6"/>
        <v>272.99832164648251</v>
      </c>
    </row>
    <row r="222" spans="1:16">
      <c r="A222" s="7" t="s">
        <v>395</v>
      </c>
      <c r="B222">
        <v>1</v>
      </c>
      <c r="C222">
        <v>1</v>
      </c>
      <c r="M222">
        <v>2</v>
      </c>
      <c r="N222">
        <v>2</v>
      </c>
      <c r="O222">
        <v>300.5</v>
      </c>
      <c r="P222" s="8">
        <f t="shared" si="6"/>
        <v>263.32021469696764</v>
      </c>
    </row>
    <row r="223" spans="1:16">
      <c r="A223" s="7" t="s">
        <v>396</v>
      </c>
      <c r="C223">
        <v>2</v>
      </c>
      <c r="M223">
        <v>2</v>
      </c>
      <c r="N223">
        <v>2</v>
      </c>
      <c r="O223">
        <f t="shared" si="7"/>
        <v>301.5</v>
      </c>
      <c r="P223" s="8">
        <f t="shared" si="6"/>
        <v>261.42337838049309</v>
      </c>
    </row>
    <row r="224" spans="1:16">
      <c r="A224" s="7" t="s">
        <v>291</v>
      </c>
      <c r="B224">
        <v>1</v>
      </c>
      <c r="M224">
        <v>1</v>
      </c>
      <c r="N224">
        <v>1</v>
      </c>
      <c r="O224">
        <f t="shared" si="7"/>
        <v>302.5</v>
      </c>
      <c r="P224" s="8">
        <f t="shared" si="6"/>
        <v>259.44690997049872</v>
      </c>
    </row>
    <row r="225" spans="1:16">
      <c r="A225" s="7" t="s">
        <v>292</v>
      </c>
      <c r="C225">
        <v>1</v>
      </c>
      <c r="M225">
        <v>1</v>
      </c>
      <c r="N225">
        <v>1</v>
      </c>
      <c r="O225">
        <v>304.5</v>
      </c>
      <c r="P225" s="8">
        <f t="shared" si="6"/>
        <v>255.25750914896344</v>
      </c>
    </row>
    <row r="226" spans="1:16">
      <c r="A226" s="7" t="s">
        <v>397</v>
      </c>
      <c r="B226">
        <v>1</v>
      </c>
      <c r="M226">
        <v>1</v>
      </c>
      <c r="N226">
        <v>1</v>
      </c>
      <c r="O226">
        <v>306.5</v>
      </c>
      <c r="P226" s="8">
        <f t="shared" si="6"/>
        <v>250.7571163719353</v>
      </c>
    </row>
    <row r="227" spans="1:16">
      <c r="A227" s="7" t="s">
        <v>294</v>
      </c>
      <c r="B227">
        <v>1</v>
      </c>
      <c r="C227">
        <v>1</v>
      </c>
      <c r="M227">
        <v>2</v>
      </c>
      <c r="N227">
        <v>2</v>
      </c>
      <c r="O227">
        <v>308.5</v>
      </c>
      <c r="P227" s="8">
        <f t="shared" si="6"/>
        <v>245.95121467478057</v>
      </c>
    </row>
    <row r="228" spans="1:16">
      <c r="A228" s="7" t="s">
        <v>295</v>
      </c>
      <c r="B228">
        <v>4</v>
      </c>
      <c r="C228">
        <v>4</v>
      </c>
      <c r="M228">
        <v>8</v>
      </c>
      <c r="N228">
        <v>8</v>
      </c>
      <c r="O228">
        <f t="shared" si="7"/>
        <v>309.5</v>
      </c>
      <c r="P228" s="8">
        <f t="shared" si="6"/>
        <v>243.43551339939989</v>
      </c>
    </row>
    <row r="229" spans="1:16">
      <c r="A229" s="7" t="s">
        <v>398</v>
      </c>
      <c r="B229">
        <v>1</v>
      </c>
      <c r="M229">
        <v>1</v>
      </c>
      <c r="N229">
        <v>1</v>
      </c>
      <c r="O229">
        <f t="shared" si="7"/>
        <v>310.5</v>
      </c>
      <c r="P229" s="8">
        <f t="shared" si="6"/>
        <v>240.84565930842504</v>
      </c>
    </row>
    <row r="230" spans="1:16">
      <c r="A230" s="7" t="s">
        <v>296</v>
      </c>
      <c r="B230">
        <v>1</v>
      </c>
      <c r="C230">
        <v>1</v>
      </c>
      <c r="M230">
        <v>2</v>
      </c>
      <c r="N230">
        <v>2</v>
      </c>
      <c r="O230">
        <f t="shared" si="7"/>
        <v>311.5</v>
      </c>
      <c r="P230" s="8">
        <f t="shared" si="6"/>
        <v>238.18244129650049</v>
      </c>
    </row>
    <row r="231" spans="1:16">
      <c r="A231" s="7" t="s">
        <v>298</v>
      </c>
      <c r="B231">
        <v>1</v>
      </c>
      <c r="M231">
        <v>1</v>
      </c>
      <c r="N231">
        <v>1</v>
      </c>
      <c r="O231">
        <v>313.5</v>
      </c>
      <c r="P231" s="8">
        <f t="shared" si="6"/>
        <v>232.63918057807368</v>
      </c>
    </row>
    <row r="232" spans="1:16">
      <c r="A232" s="7" t="s">
        <v>299</v>
      </c>
      <c r="B232">
        <v>2</v>
      </c>
      <c r="M232">
        <v>2</v>
      </c>
      <c r="N232">
        <v>2</v>
      </c>
      <c r="O232">
        <f t="shared" si="7"/>
        <v>314.5</v>
      </c>
      <c r="P232" s="8">
        <f t="shared" si="6"/>
        <v>229.76082640248509</v>
      </c>
    </row>
    <row r="233" spans="1:16">
      <c r="A233" s="7" t="s">
        <v>300</v>
      </c>
      <c r="B233">
        <v>2</v>
      </c>
      <c r="M233">
        <v>2</v>
      </c>
      <c r="N233">
        <v>2</v>
      </c>
      <c r="O233">
        <f t="shared" si="7"/>
        <v>315.5</v>
      </c>
      <c r="P233" s="8">
        <f t="shared" si="6"/>
        <v>226.81248485343122</v>
      </c>
    </row>
    <row r="234" spans="1:16">
      <c r="A234" s="7" t="s">
        <v>302</v>
      </c>
      <c r="C234">
        <v>1</v>
      </c>
      <c r="M234">
        <v>1</v>
      </c>
      <c r="N234">
        <v>1</v>
      </c>
      <c r="O234">
        <v>317.5</v>
      </c>
      <c r="P234" s="8">
        <f t="shared" si="6"/>
        <v>220.7094530537797</v>
      </c>
    </row>
    <row r="235" spans="1:16">
      <c r="A235" s="7" t="s">
        <v>304</v>
      </c>
      <c r="B235">
        <v>1</v>
      </c>
      <c r="C235">
        <v>1</v>
      </c>
      <c r="M235">
        <v>2</v>
      </c>
      <c r="N235">
        <v>2</v>
      </c>
      <c r="O235">
        <v>319.5</v>
      </c>
      <c r="P235" s="8">
        <f t="shared" si="6"/>
        <v>214.33752078326731</v>
      </c>
    </row>
    <row r="236" spans="1:16">
      <c r="A236" s="7" t="s">
        <v>305</v>
      </c>
      <c r="D236">
        <v>1</v>
      </c>
      <c r="M236">
        <v>1</v>
      </c>
      <c r="N236">
        <v>1</v>
      </c>
      <c r="O236">
        <f t="shared" si="7"/>
        <v>320.5</v>
      </c>
      <c r="P236" s="8">
        <f t="shared" si="6"/>
        <v>211.05313043558007</v>
      </c>
    </row>
    <row r="237" spans="1:16">
      <c r="A237" s="7" t="s">
        <v>399</v>
      </c>
      <c r="C237">
        <v>5</v>
      </c>
      <c r="M237">
        <v>5</v>
      </c>
      <c r="N237">
        <v>5</v>
      </c>
      <c r="O237">
        <f t="shared" si="7"/>
        <v>321.5</v>
      </c>
      <c r="P237" s="8">
        <f t="shared" si="6"/>
        <v>207.70445125984438</v>
      </c>
    </row>
    <row r="238" spans="1:16">
      <c r="A238" s="7" t="s">
        <v>306</v>
      </c>
      <c r="C238">
        <v>1</v>
      </c>
      <c r="M238">
        <v>1</v>
      </c>
      <c r="N238">
        <v>1</v>
      </c>
      <c r="O238">
        <f t="shared" si="7"/>
        <v>322.5</v>
      </c>
      <c r="P238" s="8">
        <f t="shared" si="6"/>
        <v>204.29250329617693</v>
      </c>
    </row>
    <row r="239" spans="1:16">
      <c r="A239" s="7" t="s">
        <v>400</v>
      </c>
      <c r="B239">
        <v>2</v>
      </c>
      <c r="M239">
        <v>2</v>
      </c>
      <c r="N239">
        <v>2</v>
      </c>
      <c r="O239">
        <f t="shared" si="7"/>
        <v>323.5</v>
      </c>
      <c r="P239" s="8">
        <f t="shared" si="6"/>
        <v>200.81832585697956</v>
      </c>
    </row>
    <row r="240" spans="1:16">
      <c r="A240" s="7" t="s">
        <v>307</v>
      </c>
      <c r="B240">
        <v>2</v>
      </c>
      <c r="M240">
        <v>2</v>
      </c>
      <c r="N240">
        <v>2</v>
      </c>
      <c r="O240">
        <f t="shared" si="7"/>
        <v>324.5</v>
      </c>
      <c r="P240" s="8">
        <f t="shared" si="6"/>
        <v>197.28297721035531</v>
      </c>
    </row>
    <row r="241" spans="1:16">
      <c r="A241" s="7" t="s">
        <v>308</v>
      </c>
      <c r="B241">
        <v>1</v>
      </c>
      <c r="C241">
        <v>2</v>
      </c>
      <c r="M241">
        <v>3</v>
      </c>
      <c r="N241">
        <v>3</v>
      </c>
      <c r="O241">
        <f t="shared" si="7"/>
        <v>325.5</v>
      </c>
      <c r="P241" s="8">
        <f t="shared" si="6"/>
        <v>193.68753425774949</v>
      </c>
    </row>
    <row r="242" spans="1:16">
      <c r="A242" s="7" t="s">
        <v>312</v>
      </c>
      <c r="B242">
        <v>2</v>
      </c>
      <c r="C242">
        <v>2</v>
      </c>
      <c r="M242">
        <v>4</v>
      </c>
      <c r="N242">
        <v>4</v>
      </c>
      <c r="O242">
        <v>329.5</v>
      </c>
      <c r="P242" s="8">
        <f t="shared" si="6"/>
        <v>178.72699105815394</v>
      </c>
    </row>
    <row r="243" spans="1:16">
      <c r="A243" s="7" t="s">
        <v>313</v>
      </c>
      <c r="B243">
        <v>1</v>
      </c>
      <c r="C243">
        <v>3</v>
      </c>
      <c r="I243">
        <v>2</v>
      </c>
      <c r="M243">
        <v>6</v>
      </c>
      <c r="N243">
        <v>6</v>
      </c>
      <c r="O243">
        <f t="shared" si="7"/>
        <v>330.5</v>
      </c>
      <c r="P243" s="8">
        <f t="shared" si="6"/>
        <v>174.84785899248692</v>
      </c>
    </row>
    <row r="244" spans="1:16">
      <c r="A244" s="7" t="s">
        <v>314</v>
      </c>
      <c r="B244">
        <v>1</v>
      </c>
      <c r="C244">
        <v>3</v>
      </c>
      <c r="M244">
        <v>4</v>
      </c>
      <c r="N244">
        <v>4</v>
      </c>
      <c r="O244">
        <f t="shared" si="7"/>
        <v>331.5</v>
      </c>
      <c r="P244" s="8">
        <f t="shared" si="6"/>
        <v>170.91546657518171</v>
      </c>
    </row>
    <row r="245" spans="1:16">
      <c r="A245" s="7" t="s">
        <v>315</v>
      </c>
      <c r="B245">
        <v>2</v>
      </c>
      <c r="C245">
        <v>2</v>
      </c>
      <c r="M245">
        <v>4</v>
      </c>
      <c r="N245">
        <v>4</v>
      </c>
      <c r="O245">
        <f t="shared" si="7"/>
        <v>332.5</v>
      </c>
      <c r="P245" s="8">
        <f t="shared" si="6"/>
        <v>166.93101165106242</v>
      </c>
    </row>
    <row r="246" spans="1:16">
      <c r="A246" s="7" t="s">
        <v>316</v>
      </c>
      <c r="B246">
        <v>2</v>
      </c>
      <c r="M246">
        <v>2</v>
      </c>
      <c r="N246">
        <v>2</v>
      </c>
      <c r="O246">
        <f t="shared" si="7"/>
        <v>333.5</v>
      </c>
      <c r="P246" s="8">
        <f t="shared" si="6"/>
        <v>162.89570792369722</v>
      </c>
    </row>
    <row r="247" spans="1:16">
      <c r="A247" s="7" t="s">
        <v>317</v>
      </c>
      <c r="C247">
        <v>3</v>
      </c>
      <c r="D247">
        <v>1</v>
      </c>
      <c r="M247">
        <v>4</v>
      </c>
      <c r="N247">
        <v>4</v>
      </c>
      <c r="O247">
        <f t="shared" si="7"/>
        <v>334.5</v>
      </c>
      <c r="P247" s="8">
        <f t="shared" si="6"/>
        <v>158.81078458569203</v>
      </c>
    </row>
    <row r="248" spans="1:16">
      <c r="A248" s="7" t="s">
        <v>318</v>
      </c>
      <c r="B248">
        <v>2</v>
      </c>
      <c r="C248">
        <v>1</v>
      </c>
      <c r="M248">
        <v>3</v>
      </c>
      <c r="N248">
        <v>3</v>
      </c>
      <c r="O248">
        <f t="shared" si="7"/>
        <v>335.5</v>
      </c>
      <c r="P248" s="8">
        <f t="shared" si="6"/>
        <v>154.67748594426766</v>
      </c>
    </row>
    <row r="249" spans="1:16">
      <c r="A249" s="7" t="s">
        <v>319</v>
      </c>
      <c r="B249">
        <v>1</v>
      </c>
      <c r="M249">
        <v>1</v>
      </c>
      <c r="N249">
        <v>1</v>
      </c>
      <c r="O249">
        <f t="shared" si="7"/>
        <v>336.5</v>
      </c>
      <c r="P249" s="8">
        <f t="shared" si="6"/>
        <v>150.49707104223023</v>
      </c>
    </row>
    <row r="250" spans="1:16">
      <c r="A250" s="7" t="s">
        <v>320</v>
      </c>
      <c r="B250">
        <v>2</v>
      </c>
      <c r="C250">
        <v>3</v>
      </c>
      <c r="M250">
        <v>5</v>
      </c>
      <c r="N250">
        <v>5</v>
      </c>
      <c r="O250">
        <f t="shared" si="7"/>
        <v>337.5</v>
      </c>
      <c r="P250" s="8">
        <f t="shared" si="6"/>
        <v>146.27081327445546</v>
      </c>
    </row>
    <row r="251" spans="1:16">
      <c r="A251" s="7" t="s">
        <v>321</v>
      </c>
      <c r="C251">
        <v>2</v>
      </c>
      <c r="D251">
        <v>1</v>
      </c>
      <c r="M251">
        <v>3</v>
      </c>
      <c r="N251">
        <v>3</v>
      </c>
      <c r="O251">
        <f t="shared" si="7"/>
        <v>338.5</v>
      </c>
      <c r="P251" s="8">
        <f t="shared" si="6"/>
        <v>142.00000000000011</v>
      </c>
    </row>
    <row r="252" spans="1:16">
      <c r="A252" s="7" t="s">
        <v>322</v>
      </c>
      <c r="D252">
        <v>1</v>
      </c>
      <c r="M252">
        <v>1</v>
      </c>
      <c r="N252">
        <v>1</v>
      </c>
      <c r="O252">
        <f t="shared" si="7"/>
        <v>339.5</v>
      </c>
      <c r="P252" s="8">
        <f t="shared" si="6"/>
        <v>137.68593214995968</v>
      </c>
    </row>
    <row r="253" spans="1:16">
      <c r="A253" s="7" t="s">
        <v>323</v>
      </c>
      <c r="C253">
        <v>1</v>
      </c>
      <c r="M253">
        <v>1</v>
      </c>
      <c r="N253">
        <v>1</v>
      </c>
      <c r="O253">
        <f t="shared" si="7"/>
        <v>340.5</v>
      </c>
      <c r="P253" s="8">
        <f t="shared" si="6"/>
        <v>133.32992383119299</v>
      </c>
    </row>
    <row r="254" spans="1:16">
      <c r="A254" s="7" t="s">
        <v>324</v>
      </c>
      <c r="C254">
        <v>2</v>
      </c>
      <c r="D254">
        <v>1</v>
      </c>
      <c r="M254">
        <v>3</v>
      </c>
      <c r="N254">
        <v>3</v>
      </c>
      <c r="O254">
        <f t="shared" si="7"/>
        <v>341.5</v>
      </c>
      <c r="P254" s="8">
        <f t="shared" si="6"/>
        <v>128.93330192603133</v>
      </c>
    </row>
    <row r="255" spans="1:16">
      <c r="A255" s="7" t="s">
        <v>325</v>
      </c>
      <c r="B255">
        <v>1</v>
      </c>
      <c r="M255">
        <v>1</v>
      </c>
      <c r="N255">
        <v>1</v>
      </c>
      <c r="O255">
        <f t="shared" si="7"/>
        <v>342.5</v>
      </c>
      <c r="P255" s="8">
        <f t="shared" si="6"/>
        <v>124.4974056880981</v>
      </c>
    </row>
    <row r="256" spans="1:16">
      <c r="A256" s="7" t="s">
        <v>326</v>
      </c>
      <c r="B256">
        <v>1</v>
      </c>
      <c r="C256">
        <v>2</v>
      </c>
      <c r="D256">
        <v>1</v>
      </c>
      <c r="M256">
        <v>4</v>
      </c>
      <c r="N256">
        <v>4</v>
      </c>
      <c r="O256">
        <f t="shared" si="7"/>
        <v>343.5</v>
      </c>
      <c r="P256" s="8">
        <f t="shared" si="6"/>
        <v>120.02358633435858</v>
      </c>
    </row>
    <row r="257" spans="1:16">
      <c r="A257" s="7" t="s">
        <v>327</v>
      </c>
      <c r="B257">
        <v>1</v>
      </c>
      <c r="C257">
        <v>2</v>
      </c>
      <c r="D257">
        <v>1</v>
      </c>
      <c r="M257">
        <v>4</v>
      </c>
      <c r="N257">
        <v>4</v>
      </c>
      <c r="O257">
        <f t="shared" si="7"/>
        <v>344.5</v>
      </c>
      <c r="P257" s="8">
        <f t="shared" si="6"/>
        <v>115.51320663352725</v>
      </c>
    </row>
    <row r="258" spans="1:16">
      <c r="A258" s="7" t="s">
        <v>328</v>
      </c>
      <c r="B258">
        <v>1</v>
      </c>
      <c r="C258">
        <v>1</v>
      </c>
      <c r="M258">
        <v>2</v>
      </c>
      <c r="N258">
        <v>2</v>
      </c>
      <c r="O258">
        <f t="shared" si="7"/>
        <v>345.5</v>
      </c>
      <c r="P258" s="8">
        <f t="shared" si="6"/>
        <v>110.96764049095378</v>
      </c>
    </row>
    <row r="259" spans="1:16">
      <c r="A259" s="7" t="s">
        <v>329</v>
      </c>
      <c r="B259">
        <v>1</v>
      </c>
      <c r="C259">
        <v>4</v>
      </c>
      <c r="D259">
        <v>3</v>
      </c>
      <c r="E259">
        <v>1</v>
      </c>
      <c r="M259">
        <v>9</v>
      </c>
      <c r="N259">
        <v>9</v>
      </c>
      <c r="O259">
        <f t="shared" si="7"/>
        <v>346.5</v>
      </c>
      <c r="P259" s="8">
        <f t="shared" si="6"/>
        <v>106.38827253011911</v>
      </c>
    </row>
    <row r="260" spans="1:16">
      <c r="A260" s="7" t="s">
        <v>330</v>
      </c>
      <c r="B260">
        <v>2</v>
      </c>
      <c r="C260">
        <v>4</v>
      </c>
      <c r="D260">
        <v>7</v>
      </c>
      <c r="M260">
        <v>13</v>
      </c>
      <c r="N260">
        <v>13</v>
      </c>
      <c r="O260">
        <f t="shared" si="7"/>
        <v>347.5</v>
      </c>
      <c r="P260" s="8">
        <f t="shared" si="6"/>
        <v>101.77649767086542</v>
      </c>
    </row>
    <row r="261" spans="1:16">
      <c r="A261" s="7" t="s">
        <v>331</v>
      </c>
      <c r="B261">
        <v>1</v>
      </c>
      <c r="C261">
        <v>2</v>
      </c>
      <c r="D261">
        <v>4</v>
      </c>
      <c r="E261">
        <v>2</v>
      </c>
      <c r="M261">
        <v>9</v>
      </c>
      <c r="N261">
        <v>9</v>
      </c>
      <c r="O261">
        <f t="shared" si="7"/>
        <v>348.5</v>
      </c>
      <c r="P261" s="8">
        <f t="shared" ref="P261:P272" si="8">$P$3*ABS(SIN(RADIANS($G$1-O261)))</f>
        <v>97.133720704489889</v>
      </c>
    </row>
    <row r="262" spans="1:16">
      <c r="A262" s="7" t="s">
        <v>332</v>
      </c>
      <c r="C262">
        <v>4</v>
      </c>
      <c r="D262">
        <v>2</v>
      </c>
      <c r="E262">
        <v>1</v>
      </c>
      <c r="M262">
        <v>7</v>
      </c>
      <c r="N262">
        <v>7</v>
      </c>
      <c r="O262">
        <f t="shared" si="7"/>
        <v>349.5</v>
      </c>
      <c r="P262" s="8">
        <f t="shared" si="8"/>
        <v>92.461355865832502</v>
      </c>
    </row>
    <row r="263" spans="1:16">
      <c r="A263" s="7" t="s">
        <v>333</v>
      </c>
      <c r="B263">
        <v>1</v>
      </c>
      <c r="C263">
        <v>4</v>
      </c>
      <c r="D263">
        <v>4</v>
      </c>
      <c r="F263">
        <v>1</v>
      </c>
      <c r="M263">
        <v>10</v>
      </c>
      <c r="N263">
        <v>10</v>
      </c>
      <c r="O263">
        <f t="shared" ref="O263:O272" si="9">1+O262</f>
        <v>350.5</v>
      </c>
      <c r="P263" s="8">
        <f t="shared" si="8"/>
        <v>87.760826402485122</v>
      </c>
    </row>
    <row r="264" spans="1:16">
      <c r="A264" s="7" t="s">
        <v>334</v>
      </c>
      <c r="B264">
        <v>2</v>
      </c>
      <c r="C264">
        <v>5</v>
      </c>
      <c r="D264">
        <v>1</v>
      </c>
      <c r="H264">
        <v>1</v>
      </c>
      <c r="M264">
        <v>9</v>
      </c>
      <c r="N264">
        <v>9</v>
      </c>
      <c r="O264">
        <f t="shared" si="9"/>
        <v>351.5</v>
      </c>
      <c r="P264" s="8">
        <f t="shared" si="8"/>
        <v>83.033564141257358</v>
      </c>
    </row>
    <row r="265" spans="1:16">
      <c r="A265" s="7" t="s">
        <v>335</v>
      </c>
      <c r="C265">
        <v>3</v>
      </c>
      <c r="D265">
        <v>2</v>
      </c>
      <c r="F265">
        <v>1</v>
      </c>
      <c r="M265">
        <v>6</v>
      </c>
      <c r="N265">
        <v>6</v>
      </c>
      <c r="O265">
        <f t="shared" si="9"/>
        <v>352.5</v>
      </c>
      <c r="P265" s="8">
        <f t="shared" si="8"/>
        <v>78.281009052027699</v>
      </c>
    </row>
    <row r="266" spans="1:16">
      <c r="A266" s="7" t="s">
        <v>336</v>
      </c>
      <c r="C266">
        <v>3</v>
      </c>
      <c r="D266">
        <v>3</v>
      </c>
      <c r="E266">
        <v>2</v>
      </c>
      <c r="F266">
        <v>4</v>
      </c>
      <c r="M266">
        <v>12</v>
      </c>
      <c r="N266">
        <v>12</v>
      </c>
      <c r="O266">
        <f t="shared" si="9"/>
        <v>353.5</v>
      </c>
      <c r="P266" s="8">
        <f t="shared" si="8"/>
        <v>73.504608809115879</v>
      </c>
    </row>
    <row r="267" spans="1:16">
      <c r="A267" s="7" t="s">
        <v>337</v>
      </c>
      <c r="C267">
        <v>1</v>
      </c>
      <c r="D267">
        <v>6</v>
      </c>
      <c r="F267">
        <v>2</v>
      </c>
      <c r="M267">
        <v>9</v>
      </c>
      <c r="N267">
        <v>9</v>
      </c>
      <c r="O267">
        <f t="shared" si="9"/>
        <v>354.5</v>
      </c>
      <c r="P267" s="8">
        <f t="shared" si="8"/>
        <v>68.705818350305677</v>
      </c>
    </row>
    <row r="268" spans="1:16">
      <c r="A268" s="7" t="s">
        <v>338</v>
      </c>
      <c r="C268">
        <v>3</v>
      </c>
      <c r="D268">
        <v>4</v>
      </c>
      <c r="E268">
        <v>2</v>
      </c>
      <c r="F268">
        <v>1</v>
      </c>
      <c r="G268">
        <v>1</v>
      </c>
      <c r="M268">
        <v>11</v>
      </c>
      <c r="N268">
        <v>11</v>
      </c>
      <c r="O268">
        <f t="shared" si="9"/>
        <v>355.5</v>
      </c>
      <c r="P268" s="8">
        <f t="shared" si="8"/>
        <v>63.886099433657755</v>
      </c>
    </row>
    <row r="269" spans="1:16">
      <c r="A269" s="7" t="s">
        <v>339</v>
      </c>
      <c r="C269">
        <v>6</v>
      </c>
      <c r="D269">
        <v>2</v>
      </c>
      <c r="E269">
        <v>1</v>
      </c>
      <c r="F269">
        <v>2</v>
      </c>
      <c r="M269">
        <v>11</v>
      </c>
      <c r="N269">
        <v>11</v>
      </c>
      <c r="O269">
        <f t="shared" si="9"/>
        <v>356.5</v>
      </c>
      <c r="P269" s="8">
        <f t="shared" si="8"/>
        <v>59.046920192243803</v>
      </c>
    </row>
    <row r="270" spans="1:16">
      <c r="A270" s="7" t="s">
        <v>340</v>
      </c>
      <c r="C270">
        <v>3</v>
      </c>
      <c r="D270">
        <v>4</v>
      </c>
      <c r="E270">
        <v>2</v>
      </c>
      <c r="F270">
        <v>2</v>
      </c>
      <c r="G270">
        <v>2</v>
      </c>
      <c r="H270">
        <v>1</v>
      </c>
      <c r="M270">
        <v>14</v>
      </c>
      <c r="N270">
        <v>14</v>
      </c>
      <c r="O270">
        <f t="shared" si="9"/>
        <v>357.5</v>
      </c>
      <c r="P270" s="8">
        <f t="shared" si="8"/>
        <v>54.189754686938684</v>
      </c>
    </row>
    <row r="271" spans="1:16">
      <c r="A271" s="7" t="s">
        <v>341</v>
      </c>
      <c r="C271">
        <v>1</v>
      </c>
      <c r="D271">
        <v>3</v>
      </c>
      <c r="E271">
        <v>4</v>
      </c>
      <c r="F271">
        <v>4</v>
      </c>
      <c r="G271">
        <v>2</v>
      </c>
      <c r="M271">
        <v>14</v>
      </c>
      <c r="N271">
        <v>14</v>
      </c>
      <c r="O271">
        <f t="shared" si="9"/>
        <v>358.5</v>
      </c>
      <c r="P271" s="8">
        <f t="shared" si="8"/>
        <v>49.316082457408228</v>
      </c>
    </row>
    <row r="272" spans="1:16">
      <c r="A272" s="7" t="s">
        <v>342</v>
      </c>
      <c r="C272">
        <v>2</v>
      </c>
      <c r="D272">
        <v>6</v>
      </c>
      <c r="E272">
        <v>5</v>
      </c>
      <c r="F272">
        <v>4</v>
      </c>
      <c r="I272">
        <v>2</v>
      </c>
      <c r="M272">
        <v>19</v>
      </c>
      <c r="N272">
        <v>19</v>
      </c>
      <c r="O272">
        <f t="shared" si="9"/>
        <v>359.5</v>
      </c>
      <c r="P272" s="8">
        <f t="shared" si="8"/>
        <v>44.427388071425639</v>
      </c>
    </row>
    <row r="273" spans="1:18">
      <c r="A273" s="7" t="s">
        <v>48</v>
      </c>
      <c r="B273">
        <v>227</v>
      </c>
      <c r="C273">
        <v>435</v>
      </c>
      <c r="D273">
        <v>428</v>
      </c>
      <c r="E273">
        <v>558</v>
      </c>
      <c r="F273">
        <v>732</v>
      </c>
      <c r="G273">
        <v>684</v>
      </c>
      <c r="H273">
        <v>652</v>
      </c>
      <c r="I273">
        <v>396</v>
      </c>
      <c r="J273">
        <v>170</v>
      </c>
      <c r="K273">
        <v>42</v>
      </c>
      <c r="L273">
        <v>8</v>
      </c>
      <c r="M273">
        <v>4332</v>
      </c>
    </row>
    <row r="274" spans="1:18">
      <c r="B274">
        <v>227</v>
      </c>
      <c r="C274">
        <v>435</v>
      </c>
      <c r="D274">
        <v>428</v>
      </c>
      <c r="E274">
        <v>558</v>
      </c>
      <c r="F274">
        <v>732</v>
      </c>
      <c r="G274">
        <v>684</v>
      </c>
      <c r="H274">
        <v>652</v>
      </c>
      <c r="I274">
        <v>396</v>
      </c>
      <c r="J274">
        <v>170</v>
      </c>
      <c r="K274">
        <v>42</v>
      </c>
      <c r="L274">
        <v>8</v>
      </c>
      <c r="M274">
        <f>SUM(B274:L274)</f>
        <v>4332</v>
      </c>
      <c r="N274">
        <f>M274/6</f>
        <v>722</v>
      </c>
    </row>
    <row r="275" spans="1:18">
      <c r="A275" s="9" t="s">
        <v>343</v>
      </c>
      <c r="B275" s="9">
        <v>0</v>
      </c>
      <c r="C275" s="9">
        <v>0</v>
      </c>
      <c r="D275" s="9">
        <v>0</v>
      </c>
      <c r="E275" s="9">
        <v>0.35</v>
      </c>
      <c r="F275" s="9">
        <v>0.45</v>
      </c>
      <c r="G275" s="9">
        <v>0.55000000000000004</v>
      </c>
      <c r="H275" s="9">
        <v>0.65</v>
      </c>
      <c r="I275" s="9">
        <v>0.75</v>
      </c>
      <c r="J275" s="9">
        <v>0.85</v>
      </c>
      <c r="K275" s="9">
        <v>0.95</v>
      </c>
      <c r="L275" s="9">
        <v>1.05</v>
      </c>
    </row>
    <row r="276" spans="1:18">
      <c r="A276" s="9" t="s">
        <v>344</v>
      </c>
      <c r="B276" s="9">
        <f>B274+C274+D274</f>
        <v>1090</v>
      </c>
      <c r="C276" s="9"/>
      <c r="D276" s="9"/>
      <c r="E276" s="10" t="s">
        <v>345</v>
      </c>
      <c r="F276">
        <v>228.65</v>
      </c>
      <c r="G276" s="11" t="s">
        <v>346</v>
      </c>
      <c r="H276" s="12">
        <f>B276/M274</f>
        <v>0.25161588180978761</v>
      </c>
    </row>
    <row r="277" spans="1:18">
      <c r="B277" s="9"/>
      <c r="C277" s="9"/>
      <c r="D277" s="9"/>
      <c r="E277" s="10" t="s">
        <v>347</v>
      </c>
      <c r="F277" s="13">
        <v>0.3</v>
      </c>
    </row>
    <row r="279" spans="1:18">
      <c r="A279" s="14" t="s">
        <v>348</v>
      </c>
    </row>
    <row r="280" spans="1:18" ht="30">
      <c r="A280" s="15" t="s">
        <v>349</v>
      </c>
      <c r="B280" t="str">
        <f>B4</f>
        <v>0-0.1</v>
      </c>
      <c r="C280" t="str">
        <f t="shared" ref="C280:L280" si="10">C4</f>
        <v>0.1-0.2</v>
      </c>
      <c r="D280" t="str">
        <f t="shared" si="10"/>
        <v>0.2-0.3</v>
      </c>
      <c r="E280" t="str">
        <f t="shared" si="10"/>
        <v>0.3-0.4</v>
      </c>
      <c r="F280" t="str">
        <f t="shared" si="10"/>
        <v>0.4-0.5</v>
      </c>
      <c r="G280" t="str">
        <f t="shared" si="10"/>
        <v>0.5-0.6</v>
      </c>
      <c r="H280" t="str">
        <f t="shared" si="10"/>
        <v>0.6-0.7</v>
      </c>
      <c r="I280" t="str">
        <f t="shared" si="10"/>
        <v>0.7-0.8</v>
      </c>
      <c r="J280" t="str">
        <f t="shared" si="10"/>
        <v>0.8-0.9</v>
      </c>
      <c r="K280" t="str">
        <f t="shared" si="10"/>
        <v>0.9-1</v>
      </c>
      <c r="L280" t="str">
        <f t="shared" si="10"/>
        <v>1-1.1</v>
      </c>
      <c r="M280" s="15" t="s">
        <v>350</v>
      </c>
    </row>
    <row r="281" spans="1:18">
      <c r="A281" t="str">
        <f>A5</f>
        <v>0-1</v>
      </c>
      <c r="B281" s="16">
        <f>B5*B$275*$P5</f>
        <v>0</v>
      </c>
      <c r="C281" s="16">
        <f t="shared" ref="C281:L281" si="11">C5*C$275*$P5</f>
        <v>0</v>
      </c>
      <c r="D281" s="16">
        <f t="shared" si="11"/>
        <v>0</v>
      </c>
      <c r="E281" s="16">
        <f t="shared" si="11"/>
        <v>152.17186858973554</v>
      </c>
      <c r="F281" s="16">
        <f t="shared" si="11"/>
        <v>142.29057842157093</v>
      </c>
      <c r="G281" s="16">
        <f t="shared" si="11"/>
        <v>130.43303021977334</v>
      </c>
      <c r="H281" s="16">
        <f t="shared" si="11"/>
        <v>77.074063311684256</v>
      </c>
      <c r="I281" s="16">
        <f t="shared" si="11"/>
        <v>29.64387050449394</v>
      </c>
      <c r="J281" s="16">
        <f t="shared" si="11"/>
        <v>0</v>
      </c>
      <c r="K281" s="16">
        <f t="shared" si="11"/>
        <v>0</v>
      </c>
      <c r="L281" s="16">
        <f t="shared" si="11"/>
        <v>0</v>
      </c>
      <c r="M281" s="17">
        <f>SUM(B281:L281)</f>
        <v>531.61341104725807</v>
      </c>
      <c r="O281" s="33" t="s">
        <v>403</v>
      </c>
      <c r="P281" s="34"/>
      <c r="Q281" s="35">
        <f>B554</f>
        <v>53.301274547580718</v>
      </c>
      <c r="R281" s="36" t="s">
        <v>356</v>
      </c>
    </row>
    <row r="282" spans="1:18">
      <c r="A282" t="str">
        <f t="shared" ref="A282:A345" si="12">A6</f>
        <v>1-2</v>
      </c>
      <c r="B282" s="16">
        <f t="shared" ref="B282:L297" si="13">B6*B$275*$P6</f>
        <v>0</v>
      </c>
      <c r="C282" s="16">
        <f t="shared" si="13"/>
        <v>0</v>
      </c>
      <c r="D282" s="16">
        <f t="shared" si="13"/>
        <v>0</v>
      </c>
      <c r="E282" s="16">
        <f t="shared" si="13"/>
        <v>60.569063672358297</v>
      </c>
      <c r="F282" s="16">
        <f t="shared" si="13"/>
        <v>186.89882504613419</v>
      </c>
      <c r="G282" s="16">
        <f t="shared" si="13"/>
        <v>171.32392295895633</v>
      </c>
      <c r="H282" s="16">
        <f t="shared" si="13"/>
        <v>89.9883231703609</v>
      </c>
      <c r="I282" s="16">
        <f t="shared" si="13"/>
        <v>0</v>
      </c>
      <c r="J282" s="16">
        <f t="shared" si="13"/>
        <v>29.419259498002599</v>
      </c>
      <c r="K282" s="16">
        <f t="shared" si="13"/>
        <v>0</v>
      </c>
      <c r="L282" s="16">
        <f t="shared" si="13"/>
        <v>0</v>
      </c>
      <c r="M282" s="17">
        <f t="shared" ref="M282:M345" si="14">SUM(B282:L282)</f>
        <v>538.19939434581227</v>
      </c>
    </row>
    <row r="283" spans="1:18">
      <c r="A283" t="str">
        <f t="shared" si="12"/>
        <v>2-3</v>
      </c>
      <c r="B283" s="16">
        <f t="shared" si="13"/>
        <v>0</v>
      </c>
      <c r="C283" s="16">
        <f t="shared" si="13"/>
        <v>0</v>
      </c>
      <c r="D283" s="16">
        <f t="shared" si="13"/>
        <v>0</v>
      </c>
      <c r="E283" s="16">
        <f t="shared" si="13"/>
        <v>145.46180948326656</v>
      </c>
      <c r="F283" s="16">
        <f t="shared" si="13"/>
        <v>187.02232647848558</v>
      </c>
      <c r="G283" s="16">
        <f t="shared" si="13"/>
        <v>130.61876769925979</v>
      </c>
      <c r="H283" s="16">
        <f t="shared" si="13"/>
        <v>231.55145183050598</v>
      </c>
      <c r="I283" s="16">
        <f t="shared" si="13"/>
        <v>133.58737605606115</v>
      </c>
      <c r="J283" s="16">
        <f t="shared" si="13"/>
        <v>75.699513098434636</v>
      </c>
      <c r="K283" s="16">
        <f t="shared" si="13"/>
        <v>0</v>
      </c>
      <c r="L283" s="16">
        <f t="shared" si="13"/>
        <v>0</v>
      </c>
      <c r="M283" s="17">
        <f t="shared" si="14"/>
        <v>903.94124464601373</v>
      </c>
    </row>
    <row r="284" spans="1:18">
      <c r="A284" t="str">
        <f t="shared" si="12"/>
        <v>3-4</v>
      </c>
      <c r="B284" s="16">
        <f t="shared" si="13"/>
        <v>0</v>
      </c>
      <c r="C284" s="16">
        <f t="shared" si="13"/>
        <v>0</v>
      </c>
      <c r="D284" s="16">
        <f t="shared" si="13"/>
        <v>0</v>
      </c>
      <c r="E284" s="16">
        <f t="shared" si="13"/>
        <v>69.306246632937771</v>
      </c>
      <c r="F284" s="16">
        <f t="shared" si="13"/>
        <v>111.38503923150714</v>
      </c>
      <c r="G284" s="16">
        <f t="shared" si="13"/>
        <v>190.5921782405789</v>
      </c>
      <c r="H284" s="16">
        <f t="shared" si="13"/>
        <v>112.62265077852388</v>
      </c>
      <c r="I284" s="16">
        <f t="shared" si="13"/>
        <v>167.07755884726069</v>
      </c>
      <c r="J284" s="16">
        <f t="shared" si="13"/>
        <v>63.11818889785404</v>
      </c>
      <c r="K284" s="16">
        <f t="shared" si="13"/>
        <v>23.514619393318171</v>
      </c>
      <c r="L284" s="16">
        <f t="shared" si="13"/>
        <v>0</v>
      </c>
      <c r="M284" s="17">
        <f t="shared" si="14"/>
        <v>737.61648202198057</v>
      </c>
    </row>
    <row r="285" spans="1:18">
      <c r="A285" t="str">
        <f t="shared" si="12"/>
        <v>4-5</v>
      </c>
      <c r="B285" s="16">
        <f t="shared" si="13"/>
        <v>0</v>
      </c>
      <c r="C285" s="16">
        <f t="shared" si="13"/>
        <v>0</v>
      </c>
      <c r="D285" s="16">
        <f t="shared" si="13"/>
        <v>0</v>
      </c>
      <c r="E285" s="16">
        <f t="shared" si="13"/>
        <v>69.337934901660546</v>
      </c>
      <c r="F285" s="16">
        <f t="shared" si="13"/>
        <v>133.7231601674882</v>
      </c>
      <c r="G285" s="16">
        <f t="shared" si="13"/>
        <v>130.75153438598846</v>
      </c>
      <c r="H285" s="16">
        <f t="shared" si="13"/>
        <v>218.90976590381402</v>
      </c>
      <c r="I285" s="16">
        <f t="shared" si="13"/>
        <v>222.87193361248032</v>
      </c>
      <c r="J285" s="16">
        <f t="shared" si="13"/>
        <v>101.03527657099107</v>
      </c>
      <c r="K285" s="16">
        <f t="shared" si="13"/>
        <v>18.820296616165006</v>
      </c>
      <c r="L285" s="16">
        <f t="shared" si="13"/>
        <v>0</v>
      </c>
      <c r="M285" s="17">
        <f t="shared" si="14"/>
        <v>895.44990215858763</v>
      </c>
    </row>
    <row r="286" spans="1:18">
      <c r="A286" t="str">
        <f t="shared" si="12"/>
        <v>5-6</v>
      </c>
      <c r="B286" s="16">
        <f t="shared" si="13"/>
        <v>0</v>
      </c>
      <c r="C286" s="16">
        <f t="shared" si="13"/>
        <v>0</v>
      </c>
      <c r="D286" s="16">
        <f t="shared" si="13"/>
        <v>0</v>
      </c>
      <c r="E286" s="16">
        <f t="shared" si="13"/>
        <v>52.021940505486171</v>
      </c>
      <c r="F286" s="16">
        <f t="shared" si="13"/>
        <v>93.639492909875116</v>
      </c>
      <c r="G286" s="16">
        <f t="shared" si="13"/>
        <v>179.84728003325222</v>
      </c>
      <c r="H286" s="16">
        <f t="shared" si="13"/>
        <v>212.54678549384352</v>
      </c>
      <c r="I286" s="16">
        <f t="shared" si="13"/>
        <v>178.3609388759526</v>
      </c>
      <c r="J286" s="16">
        <f t="shared" si="13"/>
        <v>88.437298859326503</v>
      </c>
      <c r="K286" s="16">
        <f t="shared" si="13"/>
        <v>28.240481988692494</v>
      </c>
      <c r="L286" s="16">
        <f t="shared" si="13"/>
        <v>0</v>
      </c>
      <c r="M286" s="17">
        <f t="shared" si="14"/>
        <v>833.09421866642856</v>
      </c>
    </row>
    <row r="287" spans="1:18">
      <c r="A287" t="str">
        <f t="shared" si="12"/>
        <v>6-7</v>
      </c>
      <c r="B287" s="16">
        <f t="shared" si="13"/>
        <v>0</v>
      </c>
      <c r="C287" s="16">
        <f t="shared" si="13"/>
        <v>0</v>
      </c>
      <c r="D287" s="16">
        <f t="shared" si="13"/>
        <v>0</v>
      </c>
      <c r="E287" s="16">
        <f t="shared" si="13"/>
        <v>52.035149583428939</v>
      </c>
      <c r="F287" s="16">
        <f t="shared" si="13"/>
        <v>107.04373628591098</v>
      </c>
      <c r="G287" s="16">
        <f t="shared" si="13"/>
        <v>125.37993185340498</v>
      </c>
      <c r="H287" s="16">
        <f t="shared" si="13"/>
        <v>135.29138891691525</v>
      </c>
      <c r="I287" s="16">
        <f t="shared" si="13"/>
        <v>200.70700553608307</v>
      </c>
      <c r="J287" s="16">
        <f t="shared" si="13"/>
        <v>101.09686204780479</v>
      </c>
      <c r="K287" s="16">
        <f t="shared" si="13"/>
        <v>37.663536841339045</v>
      </c>
      <c r="L287" s="16">
        <f t="shared" si="13"/>
        <v>0</v>
      </c>
      <c r="M287" s="17">
        <f t="shared" si="14"/>
        <v>759.21761106488702</v>
      </c>
    </row>
    <row r="288" spans="1:18">
      <c r="A288" t="str">
        <f t="shared" si="12"/>
        <v>7-8</v>
      </c>
      <c r="B288" s="16">
        <f t="shared" si="13"/>
        <v>0</v>
      </c>
      <c r="C288" s="16">
        <f t="shared" si="13"/>
        <v>0</v>
      </c>
      <c r="D288" s="16">
        <f t="shared" si="13"/>
        <v>0</v>
      </c>
      <c r="E288" s="16">
        <f t="shared" si="13"/>
        <v>34.695383997319617</v>
      </c>
      <c r="F288" s="16">
        <f t="shared" si="13"/>
        <v>37.917098225642157</v>
      </c>
      <c r="G288" s="16">
        <f t="shared" si="13"/>
        <v>76.329844794103167</v>
      </c>
      <c r="H288" s="16">
        <f t="shared" si="13"/>
        <v>83.764569936385953</v>
      </c>
      <c r="I288" s="16">
        <f t="shared" si="13"/>
        <v>44.608350853696656</v>
      </c>
      <c r="J288" s="16">
        <f t="shared" si="13"/>
        <v>58.982152795443355</v>
      </c>
      <c r="K288" s="16">
        <f t="shared" si="13"/>
        <v>23.543296283895454</v>
      </c>
      <c r="L288" s="16">
        <f t="shared" si="13"/>
        <v>0</v>
      </c>
      <c r="M288" s="17">
        <f t="shared" si="14"/>
        <v>359.8406968864864</v>
      </c>
    </row>
    <row r="289" spans="1:13">
      <c r="A289" t="str">
        <f t="shared" si="12"/>
        <v>8-9</v>
      </c>
      <c r="B289" s="16">
        <f t="shared" si="13"/>
        <v>0</v>
      </c>
      <c r="C289" s="16">
        <f t="shared" si="13"/>
        <v>0</v>
      </c>
      <c r="D289" s="16">
        <f t="shared" si="13"/>
        <v>0</v>
      </c>
      <c r="E289" s="16">
        <f t="shared" si="13"/>
        <v>0</v>
      </c>
      <c r="F289" s="16">
        <f t="shared" si="13"/>
        <v>0</v>
      </c>
      <c r="G289" s="16">
        <f t="shared" si="13"/>
        <v>0</v>
      </c>
      <c r="H289" s="16">
        <f t="shared" si="13"/>
        <v>0</v>
      </c>
      <c r="I289" s="16">
        <f t="shared" si="13"/>
        <v>0</v>
      </c>
      <c r="J289" s="16">
        <f t="shared" si="13"/>
        <v>0</v>
      </c>
      <c r="K289" s="16">
        <f t="shared" si="13"/>
        <v>0</v>
      </c>
      <c r="L289" s="16">
        <f t="shared" si="13"/>
        <v>0</v>
      </c>
      <c r="M289" s="17">
        <f t="shared" si="14"/>
        <v>0</v>
      </c>
    </row>
    <row r="290" spans="1:13">
      <c r="A290" t="str">
        <f t="shared" si="12"/>
        <v>9-10</v>
      </c>
      <c r="B290" s="16">
        <f t="shared" si="13"/>
        <v>0</v>
      </c>
      <c r="C290" s="16">
        <f t="shared" si="13"/>
        <v>0</v>
      </c>
      <c r="D290" s="16">
        <f t="shared" si="13"/>
        <v>0</v>
      </c>
      <c r="E290" s="16">
        <f t="shared" si="13"/>
        <v>19.082461198525788</v>
      </c>
      <c r="F290" s="16">
        <f t="shared" si="13"/>
        <v>40.14751576832699</v>
      </c>
      <c r="G290" s="16">
        <f t="shared" si="13"/>
        <v>73.60377890859948</v>
      </c>
      <c r="H290" s="16">
        <f t="shared" si="13"/>
        <v>64.434284566450728</v>
      </c>
      <c r="I290" s="16">
        <f t="shared" si="13"/>
        <v>74.347251422827753</v>
      </c>
      <c r="J290" s="16">
        <f t="shared" si="13"/>
        <v>37.91709822564215</v>
      </c>
      <c r="K290" s="16">
        <f t="shared" si="13"/>
        <v>14.125977770337272</v>
      </c>
      <c r="L290" s="16">
        <f t="shared" si="13"/>
        <v>0</v>
      </c>
      <c r="M290" s="17">
        <f t="shared" si="14"/>
        <v>323.6583678607102</v>
      </c>
    </row>
    <row r="291" spans="1:13">
      <c r="A291" t="str">
        <f t="shared" si="12"/>
        <v>10-11</v>
      </c>
      <c r="B291" s="16">
        <f t="shared" si="13"/>
        <v>0</v>
      </c>
      <c r="C291" s="16">
        <f t="shared" si="13"/>
        <v>0</v>
      </c>
      <c r="D291" s="16">
        <f t="shared" si="13"/>
        <v>0</v>
      </c>
      <c r="E291" s="16">
        <f t="shared" si="13"/>
        <v>31.221089750057363</v>
      </c>
      <c r="F291" s="16">
        <f t="shared" si="13"/>
        <v>102.58358060733134</v>
      </c>
      <c r="G291" s="16">
        <f t="shared" si="13"/>
        <v>109.02602769861302</v>
      </c>
      <c r="H291" s="16">
        <f t="shared" si="13"/>
        <v>206.15830692101372</v>
      </c>
      <c r="I291" s="16">
        <f t="shared" si="13"/>
        <v>223.00778392898118</v>
      </c>
      <c r="J291" s="16">
        <f t="shared" si="13"/>
        <v>176.91950858365837</v>
      </c>
      <c r="K291" s="16">
        <f t="shared" si="13"/>
        <v>47.079421051673805</v>
      </c>
      <c r="L291" s="16">
        <f t="shared" si="13"/>
        <v>20.814059833371577</v>
      </c>
      <c r="M291" s="17">
        <f t="shared" si="14"/>
        <v>916.80977837470039</v>
      </c>
    </row>
    <row r="292" spans="1:13">
      <c r="A292" t="str">
        <f t="shared" si="12"/>
        <v>11-12</v>
      </c>
      <c r="B292" s="16">
        <f t="shared" si="13"/>
        <v>0</v>
      </c>
      <c r="C292" s="16">
        <f t="shared" si="13"/>
        <v>0</v>
      </c>
      <c r="D292" s="16">
        <f t="shared" si="13"/>
        <v>0</v>
      </c>
      <c r="E292" s="16">
        <f t="shared" si="13"/>
        <v>83.235104808777876</v>
      </c>
      <c r="F292" s="16">
        <f t="shared" si="13"/>
        <v>113.70509853341979</v>
      </c>
      <c r="G292" s="16">
        <f t="shared" si="13"/>
        <v>237.071414589287</v>
      </c>
      <c r="H292" s="16">
        <f t="shared" si="13"/>
        <v>231.8692205387384</v>
      </c>
      <c r="I292" s="16">
        <f t="shared" si="13"/>
        <v>278.68896699367593</v>
      </c>
      <c r="J292" s="16">
        <f t="shared" si="13"/>
        <v>138.97289820751305</v>
      </c>
      <c r="K292" s="16">
        <f t="shared" si="13"/>
        <v>84.721445966077468</v>
      </c>
      <c r="L292" s="16">
        <f t="shared" si="13"/>
        <v>15.606582151645853</v>
      </c>
      <c r="M292" s="17">
        <f t="shared" si="14"/>
        <v>1183.8707317891353</v>
      </c>
    </row>
    <row r="293" spans="1:13">
      <c r="A293" t="str">
        <f t="shared" si="12"/>
        <v>12-13</v>
      </c>
      <c r="B293" s="16">
        <f t="shared" si="13"/>
        <v>0</v>
      </c>
      <c r="C293" s="16">
        <f t="shared" si="13"/>
        <v>0</v>
      </c>
      <c r="D293" s="16">
        <f t="shared" si="13"/>
        <v>0</v>
      </c>
      <c r="E293" s="16">
        <f t="shared" si="13"/>
        <v>34.668967450830273</v>
      </c>
      <c r="F293" s="16">
        <f t="shared" si="13"/>
        <v>151.55291485648664</v>
      </c>
      <c r="G293" s="16">
        <f t="shared" si="13"/>
        <v>196.1273015789827</v>
      </c>
      <c r="H293" s="16">
        <f t="shared" si="13"/>
        <v>244.66385601014505</v>
      </c>
      <c r="I293" s="16">
        <f t="shared" si="13"/>
        <v>312.02070705747246</v>
      </c>
      <c r="J293" s="16">
        <f t="shared" si="13"/>
        <v>319.94504247480506</v>
      </c>
      <c r="K293" s="16">
        <f t="shared" si="13"/>
        <v>94.101483080825034</v>
      </c>
      <c r="L293" s="16">
        <f t="shared" si="13"/>
        <v>0</v>
      </c>
      <c r="M293" s="17">
        <f t="shared" si="14"/>
        <v>1353.0802725095473</v>
      </c>
    </row>
    <row r="294" spans="1:13">
      <c r="A294" t="str">
        <f t="shared" si="12"/>
        <v>13-14</v>
      </c>
      <c r="B294" s="16">
        <f t="shared" si="13"/>
        <v>0</v>
      </c>
      <c r="C294" s="16">
        <f t="shared" si="13"/>
        <v>0</v>
      </c>
      <c r="D294" s="16">
        <f t="shared" si="13"/>
        <v>0</v>
      </c>
      <c r="E294" s="16">
        <f t="shared" si="13"/>
        <v>103.95936994940664</v>
      </c>
      <c r="F294" s="16">
        <f t="shared" si="13"/>
        <v>256.18559023246638</v>
      </c>
      <c r="G294" s="16">
        <f t="shared" si="13"/>
        <v>190.5921782405789</v>
      </c>
      <c r="H294" s="16">
        <f t="shared" si="13"/>
        <v>160.88950111217696</v>
      </c>
      <c r="I294" s="16">
        <f t="shared" si="13"/>
        <v>167.07755884726069</v>
      </c>
      <c r="J294" s="16">
        <f t="shared" si="13"/>
        <v>84.157585197138715</v>
      </c>
      <c r="K294" s="16">
        <f t="shared" si="13"/>
        <v>23.514619393318171</v>
      </c>
      <c r="L294" s="16">
        <f t="shared" si="13"/>
        <v>77.969527462054998</v>
      </c>
      <c r="M294" s="17">
        <f t="shared" si="14"/>
        <v>1064.3459304344015</v>
      </c>
    </row>
    <row r="295" spans="1:13">
      <c r="A295" t="str">
        <f t="shared" si="12"/>
        <v>14-15</v>
      </c>
      <c r="B295" s="16">
        <f t="shared" si="13"/>
        <v>0</v>
      </c>
      <c r="C295" s="16">
        <f t="shared" si="13"/>
        <v>0</v>
      </c>
      <c r="D295" s="16">
        <f t="shared" si="13"/>
        <v>0</v>
      </c>
      <c r="E295" s="16">
        <f t="shared" si="13"/>
        <v>62.34077549282852</v>
      </c>
      <c r="F295" s="16">
        <f t="shared" si="13"/>
        <v>66.793688028030573</v>
      </c>
      <c r="G295" s="16">
        <f t="shared" si="13"/>
        <v>228.58284347370466</v>
      </c>
      <c r="H295" s="16">
        <f t="shared" si="13"/>
        <v>192.95954319208832</v>
      </c>
      <c r="I295" s="16">
        <f t="shared" si="13"/>
        <v>289.43931478813249</v>
      </c>
      <c r="J295" s="16">
        <f t="shared" si="13"/>
        <v>227.09853929530391</v>
      </c>
      <c r="K295" s="16">
        <f t="shared" si="13"/>
        <v>56.403558779225811</v>
      </c>
      <c r="L295" s="16">
        <f t="shared" si="13"/>
        <v>0</v>
      </c>
      <c r="M295" s="17">
        <f t="shared" si="14"/>
        <v>1123.6182630493142</v>
      </c>
    </row>
    <row r="296" spans="1:13">
      <c r="A296" t="str">
        <f t="shared" si="12"/>
        <v>15-16</v>
      </c>
      <c r="B296" s="16">
        <f t="shared" si="13"/>
        <v>0</v>
      </c>
      <c r="C296" s="16">
        <f t="shared" si="13"/>
        <v>0</v>
      </c>
      <c r="D296" s="16">
        <f t="shared" si="13"/>
        <v>0</v>
      </c>
      <c r="E296" s="16">
        <f t="shared" si="13"/>
        <v>145.3657528136599</v>
      </c>
      <c r="F296" s="16">
        <f t="shared" si="13"/>
        <v>249.19843339484555</v>
      </c>
      <c r="G296" s="16">
        <f t="shared" si="13"/>
        <v>171.32392295895633</v>
      </c>
      <c r="H296" s="16">
        <f t="shared" si="13"/>
        <v>247.46788871849247</v>
      </c>
      <c r="I296" s="16">
        <f t="shared" si="13"/>
        <v>311.49804174355694</v>
      </c>
      <c r="J296" s="16">
        <f t="shared" si="13"/>
        <v>88.257778494007795</v>
      </c>
      <c r="K296" s="16">
        <f t="shared" si="13"/>
        <v>65.76069770141757</v>
      </c>
      <c r="L296" s="16">
        <f t="shared" si="13"/>
        <v>0</v>
      </c>
      <c r="M296" s="17">
        <f t="shared" si="14"/>
        <v>1278.8725158249367</v>
      </c>
    </row>
    <row r="297" spans="1:13">
      <c r="A297" t="str">
        <f t="shared" si="12"/>
        <v>16-17</v>
      </c>
      <c r="B297" s="16">
        <f t="shared" si="13"/>
        <v>0</v>
      </c>
      <c r="C297" s="16">
        <f t="shared" si="13"/>
        <v>0</v>
      </c>
      <c r="D297" s="16">
        <f t="shared" si="13"/>
        <v>0</v>
      </c>
      <c r="E297" s="16">
        <f t="shared" si="13"/>
        <v>179.83948106059657</v>
      </c>
      <c r="F297" s="16">
        <f t="shared" si="13"/>
        <v>88.931611513481812</v>
      </c>
      <c r="G297" s="16">
        <f t="shared" si="13"/>
        <v>217.38838369962224</v>
      </c>
      <c r="H297" s="16">
        <f t="shared" si="13"/>
        <v>128.4567721861404</v>
      </c>
      <c r="I297" s="16">
        <f t="shared" si="13"/>
        <v>207.50709353145757</v>
      </c>
      <c r="J297" s="16">
        <f t="shared" si="13"/>
        <v>134.38554628703918</v>
      </c>
      <c r="K297" s="16">
        <f t="shared" si="13"/>
        <v>0</v>
      </c>
      <c r="L297" s="16">
        <f t="shared" si="13"/>
        <v>0</v>
      </c>
      <c r="M297" s="17">
        <f t="shared" si="14"/>
        <v>956.50888827833774</v>
      </c>
    </row>
    <row r="298" spans="1:13">
      <c r="A298" t="str">
        <f t="shared" si="12"/>
        <v>17-18</v>
      </c>
      <c r="B298" s="16">
        <f t="shared" ref="B298:L313" si="15">B22*B$275*$P22</f>
        <v>0</v>
      </c>
      <c r="C298" s="16">
        <f t="shared" si="15"/>
        <v>0</v>
      </c>
      <c r="D298" s="16">
        <f t="shared" si="15"/>
        <v>0</v>
      </c>
      <c r="E298" s="16">
        <f t="shared" si="15"/>
        <v>0</v>
      </c>
      <c r="F298" s="16">
        <f t="shared" si="15"/>
        <v>179.93092168927353</v>
      </c>
      <c r="G298" s="16">
        <f t="shared" si="15"/>
        <v>122.17531719642031</v>
      </c>
      <c r="H298" s="16">
        <f t="shared" si="15"/>
        <v>202.14461572498632</v>
      </c>
      <c r="I298" s="16">
        <f t="shared" si="15"/>
        <v>33.320541053569173</v>
      </c>
      <c r="J298" s="16">
        <f t="shared" si="15"/>
        <v>0</v>
      </c>
      <c r="K298" s="16">
        <f t="shared" si="15"/>
        <v>42.206018667854288</v>
      </c>
      <c r="L298" s="16">
        <f t="shared" si="15"/>
        <v>0</v>
      </c>
      <c r="M298" s="17">
        <f t="shared" si="14"/>
        <v>579.77741433210372</v>
      </c>
    </row>
    <row r="299" spans="1:13">
      <c r="A299" t="str">
        <f t="shared" si="12"/>
        <v>18-19</v>
      </c>
      <c r="B299" s="16">
        <f t="shared" si="15"/>
        <v>0</v>
      </c>
      <c r="C299" s="16">
        <f t="shared" si="15"/>
        <v>0</v>
      </c>
      <c r="D299" s="16">
        <f t="shared" si="15"/>
        <v>0</v>
      </c>
      <c r="E299" s="16">
        <f t="shared" si="15"/>
        <v>138.08503088074298</v>
      </c>
      <c r="F299" s="16">
        <f t="shared" si="15"/>
        <v>155.34565974083586</v>
      </c>
      <c r="G299" s="16">
        <f t="shared" si="15"/>
        <v>189.86691746102164</v>
      </c>
      <c r="H299" s="16">
        <f t="shared" si="15"/>
        <v>128.22181438926137</v>
      </c>
      <c r="I299" s="16">
        <f t="shared" si="15"/>
        <v>36.987061843056161</v>
      </c>
      <c r="J299" s="16">
        <f t="shared" si="15"/>
        <v>41.918670088796979</v>
      </c>
      <c r="K299" s="16">
        <f t="shared" si="15"/>
        <v>0</v>
      </c>
      <c r="L299" s="16">
        <f t="shared" si="15"/>
        <v>0</v>
      </c>
      <c r="M299" s="17">
        <f t="shared" si="14"/>
        <v>690.42515440371494</v>
      </c>
    </row>
    <row r="300" spans="1:13">
      <c r="A300" t="str">
        <f t="shared" si="12"/>
        <v>19-20</v>
      </c>
      <c r="B300" s="16">
        <f t="shared" si="15"/>
        <v>0</v>
      </c>
      <c r="C300" s="16">
        <f t="shared" si="15"/>
        <v>0</v>
      </c>
      <c r="D300" s="16">
        <f t="shared" si="15"/>
        <v>0</v>
      </c>
      <c r="E300" s="16">
        <f t="shared" si="15"/>
        <v>132.76489898299985</v>
      </c>
      <c r="F300" s="16">
        <f t="shared" si="15"/>
        <v>121.92694804561214</v>
      </c>
      <c r="G300" s="16">
        <f t="shared" si="15"/>
        <v>89.413095233448914</v>
      </c>
      <c r="H300" s="16">
        <f t="shared" si="15"/>
        <v>105.67002163953053</v>
      </c>
      <c r="I300" s="16">
        <f t="shared" si="15"/>
        <v>121.92694804561214</v>
      </c>
      <c r="J300" s="16">
        <f t="shared" si="15"/>
        <v>92.122582967795836</v>
      </c>
      <c r="K300" s="16">
        <f t="shared" si="15"/>
        <v>0</v>
      </c>
      <c r="L300" s="16">
        <f t="shared" si="15"/>
        <v>0</v>
      </c>
      <c r="M300" s="17">
        <f t="shared" si="14"/>
        <v>663.82449491499938</v>
      </c>
    </row>
    <row r="301" spans="1:13">
      <c r="A301" t="str">
        <f t="shared" si="12"/>
        <v>20-21</v>
      </c>
      <c r="B301" s="16">
        <f t="shared" si="15"/>
        <v>0</v>
      </c>
      <c r="C301" s="16">
        <f t="shared" si="15"/>
        <v>0</v>
      </c>
      <c r="D301" s="16">
        <f t="shared" si="15"/>
        <v>0</v>
      </c>
      <c r="E301" s="16">
        <f t="shared" si="15"/>
        <v>123.99853240371165</v>
      </c>
      <c r="F301" s="16">
        <f t="shared" si="15"/>
        <v>79.713342259528943</v>
      </c>
      <c r="G301" s="16">
        <f t="shared" si="15"/>
        <v>129.90322442293606</v>
      </c>
      <c r="H301" s="16">
        <f t="shared" si="15"/>
        <v>38.380498124958379</v>
      </c>
      <c r="I301" s="16">
        <f t="shared" si="15"/>
        <v>0</v>
      </c>
      <c r="J301" s="16">
        <f t="shared" si="15"/>
        <v>0</v>
      </c>
      <c r="K301" s="16">
        <f t="shared" si="15"/>
        <v>0</v>
      </c>
      <c r="L301" s="16">
        <f t="shared" si="15"/>
        <v>0</v>
      </c>
      <c r="M301" s="17">
        <f t="shared" si="14"/>
        <v>371.99559721113502</v>
      </c>
    </row>
    <row r="302" spans="1:13">
      <c r="A302" t="str">
        <f t="shared" si="12"/>
        <v>21-22</v>
      </c>
      <c r="B302" s="16">
        <f t="shared" si="15"/>
        <v>0</v>
      </c>
      <c r="C302" s="16">
        <f t="shared" si="15"/>
        <v>0</v>
      </c>
      <c r="D302" s="16">
        <f t="shared" si="15"/>
        <v>0</v>
      </c>
      <c r="E302" s="16">
        <f t="shared" si="15"/>
        <v>223.60134801780183</v>
      </c>
      <c r="F302" s="16">
        <f t="shared" si="15"/>
        <v>143.74372372572975</v>
      </c>
      <c r="G302" s="16">
        <f t="shared" si="15"/>
        <v>35.137354688511714</v>
      </c>
      <c r="H302" s="16">
        <f t="shared" si="15"/>
        <v>0</v>
      </c>
      <c r="I302" s="16">
        <f t="shared" si="15"/>
        <v>0</v>
      </c>
      <c r="J302" s="16">
        <f t="shared" si="15"/>
        <v>0</v>
      </c>
      <c r="K302" s="16">
        <f t="shared" si="15"/>
        <v>0</v>
      </c>
      <c r="L302" s="16">
        <f t="shared" si="15"/>
        <v>0</v>
      </c>
      <c r="M302" s="17">
        <f t="shared" si="14"/>
        <v>402.48242643204327</v>
      </c>
    </row>
    <row r="303" spans="1:13">
      <c r="A303" t="str">
        <f t="shared" si="12"/>
        <v>22-23</v>
      </c>
      <c r="B303" s="16">
        <f t="shared" si="15"/>
        <v>0</v>
      </c>
      <c r="C303" s="16">
        <f t="shared" si="15"/>
        <v>0</v>
      </c>
      <c r="D303" s="16">
        <f t="shared" si="15"/>
        <v>0</v>
      </c>
      <c r="E303" s="16">
        <f t="shared" si="15"/>
        <v>120.23518211303485</v>
      </c>
      <c r="F303" s="16">
        <f t="shared" si="15"/>
        <v>92.752854772912613</v>
      </c>
      <c r="G303" s="16">
        <f t="shared" si="15"/>
        <v>0</v>
      </c>
      <c r="H303" s="16">
        <f t="shared" si="15"/>
        <v>44.658781927698662</v>
      </c>
      <c r="I303" s="16">
        <f t="shared" si="15"/>
        <v>0</v>
      </c>
      <c r="J303" s="16">
        <f t="shared" si="15"/>
        <v>0</v>
      </c>
      <c r="K303" s="16">
        <f t="shared" si="15"/>
        <v>0</v>
      </c>
      <c r="L303" s="16">
        <f t="shared" si="15"/>
        <v>0</v>
      </c>
      <c r="M303" s="17">
        <f t="shared" si="14"/>
        <v>257.64681881364612</v>
      </c>
    </row>
    <row r="304" spans="1:13">
      <c r="A304" t="str">
        <f t="shared" si="12"/>
        <v>23-24</v>
      </c>
      <c r="B304" s="16">
        <f t="shared" si="15"/>
        <v>0</v>
      </c>
      <c r="C304" s="16">
        <f t="shared" si="15"/>
        <v>0</v>
      </c>
      <c r="D304" s="16">
        <f t="shared" si="15"/>
        <v>0</v>
      </c>
      <c r="E304" s="16">
        <f t="shared" si="15"/>
        <v>0</v>
      </c>
      <c r="F304" s="16">
        <f t="shared" si="15"/>
        <v>99.231221892306465</v>
      </c>
      <c r="G304" s="16">
        <f t="shared" si="15"/>
        <v>80.855069690027491</v>
      </c>
      <c r="H304" s="16">
        <f t="shared" si="15"/>
        <v>0</v>
      </c>
      <c r="I304" s="16">
        <f t="shared" si="15"/>
        <v>0</v>
      </c>
      <c r="J304" s="16">
        <f t="shared" si="15"/>
        <v>0</v>
      </c>
      <c r="K304" s="16">
        <f t="shared" si="15"/>
        <v>0</v>
      </c>
      <c r="L304" s="16">
        <f t="shared" si="15"/>
        <v>0</v>
      </c>
      <c r="M304" s="17">
        <f t="shared" si="14"/>
        <v>180.08629158233396</v>
      </c>
    </row>
    <row r="305" spans="1:13">
      <c r="A305" t="str">
        <f t="shared" si="12"/>
        <v>24-25</v>
      </c>
      <c r="B305" s="16">
        <f t="shared" si="15"/>
        <v>0</v>
      </c>
      <c r="C305" s="16">
        <f t="shared" si="15"/>
        <v>0</v>
      </c>
      <c r="D305" s="16">
        <f t="shared" si="15"/>
        <v>0</v>
      </c>
      <c r="E305" s="16">
        <f t="shared" si="15"/>
        <v>27.398353168209713</v>
      </c>
      <c r="F305" s="16">
        <f t="shared" si="15"/>
        <v>70.452908146824981</v>
      </c>
      <c r="G305" s="16">
        <f t="shared" si="15"/>
        <v>0</v>
      </c>
      <c r="H305" s="16">
        <f t="shared" si="15"/>
        <v>0</v>
      </c>
      <c r="I305" s="16">
        <f t="shared" si="15"/>
        <v>0</v>
      </c>
      <c r="J305" s="16">
        <f t="shared" si="15"/>
        <v>0</v>
      </c>
      <c r="K305" s="16">
        <f t="shared" si="15"/>
        <v>0</v>
      </c>
      <c r="L305" s="16">
        <f t="shared" si="15"/>
        <v>0</v>
      </c>
      <c r="M305" s="17">
        <f t="shared" si="14"/>
        <v>97.851261315034691</v>
      </c>
    </row>
    <row r="306" spans="1:13">
      <c r="A306" t="str">
        <f t="shared" si="12"/>
        <v>25-26</v>
      </c>
      <c r="B306" s="16">
        <f t="shared" si="15"/>
        <v>0</v>
      </c>
      <c r="C306" s="16">
        <f t="shared" si="15"/>
        <v>0</v>
      </c>
      <c r="D306" s="16">
        <f t="shared" si="15"/>
        <v>0</v>
      </c>
      <c r="E306" s="16">
        <f t="shared" si="15"/>
        <v>116.24698979776014</v>
      </c>
      <c r="F306" s="16">
        <f t="shared" si="15"/>
        <v>149.46041545426306</v>
      </c>
      <c r="G306" s="16">
        <f t="shared" si="15"/>
        <v>0</v>
      </c>
      <c r="H306" s="16">
        <f t="shared" si="15"/>
        <v>0</v>
      </c>
      <c r="I306" s="16">
        <f t="shared" si="15"/>
        <v>0</v>
      </c>
      <c r="J306" s="16">
        <f t="shared" si="15"/>
        <v>0</v>
      </c>
      <c r="K306" s="16">
        <f t="shared" si="15"/>
        <v>0</v>
      </c>
      <c r="L306" s="16">
        <f t="shared" si="15"/>
        <v>0</v>
      </c>
      <c r="M306" s="17">
        <f t="shared" si="14"/>
        <v>265.70740525202319</v>
      </c>
    </row>
    <row r="307" spans="1:13">
      <c r="A307" t="str">
        <f t="shared" si="12"/>
        <v>26-27</v>
      </c>
      <c r="B307" s="16">
        <f t="shared" si="15"/>
        <v>0</v>
      </c>
      <c r="C307" s="16">
        <f t="shared" si="15"/>
        <v>0</v>
      </c>
      <c r="D307" s="16">
        <f t="shared" si="15"/>
        <v>0</v>
      </c>
      <c r="E307" s="16">
        <f t="shared" si="15"/>
        <v>30.71628924086977</v>
      </c>
      <c r="F307" s="16">
        <f t="shared" si="15"/>
        <v>0</v>
      </c>
      <c r="G307" s="16">
        <f t="shared" si="15"/>
        <v>0</v>
      </c>
      <c r="H307" s="16">
        <f t="shared" si="15"/>
        <v>0</v>
      </c>
      <c r="I307" s="16">
        <f t="shared" si="15"/>
        <v>0</v>
      </c>
      <c r="J307" s="16">
        <f t="shared" si="15"/>
        <v>0</v>
      </c>
      <c r="K307" s="16">
        <f t="shared" si="15"/>
        <v>0</v>
      </c>
      <c r="L307" s="16">
        <f t="shared" si="15"/>
        <v>0</v>
      </c>
      <c r="M307" s="17">
        <f t="shared" si="14"/>
        <v>30.71628924086977</v>
      </c>
    </row>
    <row r="308" spans="1:13">
      <c r="A308" t="str">
        <f t="shared" si="12"/>
        <v>27-28</v>
      </c>
      <c r="B308" s="16">
        <f t="shared" si="15"/>
        <v>0</v>
      </c>
      <c r="C308" s="16">
        <f t="shared" si="15"/>
        <v>0</v>
      </c>
      <c r="D308" s="16">
        <f t="shared" si="15"/>
        <v>0</v>
      </c>
      <c r="E308" s="16">
        <f t="shared" si="15"/>
        <v>97.084423659124113</v>
      </c>
      <c r="F308" s="16">
        <f t="shared" si="15"/>
        <v>0</v>
      </c>
      <c r="G308" s="16">
        <f t="shared" si="15"/>
        <v>50.853745726207883</v>
      </c>
      <c r="H308" s="16">
        <f t="shared" si="15"/>
        <v>0</v>
      </c>
      <c r="I308" s="16">
        <f t="shared" si="15"/>
        <v>0</v>
      </c>
      <c r="J308" s="16">
        <f t="shared" si="15"/>
        <v>0</v>
      </c>
      <c r="K308" s="16">
        <f t="shared" si="15"/>
        <v>0</v>
      </c>
      <c r="L308" s="16">
        <f t="shared" si="15"/>
        <v>0</v>
      </c>
      <c r="M308" s="17">
        <f t="shared" si="14"/>
        <v>147.938169385332</v>
      </c>
    </row>
    <row r="309" spans="1:13">
      <c r="A309" t="str">
        <f t="shared" si="12"/>
        <v>28-29</v>
      </c>
      <c r="B309" s="16">
        <f t="shared" si="15"/>
        <v>0</v>
      </c>
      <c r="C309" s="16">
        <f t="shared" si="15"/>
        <v>0</v>
      </c>
      <c r="D309" s="16">
        <f t="shared" si="15"/>
        <v>0</v>
      </c>
      <c r="E309" s="16">
        <f t="shared" si="15"/>
        <v>135.98720898628588</v>
      </c>
      <c r="F309" s="16">
        <f t="shared" si="15"/>
        <v>0</v>
      </c>
      <c r="G309" s="16">
        <f t="shared" si="15"/>
        <v>0</v>
      </c>
      <c r="H309" s="16">
        <f t="shared" si="15"/>
        <v>0</v>
      </c>
      <c r="I309" s="16">
        <f t="shared" si="15"/>
        <v>0</v>
      </c>
      <c r="J309" s="16">
        <f t="shared" si="15"/>
        <v>0</v>
      </c>
      <c r="K309" s="16">
        <f t="shared" si="15"/>
        <v>0</v>
      </c>
      <c r="L309" s="16">
        <f t="shared" si="15"/>
        <v>0</v>
      </c>
      <c r="M309" s="17">
        <f t="shared" si="14"/>
        <v>135.98720898628588</v>
      </c>
    </row>
    <row r="310" spans="1:13">
      <c r="A310" t="str">
        <f t="shared" si="12"/>
        <v>29-30</v>
      </c>
      <c r="B310" s="16">
        <f t="shared" si="15"/>
        <v>0</v>
      </c>
      <c r="C310" s="16">
        <f t="shared" si="15"/>
        <v>0</v>
      </c>
      <c r="D310" s="16">
        <f t="shared" si="15"/>
        <v>0</v>
      </c>
      <c r="E310" s="16">
        <f t="shared" si="15"/>
        <v>0</v>
      </c>
      <c r="F310" s="16">
        <f t="shared" si="15"/>
        <v>0</v>
      </c>
      <c r="G310" s="16">
        <f t="shared" si="15"/>
        <v>0</v>
      </c>
      <c r="H310" s="16">
        <f t="shared" si="15"/>
        <v>0</v>
      </c>
      <c r="I310" s="16">
        <f t="shared" si="15"/>
        <v>0</v>
      </c>
      <c r="J310" s="16">
        <f t="shared" si="15"/>
        <v>0</v>
      </c>
      <c r="K310" s="16">
        <f t="shared" si="15"/>
        <v>0</v>
      </c>
      <c r="L310" s="16">
        <f t="shared" si="15"/>
        <v>0</v>
      </c>
      <c r="M310" s="17">
        <f t="shared" si="14"/>
        <v>0</v>
      </c>
    </row>
    <row r="311" spans="1:13">
      <c r="A311" t="str">
        <f t="shared" si="12"/>
        <v>30-31</v>
      </c>
      <c r="B311" s="16">
        <f t="shared" si="15"/>
        <v>0</v>
      </c>
      <c r="C311" s="16">
        <f t="shared" si="15"/>
        <v>0</v>
      </c>
      <c r="D311" s="16">
        <f t="shared" si="15"/>
        <v>0</v>
      </c>
      <c r="E311" s="16">
        <f t="shared" si="15"/>
        <v>186.17947692770827</v>
      </c>
      <c r="F311" s="16">
        <f t="shared" si="15"/>
        <v>47.874722638553557</v>
      </c>
      <c r="G311" s="16">
        <f t="shared" si="15"/>
        <v>0</v>
      </c>
      <c r="H311" s="16">
        <f t="shared" si="15"/>
        <v>0</v>
      </c>
      <c r="I311" s="16">
        <f t="shared" si="15"/>
        <v>0</v>
      </c>
      <c r="J311" s="16">
        <f t="shared" si="15"/>
        <v>0</v>
      </c>
      <c r="K311" s="16">
        <f t="shared" si="15"/>
        <v>0</v>
      </c>
      <c r="L311" s="16">
        <f t="shared" si="15"/>
        <v>0</v>
      </c>
      <c r="M311" s="17">
        <f t="shared" si="14"/>
        <v>234.05419956626181</v>
      </c>
    </row>
    <row r="312" spans="1:13">
      <c r="A312" t="str">
        <f t="shared" si="12"/>
        <v>31-32</v>
      </c>
      <c r="B312" s="16">
        <f t="shared" si="15"/>
        <v>0</v>
      </c>
      <c r="C312" s="16">
        <f t="shared" si="15"/>
        <v>0</v>
      </c>
      <c r="D312" s="16">
        <f t="shared" si="15"/>
        <v>0</v>
      </c>
      <c r="E312" s="16">
        <f t="shared" si="15"/>
        <v>0</v>
      </c>
      <c r="F312" s="16">
        <f t="shared" si="15"/>
        <v>0</v>
      </c>
      <c r="G312" s="16">
        <f t="shared" si="15"/>
        <v>0</v>
      </c>
      <c r="H312" s="16">
        <f t="shared" si="15"/>
        <v>0</v>
      </c>
      <c r="I312" s="16">
        <f t="shared" si="15"/>
        <v>0</v>
      </c>
      <c r="J312" s="16">
        <f t="shared" si="15"/>
        <v>0</v>
      </c>
      <c r="K312" s="16">
        <f t="shared" si="15"/>
        <v>0</v>
      </c>
      <c r="L312" s="16">
        <f t="shared" si="15"/>
        <v>0</v>
      </c>
      <c r="M312" s="17">
        <f t="shared" si="14"/>
        <v>0</v>
      </c>
    </row>
    <row r="313" spans="1:13">
      <c r="A313" t="str">
        <f t="shared" si="12"/>
        <v>32-33</v>
      </c>
      <c r="B313" s="16">
        <f t="shared" si="15"/>
        <v>0</v>
      </c>
      <c r="C313" s="16">
        <f t="shared" si="15"/>
        <v>0</v>
      </c>
      <c r="D313" s="16">
        <f t="shared" si="15"/>
        <v>0</v>
      </c>
      <c r="E313" s="16">
        <f t="shared" si="15"/>
        <v>40.429622321734541</v>
      </c>
      <c r="F313" s="16">
        <f t="shared" si="15"/>
        <v>0</v>
      </c>
      <c r="G313" s="16">
        <f t="shared" si="15"/>
        <v>0</v>
      </c>
      <c r="H313" s="16">
        <f t="shared" si="15"/>
        <v>0</v>
      </c>
      <c r="I313" s="16">
        <f t="shared" si="15"/>
        <v>0</v>
      </c>
      <c r="J313" s="16">
        <f t="shared" si="15"/>
        <v>0</v>
      </c>
      <c r="K313" s="16">
        <f t="shared" si="15"/>
        <v>0</v>
      </c>
      <c r="L313" s="16">
        <f t="shared" si="15"/>
        <v>0</v>
      </c>
      <c r="M313" s="17">
        <f t="shared" si="14"/>
        <v>40.429622321734541</v>
      </c>
    </row>
    <row r="314" spans="1:13">
      <c r="A314" t="str">
        <f t="shared" si="12"/>
        <v>33-34</v>
      </c>
      <c r="B314" s="16">
        <f t="shared" ref="B314:L329" si="16">B38*B$275*$P38</f>
        <v>0</v>
      </c>
      <c r="C314" s="16">
        <f t="shared" si="16"/>
        <v>0</v>
      </c>
      <c r="D314" s="16">
        <f t="shared" si="16"/>
        <v>0</v>
      </c>
      <c r="E314" s="16">
        <f t="shared" si="16"/>
        <v>0</v>
      </c>
      <c r="F314" s="16">
        <f t="shared" si="16"/>
        <v>54.01061385046139</v>
      </c>
      <c r="G314" s="16">
        <f t="shared" si="16"/>
        <v>0</v>
      </c>
      <c r="H314" s="16">
        <f t="shared" si="16"/>
        <v>0</v>
      </c>
      <c r="I314" s="16">
        <f t="shared" si="16"/>
        <v>0</v>
      </c>
      <c r="J314" s="16">
        <f t="shared" si="16"/>
        <v>0</v>
      </c>
      <c r="K314" s="16">
        <f t="shared" si="16"/>
        <v>0</v>
      </c>
      <c r="L314" s="16">
        <f t="shared" si="16"/>
        <v>0</v>
      </c>
      <c r="M314" s="17">
        <f t="shared" si="14"/>
        <v>54.01061385046139</v>
      </c>
    </row>
    <row r="315" spans="1:13">
      <c r="A315" t="str">
        <f t="shared" si="12"/>
        <v>34-35</v>
      </c>
      <c r="B315" s="16">
        <f t="shared" si="16"/>
        <v>0</v>
      </c>
      <c r="C315" s="16">
        <f t="shared" si="16"/>
        <v>0</v>
      </c>
      <c r="D315" s="16">
        <f t="shared" si="16"/>
        <v>0</v>
      </c>
      <c r="E315" s="16">
        <f t="shared" si="16"/>
        <v>0</v>
      </c>
      <c r="F315" s="16">
        <f t="shared" si="16"/>
        <v>56.023832559644092</v>
      </c>
      <c r="G315" s="16">
        <f t="shared" si="16"/>
        <v>0</v>
      </c>
      <c r="H315" s="16">
        <f t="shared" si="16"/>
        <v>0</v>
      </c>
      <c r="I315" s="16">
        <f t="shared" si="16"/>
        <v>0</v>
      </c>
      <c r="J315" s="16">
        <f t="shared" si="16"/>
        <v>0</v>
      </c>
      <c r="K315" s="16">
        <f t="shared" si="16"/>
        <v>0</v>
      </c>
      <c r="L315" s="16">
        <f t="shared" si="16"/>
        <v>0</v>
      </c>
      <c r="M315" s="17">
        <f t="shared" si="14"/>
        <v>56.023832559644092</v>
      </c>
    </row>
    <row r="316" spans="1:13">
      <c r="A316" t="str">
        <f t="shared" si="12"/>
        <v>35-36</v>
      </c>
      <c r="B316" s="16">
        <f t="shared" si="16"/>
        <v>0</v>
      </c>
      <c r="C316" s="16">
        <f t="shared" si="16"/>
        <v>0</v>
      </c>
      <c r="D316" s="16">
        <f t="shared" si="16"/>
        <v>0</v>
      </c>
      <c r="E316" s="16">
        <f t="shared" si="16"/>
        <v>0</v>
      </c>
      <c r="F316" s="16">
        <f t="shared" si="16"/>
        <v>0</v>
      </c>
      <c r="G316" s="16">
        <f t="shared" si="16"/>
        <v>0</v>
      </c>
      <c r="H316" s="16">
        <f t="shared" si="16"/>
        <v>0</v>
      </c>
      <c r="I316" s="16">
        <f t="shared" si="16"/>
        <v>0</v>
      </c>
      <c r="J316" s="16">
        <f t="shared" si="16"/>
        <v>0</v>
      </c>
      <c r="K316" s="16">
        <f t="shared" si="16"/>
        <v>0</v>
      </c>
      <c r="L316" s="16">
        <f t="shared" si="16"/>
        <v>0</v>
      </c>
      <c r="M316" s="17">
        <f t="shared" si="14"/>
        <v>0</v>
      </c>
    </row>
    <row r="317" spans="1:13">
      <c r="A317" t="str">
        <f t="shared" si="12"/>
        <v>36-37</v>
      </c>
      <c r="B317" s="16">
        <f t="shared" si="16"/>
        <v>0</v>
      </c>
      <c r="C317" s="16">
        <f t="shared" si="16"/>
        <v>0</v>
      </c>
      <c r="D317" s="16">
        <f t="shared" si="16"/>
        <v>0</v>
      </c>
      <c r="E317" s="16">
        <f t="shared" si="16"/>
        <v>0</v>
      </c>
      <c r="F317" s="16">
        <f t="shared" si="16"/>
        <v>0</v>
      </c>
      <c r="G317" s="16">
        <f t="shared" si="16"/>
        <v>0</v>
      </c>
      <c r="H317" s="16">
        <f t="shared" si="16"/>
        <v>0</v>
      </c>
      <c r="I317" s="16">
        <f t="shared" si="16"/>
        <v>0</v>
      </c>
      <c r="J317" s="16">
        <f t="shared" si="16"/>
        <v>0</v>
      </c>
      <c r="K317" s="16">
        <f t="shared" si="16"/>
        <v>0</v>
      </c>
      <c r="L317" s="16">
        <f t="shared" si="16"/>
        <v>0</v>
      </c>
      <c r="M317" s="17">
        <f t="shared" si="14"/>
        <v>0</v>
      </c>
    </row>
    <row r="318" spans="1:13">
      <c r="A318" t="str">
        <f t="shared" si="12"/>
        <v>37-38</v>
      </c>
      <c r="B318" s="16">
        <f t="shared" si="16"/>
        <v>0</v>
      </c>
      <c r="C318" s="16">
        <f t="shared" si="16"/>
        <v>0</v>
      </c>
      <c r="D318" s="16">
        <f t="shared" si="16"/>
        <v>0</v>
      </c>
      <c r="E318" s="16">
        <f t="shared" si="16"/>
        <v>0</v>
      </c>
      <c r="F318" s="16">
        <f t="shared" si="16"/>
        <v>0</v>
      </c>
      <c r="G318" s="16">
        <f t="shared" si="16"/>
        <v>0</v>
      </c>
      <c r="H318" s="16">
        <f t="shared" si="16"/>
        <v>0</v>
      </c>
      <c r="I318" s="16">
        <f t="shared" si="16"/>
        <v>0</v>
      </c>
      <c r="J318" s="16">
        <f t="shared" si="16"/>
        <v>0</v>
      </c>
      <c r="K318" s="16">
        <f t="shared" si="16"/>
        <v>0</v>
      </c>
      <c r="L318" s="16">
        <f t="shared" si="16"/>
        <v>0</v>
      </c>
      <c r="M318" s="17">
        <f t="shared" si="14"/>
        <v>0</v>
      </c>
    </row>
    <row r="319" spans="1:13">
      <c r="A319" t="str">
        <f t="shared" si="12"/>
        <v>38-39</v>
      </c>
      <c r="B319" s="16">
        <f t="shared" si="16"/>
        <v>0</v>
      </c>
      <c r="C319" s="16">
        <f t="shared" si="16"/>
        <v>0</v>
      </c>
      <c r="D319" s="16">
        <f t="shared" si="16"/>
        <v>0</v>
      </c>
      <c r="E319" s="16">
        <f t="shared" si="16"/>
        <v>0</v>
      </c>
      <c r="F319" s="16">
        <f t="shared" si="16"/>
        <v>0</v>
      </c>
      <c r="G319" s="16">
        <f t="shared" si="16"/>
        <v>0</v>
      </c>
      <c r="H319" s="16">
        <f t="shared" si="16"/>
        <v>0</v>
      </c>
      <c r="I319" s="16">
        <f t="shared" si="16"/>
        <v>0</v>
      </c>
      <c r="J319" s="16">
        <f t="shared" si="16"/>
        <v>0</v>
      </c>
      <c r="K319" s="16">
        <f t="shared" si="16"/>
        <v>0</v>
      </c>
      <c r="L319" s="16">
        <f t="shared" si="16"/>
        <v>0</v>
      </c>
      <c r="M319" s="17">
        <f t="shared" si="14"/>
        <v>0</v>
      </c>
    </row>
    <row r="320" spans="1:13">
      <c r="A320" t="str">
        <f t="shared" si="12"/>
        <v>39-40</v>
      </c>
      <c r="B320" s="16">
        <f t="shared" si="16"/>
        <v>0</v>
      </c>
      <c r="C320" s="16">
        <f t="shared" si="16"/>
        <v>0</v>
      </c>
      <c r="D320" s="16">
        <f t="shared" si="16"/>
        <v>0</v>
      </c>
      <c r="E320" s="16">
        <f t="shared" si="16"/>
        <v>0</v>
      </c>
      <c r="F320" s="16">
        <f t="shared" si="16"/>
        <v>0</v>
      </c>
      <c r="G320" s="16">
        <f t="shared" si="16"/>
        <v>0</v>
      </c>
      <c r="H320" s="16">
        <f t="shared" si="16"/>
        <v>0</v>
      </c>
      <c r="I320" s="16">
        <f t="shared" si="16"/>
        <v>0</v>
      </c>
      <c r="J320" s="16">
        <f t="shared" si="16"/>
        <v>0</v>
      </c>
      <c r="K320" s="16">
        <f t="shared" si="16"/>
        <v>0</v>
      </c>
      <c r="L320" s="16">
        <f t="shared" si="16"/>
        <v>0</v>
      </c>
      <c r="M320" s="17">
        <f t="shared" si="14"/>
        <v>0</v>
      </c>
    </row>
    <row r="321" spans="1:13">
      <c r="A321" t="str">
        <f t="shared" si="12"/>
        <v>40-41</v>
      </c>
      <c r="B321" s="16">
        <f t="shared" si="16"/>
        <v>0</v>
      </c>
      <c r="C321" s="16">
        <f t="shared" si="16"/>
        <v>0</v>
      </c>
      <c r="D321" s="16">
        <f t="shared" si="16"/>
        <v>0</v>
      </c>
      <c r="E321" s="16">
        <f t="shared" si="16"/>
        <v>0</v>
      </c>
      <c r="F321" s="16">
        <f t="shared" si="16"/>
        <v>0</v>
      </c>
      <c r="G321" s="16">
        <f t="shared" si="16"/>
        <v>0</v>
      </c>
      <c r="H321" s="16">
        <f t="shared" si="16"/>
        <v>0</v>
      </c>
      <c r="I321" s="16">
        <f t="shared" si="16"/>
        <v>0</v>
      </c>
      <c r="J321" s="16">
        <f t="shared" si="16"/>
        <v>0</v>
      </c>
      <c r="K321" s="16">
        <f t="shared" si="16"/>
        <v>0</v>
      </c>
      <c r="L321" s="16">
        <f t="shared" si="16"/>
        <v>0</v>
      </c>
      <c r="M321" s="17">
        <f t="shared" si="14"/>
        <v>0</v>
      </c>
    </row>
    <row r="322" spans="1:13">
      <c r="A322" t="str">
        <f t="shared" si="12"/>
        <v>41-42</v>
      </c>
      <c r="B322" s="16">
        <f t="shared" si="16"/>
        <v>0</v>
      </c>
      <c r="C322" s="16">
        <f t="shared" si="16"/>
        <v>0</v>
      </c>
      <c r="D322" s="16">
        <f t="shared" si="16"/>
        <v>0</v>
      </c>
      <c r="E322" s="16">
        <f t="shared" si="16"/>
        <v>0</v>
      </c>
      <c r="F322" s="16">
        <f t="shared" si="16"/>
        <v>0</v>
      </c>
      <c r="G322" s="16">
        <f t="shared" si="16"/>
        <v>0</v>
      </c>
      <c r="H322" s="16">
        <f t="shared" si="16"/>
        <v>0</v>
      </c>
      <c r="I322" s="16">
        <f t="shared" si="16"/>
        <v>0</v>
      </c>
      <c r="J322" s="16">
        <f t="shared" si="16"/>
        <v>0</v>
      </c>
      <c r="K322" s="16">
        <f t="shared" si="16"/>
        <v>0</v>
      </c>
      <c r="L322" s="16">
        <f t="shared" si="16"/>
        <v>0</v>
      </c>
      <c r="M322" s="17">
        <f t="shared" si="14"/>
        <v>0</v>
      </c>
    </row>
    <row r="323" spans="1:13">
      <c r="A323" t="str">
        <f t="shared" si="12"/>
        <v>42-43</v>
      </c>
      <c r="B323" s="16">
        <f t="shared" si="16"/>
        <v>0</v>
      </c>
      <c r="C323" s="16">
        <f t="shared" si="16"/>
        <v>0</v>
      </c>
      <c r="D323" s="16">
        <f t="shared" si="16"/>
        <v>0</v>
      </c>
      <c r="E323" s="16">
        <f t="shared" si="16"/>
        <v>0</v>
      </c>
      <c r="F323" s="16">
        <f t="shared" si="16"/>
        <v>0</v>
      </c>
      <c r="G323" s="16">
        <f t="shared" si="16"/>
        <v>0</v>
      </c>
      <c r="H323" s="16">
        <f t="shared" si="16"/>
        <v>0</v>
      </c>
      <c r="I323" s="16">
        <f t="shared" si="16"/>
        <v>0</v>
      </c>
      <c r="J323" s="16">
        <f t="shared" si="16"/>
        <v>0</v>
      </c>
      <c r="K323" s="16">
        <f t="shared" si="16"/>
        <v>0</v>
      </c>
      <c r="L323" s="16">
        <f t="shared" si="16"/>
        <v>0</v>
      </c>
      <c r="M323" s="17">
        <f t="shared" si="14"/>
        <v>0</v>
      </c>
    </row>
    <row r="324" spans="1:13">
      <c r="A324" t="str">
        <f t="shared" si="12"/>
        <v>43-44</v>
      </c>
      <c r="B324" s="16">
        <f t="shared" si="16"/>
        <v>0</v>
      </c>
      <c r="C324" s="16">
        <f t="shared" si="16"/>
        <v>0</v>
      </c>
      <c r="D324" s="16">
        <f t="shared" si="16"/>
        <v>0</v>
      </c>
      <c r="E324" s="16">
        <f t="shared" si="16"/>
        <v>0</v>
      </c>
      <c r="F324" s="16">
        <f t="shared" si="16"/>
        <v>0</v>
      </c>
      <c r="G324" s="16">
        <f t="shared" si="16"/>
        <v>0</v>
      </c>
      <c r="H324" s="16">
        <f t="shared" si="16"/>
        <v>0</v>
      </c>
      <c r="I324" s="16">
        <f t="shared" si="16"/>
        <v>0</v>
      </c>
      <c r="J324" s="16">
        <f t="shared" si="16"/>
        <v>0</v>
      </c>
      <c r="K324" s="16">
        <f t="shared" si="16"/>
        <v>0</v>
      </c>
      <c r="L324" s="16">
        <f t="shared" si="16"/>
        <v>0</v>
      </c>
      <c r="M324" s="17">
        <f t="shared" si="14"/>
        <v>0</v>
      </c>
    </row>
    <row r="325" spans="1:13">
      <c r="A325" t="str">
        <f t="shared" si="12"/>
        <v>44-45</v>
      </c>
      <c r="B325" s="16">
        <f t="shared" si="16"/>
        <v>0</v>
      </c>
      <c r="C325" s="16">
        <f t="shared" si="16"/>
        <v>0</v>
      </c>
      <c r="D325" s="16">
        <f t="shared" si="16"/>
        <v>0</v>
      </c>
      <c r="E325" s="16">
        <f t="shared" si="16"/>
        <v>0</v>
      </c>
      <c r="F325" s="16">
        <f t="shared" si="16"/>
        <v>0</v>
      </c>
      <c r="G325" s="16">
        <f t="shared" si="16"/>
        <v>0</v>
      </c>
      <c r="H325" s="16">
        <f t="shared" si="16"/>
        <v>0</v>
      </c>
      <c r="I325" s="16">
        <f t="shared" si="16"/>
        <v>0</v>
      </c>
      <c r="J325" s="16">
        <f t="shared" si="16"/>
        <v>0</v>
      </c>
      <c r="K325" s="16">
        <f t="shared" si="16"/>
        <v>0</v>
      </c>
      <c r="L325" s="16">
        <f t="shared" si="16"/>
        <v>0</v>
      </c>
      <c r="M325" s="17">
        <f t="shared" si="14"/>
        <v>0</v>
      </c>
    </row>
    <row r="326" spans="1:13">
      <c r="A326" t="str">
        <f t="shared" si="12"/>
        <v>45-46</v>
      </c>
      <c r="B326" s="16">
        <f t="shared" si="16"/>
        <v>0</v>
      </c>
      <c r="C326" s="16">
        <f t="shared" si="16"/>
        <v>0</v>
      </c>
      <c r="D326" s="16">
        <f t="shared" si="16"/>
        <v>0</v>
      </c>
      <c r="E326" s="16">
        <f t="shared" si="16"/>
        <v>0</v>
      </c>
      <c r="F326" s="16">
        <f t="shared" si="16"/>
        <v>0</v>
      </c>
      <c r="G326" s="16">
        <f t="shared" si="16"/>
        <v>0</v>
      </c>
      <c r="H326" s="16">
        <f t="shared" si="16"/>
        <v>0</v>
      </c>
      <c r="I326" s="16">
        <f t="shared" si="16"/>
        <v>0</v>
      </c>
      <c r="J326" s="16">
        <f t="shared" si="16"/>
        <v>0</v>
      </c>
      <c r="K326" s="16">
        <f t="shared" si="16"/>
        <v>0</v>
      </c>
      <c r="L326" s="16">
        <f t="shared" si="16"/>
        <v>0</v>
      </c>
      <c r="M326" s="17">
        <f t="shared" si="14"/>
        <v>0</v>
      </c>
    </row>
    <row r="327" spans="1:13">
      <c r="A327" t="str">
        <f t="shared" si="12"/>
        <v>46-47</v>
      </c>
      <c r="B327" s="16">
        <f t="shared" si="16"/>
        <v>0</v>
      </c>
      <c r="C327" s="16">
        <f t="shared" si="16"/>
        <v>0</v>
      </c>
      <c r="D327" s="16">
        <f t="shared" si="16"/>
        <v>0</v>
      </c>
      <c r="E327" s="16">
        <f t="shared" si="16"/>
        <v>0</v>
      </c>
      <c r="F327" s="16">
        <f t="shared" si="16"/>
        <v>0</v>
      </c>
      <c r="G327" s="16">
        <f t="shared" si="16"/>
        <v>0</v>
      </c>
      <c r="H327" s="16">
        <f t="shared" si="16"/>
        <v>0</v>
      </c>
      <c r="I327" s="16">
        <f t="shared" si="16"/>
        <v>0</v>
      </c>
      <c r="J327" s="16">
        <f t="shared" si="16"/>
        <v>0</v>
      </c>
      <c r="K327" s="16">
        <f t="shared" si="16"/>
        <v>0</v>
      </c>
      <c r="L327" s="16">
        <f t="shared" si="16"/>
        <v>0</v>
      </c>
      <c r="M327" s="17">
        <f t="shared" si="14"/>
        <v>0</v>
      </c>
    </row>
    <row r="328" spans="1:13">
      <c r="A328" t="str">
        <f t="shared" si="12"/>
        <v>47-48</v>
      </c>
      <c r="B328" s="16">
        <f t="shared" si="16"/>
        <v>0</v>
      </c>
      <c r="C328" s="16">
        <f t="shared" si="16"/>
        <v>0</v>
      </c>
      <c r="D328" s="16">
        <f t="shared" si="16"/>
        <v>0</v>
      </c>
      <c r="E328" s="16">
        <f t="shared" si="16"/>
        <v>0</v>
      </c>
      <c r="F328" s="16">
        <f t="shared" si="16"/>
        <v>0</v>
      </c>
      <c r="G328" s="16">
        <f t="shared" si="16"/>
        <v>0</v>
      </c>
      <c r="H328" s="16">
        <f t="shared" si="16"/>
        <v>0</v>
      </c>
      <c r="I328" s="16">
        <f t="shared" si="16"/>
        <v>0</v>
      </c>
      <c r="J328" s="16">
        <f t="shared" si="16"/>
        <v>0</v>
      </c>
      <c r="K328" s="16">
        <f t="shared" si="16"/>
        <v>0</v>
      </c>
      <c r="L328" s="16">
        <f t="shared" si="16"/>
        <v>0</v>
      </c>
      <c r="M328" s="17">
        <f t="shared" si="14"/>
        <v>0</v>
      </c>
    </row>
    <row r="329" spans="1:13">
      <c r="A329" t="str">
        <f t="shared" si="12"/>
        <v>48-49</v>
      </c>
      <c r="B329" s="16">
        <f t="shared" si="16"/>
        <v>0</v>
      </c>
      <c r="C329" s="16">
        <f t="shared" si="16"/>
        <v>0</v>
      </c>
      <c r="D329" s="16">
        <f t="shared" si="16"/>
        <v>0</v>
      </c>
      <c r="E329" s="16">
        <f t="shared" si="16"/>
        <v>0</v>
      </c>
      <c r="F329" s="16">
        <f t="shared" si="16"/>
        <v>0</v>
      </c>
      <c r="G329" s="16">
        <f t="shared" si="16"/>
        <v>0</v>
      </c>
      <c r="H329" s="16">
        <f t="shared" si="16"/>
        <v>0</v>
      </c>
      <c r="I329" s="16">
        <f t="shared" si="16"/>
        <v>0</v>
      </c>
      <c r="J329" s="16">
        <f t="shared" si="16"/>
        <v>0</v>
      </c>
      <c r="K329" s="16">
        <f t="shared" si="16"/>
        <v>0</v>
      </c>
      <c r="L329" s="16">
        <f t="shared" si="16"/>
        <v>0</v>
      </c>
      <c r="M329" s="17">
        <f t="shared" si="14"/>
        <v>0</v>
      </c>
    </row>
    <row r="330" spans="1:13">
      <c r="A330" t="str">
        <f t="shared" si="12"/>
        <v>49-50</v>
      </c>
      <c r="B330" s="16">
        <f t="shared" ref="B330:L345" si="17">B54*B$275*$P54</f>
        <v>0</v>
      </c>
      <c r="C330" s="16">
        <f t="shared" si="17"/>
        <v>0</v>
      </c>
      <c r="D330" s="16">
        <f t="shared" si="17"/>
        <v>0</v>
      </c>
      <c r="E330" s="16">
        <f t="shared" si="17"/>
        <v>0</v>
      </c>
      <c r="F330" s="16">
        <f t="shared" si="17"/>
        <v>0</v>
      </c>
      <c r="G330" s="16">
        <f t="shared" si="17"/>
        <v>0</v>
      </c>
      <c r="H330" s="16">
        <f t="shared" si="17"/>
        <v>0</v>
      </c>
      <c r="I330" s="16">
        <f t="shared" si="17"/>
        <v>0</v>
      </c>
      <c r="J330" s="16">
        <f t="shared" si="17"/>
        <v>0</v>
      </c>
      <c r="K330" s="16">
        <f t="shared" si="17"/>
        <v>0</v>
      </c>
      <c r="L330" s="16">
        <f t="shared" si="17"/>
        <v>0</v>
      </c>
      <c r="M330" s="17">
        <f t="shared" si="14"/>
        <v>0</v>
      </c>
    </row>
    <row r="331" spans="1:13">
      <c r="A331" t="str">
        <f t="shared" si="12"/>
        <v>51-52</v>
      </c>
      <c r="B331" s="16">
        <f t="shared" si="17"/>
        <v>0</v>
      </c>
      <c r="C331" s="16">
        <f t="shared" si="17"/>
        <v>0</v>
      </c>
      <c r="D331" s="16">
        <f t="shared" si="17"/>
        <v>0</v>
      </c>
      <c r="E331" s="16">
        <f t="shared" si="17"/>
        <v>0</v>
      </c>
      <c r="F331" s="16">
        <f t="shared" si="17"/>
        <v>0</v>
      </c>
      <c r="G331" s="16">
        <f t="shared" si="17"/>
        <v>0</v>
      </c>
      <c r="H331" s="16">
        <f t="shared" si="17"/>
        <v>0</v>
      </c>
      <c r="I331" s="16">
        <f t="shared" si="17"/>
        <v>0</v>
      </c>
      <c r="J331" s="16">
        <f t="shared" si="17"/>
        <v>0</v>
      </c>
      <c r="K331" s="16">
        <f t="shared" si="17"/>
        <v>0</v>
      </c>
      <c r="L331" s="16">
        <f t="shared" si="17"/>
        <v>0</v>
      </c>
      <c r="M331" s="17">
        <f t="shared" si="14"/>
        <v>0</v>
      </c>
    </row>
    <row r="332" spans="1:13">
      <c r="A332" t="str">
        <f t="shared" si="12"/>
        <v>52-53</v>
      </c>
      <c r="B332" s="16">
        <f t="shared" si="17"/>
        <v>0</v>
      </c>
      <c r="C332" s="16">
        <f t="shared" si="17"/>
        <v>0</v>
      </c>
      <c r="D332" s="16">
        <f t="shared" si="17"/>
        <v>0</v>
      </c>
      <c r="E332" s="16">
        <f t="shared" si="17"/>
        <v>0</v>
      </c>
      <c r="F332" s="16">
        <f t="shared" si="17"/>
        <v>0</v>
      </c>
      <c r="G332" s="16">
        <f t="shared" si="17"/>
        <v>0</v>
      </c>
      <c r="H332" s="16">
        <f t="shared" si="17"/>
        <v>0</v>
      </c>
      <c r="I332" s="16">
        <f t="shared" si="17"/>
        <v>0</v>
      </c>
      <c r="J332" s="16">
        <f t="shared" si="17"/>
        <v>0</v>
      </c>
      <c r="K332" s="16">
        <f t="shared" si="17"/>
        <v>0</v>
      </c>
      <c r="L332" s="16">
        <f t="shared" si="17"/>
        <v>0</v>
      </c>
      <c r="M332" s="17">
        <f t="shared" si="14"/>
        <v>0</v>
      </c>
    </row>
    <row r="333" spans="1:13">
      <c r="A333" t="str">
        <f t="shared" si="12"/>
        <v>54-55</v>
      </c>
      <c r="B333" s="16">
        <f t="shared" si="17"/>
        <v>0</v>
      </c>
      <c r="C333" s="16">
        <f t="shared" si="17"/>
        <v>0</v>
      </c>
      <c r="D333" s="16">
        <f t="shared" si="17"/>
        <v>0</v>
      </c>
      <c r="E333" s="16">
        <f t="shared" si="17"/>
        <v>0</v>
      </c>
      <c r="F333" s="16">
        <f t="shared" si="17"/>
        <v>0</v>
      </c>
      <c r="G333" s="16">
        <f t="shared" si="17"/>
        <v>0</v>
      </c>
      <c r="H333" s="16">
        <f t="shared" si="17"/>
        <v>0</v>
      </c>
      <c r="I333" s="16">
        <f t="shared" si="17"/>
        <v>0</v>
      </c>
      <c r="J333" s="16">
        <f t="shared" si="17"/>
        <v>0</v>
      </c>
      <c r="K333" s="16">
        <f t="shared" si="17"/>
        <v>0</v>
      </c>
      <c r="L333" s="16">
        <f t="shared" si="17"/>
        <v>0</v>
      </c>
      <c r="M333" s="17">
        <f t="shared" si="14"/>
        <v>0</v>
      </c>
    </row>
    <row r="334" spans="1:13">
      <c r="A334" t="str">
        <f t="shared" si="12"/>
        <v>55-56</v>
      </c>
      <c r="B334" s="16">
        <f t="shared" si="17"/>
        <v>0</v>
      </c>
      <c r="C334" s="16">
        <f t="shared" si="17"/>
        <v>0</v>
      </c>
      <c r="D334" s="16">
        <f t="shared" si="17"/>
        <v>0</v>
      </c>
      <c r="E334" s="16">
        <f t="shared" si="17"/>
        <v>0</v>
      </c>
      <c r="F334" s="16">
        <f t="shared" si="17"/>
        <v>0</v>
      </c>
      <c r="G334" s="16">
        <f t="shared" si="17"/>
        <v>0</v>
      </c>
      <c r="H334" s="16">
        <f t="shared" si="17"/>
        <v>0</v>
      </c>
      <c r="I334" s="16">
        <f t="shared" si="17"/>
        <v>0</v>
      </c>
      <c r="J334" s="16">
        <f t="shared" si="17"/>
        <v>0</v>
      </c>
      <c r="K334" s="16">
        <f t="shared" si="17"/>
        <v>0</v>
      </c>
      <c r="L334" s="16">
        <f t="shared" si="17"/>
        <v>0</v>
      </c>
      <c r="M334" s="17">
        <f t="shared" si="14"/>
        <v>0</v>
      </c>
    </row>
    <row r="335" spans="1:13">
      <c r="A335" t="str">
        <f t="shared" si="12"/>
        <v>57-58</v>
      </c>
      <c r="B335" s="16">
        <f t="shared" si="17"/>
        <v>0</v>
      </c>
      <c r="C335" s="16">
        <f t="shared" si="17"/>
        <v>0</v>
      </c>
      <c r="D335" s="16">
        <f t="shared" si="17"/>
        <v>0</v>
      </c>
      <c r="E335" s="16">
        <f t="shared" si="17"/>
        <v>0</v>
      </c>
      <c r="F335" s="16">
        <f t="shared" si="17"/>
        <v>0</v>
      </c>
      <c r="G335" s="16">
        <f t="shared" si="17"/>
        <v>0</v>
      </c>
      <c r="H335" s="16">
        <f t="shared" si="17"/>
        <v>0</v>
      </c>
      <c r="I335" s="16">
        <f t="shared" si="17"/>
        <v>0</v>
      </c>
      <c r="J335" s="16">
        <f t="shared" si="17"/>
        <v>0</v>
      </c>
      <c r="K335" s="16">
        <f t="shared" si="17"/>
        <v>0</v>
      </c>
      <c r="L335" s="16">
        <f t="shared" si="17"/>
        <v>0</v>
      </c>
      <c r="M335" s="17">
        <f t="shared" si="14"/>
        <v>0</v>
      </c>
    </row>
    <row r="336" spans="1:13">
      <c r="A336" t="str">
        <f t="shared" si="12"/>
        <v>58-59</v>
      </c>
      <c r="B336" s="16">
        <f t="shared" si="17"/>
        <v>0</v>
      </c>
      <c r="C336" s="16">
        <f t="shared" si="17"/>
        <v>0</v>
      </c>
      <c r="D336" s="16">
        <f t="shared" si="17"/>
        <v>0</v>
      </c>
      <c r="E336" s="16">
        <f t="shared" si="17"/>
        <v>0</v>
      </c>
      <c r="F336" s="16">
        <f t="shared" si="17"/>
        <v>0</v>
      </c>
      <c r="G336" s="16">
        <f t="shared" si="17"/>
        <v>0</v>
      </c>
      <c r="H336" s="16">
        <f t="shared" si="17"/>
        <v>0</v>
      </c>
      <c r="I336" s="16">
        <f t="shared" si="17"/>
        <v>0</v>
      </c>
      <c r="J336" s="16">
        <f t="shared" si="17"/>
        <v>0</v>
      </c>
      <c r="K336" s="16">
        <f t="shared" si="17"/>
        <v>0</v>
      </c>
      <c r="L336" s="16">
        <f t="shared" si="17"/>
        <v>0</v>
      </c>
      <c r="M336" s="17">
        <f t="shared" si="14"/>
        <v>0</v>
      </c>
    </row>
    <row r="337" spans="1:13">
      <c r="A337" t="str">
        <f t="shared" si="12"/>
        <v>59-60</v>
      </c>
      <c r="B337" s="16">
        <f t="shared" si="17"/>
        <v>0</v>
      </c>
      <c r="C337" s="16">
        <f t="shared" si="17"/>
        <v>0</v>
      </c>
      <c r="D337" s="16">
        <f t="shared" si="17"/>
        <v>0</v>
      </c>
      <c r="E337" s="16">
        <f t="shared" si="17"/>
        <v>0</v>
      </c>
      <c r="F337" s="16">
        <f t="shared" si="17"/>
        <v>0</v>
      </c>
      <c r="G337" s="16">
        <f t="shared" si="17"/>
        <v>0</v>
      </c>
      <c r="H337" s="16">
        <f t="shared" si="17"/>
        <v>0</v>
      </c>
      <c r="I337" s="16">
        <f t="shared" si="17"/>
        <v>0</v>
      </c>
      <c r="J337" s="16">
        <f t="shared" si="17"/>
        <v>0</v>
      </c>
      <c r="K337" s="16">
        <f t="shared" si="17"/>
        <v>0</v>
      </c>
      <c r="L337" s="16">
        <f t="shared" si="17"/>
        <v>0</v>
      </c>
      <c r="M337" s="17">
        <f t="shared" si="14"/>
        <v>0</v>
      </c>
    </row>
    <row r="338" spans="1:13">
      <c r="A338" t="str">
        <f t="shared" si="12"/>
        <v>60-61</v>
      </c>
      <c r="B338" s="16">
        <f t="shared" si="17"/>
        <v>0</v>
      </c>
      <c r="C338" s="16">
        <f t="shared" si="17"/>
        <v>0</v>
      </c>
      <c r="D338" s="16">
        <f t="shared" si="17"/>
        <v>0</v>
      </c>
      <c r="E338" s="16">
        <f t="shared" si="17"/>
        <v>0</v>
      </c>
      <c r="F338" s="16">
        <f t="shared" si="17"/>
        <v>0</v>
      </c>
      <c r="G338" s="16">
        <f t="shared" si="17"/>
        <v>0</v>
      </c>
      <c r="H338" s="16">
        <f t="shared" si="17"/>
        <v>0</v>
      </c>
      <c r="I338" s="16">
        <f t="shared" si="17"/>
        <v>0</v>
      </c>
      <c r="J338" s="16">
        <f t="shared" si="17"/>
        <v>0</v>
      </c>
      <c r="K338" s="16">
        <f t="shared" si="17"/>
        <v>0</v>
      </c>
      <c r="L338" s="16">
        <f t="shared" si="17"/>
        <v>0</v>
      </c>
      <c r="M338" s="17">
        <f t="shared" si="14"/>
        <v>0</v>
      </c>
    </row>
    <row r="339" spans="1:13">
      <c r="A339" t="str">
        <f t="shared" si="12"/>
        <v>63-64</v>
      </c>
      <c r="B339" s="16">
        <f t="shared" si="17"/>
        <v>0</v>
      </c>
      <c r="C339" s="16">
        <f t="shared" si="17"/>
        <v>0</v>
      </c>
      <c r="D339" s="16">
        <f t="shared" si="17"/>
        <v>0</v>
      </c>
      <c r="E339" s="16">
        <f t="shared" si="17"/>
        <v>0</v>
      </c>
      <c r="F339" s="16">
        <f t="shared" si="17"/>
        <v>0</v>
      </c>
      <c r="G339" s="16">
        <f t="shared" si="17"/>
        <v>0</v>
      </c>
      <c r="H339" s="16">
        <f t="shared" si="17"/>
        <v>0</v>
      </c>
      <c r="I339" s="16">
        <f t="shared" si="17"/>
        <v>0</v>
      </c>
      <c r="J339" s="16">
        <f t="shared" si="17"/>
        <v>0</v>
      </c>
      <c r="K339" s="16">
        <f t="shared" si="17"/>
        <v>0</v>
      </c>
      <c r="L339" s="16">
        <f t="shared" si="17"/>
        <v>0</v>
      </c>
      <c r="M339" s="17">
        <f t="shared" si="14"/>
        <v>0</v>
      </c>
    </row>
    <row r="340" spans="1:13">
      <c r="A340" t="str">
        <f t="shared" si="12"/>
        <v>64-65</v>
      </c>
      <c r="B340" s="16">
        <f t="shared" si="17"/>
        <v>0</v>
      </c>
      <c r="C340" s="16">
        <f t="shared" si="17"/>
        <v>0</v>
      </c>
      <c r="D340" s="16">
        <f t="shared" si="17"/>
        <v>0</v>
      </c>
      <c r="E340" s="16">
        <f t="shared" si="17"/>
        <v>0</v>
      </c>
      <c r="F340" s="16">
        <f t="shared" si="17"/>
        <v>0</v>
      </c>
      <c r="G340" s="16">
        <f t="shared" si="17"/>
        <v>0</v>
      </c>
      <c r="H340" s="16">
        <f t="shared" si="17"/>
        <v>0</v>
      </c>
      <c r="I340" s="16">
        <f t="shared" si="17"/>
        <v>0</v>
      </c>
      <c r="J340" s="16">
        <f t="shared" si="17"/>
        <v>0</v>
      </c>
      <c r="K340" s="16">
        <f t="shared" si="17"/>
        <v>0</v>
      </c>
      <c r="L340" s="16">
        <f t="shared" si="17"/>
        <v>0</v>
      </c>
      <c r="M340" s="17">
        <f t="shared" si="14"/>
        <v>0</v>
      </c>
    </row>
    <row r="341" spans="1:13">
      <c r="A341" t="str">
        <f t="shared" si="12"/>
        <v>65-66</v>
      </c>
      <c r="B341" s="16">
        <f t="shared" si="17"/>
        <v>0</v>
      </c>
      <c r="C341" s="16">
        <f t="shared" si="17"/>
        <v>0</v>
      </c>
      <c r="D341" s="16">
        <f t="shared" si="17"/>
        <v>0</v>
      </c>
      <c r="E341" s="16">
        <f t="shared" si="17"/>
        <v>0</v>
      </c>
      <c r="F341" s="16">
        <f t="shared" si="17"/>
        <v>0</v>
      </c>
      <c r="G341" s="16">
        <f t="shared" si="17"/>
        <v>0</v>
      </c>
      <c r="H341" s="16">
        <f t="shared" si="17"/>
        <v>0</v>
      </c>
      <c r="I341" s="16">
        <f t="shared" si="17"/>
        <v>0</v>
      </c>
      <c r="J341" s="16">
        <f t="shared" si="17"/>
        <v>0</v>
      </c>
      <c r="K341" s="16">
        <f t="shared" si="17"/>
        <v>0</v>
      </c>
      <c r="L341" s="16">
        <f t="shared" si="17"/>
        <v>0</v>
      </c>
      <c r="M341" s="17">
        <f t="shared" si="14"/>
        <v>0</v>
      </c>
    </row>
    <row r="342" spans="1:13">
      <c r="A342" t="str">
        <f t="shared" si="12"/>
        <v>66-67</v>
      </c>
      <c r="B342" s="16">
        <f t="shared" si="17"/>
        <v>0</v>
      </c>
      <c r="C342" s="16">
        <f t="shared" si="17"/>
        <v>0</v>
      </c>
      <c r="D342" s="16">
        <f t="shared" si="17"/>
        <v>0</v>
      </c>
      <c r="E342" s="16">
        <f t="shared" si="17"/>
        <v>0</v>
      </c>
      <c r="F342" s="16">
        <f t="shared" si="17"/>
        <v>0</v>
      </c>
      <c r="G342" s="16">
        <f t="shared" si="17"/>
        <v>0</v>
      </c>
      <c r="H342" s="16">
        <f t="shared" si="17"/>
        <v>0</v>
      </c>
      <c r="I342" s="16">
        <f t="shared" si="17"/>
        <v>0</v>
      </c>
      <c r="J342" s="16">
        <f t="shared" si="17"/>
        <v>0</v>
      </c>
      <c r="K342" s="16">
        <f t="shared" si="17"/>
        <v>0</v>
      </c>
      <c r="L342" s="16">
        <f t="shared" si="17"/>
        <v>0</v>
      </c>
      <c r="M342" s="17">
        <f t="shared" si="14"/>
        <v>0</v>
      </c>
    </row>
    <row r="343" spans="1:13">
      <c r="A343" t="str">
        <f t="shared" si="12"/>
        <v>67-68</v>
      </c>
      <c r="B343" s="16">
        <f t="shared" si="17"/>
        <v>0</v>
      </c>
      <c r="C343" s="16">
        <f t="shared" si="17"/>
        <v>0</v>
      </c>
      <c r="D343" s="16">
        <f t="shared" si="17"/>
        <v>0</v>
      </c>
      <c r="E343" s="16">
        <f t="shared" si="17"/>
        <v>0</v>
      </c>
      <c r="F343" s="16">
        <f t="shared" si="17"/>
        <v>0</v>
      </c>
      <c r="G343" s="16">
        <f t="shared" si="17"/>
        <v>0</v>
      </c>
      <c r="H343" s="16">
        <f t="shared" si="17"/>
        <v>0</v>
      </c>
      <c r="I343" s="16">
        <f t="shared" si="17"/>
        <v>0</v>
      </c>
      <c r="J343" s="16">
        <f t="shared" si="17"/>
        <v>0</v>
      </c>
      <c r="K343" s="16">
        <f t="shared" si="17"/>
        <v>0</v>
      </c>
      <c r="L343" s="16">
        <f t="shared" si="17"/>
        <v>0</v>
      </c>
      <c r="M343" s="17">
        <f t="shared" si="14"/>
        <v>0</v>
      </c>
    </row>
    <row r="344" spans="1:13">
      <c r="A344" t="str">
        <f t="shared" si="12"/>
        <v>68-69</v>
      </c>
      <c r="B344" s="16">
        <f t="shared" si="17"/>
        <v>0</v>
      </c>
      <c r="C344" s="16">
        <f t="shared" si="17"/>
        <v>0</v>
      </c>
      <c r="D344" s="16">
        <f t="shared" si="17"/>
        <v>0</v>
      </c>
      <c r="E344" s="16">
        <f t="shared" si="17"/>
        <v>0</v>
      </c>
      <c r="F344" s="16">
        <f t="shared" si="17"/>
        <v>0</v>
      </c>
      <c r="G344" s="16">
        <f t="shared" si="17"/>
        <v>0</v>
      </c>
      <c r="H344" s="16">
        <f t="shared" si="17"/>
        <v>0</v>
      </c>
      <c r="I344" s="16">
        <f t="shared" si="17"/>
        <v>0</v>
      </c>
      <c r="J344" s="16">
        <f t="shared" si="17"/>
        <v>0</v>
      </c>
      <c r="K344" s="16">
        <f t="shared" si="17"/>
        <v>0</v>
      </c>
      <c r="L344" s="16">
        <f t="shared" si="17"/>
        <v>0</v>
      </c>
      <c r="M344" s="17">
        <f t="shared" si="14"/>
        <v>0</v>
      </c>
    </row>
    <row r="345" spans="1:13">
      <c r="A345" t="str">
        <f t="shared" si="12"/>
        <v>69-70</v>
      </c>
      <c r="B345" s="16">
        <f t="shared" si="17"/>
        <v>0</v>
      </c>
      <c r="C345" s="16">
        <f t="shared" si="17"/>
        <v>0</v>
      </c>
      <c r="D345" s="16">
        <f t="shared" si="17"/>
        <v>0</v>
      </c>
      <c r="E345" s="16">
        <f t="shared" si="17"/>
        <v>0</v>
      </c>
      <c r="F345" s="16">
        <f t="shared" si="17"/>
        <v>0</v>
      </c>
      <c r="G345" s="16">
        <f t="shared" si="17"/>
        <v>0</v>
      </c>
      <c r="H345" s="16">
        <f t="shared" si="17"/>
        <v>0</v>
      </c>
      <c r="I345" s="16">
        <f t="shared" si="17"/>
        <v>0</v>
      </c>
      <c r="J345" s="16">
        <f t="shared" si="17"/>
        <v>0</v>
      </c>
      <c r="K345" s="16">
        <f t="shared" si="17"/>
        <v>0</v>
      </c>
      <c r="L345" s="16">
        <f t="shared" si="17"/>
        <v>0</v>
      </c>
      <c r="M345" s="17">
        <f t="shared" si="14"/>
        <v>0</v>
      </c>
    </row>
    <row r="346" spans="1:13">
      <c r="A346" t="str">
        <f t="shared" ref="A346:A391" si="18">A70</f>
        <v>71-72</v>
      </c>
      <c r="B346" s="16">
        <f t="shared" ref="B346:L361" si="19">B70*B$275*$P70</f>
        <v>0</v>
      </c>
      <c r="C346" s="16">
        <f t="shared" si="19"/>
        <v>0</v>
      </c>
      <c r="D346" s="16">
        <f t="shared" si="19"/>
        <v>0</v>
      </c>
      <c r="E346" s="16">
        <f t="shared" si="19"/>
        <v>0</v>
      </c>
      <c r="F346" s="16">
        <f t="shared" si="19"/>
        <v>0</v>
      </c>
      <c r="G346" s="16">
        <f t="shared" si="19"/>
        <v>0</v>
      </c>
      <c r="H346" s="16">
        <f t="shared" si="19"/>
        <v>0</v>
      </c>
      <c r="I346" s="16">
        <f t="shared" si="19"/>
        <v>0</v>
      </c>
      <c r="J346" s="16">
        <f t="shared" si="19"/>
        <v>0</v>
      </c>
      <c r="K346" s="16">
        <f t="shared" si="19"/>
        <v>0</v>
      </c>
      <c r="L346" s="16">
        <f t="shared" si="19"/>
        <v>0</v>
      </c>
      <c r="M346" s="17">
        <f t="shared" ref="M346:M409" si="20">SUM(B346:L346)</f>
        <v>0</v>
      </c>
    </row>
    <row r="347" spans="1:13">
      <c r="A347" t="str">
        <f t="shared" si="18"/>
        <v>72-73</v>
      </c>
      <c r="B347" s="16">
        <f t="shared" si="19"/>
        <v>0</v>
      </c>
      <c r="C347" s="16">
        <f t="shared" si="19"/>
        <v>0</v>
      </c>
      <c r="D347" s="16">
        <f t="shared" si="19"/>
        <v>0</v>
      </c>
      <c r="E347" s="16">
        <f t="shared" si="19"/>
        <v>0</v>
      </c>
      <c r="F347" s="16">
        <f t="shared" si="19"/>
        <v>0</v>
      </c>
      <c r="G347" s="16">
        <f t="shared" si="19"/>
        <v>0</v>
      </c>
      <c r="H347" s="16">
        <f t="shared" si="19"/>
        <v>0</v>
      </c>
      <c r="I347" s="16">
        <f t="shared" si="19"/>
        <v>0</v>
      </c>
      <c r="J347" s="16">
        <f t="shared" si="19"/>
        <v>0</v>
      </c>
      <c r="K347" s="16">
        <f t="shared" si="19"/>
        <v>0</v>
      </c>
      <c r="L347" s="16">
        <f t="shared" si="19"/>
        <v>0</v>
      </c>
      <c r="M347" s="17">
        <f t="shared" si="20"/>
        <v>0</v>
      </c>
    </row>
    <row r="348" spans="1:13">
      <c r="A348" t="str">
        <f t="shared" si="18"/>
        <v>76-77</v>
      </c>
      <c r="B348" s="16">
        <f t="shared" si="19"/>
        <v>0</v>
      </c>
      <c r="C348" s="16">
        <f t="shared" si="19"/>
        <v>0</v>
      </c>
      <c r="D348" s="16">
        <f t="shared" si="19"/>
        <v>0</v>
      </c>
      <c r="E348" s="16">
        <f t="shared" si="19"/>
        <v>0</v>
      </c>
      <c r="F348" s="16">
        <f t="shared" si="19"/>
        <v>0</v>
      </c>
      <c r="G348" s="16">
        <f t="shared" si="19"/>
        <v>0</v>
      </c>
      <c r="H348" s="16">
        <f t="shared" si="19"/>
        <v>0</v>
      </c>
      <c r="I348" s="16">
        <f t="shared" si="19"/>
        <v>0</v>
      </c>
      <c r="J348" s="16">
        <f t="shared" si="19"/>
        <v>0</v>
      </c>
      <c r="K348" s="16">
        <f t="shared" si="19"/>
        <v>0</v>
      </c>
      <c r="L348" s="16">
        <f t="shared" si="19"/>
        <v>0</v>
      </c>
      <c r="M348" s="17">
        <f t="shared" si="20"/>
        <v>0</v>
      </c>
    </row>
    <row r="349" spans="1:13">
      <c r="A349" t="str">
        <f t="shared" si="18"/>
        <v>77-78</v>
      </c>
      <c r="B349" s="16">
        <f t="shared" si="19"/>
        <v>0</v>
      </c>
      <c r="C349" s="16">
        <f t="shared" si="19"/>
        <v>0</v>
      </c>
      <c r="D349" s="16">
        <f t="shared" si="19"/>
        <v>0</v>
      </c>
      <c r="E349" s="16">
        <f t="shared" si="19"/>
        <v>0</v>
      </c>
      <c r="F349" s="16">
        <f t="shared" si="19"/>
        <v>0</v>
      </c>
      <c r="G349" s="16">
        <f t="shared" si="19"/>
        <v>0</v>
      </c>
      <c r="H349" s="16">
        <f t="shared" si="19"/>
        <v>0</v>
      </c>
      <c r="I349" s="16">
        <f t="shared" si="19"/>
        <v>0</v>
      </c>
      <c r="J349" s="16">
        <f t="shared" si="19"/>
        <v>0</v>
      </c>
      <c r="K349" s="16">
        <f t="shared" si="19"/>
        <v>0</v>
      </c>
      <c r="L349" s="16">
        <f t="shared" si="19"/>
        <v>0</v>
      </c>
      <c r="M349" s="17">
        <f t="shared" si="20"/>
        <v>0</v>
      </c>
    </row>
    <row r="350" spans="1:13">
      <c r="A350" t="str">
        <f t="shared" si="18"/>
        <v>78-79</v>
      </c>
      <c r="B350" s="16">
        <f t="shared" si="19"/>
        <v>0</v>
      </c>
      <c r="C350" s="16">
        <f t="shared" si="19"/>
        <v>0</v>
      </c>
      <c r="D350" s="16">
        <f t="shared" si="19"/>
        <v>0</v>
      </c>
      <c r="E350" s="16">
        <f t="shared" si="19"/>
        <v>0</v>
      </c>
      <c r="F350" s="16">
        <f t="shared" si="19"/>
        <v>0</v>
      </c>
      <c r="G350" s="16">
        <f t="shared" si="19"/>
        <v>0</v>
      </c>
      <c r="H350" s="16">
        <f t="shared" si="19"/>
        <v>0</v>
      </c>
      <c r="I350" s="16">
        <f t="shared" si="19"/>
        <v>0</v>
      </c>
      <c r="J350" s="16">
        <f t="shared" si="19"/>
        <v>0</v>
      </c>
      <c r="K350" s="16">
        <f t="shared" si="19"/>
        <v>0</v>
      </c>
      <c r="L350" s="16">
        <f t="shared" si="19"/>
        <v>0</v>
      </c>
      <c r="M350" s="17">
        <f t="shared" si="20"/>
        <v>0</v>
      </c>
    </row>
    <row r="351" spans="1:13">
      <c r="A351" t="str">
        <f t="shared" si="18"/>
        <v>81-82</v>
      </c>
      <c r="B351" s="16">
        <f t="shared" si="19"/>
        <v>0</v>
      </c>
      <c r="C351" s="16">
        <f t="shared" si="19"/>
        <v>0</v>
      </c>
      <c r="D351" s="16">
        <f t="shared" si="19"/>
        <v>0</v>
      </c>
      <c r="E351" s="16">
        <f t="shared" si="19"/>
        <v>0</v>
      </c>
      <c r="F351" s="16">
        <f t="shared" si="19"/>
        <v>0</v>
      </c>
      <c r="G351" s="16">
        <f t="shared" si="19"/>
        <v>0</v>
      </c>
      <c r="H351" s="16">
        <f t="shared" si="19"/>
        <v>0</v>
      </c>
      <c r="I351" s="16">
        <f t="shared" si="19"/>
        <v>0</v>
      </c>
      <c r="J351" s="16">
        <f t="shared" si="19"/>
        <v>0</v>
      </c>
      <c r="K351" s="16">
        <f t="shared" si="19"/>
        <v>0</v>
      </c>
      <c r="L351" s="16">
        <f t="shared" si="19"/>
        <v>0</v>
      </c>
      <c r="M351" s="17">
        <f t="shared" si="20"/>
        <v>0</v>
      </c>
    </row>
    <row r="352" spans="1:13">
      <c r="A352" t="str">
        <f t="shared" si="18"/>
        <v>84-85</v>
      </c>
      <c r="B352" s="16">
        <f t="shared" si="19"/>
        <v>0</v>
      </c>
      <c r="C352" s="16">
        <f t="shared" si="19"/>
        <v>0</v>
      </c>
      <c r="D352" s="16">
        <f t="shared" si="19"/>
        <v>0</v>
      </c>
      <c r="E352" s="16">
        <f t="shared" si="19"/>
        <v>0</v>
      </c>
      <c r="F352" s="16">
        <f t="shared" si="19"/>
        <v>0</v>
      </c>
      <c r="G352" s="16">
        <f t="shared" si="19"/>
        <v>0</v>
      </c>
      <c r="H352" s="16">
        <f t="shared" si="19"/>
        <v>0</v>
      </c>
      <c r="I352" s="16">
        <f t="shared" si="19"/>
        <v>0</v>
      </c>
      <c r="J352" s="16">
        <f t="shared" si="19"/>
        <v>0</v>
      </c>
      <c r="K352" s="16">
        <f t="shared" si="19"/>
        <v>0</v>
      </c>
      <c r="L352" s="16">
        <f t="shared" si="19"/>
        <v>0</v>
      </c>
      <c r="M352" s="17">
        <f t="shared" si="20"/>
        <v>0</v>
      </c>
    </row>
    <row r="353" spans="1:13">
      <c r="A353" t="str">
        <f t="shared" si="18"/>
        <v>87-88</v>
      </c>
      <c r="B353" s="16">
        <f t="shared" si="19"/>
        <v>0</v>
      </c>
      <c r="C353" s="16">
        <f t="shared" si="19"/>
        <v>0</v>
      </c>
      <c r="D353" s="16">
        <f t="shared" si="19"/>
        <v>0</v>
      </c>
      <c r="E353" s="16">
        <f t="shared" si="19"/>
        <v>0</v>
      </c>
      <c r="F353" s="16">
        <f t="shared" si="19"/>
        <v>0</v>
      </c>
      <c r="G353" s="16">
        <f t="shared" si="19"/>
        <v>0</v>
      </c>
      <c r="H353" s="16">
        <f t="shared" si="19"/>
        <v>0</v>
      </c>
      <c r="I353" s="16">
        <f t="shared" si="19"/>
        <v>0</v>
      </c>
      <c r="J353" s="16">
        <f t="shared" si="19"/>
        <v>0</v>
      </c>
      <c r="K353" s="16">
        <f t="shared" si="19"/>
        <v>0</v>
      </c>
      <c r="L353" s="16">
        <f t="shared" si="19"/>
        <v>0</v>
      </c>
      <c r="M353" s="17">
        <f t="shared" si="20"/>
        <v>0</v>
      </c>
    </row>
    <row r="354" spans="1:13">
      <c r="A354" t="str">
        <f t="shared" si="18"/>
        <v>89-90</v>
      </c>
      <c r="B354" s="16">
        <f t="shared" si="19"/>
        <v>0</v>
      </c>
      <c r="C354" s="16">
        <f t="shared" si="19"/>
        <v>0</v>
      </c>
      <c r="D354" s="16">
        <f t="shared" si="19"/>
        <v>0</v>
      </c>
      <c r="E354" s="16">
        <f t="shared" si="19"/>
        <v>0</v>
      </c>
      <c r="F354" s="16">
        <f t="shared" si="19"/>
        <v>0</v>
      </c>
      <c r="G354" s="16">
        <f t="shared" si="19"/>
        <v>0</v>
      </c>
      <c r="H354" s="16">
        <f t="shared" si="19"/>
        <v>0</v>
      </c>
      <c r="I354" s="16">
        <f t="shared" si="19"/>
        <v>0</v>
      </c>
      <c r="J354" s="16">
        <f t="shared" si="19"/>
        <v>0</v>
      </c>
      <c r="K354" s="16">
        <f t="shared" si="19"/>
        <v>0</v>
      </c>
      <c r="L354" s="16">
        <f t="shared" si="19"/>
        <v>0</v>
      </c>
      <c r="M354" s="17">
        <f t="shared" si="20"/>
        <v>0</v>
      </c>
    </row>
    <row r="355" spans="1:13">
      <c r="A355" t="str">
        <f t="shared" si="18"/>
        <v>90-91</v>
      </c>
      <c r="B355" s="16">
        <f t="shared" si="19"/>
        <v>0</v>
      </c>
      <c r="C355" s="16">
        <f t="shared" si="19"/>
        <v>0</v>
      </c>
      <c r="D355" s="16">
        <f t="shared" si="19"/>
        <v>0</v>
      </c>
      <c r="E355" s="16">
        <f t="shared" si="19"/>
        <v>0</v>
      </c>
      <c r="F355" s="16">
        <f t="shared" si="19"/>
        <v>0</v>
      </c>
      <c r="G355" s="16">
        <f t="shared" si="19"/>
        <v>0</v>
      </c>
      <c r="H355" s="16">
        <f t="shared" si="19"/>
        <v>0</v>
      </c>
      <c r="I355" s="16">
        <f t="shared" si="19"/>
        <v>0</v>
      </c>
      <c r="J355" s="16">
        <f t="shared" si="19"/>
        <v>0</v>
      </c>
      <c r="K355" s="16">
        <f t="shared" si="19"/>
        <v>0</v>
      </c>
      <c r="L355" s="16">
        <f t="shared" si="19"/>
        <v>0</v>
      </c>
      <c r="M355" s="17">
        <f t="shared" si="20"/>
        <v>0</v>
      </c>
    </row>
    <row r="356" spans="1:13">
      <c r="A356" t="str">
        <f t="shared" si="18"/>
        <v>91-92</v>
      </c>
      <c r="B356" s="16">
        <f t="shared" si="19"/>
        <v>0</v>
      </c>
      <c r="C356" s="16">
        <f t="shared" si="19"/>
        <v>0</v>
      </c>
      <c r="D356" s="16">
        <f t="shared" si="19"/>
        <v>0</v>
      </c>
      <c r="E356" s="16">
        <f t="shared" si="19"/>
        <v>0</v>
      </c>
      <c r="F356" s="16">
        <f t="shared" si="19"/>
        <v>0</v>
      </c>
      <c r="G356" s="16">
        <f t="shared" si="19"/>
        <v>0</v>
      </c>
      <c r="H356" s="16">
        <f t="shared" si="19"/>
        <v>0</v>
      </c>
      <c r="I356" s="16">
        <f t="shared" si="19"/>
        <v>0</v>
      </c>
      <c r="J356" s="16">
        <f t="shared" si="19"/>
        <v>0</v>
      </c>
      <c r="K356" s="16">
        <f t="shared" si="19"/>
        <v>0</v>
      </c>
      <c r="L356" s="16">
        <f t="shared" si="19"/>
        <v>0</v>
      </c>
      <c r="M356" s="17">
        <f t="shared" si="20"/>
        <v>0</v>
      </c>
    </row>
    <row r="357" spans="1:13">
      <c r="A357" t="str">
        <f t="shared" si="18"/>
        <v>96-97</v>
      </c>
      <c r="B357" s="16">
        <f t="shared" si="19"/>
        <v>0</v>
      </c>
      <c r="C357" s="16">
        <f t="shared" si="19"/>
        <v>0</v>
      </c>
      <c r="D357" s="16">
        <f t="shared" si="19"/>
        <v>0</v>
      </c>
      <c r="E357" s="16">
        <f t="shared" si="19"/>
        <v>0</v>
      </c>
      <c r="F357" s="16">
        <f t="shared" si="19"/>
        <v>0</v>
      </c>
      <c r="G357" s="16">
        <f t="shared" si="19"/>
        <v>0</v>
      </c>
      <c r="H357" s="16">
        <f t="shared" si="19"/>
        <v>0</v>
      </c>
      <c r="I357" s="16">
        <f t="shared" si="19"/>
        <v>0</v>
      </c>
      <c r="J357" s="16">
        <f t="shared" si="19"/>
        <v>0</v>
      </c>
      <c r="K357" s="16">
        <f t="shared" si="19"/>
        <v>0</v>
      </c>
      <c r="L357" s="16">
        <f t="shared" si="19"/>
        <v>0</v>
      </c>
      <c r="M357" s="17">
        <f t="shared" si="20"/>
        <v>0</v>
      </c>
    </row>
    <row r="358" spans="1:13">
      <c r="A358" t="str">
        <f t="shared" si="18"/>
        <v>101-102</v>
      </c>
      <c r="B358" s="16">
        <f t="shared" si="19"/>
        <v>0</v>
      </c>
      <c r="C358" s="16">
        <f t="shared" si="19"/>
        <v>0</v>
      </c>
      <c r="D358" s="16">
        <f t="shared" si="19"/>
        <v>0</v>
      </c>
      <c r="E358" s="16">
        <f t="shared" si="19"/>
        <v>0</v>
      </c>
      <c r="F358" s="16">
        <f t="shared" si="19"/>
        <v>0</v>
      </c>
      <c r="G358" s="16">
        <f t="shared" si="19"/>
        <v>0</v>
      </c>
      <c r="H358" s="16">
        <f t="shared" si="19"/>
        <v>0</v>
      </c>
      <c r="I358" s="16">
        <f t="shared" si="19"/>
        <v>0</v>
      </c>
      <c r="J358" s="16">
        <f t="shared" si="19"/>
        <v>0</v>
      </c>
      <c r="K358" s="16">
        <f t="shared" si="19"/>
        <v>0</v>
      </c>
      <c r="L358" s="16">
        <f t="shared" si="19"/>
        <v>0</v>
      </c>
      <c r="M358" s="17">
        <f t="shared" si="20"/>
        <v>0</v>
      </c>
    </row>
    <row r="359" spans="1:13">
      <c r="A359" t="str">
        <f t="shared" si="18"/>
        <v>102-103</v>
      </c>
      <c r="B359" s="16">
        <f t="shared" si="19"/>
        <v>0</v>
      </c>
      <c r="C359" s="16">
        <f t="shared" si="19"/>
        <v>0</v>
      </c>
      <c r="D359" s="16">
        <f t="shared" si="19"/>
        <v>0</v>
      </c>
      <c r="E359" s="16">
        <f t="shared" si="19"/>
        <v>0</v>
      </c>
      <c r="F359" s="16">
        <f t="shared" si="19"/>
        <v>0</v>
      </c>
      <c r="G359" s="16">
        <f t="shared" si="19"/>
        <v>0</v>
      </c>
      <c r="H359" s="16">
        <f t="shared" si="19"/>
        <v>0</v>
      </c>
      <c r="I359" s="16">
        <f t="shared" si="19"/>
        <v>0</v>
      </c>
      <c r="J359" s="16">
        <f t="shared" si="19"/>
        <v>0</v>
      </c>
      <c r="K359" s="16">
        <f t="shared" si="19"/>
        <v>0</v>
      </c>
      <c r="L359" s="16">
        <f t="shared" si="19"/>
        <v>0</v>
      </c>
      <c r="M359" s="17">
        <f t="shared" si="20"/>
        <v>0</v>
      </c>
    </row>
    <row r="360" spans="1:13">
      <c r="A360" t="str">
        <f t="shared" si="18"/>
        <v>104-105</v>
      </c>
      <c r="B360" s="16">
        <f t="shared" si="19"/>
        <v>0</v>
      </c>
      <c r="C360" s="16">
        <f t="shared" si="19"/>
        <v>0</v>
      </c>
      <c r="D360" s="16">
        <f t="shared" si="19"/>
        <v>0</v>
      </c>
      <c r="E360" s="16">
        <f t="shared" si="19"/>
        <v>0</v>
      </c>
      <c r="F360" s="16">
        <f t="shared" si="19"/>
        <v>0</v>
      </c>
      <c r="G360" s="16">
        <f t="shared" si="19"/>
        <v>0</v>
      </c>
      <c r="H360" s="16">
        <f t="shared" si="19"/>
        <v>0</v>
      </c>
      <c r="I360" s="16">
        <f t="shared" si="19"/>
        <v>0</v>
      </c>
      <c r="J360" s="16">
        <f t="shared" si="19"/>
        <v>0</v>
      </c>
      <c r="K360" s="16">
        <f t="shared" si="19"/>
        <v>0</v>
      </c>
      <c r="L360" s="16">
        <f t="shared" si="19"/>
        <v>0</v>
      </c>
      <c r="M360" s="17">
        <f t="shared" si="20"/>
        <v>0</v>
      </c>
    </row>
    <row r="361" spans="1:13">
      <c r="A361" t="str">
        <f t="shared" si="18"/>
        <v>109-110</v>
      </c>
      <c r="B361" s="16">
        <f t="shared" si="19"/>
        <v>0</v>
      </c>
      <c r="C361" s="16">
        <f t="shared" si="19"/>
        <v>0</v>
      </c>
      <c r="D361" s="16">
        <f t="shared" si="19"/>
        <v>0</v>
      </c>
      <c r="E361" s="16">
        <f t="shared" si="19"/>
        <v>0</v>
      </c>
      <c r="F361" s="16">
        <f t="shared" si="19"/>
        <v>0</v>
      </c>
      <c r="G361" s="16">
        <f t="shared" si="19"/>
        <v>0</v>
      </c>
      <c r="H361" s="16">
        <f t="shared" si="19"/>
        <v>0</v>
      </c>
      <c r="I361" s="16">
        <f t="shared" si="19"/>
        <v>0</v>
      </c>
      <c r="J361" s="16">
        <f t="shared" si="19"/>
        <v>0</v>
      </c>
      <c r="K361" s="16">
        <f t="shared" si="19"/>
        <v>0</v>
      </c>
      <c r="L361" s="16">
        <f t="shared" si="19"/>
        <v>0</v>
      </c>
      <c r="M361" s="17">
        <f t="shared" si="20"/>
        <v>0</v>
      </c>
    </row>
    <row r="362" spans="1:13">
      <c r="A362" t="str">
        <f t="shared" si="18"/>
        <v>111-112</v>
      </c>
      <c r="B362" s="16">
        <f t="shared" ref="B362:L377" si="21">B86*B$275*$P86</f>
        <v>0</v>
      </c>
      <c r="C362" s="16">
        <f t="shared" si="21"/>
        <v>0</v>
      </c>
      <c r="D362" s="16">
        <f t="shared" si="21"/>
        <v>0</v>
      </c>
      <c r="E362" s="16">
        <f t="shared" si="21"/>
        <v>0</v>
      </c>
      <c r="F362" s="16">
        <f t="shared" si="21"/>
        <v>0</v>
      </c>
      <c r="G362" s="16">
        <f t="shared" si="21"/>
        <v>0</v>
      </c>
      <c r="H362" s="16">
        <f t="shared" si="21"/>
        <v>0</v>
      </c>
      <c r="I362" s="16">
        <f t="shared" si="21"/>
        <v>0</v>
      </c>
      <c r="J362" s="16">
        <f t="shared" si="21"/>
        <v>0</v>
      </c>
      <c r="K362" s="16">
        <f t="shared" si="21"/>
        <v>0</v>
      </c>
      <c r="L362" s="16">
        <f t="shared" si="21"/>
        <v>0</v>
      </c>
      <c r="M362" s="17">
        <f t="shared" si="20"/>
        <v>0</v>
      </c>
    </row>
    <row r="363" spans="1:13">
      <c r="A363" t="str">
        <f t="shared" si="18"/>
        <v>112-113</v>
      </c>
      <c r="B363" s="16">
        <f t="shared" si="21"/>
        <v>0</v>
      </c>
      <c r="C363" s="16">
        <f t="shared" si="21"/>
        <v>0</v>
      </c>
      <c r="D363" s="16">
        <f t="shared" si="21"/>
        <v>0</v>
      </c>
      <c r="E363" s="16">
        <f t="shared" si="21"/>
        <v>0</v>
      </c>
      <c r="F363" s="16">
        <f t="shared" si="21"/>
        <v>0</v>
      </c>
      <c r="G363" s="16">
        <f t="shared" si="21"/>
        <v>0</v>
      </c>
      <c r="H363" s="16">
        <f t="shared" si="21"/>
        <v>0</v>
      </c>
      <c r="I363" s="16">
        <f t="shared" si="21"/>
        <v>0</v>
      </c>
      <c r="J363" s="16">
        <f t="shared" si="21"/>
        <v>0</v>
      </c>
      <c r="K363" s="16">
        <f t="shared" si="21"/>
        <v>0</v>
      </c>
      <c r="L363" s="16">
        <f t="shared" si="21"/>
        <v>0</v>
      </c>
      <c r="M363" s="17">
        <f t="shared" si="20"/>
        <v>0</v>
      </c>
    </row>
    <row r="364" spans="1:13">
      <c r="A364" t="str">
        <f t="shared" si="18"/>
        <v>113-114</v>
      </c>
      <c r="B364" s="16">
        <f t="shared" si="21"/>
        <v>0</v>
      </c>
      <c r="C364" s="16">
        <f t="shared" si="21"/>
        <v>0</v>
      </c>
      <c r="D364" s="16">
        <f t="shared" si="21"/>
        <v>0</v>
      </c>
      <c r="E364" s="16">
        <f t="shared" si="21"/>
        <v>0</v>
      </c>
      <c r="F364" s="16">
        <f t="shared" si="21"/>
        <v>0</v>
      </c>
      <c r="G364" s="16">
        <f t="shared" si="21"/>
        <v>0</v>
      </c>
      <c r="H364" s="16">
        <f t="shared" si="21"/>
        <v>0</v>
      </c>
      <c r="I364" s="16">
        <f t="shared" si="21"/>
        <v>0</v>
      </c>
      <c r="J364" s="16">
        <f t="shared" si="21"/>
        <v>0</v>
      </c>
      <c r="K364" s="16">
        <f t="shared" si="21"/>
        <v>0</v>
      </c>
      <c r="L364" s="16">
        <f t="shared" si="21"/>
        <v>0</v>
      </c>
      <c r="M364" s="17">
        <f t="shared" si="20"/>
        <v>0</v>
      </c>
    </row>
    <row r="365" spans="1:13">
      <c r="A365" t="str">
        <f t="shared" si="18"/>
        <v>114-115</v>
      </c>
      <c r="B365" s="16">
        <f t="shared" si="21"/>
        <v>0</v>
      </c>
      <c r="C365" s="16">
        <f t="shared" si="21"/>
        <v>0</v>
      </c>
      <c r="D365" s="16">
        <f t="shared" si="21"/>
        <v>0</v>
      </c>
      <c r="E365" s="16">
        <f t="shared" si="21"/>
        <v>0</v>
      </c>
      <c r="F365" s="16">
        <f t="shared" si="21"/>
        <v>0</v>
      </c>
      <c r="G365" s="16">
        <f t="shared" si="21"/>
        <v>0</v>
      </c>
      <c r="H365" s="16">
        <f t="shared" si="21"/>
        <v>0</v>
      </c>
      <c r="I365" s="16">
        <f t="shared" si="21"/>
        <v>0</v>
      </c>
      <c r="J365" s="16">
        <f t="shared" si="21"/>
        <v>0</v>
      </c>
      <c r="K365" s="16">
        <f t="shared" si="21"/>
        <v>0</v>
      </c>
      <c r="L365" s="16">
        <f t="shared" si="21"/>
        <v>0</v>
      </c>
      <c r="M365" s="17">
        <f t="shared" si="20"/>
        <v>0</v>
      </c>
    </row>
    <row r="366" spans="1:13">
      <c r="A366" t="str">
        <f t="shared" si="18"/>
        <v>115-116</v>
      </c>
      <c r="B366" s="16">
        <f t="shared" si="21"/>
        <v>0</v>
      </c>
      <c r="C366" s="16">
        <f t="shared" si="21"/>
        <v>0</v>
      </c>
      <c r="D366" s="16">
        <f t="shared" si="21"/>
        <v>0</v>
      </c>
      <c r="E366" s="16">
        <f t="shared" si="21"/>
        <v>0</v>
      </c>
      <c r="F366" s="16">
        <f t="shared" si="21"/>
        <v>0</v>
      </c>
      <c r="G366" s="16">
        <f t="shared" si="21"/>
        <v>0</v>
      </c>
      <c r="H366" s="16">
        <f t="shared" si="21"/>
        <v>0</v>
      </c>
      <c r="I366" s="16">
        <f t="shared" si="21"/>
        <v>0</v>
      </c>
      <c r="J366" s="16">
        <f t="shared" si="21"/>
        <v>0</v>
      </c>
      <c r="K366" s="16">
        <f t="shared" si="21"/>
        <v>0</v>
      </c>
      <c r="L366" s="16">
        <f t="shared" si="21"/>
        <v>0</v>
      </c>
      <c r="M366" s="17">
        <f t="shared" si="20"/>
        <v>0</v>
      </c>
    </row>
    <row r="367" spans="1:13">
      <c r="A367" t="str">
        <f t="shared" si="18"/>
        <v>118-119</v>
      </c>
      <c r="B367" s="16">
        <f t="shared" si="21"/>
        <v>0</v>
      </c>
      <c r="C367" s="16">
        <f t="shared" si="21"/>
        <v>0</v>
      </c>
      <c r="D367" s="16">
        <f t="shared" si="21"/>
        <v>0</v>
      </c>
      <c r="E367" s="16">
        <f t="shared" si="21"/>
        <v>0</v>
      </c>
      <c r="F367" s="16">
        <f t="shared" si="21"/>
        <v>0</v>
      </c>
      <c r="G367" s="16">
        <f t="shared" si="21"/>
        <v>0</v>
      </c>
      <c r="H367" s="16">
        <f t="shared" si="21"/>
        <v>0</v>
      </c>
      <c r="I367" s="16">
        <f t="shared" si="21"/>
        <v>0</v>
      </c>
      <c r="J367" s="16">
        <f t="shared" si="21"/>
        <v>0</v>
      </c>
      <c r="K367" s="16">
        <f t="shared" si="21"/>
        <v>0</v>
      </c>
      <c r="L367" s="16">
        <f t="shared" si="21"/>
        <v>0</v>
      </c>
      <c r="M367" s="17">
        <f t="shared" si="20"/>
        <v>0</v>
      </c>
    </row>
    <row r="368" spans="1:13">
      <c r="A368" t="str">
        <f t="shared" si="18"/>
        <v>120-121</v>
      </c>
      <c r="B368" s="16">
        <f t="shared" si="21"/>
        <v>0</v>
      </c>
      <c r="C368" s="16">
        <f t="shared" si="21"/>
        <v>0</v>
      </c>
      <c r="D368" s="16">
        <f t="shared" si="21"/>
        <v>0</v>
      </c>
      <c r="E368" s="16">
        <f t="shared" si="21"/>
        <v>0</v>
      </c>
      <c r="F368" s="16">
        <f t="shared" si="21"/>
        <v>0</v>
      </c>
      <c r="G368" s="16">
        <f t="shared" si="21"/>
        <v>0</v>
      </c>
      <c r="H368" s="16">
        <f t="shared" si="21"/>
        <v>0</v>
      </c>
      <c r="I368" s="16">
        <f t="shared" si="21"/>
        <v>0</v>
      </c>
      <c r="J368" s="16">
        <f t="shared" si="21"/>
        <v>0</v>
      </c>
      <c r="K368" s="16">
        <f t="shared" si="21"/>
        <v>0</v>
      </c>
      <c r="L368" s="16">
        <f t="shared" si="21"/>
        <v>0</v>
      </c>
      <c r="M368" s="17">
        <f t="shared" si="20"/>
        <v>0</v>
      </c>
    </row>
    <row r="369" spans="1:13">
      <c r="A369" t="str">
        <f t="shared" si="18"/>
        <v>121-122</v>
      </c>
      <c r="B369" s="16">
        <f t="shared" si="21"/>
        <v>0</v>
      </c>
      <c r="C369" s="16">
        <f t="shared" si="21"/>
        <v>0</v>
      </c>
      <c r="D369" s="16">
        <f t="shared" si="21"/>
        <v>0</v>
      </c>
      <c r="E369" s="16">
        <f t="shared" si="21"/>
        <v>0</v>
      </c>
      <c r="F369" s="16">
        <f t="shared" si="21"/>
        <v>0</v>
      </c>
      <c r="G369" s="16">
        <f t="shared" si="21"/>
        <v>0</v>
      </c>
      <c r="H369" s="16">
        <f t="shared" si="21"/>
        <v>0</v>
      </c>
      <c r="I369" s="16">
        <f t="shared" si="21"/>
        <v>0</v>
      </c>
      <c r="J369" s="16">
        <f t="shared" si="21"/>
        <v>0</v>
      </c>
      <c r="K369" s="16">
        <f t="shared" si="21"/>
        <v>0</v>
      </c>
      <c r="L369" s="16">
        <f t="shared" si="21"/>
        <v>0</v>
      </c>
      <c r="M369" s="17">
        <f t="shared" si="20"/>
        <v>0</v>
      </c>
    </row>
    <row r="370" spans="1:13">
      <c r="A370" t="str">
        <f t="shared" si="18"/>
        <v>127-128</v>
      </c>
      <c r="B370" s="16">
        <f t="shared" si="21"/>
        <v>0</v>
      </c>
      <c r="C370" s="16">
        <f t="shared" si="21"/>
        <v>0</v>
      </c>
      <c r="D370" s="16">
        <f t="shared" si="21"/>
        <v>0</v>
      </c>
      <c r="E370" s="16">
        <f t="shared" si="21"/>
        <v>0</v>
      </c>
      <c r="F370" s="16">
        <f t="shared" si="21"/>
        <v>0</v>
      </c>
      <c r="G370" s="16">
        <f t="shared" si="21"/>
        <v>0</v>
      </c>
      <c r="H370" s="16">
        <f t="shared" si="21"/>
        <v>0</v>
      </c>
      <c r="I370" s="16">
        <f t="shared" si="21"/>
        <v>0</v>
      </c>
      <c r="J370" s="16">
        <f t="shared" si="21"/>
        <v>0</v>
      </c>
      <c r="K370" s="16">
        <f t="shared" si="21"/>
        <v>0</v>
      </c>
      <c r="L370" s="16">
        <f t="shared" si="21"/>
        <v>0</v>
      </c>
      <c r="M370" s="17">
        <f t="shared" si="20"/>
        <v>0</v>
      </c>
    </row>
    <row r="371" spans="1:13">
      <c r="A371" t="str">
        <f t="shared" si="18"/>
        <v>129-130</v>
      </c>
      <c r="B371" s="16">
        <f t="shared" si="21"/>
        <v>0</v>
      </c>
      <c r="C371" s="16">
        <f t="shared" si="21"/>
        <v>0</v>
      </c>
      <c r="D371" s="16">
        <f t="shared" si="21"/>
        <v>0</v>
      </c>
      <c r="E371" s="16">
        <f t="shared" si="21"/>
        <v>0</v>
      </c>
      <c r="F371" s="16">
        <f t="shared" si="21"/>
        <v>0</v>
      </c>
      <c r="G371" s="16">
        <f t="shared" si="21"/>
        <v>0</v>
      </c>
      <c r="H371" s="16">
        <f t="shared" si="21"/>
        <v>0</v>
      </c>
      <c r="I371" s="16">
        <f t="shared" si="21"/>
        <v>0</v>
      </c>
      <c r="J371" s="16">
        <f t="shared" si="21"/>
        <v>0</v>
      </c>
      <c r="K371" s="16">
        <f t="shared" si="21"/>
        <v>0</v>
      </c>
      <c r="L371" s="16">
        <f t="shared" si="21"/>
        <v>0</v>
      </c>
      <c r="M371" s="17">
        <f t="shared" si="20"/>
        <v>0</v>
      </c>
    </row>
    <row r="372" spans="1:13">
      <c r="A372" t="str">
        <f t="shared" si="18"/>
        <v>131-132</v>
      </c>
      <c r="B372" s="16">
        <f t="shared" si="21"/>
        <v>0</v>
      </c>
      <c r="C372" s="16">
        <f t="shared" si="21"/>
        <v>0</v>
      </c>
      <c r="D372" s="16">
        <f t="shared" si="21"/>
        <v>0</v>
      </c>
      <c r="E372" s="16">
        <f t="shared" si="21"/>
        <v>0</v>
      </c>
      <c r="F372" s="16">
        <f t="shared" si="21"/>
        <v>0</v>
      </c>
      <c r="G372" s="16">
        <f t="shared" si="21"/>
        <v>0</v>
      </c>
      <c r="H372" s="16">
        <f t="shared" si="21"/>
        <v>0</v>
      </c>
      <c r="I372" s="16">
        <f t="shared" si="21"/>
        <v>0</v>
      </c>
      <c r="J372" s="16">
        <f t="shared" si="21"/>
        <v>0</v>
      </c>
      <c r="K372" s="16">
        <f t="shared" si="21"/>
        <v>0</v>
      </c>
      <c r="L372" s="16">
        <f t="shared" si="21"/>
        <v>0</v>
      </c>
      <c r="M372" s="17">
        <f t="shared" si="20"/>
        <v>0</v>
      </c>
    </row>
    <row r="373" spans="1:13">
      <c r="A373" t="str">
        <f t="shared" si="18"/>
        <v>132-133</v>
      </c>
      <c r="B373" s="16">
        <f t="shared" si="21"/>
        <v>0</v>
      </c>
      <c r="C373" s="16">
        <f t="shared" si="21"/>
        <v>0</v>
      </c>
      <c r="D373" s="16">
        <f t="shared" si="21"/>
        <v>0</v>
      </c>
      <c r="E373" s="16">
        <f t="shared" si="21"/>
        <v>0</v>
      </c>
      <c r="F373" s="16">
        <f t="shared" si="21"/>
        <v>0</v>
      </c>
      <c r="G373" s="16">
        <f t="shared" si="21"/>
        <v>0</v>
      </c>
      <c r="H373" s="16">
        <f t="shared" si="21"/>
        <v>0</v>
      </c>
      <c r="I373" s="16">
        <f t="shared" si="21"/>
        <v>0</v>
      </c>
      <c r="J373" s="16">
        <f t="shared" si="21"/>
        <v>0</v>
      </c>
      <c r="K373" s="16">
        <f t="shared" si="21"/>
        <v>0</v>
      </c>
      <c r="L373" s="16">
        <f t="shared" si="21"/>
        <v>0</v>
      </c>
      <c r="M373" s="17">
        <f t="shared" si="20"/>
        <v>0</v>
      </c>
    </row>
    <row r="374" spans="1:13">
      <c r="A374" t="str">
        <f t="shared" si="18"/>
        <v>133-134</v>
      </c>
      <c r="B374" s="16">
        <f t="shared" si="21"/>
        <v>0</v>
      </c>
      <c r="C374" s="16">
        <f t="shared" si="21"/>
        <v>0</v>
      </c>
      <c r="D374" s="16">
        <f t="shared" si="21"/>
        <v>0</v>
      </c>
      <c r="E374" s="16">
        <f t="shared" si="21"/>
        <v>0</v>
      </c>
      <c r="F374" s="16">
        <f t="shared" si="21"/>
        <v>0</v>
      </c>
      <c r="G374" s="16">
        <f t="shared" si="21"/>
        <v>0</v>
      </c>
      <c r="H374" s="16">
        <f t="shared" si="21"/>
        <v>0</v>
      </c>
      <c r="I374" s="16">
        <f t="shared" si="21"/>
        <v>0</v>
      </c>
      <c r="J374" s="16">
        <f t="shared" si="21"/>
        <v>0</v>
      </c>
      <c r="K374" s="16">
        <f t="shared" si="21"/>
        <v>0</v>
      </c>
      <c r="L374" s="16">
        <f t="shared" si="21"/>
        <v>0</v>
      </c>
      <c r="M374" s="17">
        <f t="shared" si="20"/>
        <v>0</v>
      </c>
    </row>
    <row r="375" spans="1:13">
      <c r="A375" t="str">
        <f t="shared" si="18"/>
        <v>136-137</v>
      </c>
      <c r="B375" s="16">
        <f t="shared" si="21"/>
        <v>0</v>
      </c>
      <c r="C375" s="16">
        <f t="shared" si="21"/>
        <v>0</v>
      </c>
      <c r="D375" s="16">
        <f t="shared" si="21"/>
        <v>0</v>
      </c>
      <c r="E375" s="16">
        <f t="shared" si="21"/>
        <v>0</v>
      </c>
      <c r="F375" s="16">
        <f t="shared" si="21"/>
        <v>0</v>
      </c>
      <c r="G375" s="16">
        <f t="shared" si="21"/>
        <v>0</v>
      </c>
      <c r="H375" s="16">
        <f t="shared" si="21"/>
        <v>0</v>
      </c>
      <c r="I375" s="16">
        <f t="shared" si="21"/>
        <v>0</v>
      </c>
      <c r="J375" s="16">
        <f t="shared" si="21"/>
        <v>0</v>
      </c>
      <c r="K375" s="16">
        <f t="shared" si="21"/>
        <v>0</v>
      </c>
      <c r="L375" s="16">
        <f t="shared" si="21"/>
        <v>0</v>
      </c>
      <c r="M375" s="17">
        <f t="shared" si="20"/>
        <v>0</v>
      </c>
    </row>
    <row r="376" spans="1:13">
      <c r="A376" t="str">
        <f t="shared" si="18"/>
        <v>138-139</v>
      </c>
      <c r="B376" s="16">
        <f t="shared" si="21"/>
        <v>0</v>
      </c>
      <c r="C376" s="16">
        <f t="shared" si="21"/>
        <v>0</v>
      </c>
      <c r="D376" s="16">
        <f t="shared" si="21"/>
        <v>0</v>
      </c>
      <c r="E376" s="16">
        <f t="shared" si="21"/>
        <v>0</v>
      </c>
      <c r="F376" s="16">
        <f t="shared" si="21"/>
        <v>0</v>
      </c>
      <c r="G376" s="16">
        <f t="shared" si="21"/>
        <v>0</v>
      </c>
      <c r="H376" s="16">
        <f t="shared" si="21"/>
        <v>0</v>
      </c>
      <c r="I376" s="16">
        <f t="shared" si="21"/>
        <v>0</v>
      </c>
      <c r="J376" s="16">
        <f t="shared" si="21"/>
        <v>0</v>
      </c>
      <c r="K376" s="16">
        <f t="shared" si="21"/>
        <v>0</v>
      </c>
      <c r="L376" s="16">
        <f t="shared" si="21"/>
        <v>0</v>
      </c>
      <c r="M376" s="17">
        <f t="shared" si="20"/>
        <v>0</v>
      </c>
    </row>
    <row r="377" spans="1:13">
      <c r="A377" t="str">
        <f t="shared" si="18"/>
        <v>139-140</v>
      </c>
      <c r="B377" s="16">
        <f t="shared" si="21"/>
        <v>0</v>
      </c>
      <c r="C377" s="16">
        <f t="shared" si="21"/>
        <v>0</v>
      </c>
      <c r="D377" s="16">
        <f t="shared" si="21"/>
        <v>0</v>
      </c>
      <c r="E377" s="16">
        <f t="shared" si="21"/>
        <v>0</v>
      </c>
      <c r="F377" s="16">
        <f t="shared" si="21"/>
        <v>0</v>
      </c>
      <c r="G377" s="16">
        <f t="shared" si="21"/>
        <v>0</v>
      </c>
      <c r="H377" s="16">
        <f t="shared" si="21"/>
        <v>0</v>
      </c>
      <c r="I377" s="16">
        <f t="shared" si="21"/>
        <v>0</v>
      </c>
      <c r="J377" s="16">
        <f t="shared" si="21"/>
        <v>0</v>
      </c>
      <c r="K377" s="16">
        <f t="shared" si="21"/>
        <v>0</v>
      </c>
      <c r="L377" s="16">
        <f t="shared" si="21"/>
        <v>0</v>
      </c>
      <c r="M377" s="17">
        <f t="shared" si="20"/>
        <v>0</v>
      </c>
    </row>
    <row r="378" spans="1:13">
      <c r="A378" t="str">
        <f t="shared" si="18"/>
        <v>140-141</v>
      </c>
      <c r="B378" s="16">
        <f t="shared" ref="B378:L393" si="22">B102*B$275*$P102</f>
        <v>0</v>
      </c>
      <c r="C378" s="16">
        <f t="shared" si="22"/>
        <v>0</v>
      </c>
      <c r="D378" s="16">
        <f t="shared" si="22"/>
        <v>0</v>
      </c>
      <c r="E378" s="16">
        <f t="shared" si="22"/>
        <v>0</v>
      </c>
      <c r="F378" s="16">
        <f t="shared" si="22"/>
        <v>0</v>
      </c>
      <c r="G378" s="16">
        <f t="shared" si="22"/>
        <v>0</v>
      </c>
      <c r="H378" s="16">
        <f t="shared" si="22"/>
        <v>0</v>
      </c>
      <c r="I378" s="16">
        <f t="shared" si="22"/>
        <v>0</v>
      </c>
      <c r="J378" s="16">
        <f t="shared" si="22"/>
        <v>0</v>
      </c>
      <c r="K378" s="16">
        <f t="shared" si="22"/>
        <v>0</v>
      </c>
      <c r="L378" s="16">
        <f t="shared" si="22"/>
        <v>0</v>
      </c>
      <c r="M378" s="17">
        <f t="shared" si="20"/>
        <v>0</v>
      </c>
    </row>
    <row r="379" spans="1:13">
      <c r="A379" t="str">
        <f t="shared" si="18"/>
        <v>141-142</v>
      </c>
      <c r="B379" s="16">
        <f t="shared" si="22"/>
        <v>0</v>
      </c>
      <c r="C379" s="16">
        <f t="shared" si="22"/>
        <v>0</v>
      </c>
      <c r="D379" s="16">
        <f t="shared" si="22"/>
        <v>0</v>
      </c>
      <c r="E379" s="16">
        <f t="shared" si="22"/>
        <v>0</v>
      </c>
      <c r="F379" s="16">
        <f t="shared" si="22"/>
        <v>0</v>
      </c>
      <c r="G379" s="16">
        <f t="shared" si="22"/>
        <v>0</v>
      </c>
      <c r="H379" s="16">
        <f t="shared" si="22"/>
        <v>0</v>
      </c>
      <c r="I379" s="16">
        <f t="shared" si="22"/>
        <v>0</v>
      </c>
      <c r="J379" s="16">
        <f t="shared" si="22"/>
        <v>0</v>
      </c>
      <c r="K379" s="16">
        <f t="shared" si="22"/>
        <v>0</v>
      </c>
      <c r="L379" s="16">
        <f t="shared" si="22"/>
        <v>0</v>
      </c>
      <c r="M379" s="17">
        <f t="shared" si="20"/>
        <v>0</v>
      </c>
    </row>
    <row r="380" spans="1:13">
      <c r="A380" t="str">
        <f t="shared" si="18"/>
        <v>142-143</v>
      </c>
      <c r="B380" s="16">
        <f t="shared" si="22"/>
        <v>0</v>
      </c>
      <c r="C380" s="16">
        <f t="shared" si="22"/>
        <v>0</v>
      </c>
      <c r="D380" s="16">
        <f t="shared" si="22"/>
        <v>0</v>
      </c>
      <c r="E380" s="16">
        <f t="shared" si="22"/>
        <v>0</v>
      </c>
      <c r="F380" s="16">
        <f t="shared" si="22"/>
        <v>0</v>
      </c>
      <c r="G380" s="16">
        <f t="shared" si="22"/>
        <v>0</v>
      </c>
      <c r="H380" s="16">
        <f t="shared" si="22"/>
        <v>0</v>
      </c>
      <c r="I380" s="16">
        <f t="shared" si="22"/>
        <v>0</v>
      </c>
      <c r="J380" s="16">
        <f t="shared" si="22"/>
        <v>0</v>
      </c>
      <c r="K380" s="16">
        <f t="shared" si="22"/>
        <v>0</v>
      </c>
      <c r="L380" s="16">
        <f t="shared" si="22"/>
        <v>0</v>
      </c>
      <c r="M380" s="17">
        <f t="shared" si="20"/>
        <v>0</v>
      </c>
    </row>
    <row r="381" spans="1:13">
      <c r="A381" t="str">
        <f t="shared" si="18"/>
        <v>144-145</v>
      </c>
      <c r="B381" s="16">
        <f t="shared" si="22"/>
        <v>0</v>
      </c>
      <c r="C381" s="16">
        <f t="shared" si="22"/>
        <v>0</v>
      </c>
      <c r="D381" s="16">
        <f t="shared" si="22"/>
        <v>0</v>
      </c>
      <c r="E381" s="16">
        <f t="shared" si="22"/>
        <v>0</v>
      </c>
      <c r="F381" s="16">
        <f t="shared" si="22"/>
        <v>0</v>
      </c>
      <c r="G381" s="16">
        <f t="shared" si="22"/>
        <v>0</v>
      </c>
      <c r="H381" s="16">
        <f t="shared" si="22"/>
        <v>0</v>
      </c>
      <c r="I381" s="16">
        <f t="shared" si="22"/>
        <v>0</v>
      </c>
      <c r="J381" s="16">
        <f t="shared" si="22"/>
        <v>0</v>
      </c>
      <c r="K381" s="16">
        <f t="shared" si="22"/>
        <v>0</v>
      </c>
      <c r="L381" s="16">
        <f t="shared" si="22"/>
        <v>0</v>
      </c>
      <c r="M381" s="17">
        <f t="shared" si="20"/>
        <v>0</v>
      </c>
    </row>
    <row r="382" spans="1:13">
      <c r="A382" t="str">
        <f t="shared" si="18"/>
        <v>145-146</v>
      </c>
      <c r="B382" s="16">
        <f t="shared" si="22"/>
        <v>0</v>
      </c>
      <c r="C382" s="16">
        <f t="shared" si="22"/>
        <v>0</v>
      </c>
      <c r="D382" s="16">
        <f t="shared" si="22"/>
        <v>0</v>
      </c>
      <c r="E382" s="16">
        <f t="shared" si="22"/>
        <v>0</v>
      </c>
      <c r="F382" s="16">
        <f t="shared" si="22"/>
        <v>0</v>
      </c>
      <c r="G382" s="16">
        <f t="shared" si="22"/>
        <v>0</v>
      </c>
      <c r="H382" s="16">
        <f t="shared" si="22"/>
        <v>0</v>
      </c>
      <c r="I382" s="16">
        <f t="shared" si="22"/>
        <v>0</v>
      </c>
      <c r="J382" s="16">
        <f t="shared" si="22"/>
        <v>0</v>
      </c>
      <c r="K382" s="16">
        <f t="shared" si="22"/>
        <v>0</v>
      </c>
      <c r="L382" s="16">
        <f t="shared" si="22"/>
        <v>0</v>
      </c>
      <c r="M382" s="17">
        <f t="shared" si="20"/>
        <v>0</v>
      </c>
    </row>
    <row r="383" spans="1:13">
      <c r="A383" t="str">
        <f t="shared" si="18"/>
        <v>146-147</v>
      </c>
      <c r="B383" s="16">
        <f t="shared" si="22"/>
        <v>0</v>
      </c>
      <c r="C383" s="16">
        <f t="shared" si="22"/>
        <v>0</v>
      </c>
      <c r="D383" s="16">
        <f t="shared" si="22"/>
        <v>0</v>
      </c>
      <c r="E383" s="16">
        <f t="shared" si="22"/>
        <v>0</v>
      </c>
      <c r="F383" s="16">
        <f t="shared" si="22"/>
        <v>0</v>
      </c>
      <c r="G383" s="16">
        <f t="shared" si="22"/>
        <v>0</v>
      </c>
      <c r="H383" s="16">
        <f t="shared" si="22"/>
        <v>0</v>
      </c>
      <c r="I383" s="16">
        <f t="shared" si="22"/>
        <v>0</v>
      </c>
      <c r="J383" s="16">
        <f t="shared" si="22"/>
        <v>0</v>
      </c>
      <c r="K383" s="16">
        <f t="shared" si="22"/>
        <v>0</v>
      </c>
      <c r="L383" s="16">
        <f t="shared" si="22"/>
        <v>0</v>
      </c>
      <c r="M383" s="17">
        <f t="shared" si="20"/>
        <v>0</v>
      </c>
    </row>
    <row r="384" spans="1:13">
      <c r="A384" t="str">
        <f t="shared" si="18"/>
        <v>148-149</v>
      </c>
      <c r="B384" s="16">
        <f t="shared" si="22"/>
        <v>0</v>
      </c>
      <c r="C384" s="16">
        <f t="shared" si="22"/>
        <v>0</v>
      </c>
      <c r="D384" s="16">
        <f t="shared" si="22"/>
        <v>0</v>
      </c>
      <c r="E384" s="16">
        <f t="shared" si="22"/>
        <v>0</v>
      </c>
      <c r="F384" s="16">
        <f t="shared" si="22"/>
        <v>0</v>
      </c>
      <c r="G384" s="16">
        <f t="shared" si="22"/>
        <v>0</v>
      </c>
      <c r="H384" s="16">
        <f t="shared" si="22"/>
        <v>0</v>
      </c>
      <c r="I384" s="16">
        <f t="shared" si="22"/>
        <v>0</v>
      </c>
      <c r="J384" s="16">
        <f t="shared" si="22"/>
        <v>0</v>
      </c>
      <c r="K384" s="16">
        <f t="shared" si="22"/>
        <v>0</v>
      </c>
      <c r="L384" s="16">
        <f t="shared" si="22"/>
        <v>0</v>
      </c>
      <c r="M384" s="17">
        <f t="shared" si="20"/>
        <v>0</v>
      </c>
    </row>
    <row r="385" spans="1:13">
      <c r="A385" t="str">
        <f t="shared" si="18"/>
        <v>149-150</v>
      </c>
      <c r="B385" s="16">
        <f t="shared" si="22"/>
        <v>0</v>
      </c>
      <c r="C385" s="16">
        <f t="shared" si="22"/>
        <v>0</v>
      </c>
      <c r="D385" s="16">
        <f t="shared" si="22"/>
        <v>0</v>
      </c>
      <c r="E385" s="16">
        <f t="shared" si="22"/>
        <v>0</v>
      </c>
      <c r="F385" s="16">
        <f t="shared" si="22"/>
        <v>0</v>
      </c>
      <c r="G385" s="16">
        <f t="shared" si="22"/>
        <v>0</v>
      </c>
      <c r="H385" s="16">
        <f t="shared" si="22"/>
        <v>0</v>
      </c>
      <c r="I385" s="16">
        <f t="shared" si="22"/>
        <v>0</v>
      </c>
      <c r="J385" s="16">
        <f t="shared" si="22"/>
        <v>0</v>
      </c>
      <c r="K385" s="16">
        <f t="shared" si="22"/>
        <v>0</v>
      </c>
      <c r="L385" s="16">
        <f t="shared" si="22"/>
        <v>0</v>
      </c>
      <c r="M385" s="17">
        <f t="shared" si="20"/>
        <v>0</v>
      </c>
    </row>
    <row r="386" spans="1:13">
      <c r="A386" t="str">
        <f t="shared" si="18"/>
        <v>150-151</v>
      </c>
      <c r="B386" s="16">
        <f t="shared" si="22"/>
        <v>0</v>
      </c>
      <c r="C386" s="16">
        <f t="shared" si="22"/>
        <v>0</v>
      </c>
      <c r="D386" s="16">
        <f t="shared" si="22"/>
        <v>0</v>
      </c>
      <c r="E386" s="16">
        <f t="shared" si="22"/>
        <v>0</v>
      </c>
      <c r="F386" s="16">
        <f t="shared" si="22"/>
        <v>0</v>
      </c>
      <c r="G386" s="16">
        <f t="shared" si="22"/>
        <v>0</v>
      </c>
      <c r="H386" s="16">
        <f t="shared" si="22"/>
        <v>0</v>
      </c>
      <c r="I386" s="16">
        <f t="shared" si="22"/>
        <v>0</v>
      </c>
      <c r="J386" s="16">
        <f t="shared" si="22"/>
        <v>0</v>
      </c>
      <c r="K386" s="16">
        <f t="shared" si="22"/>
        <v>0</v>
      </c>
      <c r="L386" s="16">
        <f t="shared" si="22"/>
        <v>0</v>
      </c>
      <c r="M386" s="17">
        <f t="shared" si="20"/>
        <v>0</v>
      </c>
    </row>
    <row r="387" spans="1:13">
      <c r="A387" t="str">
        <f t="shared" si="18"/>
        <v>151-152</v>
      </c>
      <c r="B387" s="16">
        <f t="shared" si="22"/>
        <v>0</v>
      </c>
      <c r="C387" s="16">
        <f t="shared" si="22"/>
        <v>0</v>
      </c>
      <c r="D387" s="16">
        <f t="shared" si="22"/>
        <v>0</v>
      </c>
      <c r="E387" s="16">
        <f t="shared" si="22"/>
        <v>0</v>
      </c>
      <c r="F387" s="16">
        <f t="shared" si="22"/>
        <v>0</v>
      </c>
      <c r="G387" s="16">
        <f t="shared" si="22"/>
        <v>0</v>
      </c>
      <c r="H387" s="16">
        <f t="shared" si="22"/>
        <v>0</v>
      </c>
      <c r="I387" s="16">
        <f t="shared" si="22"/>
        <v>0</v>
      </c>
      <c r="J387" s="16">
        <f t="shared" si="22"/>
        <v>0</v>
      </c>
      <c r="K387" s="16">
        <f t="shared" si="22"/>
        <v>0</v>
      </c>
      <c r="L387" s="16">
        <f t="shared" si="22"/>
        <v>0</v>
      </c>
      <c r="M387" s="17">
        <f t="shared" si="20"/>
        <v>0</v>
      </c>
    </row>
    <row r="388" spans="1:13">
      <c r="A388" t="str">
        <f t="shared" si="18"/>
        <v>152-153</v>
      </c>
      <c r="B388" s="16">
        <f t="shared" si="22"/>
        <v>0</v>
      </c>
      <c r="C388" s="16">
        <f t="shared" si="22"/>
        <v>0</v>
      </c>
      <c r="D388" s="16">
        <f t="shared" si="22"/>
        <v>0</v>
      </c>
      <c r="E388" s="16">
        <f t="shared" si="22"/>
        <v>0</v>
      </c>
      <c r="F388" s="16">
        <f t="shared" si="22"/>
        <v>0</v>
      </c>
      <c r="G388" s="16">
        <f t="shared" si="22"/>
        <v>0</v>
      </c>
      <c r="H388" s="16">
        <f t="shared" si="22"/>
        <v>0</v>
      </c>
      <c r="I388" s="16">
        <f t="shared" si="22"/>
        <v>0</v>
      </c>
      <c r="J388" s="16">
        <f t="shared" si="22"/>
        <v>0</v>
      </c>
      <c r="K388" s="16">
        <f t="shared" si="22"/>
        <v>0</v>
      </c>
      <c r="L388" s="16">
        <f t="shared" si="22"/>
        <v>0</v>
      </c>
      <c r="M388" s="17">
        <f t="shared" si="20"/>
        <v>0</v>
      </c>
    </row>
    <row r="389" spans="1:13">
      <c r="A389" t="str">
        <f t="shared" si="18"/>
        <v>153-154</v>
      </c>
      <c r="B389" s="16">
        <f t="shared" si="22"/>
        <v>0</v>
      </c>
      <c r="C389" s="16">
        <f t="shared" si="22"/>
        <v>0</v>
      </c>
      <c r="D389" s="16">
        <f t="shared" si="22"/>
        <v>0</v>
      </c>
      <c r="E389" s="16">
        <f t="shared" si="22"/>
        <v>0</v>
      </c>
      <c r="F389" s="16">
        <f t="shared" si="22"/>
        <v>0</v>
      </c>
      <c r="G389" s="16">
        <f t="shared" si="22"/>
        <v>0</v>
      </c>
      <c r="H389" s="16">
        <f t="shared" si="22"/>
        <v>0</v>
      </c>
      <c r="I389" s="16">
        <f t="shared" si="22"/>
        <v>0</v>
      </c>
      <c r="J389" s="16">
        <f t="shared" si="22"/>
        <v>0</v>
      </c>
      <c r="K389" s="16">
        <f t="shared" si="22"/>
        <v>0</v>
      </c>
      <c r="L389" s="16">
        <f t="shared" si="22"/>
        <v>0</v>
      </c>
      <c r="M389" s="17">
        <f t="shared" si="20"/>
        <v>0</v>
      </c>
    </row>
    <row r="390" spans="1:13">
      <c r="A390" t="str">
        <f t="shared" si="18"/>
        <v>154-155</v>
      </c>
      <c r="B390" s="16">
        <f t="shared" si="22"/>
        <v>0</v>
      </c>
      <c r="C390" s="16">
        <f t="shared" si="22"/>
        <v>0</v>
      </c>
      <c r="D390" s="16">
        <f t="shared" si="22"/>
        <v>0</v>
      </c>
      <c r="E390" s="16">
        <f t="shared" si="22"/>
        <v>0</v>
      </c>
      <c r="F390" s="16">
        <f t="shared" si="22"/>
        <v>0</v>
      </c>
      <c r="G390" s="16">
        <f t="shared" si="22"/>
        <v>0</v>
      </c>
      <c r="H390" s="16">
        <f t="shared" si="22"/>
        <v>0</v>
      </c>
      <c r="I390" s="16">
        <f t="shared" si="22"/>
        <v>0</v>
      </c>
      <c r="J390" s="16">
        <f t="shared" si="22"/>
        <v>0</v>
      </c>
      <c r="K390" s="16">
        <f t="shared" si="22"/>
        <v>0</v>
      </c>
      <c r="L390" s="16">
        <f t="shared" si="22"/>
        <v>0</v>
      </c>
      <c r="M390" s="17">
        <f t="shared" si="20"/>
        <v>0</v>
      </c>
    </row>
    <row r="391" spans="1:13">
      <c r="A391" t="str">
        <f t="shared" si="18"/>
        <v>155-156</v>
      </c>
      <c r="B391" s="16">
        <f t="shared" si="22"/>
        <v>0</v>
      </c>
      <c r="C391" s="16">
        <f t="shared" si="22"/>
        <v>0</v>
      </c>
      <c r="D391" s="16">
        <f t="shared" si="22"/>
        <v>0</v>
      </c>
      <c r="E391" s="16">
        <f t="shared" si="22"/>
        <v>0</v>
      </c>
      <c r="F391" s="16">
        <f t="shared" si="22"/>
        <v>0</v>
      </c>
      <c r="G391" s="16">
        <f t="shared" si="22"/>
        <v>0</v>
      </c>
      <c r="H391" s="16">
        <f t="shared" si="22"/>
        <v>0</v>
      </c>
      <c r="I391" s="16">
        <f t="shared" si="22"/>
        <v>0</v>
      </c>
      <c r="J391" s="16">
        <f t="shared" si="22"/>
        <v>0</v>
      </c>
      <c r="K391" s="16">
        <f t="shared" si="22"/>
        <v>0</v>
      </c>
      <c r="L391" s="16">
        <f t="shared" si="22"/>
        <v>0</v>
      </c>
      <c r="M391" s="17">
        <f t="shared" si="20"/>
        <v>0</v>
      </c>
    </row>
    <row r="392" spans="1:13">
      <c r="A392" t="str">
        <f>A116</f>
        <v>156-157</v>
      </c>
      <c r="B392" s="16">
        <f t="shared" si="22"/>
        <v>0</v>
      </c>
      <c r="C392" s="16">
        <f t="shared" si="22"/>
        <v>0</v>
      </c>
      <c r="D392" s="16">
        <f t="shared" si="22"/>
        <v>0</v>
      </c>
      <c r="E392" s="16">
        <f t="shared" si="22"/>
        <v>0</v>
      </c>
      <c r="F392" s="16">
        <f t="shared" si="22"/>
        <v>0</v>
      </c>
      <c r="G392" s="16">
        <f t="shared" si="22"/>
        <v>0</v>
      </c>
      <c r="H392" s="16">
        <f t="shared" si="22"/>
        <v>0</v>
      </c>
      <c r="I392" s="16">
        <f t="shared" si="22"/>
        <v>0</v>
      </c>
      <c r="J392" s="16">
        <f t="shared" si="22"/>
        <v>0</v>
      </c>
      <c r="K392" s="16">
        <f t="shared" si="22"/>
        <v>0</v>
      </c>
      <c r="L392" s="16">
        <f t="shared" si="22"/>
        <v>0</v>
      </c>
      <c r="M392" s="17">
        <f t="shared" si="20"/>
        <v>0</v>
      </c>
    </row>
    <row r="393" spans="1:13">
      <c r="A393" t="str">
        <f t="shared" ref="A393:A434" si="23">A117</f>
        <v>157-158</v>
      </c>
      <c r="B393" s="16">
        <f t="shared" si="22"/>
        <v>0</v>
      </c>
      <c r="C393" s="16">
        <f t="shared" si="22"/>
        <v>0</v>
      </c>
      <c r="D393" s="16">
        <f t="shared" si="22"/>
        <v>0</v>
      </c>
      <c r="E393" s="16">
        <f t="shared" si="22"/>
        <v>0</v>
      </c>
      <c r="F393" s="16">
        <f t="shared" si="22"/>
        <v>0</v>
      </c>
      <c r="G393" s="16">
        <f t="shared" si="22"/>
        <v>0</v>
      </c>
      <c r="H393" s="16">
        <f t="shared" si="22"/>
        <v>0</v>
      </c>
      <c r="I393" s="16">
        <f t="shared" si="22"/>
        <v>0</v>
      </c>
      <c r="J393" s="16">
        <f t="shared" si="22"/>
        <v>0</v>
      </c>
      <c r="K393" s="16">
        <f t="shared" si="22"/>
        <v>0</v>
      </c>
      <c r="L393" s="16">
        <f t="shared" si="22"/>
        <v>0</v>
      </c>
      <c r="M393" s="17">
        <f t="shared" si="20"/>
        <v>0</v>
      </c>
    </row>
    <row r="394" spans="1:13">
      <c r="A394" t="str">
        <f t="shared" si="23"/>
        <v>158-159</v>
      </c>
      <c r="B394" s="16">
        <f t="shared" ref="B394:L409" si="24">B118*B$275*$P118</f>
        <v>0</v>
      </c>
      <c r="C394" s="16">
        <f t="shared" si="24"/>
        <v>0</v>
      </c>
      <c r="D394" s="16">
        <f t="shared" si="24"/>
        <v>0</v>
      </c>
      <c r="E394" s="16">
        <f t="shared" si="24"/>
        <v>0</v>
      </c>
      <c r="F394" s="16">
        <f t="shared" si="24"/>
        <v>0</v>
      </c>
      <c r="G394" s="16">
        <f t="shared" si="24"/>
        <v>0</v>
      </c>
      <c r="H394" s="16">
        <f t="shared" si="24"/>
        <v>0</v>
      </c>
      <c r="I394" s="16">
        <f t="shared" si="24"/>
        <v>0</v>
      </c>
      <c r="J394" s="16">
        <f t="shared" si="24"/>
        <v>0</v>
      </c>
      <c r="K394" s="16">
        <f t="shared" si="24"/>
        <v>0</v>
      </c>
      <c r="L394" s="16">
        <f t="shared" si="24"/>
        <v>0</v>
      </c>
      <c r="M394" s="17">
        <f t="shared" si="20"/>
        <v>0</v>
      </c>
    </row>
    <row r="395" spans="1:13">
      <c r="A395" t="str">
        <f t="shared" si="23"/>
        <v>159-160</v>
      </c>
      <c r="B395" s="16">
        <f t="shared" si="24"/>
        <v>0</v>
      </c>
      <c r="C395" s="16">
        <f t="shared" si="24"/>
        <v>0</v>
      </c>
      <c r="D395" s="16">
        <f t="shared" si="24"/>
        <v>0</v>
      </c>
      <c r="E395" s="16">
        <f t="shared" si="24"/>
        <v>0</v>
      </c>
      <c r="F395" s="16">
        <f t="shared" si="24"/>
        <v>0</v>
      </c>
      <c r="G395" s="16">
        <f t="shared" si="24"/>
        <v>0</v>
      </c>
      <c r="H395" s="16">
        <f t="shared" si="24"/>
        <v>0</v>
      </c>
      <c r="I395" s="16">
        <f t="shared" si="24"/>
        <v>0</v>
      </c>
      <c r="J395" s="16">
        <f t="shared" si="24"/>
        <v>0</v>
      </c>
      <c r="K395" s="16">
        <f t="shared" si="24"/>
        <v>0</v>
      </c>
      <c r="L395" s="16">
        <f t="shared" si="24"/>
        <v>0</v>
      </c>
      <c r="M395" s="17">
        <f t="shared" si="20"/>
        <v>0</v>
      </c>
    </row>
    <row r="396" spans="1:13">
      <c r="A396" t="str">
        <f t="shared" si="23"/>
        <v>160-161</v>
      </c>
      <c r="B396" s="16">
        <f t="shared" si="24"/>
        <v>0</v>
      </c>
      <c r="C396" s="16">
        <f t="shared" si="24"/>
        <v>0</v>
      </c>
      <c r="D396" s="16">
        <f t="shared" si="24"/>
        <v>0</v>
      </c>
      <c r="E396" s="16">
        <f t="shared" si="24"/>
        <v>0</v>
      </c>
      <c r="F396" s="16">
        <f t="shared" si="24"/>
        <v>0</v>
      </c>
      <c r="G396" s="16">
        <f t="shared" si="24"/>
        <v>0</v>
      </c>
      <c r="H396" s="16">
        <f t="shared" si="24"/>
        <v>0</v>
      </c>
      <c r="I396" s="16">
        <f t="shared" si="24"/>
        <v>0</v>
      </c>
      <c r="J396" s="16">
        <f t="shared" si="24"/>
        <v>0</v>
      </c>
      <c r="K396" s="16">
        <f t="shared" si="24"/>
        <v>0</v>
      </c>
      <c r="L396" s="16">
        <f t="shared" si="24"/>
        <v>0</v>
      </c>
      <c r="M396" s="17">
        <f t="shared" si="20"/>
        <v>0</v>
      </c>
    </row>
    <row r="397" spans="1:13">
      <c r="A397" t="str">
        <f t="shared" si="23"/>
        <v>161-162</v>
      </c>
      <c r="B397" s="16">
        <f t="shared" si="24"/>
        <v>0</v>
      </c>
      <c r="C397" s="16">
        <f t="shared" si="24"/>
        <v>0</v>
      </c>
      <c r="D397" s="16">
        <f t="shared" si="24"/>
        <v>0</v>
      </c>
      <c r="E397" s="16">
        <f t="shared" si="24"/>
        <v>0</v>
      </c>
      <c r="F397" s="16">
        <f t="shared" si="24"/>
        <v>0</v>
      </c>
      <c r="G397" s="16">
        <f t="shared" si="24"/>
        <v>0</v>
      </c>
      <c r="H397" s="16">
        <f t="shared" si="24"/>
        <v>0</v>
      </c>
      <c r="I397" s="16">
        <f t="shared" si="24"/>
        <v>0</v>
      </c>
      <c r="J397" s="16">
        <f t="shared" si="24"/>
        <v>0</v>
      </c>
      <c r="K397" s="16">
        <f t="shared" si="24"/>
        <v>0</v>
      </c>
      <c r="L397" s="16">
        <f t="shared" si="24"/>
        <v>0</v>
      </c>
      <c r="M397" s="17">
        <f t="shared" si="20"/>
        <v>0</v>
      </c>
    </row>
    <row r="398" spans="1:13">
      <c r="A398" t="str">
        <f t="shared" si="23"/>
        <v>162-163</v>
      </c>
      <c r="B398" s="16">
        <f t="shared" si="24"/>
        <v>0</v>
      </c>
      <c r="C398" s="16">
        <f t="shared" si="24"/>
        <v>0</v>
      </c>
      <c r="D398" s="16">
        <f t="shared" si="24"/>
        <v>0</v>
      </c>
      <c r="E398" s="16">
        <f t="shared" si="24"/>
        <v>0</v>
      </c>
      <c r="F398" s="16">
        <f t="shared" si="24"/>
        <v>0</v>
      </c>
      <c r="G398" s="16">
        <f t="shared" si="24"/>
        <v>0</v>
      </c>
      <c r="H398" s="16">
        <f t="shared" si="24"/>
        <v>0</v>
      </c>
      <c r="I398" s="16">
        <f t="shared" si="24"/>
        <v>0</v>
      </c>
      <c r="J398" s="16">
        <f t="shared" si="24"/>
        <v>0</v>
      </c>
      <c r="K398" s="16">
        <f t="shared" si="24"/>
        <v>0</v>
      </c>
      <c r="L398" s="16">
        <f t="shared" si="24"/>
        <v>0</v>
      </c>
      <c r="M398" s="17">
        <f t="shared" si="20"/>
        <v>0</v>
      </c>
    </row>
    <row r="399" spans="1:13">
      <c r="A399" t="str">
        <f t="shared" si="23"/>
        <v>163-164</v>
      </c>
      <c r="B399" s="16">
        <f t="shared" si="24"/>
        <v>0</v>
      </c>
      <c r="C399" s="16">
        <f t="shared" si="24"/>
        <v>0</v>
      </c>
      <c r="D399" s="16">
        <f t="shared" si="24"/>
        <v>0</v>
      </c>
      <c r="E399" s="16">
        <f t="shared" si="24"/>
        <v>0</v>
      </c>
      <c r="F399" s="16">
        <f t="shared" si="24"/>
        <v>0</v>
      </c>
      <c r="G399" s="16">
        <f t="shared" si="24"/>
        <v>0</v>
      </c>
      <c r="H399" s="16">
        <f t="shared" si="24"/>
        <v>0</v>
      </c>
      <c r="I399" s="16">
        <f t="shared" si="24"/>
        <v>0</v>
      </c>
      <c r="J399" s="16">
        <f t="shared" si="24"/>
        <v>0</v>
      </c>
      <c r="K399" s="16">
        <f t="shared" si="24"/>
        <v>0</v>
      </c>
      <c r="L399" s="16">
        <f t="shared" si="24"/>
        <v>0</v>
      </c>
      <c r="M399" s="17">
        <f t="shared" si="20"/>
        <v>0</v>
      </c>
    </row>
    <row r="400" spans="1:13">
      <c r="A400" t="str">
        <f t="shared" si="23"/>
        <v>164-165</v>
      </c>
      <c r="B400" s="16">
        <f t="shared" si="24"/>
        <v>0</v>
      </c>
      <c r="C400" s="16">
        <f t="shared" si="24"/>
        <v>0</v>
      </c>
      <c r="D400" s="16">
        <f t="shared" si="24"/>
        <v>0</v>
      </c>
      <c r="E400" s="16">
        <f t="shared" si="24"/>
        <v>0</v>
      </c>
      <c r="F400" s="16">
        <f t="shared" si="24"/>
        <v>0</v>
      </c>
      <c r="G400" s="16">
        <f t="shared" si="24"/>
        <v>0</v>
      </c>
      <c r="H400" s="16">
        <f t="shared" si="24"/>
        <v>0</v>
      </c>
      <c r="I400" s="16">
        <f t="shared" si="24"/>
        <v>0</v>
      </c>
      <c r="J400" s="16">
        <f t="shared" si="24"/>
        <v>0</v>
      </c>
      <c r="K400" s="16">
        <f t="shared" si="24"/>
        <v>0</v>
      </c>
      <c r="L400" s="16">
        <f t="shared" si="24"/>
        <v>0</v>
      </c>
      <c r="M400" s="17">
        <f t="shared" si="20"/>
        <v>0</v>
      </c>
    </row>
    <row r="401" spans="1:13">
      <c r="A401" t="str">
        <f t="shared" si="23"/>
        <v>165-166</v>
      </c>
      <c r="B401" s="16">
        <f t="shared" si="24"/>
        <v>0</v>
      </c>
      <c r="C401" s="16">
        <f t="shared" si="24"/>
        <v>0</v>
      </c>
      <c r="D401" s="16">
        <f t="shared" si="24"/>
        <v>0</v>
      </c>
      <c r="E401" s="16">
        <f t="shared" si="24"/>
        <v>0</v>
      </c>
      <c r="F401" s="16">
        <f t="shared" si="24"/>
        <v>0</v>
      </c>
      <c r="G401" s="16">
        <f t="shared" si="24"/>
        <v>0</v>
      </c>
      <c r="H401" s="16">
        <f t="shared" si="24"/>
        <v>0</v>
      </c>
      <c r="I401" s="16">
        <f t="shared" si="24"/>
        <v>0</v>
      </c>
      <c r="J401" s="16">
        <f t="shared" si="24"/>
        <v>0</v>
      </c>
      <c r="K401" s="16">
        <f t="shared" si="24"/>
        <v>0</v>
      </c>
      <c r="L401" s="16">
        <f t="shared" si="24"/>
        <v>0</v>
      </c>
      <c r="M401" s="17">
        <f t="shared" si="20"/>
        <v>0</v>
      </c>
    </row>
    <row r="402" spans="1:13">
      <c r="A402" t="str">
        <f t="shared" si="23"/>
        <v>166-167</v>
      </c>
      <c r="B402" s="16">
        <f t="shared" si="24"/>
        <v>0</v>
      </c>
      <c r="C402" s="16">
        <f t="shared" si="24"/>
        <v>0</v>
      </c>
      <c r="D402" s="16">
        <f t="shared" si="24"/>
        <v>0</v>
      </c>
      <c r="E402" s="16">
        <f t="shared" si="24"/>
        <v>37.235895385541674</v>
      </c>
      <c r="F402" s="16">
        <f t="shared" si="24"/>
        <v>95.749445277107171</v>
      </c>
      <c r="G402" s="16">
        <f t="shared" si="24"/>
        <v>0</v>
      </c>
      <c r="H402" s="16">
        <f t="shared" si="24"/>
        <v>0</v>
      </c>
      <c r="I402" s="16">
        <f t="shared" si="24"/>
        <v>0</v>
      </c>
      <c r="J402" s="16">
        <f t="shared" si="24"/>
        <v>0</v>
      </c>
      <c r="K402" s="16">
        <f t="shared" si="24"/>
        <v>0</v>
      </c>
      <c r="L402" s="16">
        <f t="shared" si="24"/>
        <v>0</v>
      </c>
      <c r="M402" s="17">
        <f t="shared" si="20"/>
        <v>132.98534066264884</v>
      </c>
    </row>
    <row r="403" spans="1:13">
      <c r="A403" t="str">
        <f t="shared" si="23"/>
        <v>167-168</v>
      </c>
      <c r="B403" s="16">
        <f t="shared" si="24"/>
        <v>0</v>
      </c>
      <c r="C403" s="16">
        <f t="shared" si="24"/>
        <v>0</v>
      </c>
      <c r="D403" s="16">
        <f t="shared" si="24"/>
        <v>0</v>
      </c>
      <c r="E403" s="16">
        <f t="shared" si="24"/>
        <v>106.86532255440849</v>
      </c>
      <c r="F403" s="16">
        <f t="shared" si="24"/>
        <v>0</v>
      </c>
      <c r="G403" s="16">
        <f t="shared" si="24"/>
        <v>0</v>
      </c>
      <c r="H403" s="16">
        <f t="shared" si="24"/>
        <v>0</v>
      </c>
      <c r="I403" s="16">
        <f t="shared" si="24"/>
        <v>0</v>
      </c>
      <c r="J403" s="16">
        <f t="shared" si="24"/>
        <v>0</v>
      </c>
      <c r="K403" s="16">
        <f t="shared" si="24"/>
        <v>0</v>
      </c>
      <c r="L403" s="16">
        <f t="shared" si="24"/>
        <v>0</v>
      </c>
      <c r="M403" s="17">
        <f t="shared" si="20"/>
        <v>106.86532255440849</v>
      </c>
    </row>
    <row r="404" spans="1:13">
      <c r="A404" t="str">
        <f t="shared" si="23"/>
        <v>168-169</v>
      </c>
      <c r="B404" s="16">
        <f t="shared" si="24"/>
        <v>0</v>
      </c>
      <c r="C404" s="16">
        <f t="shared" si="24"/>
        <v>0</v>
      </c>
      <c r="D404" s="16">
        <f t="shared" si="24"/>
        <v>0</v>
      </c>
      <c r="E404" s="16">
        <f t="shared" si="24"/>
        <v>101.99040673971444</v>
      </c>
      <c r="F404" s="16">
        <f t="shared" si="24"/>
        <v>0</v>
      </c>
      <c r="G404" s="16">
        <f t="shared" si="24"/>
        <v>0</v>
      </c>
      <c r="H404" s="16">
        <f t="shared" si="24"/>
        <v>0</v>
      </c>
      <c r="I404" s="16">
        <f t="shared" si="24"/>
        <v>0</v>
      </c>
      <c r="J404" s="16">
        <f t="shared" si="24"/>
        <v>0</v>
      </c>
      <c r="K404" s="16">
        <f t="shared" si="24"/>
        <v>0</v>
      </c>
      <c r="L404" s="16">
        <f t="shared" si="24"/>
        <v>0</v>
      </c>
      <c r="M404" s="17">
        <f t="shared" si="20"/>
        <v>101.99040673971444</v>
      </c>
    </row>
    <row r="405" spans="1:13">
      <c r="A405" t="str">
        <f t="shared" si="23"/>
        <v>169-170</v>
      </c>
      <c r="B405" s="16">
        <f t="shared" si="24"/>
        <v>0</v>
      </c>
      <c r="C405" s="16">
        <f t="shared" si="24"/>
        <v>0</v>
      </c>
      <c r="D405" s="16">
        <f t="shared" si="24"/>
        <v>0</v>
      </c>
      <c r="E405" s="16">
        <f t="shared" si="24"/>
        <v>64.722949106082723</v>
      </c>
      <c r="F405" s="16">
        <f t="shared" si="24"/>
        <v>0</v>
      </c>
      <c r="G405" s="16">
        <f t="shared" si="24"/>
        <v>0</v>
      </c>
      <c r="H405" s="16">
        <f t="shared" si="24"/>
        <v>0</v>
      </c>
      <c r="I405" s="16">
        <f t="shared" si="24"/>
        <v>0</v>
      </c>
      <c r="J405" s="16">
        <f t="shared" si="24"/>
        <v>0</v>
      </c>
      <c r="K405" s="16">
        <f t="shared" si="24"/>
        <v>0</v>
      </c>
      <c r="L405" s="16">
        <f t="shared" si="24"/>
        <v>0</v>
      </c>
      <c r="M405" s="17">
        <f t="shared" si="20"/>
        <v>64.722949106082723</v>
      </c>
    </row>
    <row r="406" spans="1:13">
      <c r="A406" t="str">
        <f t="shared" si="23"/>
        <v>170-171</v>
      </c>
      <c r="B406" s="16">
        <f t="shared" si="24"/>
        <v>0</v>
      </c>
      <c r="C406" s="16">
        <f t="shared" si="24"/>
        <v>0</v>
      </c>
      <c r="D406" s="16">
        <f t="shared" si="24"/>
        <v>0</v>
      </c>
      <c r="E406" s="16">
        <f t="shared" si="24"/>
        <v>61.432578481739561</v>
      </c>
      <c r="F406" s="16">
        <f t="shared" si="24"/>
        <v>0</v>
      </c>
      <c r="G406" s="16">
        <f t="shared" si="24"/>
        <v>0</v>
      </c>
      <c r="H406" s="16">
        <f t="shared" si="24"/>
        <v>0</v>
      </c>
      <c r="I406" s="16">
        <f t="shared" si="24"/>
        <v>0</v>
      </c>
      <c r="J406" s="16">
        <f t="shared" si="24"/>
        <v>0</v>
      </c>
      <c r="K406" s="16">
        <f t="shared" si="24"/>
        <v>0</v>
      </c>
      <c r="L406" s="16">
        <f t="shared" si="24"/>
        <v>0</v>
      </c>
      <c r="M406" s="17">
        <f t="shared" si="20"/>
        <v>61.432578481739561</v>
      </c>
    </row>
    <row r="407" spans="1:13">
      <c r="A407" t="str">
        <f t="shared" si="23"/>
        <v>171-172</v>
      </c>
      <c r="B407" s="16">
        <f t="shared" si="24"/>
        <v>0</v>
      </c>
      <c r="C407" s="16">
        <f t="shared" si="24"/>
        <v>0</v>
      </c>
      <c r="D407" s="16">
        <f t="shared" si="24"/>
        <v>0</v>
      </c>
      <c r="E407" s="16">
        <f t="shared" si="24"/>
        <v>232.49397959552016</v>
      </c>
      <c r="F407" s="16">
        <f t="shared" si="24"/>
        <v>0</v>
      </c>
      <c r="G407" s="16">
        <f t="shared" si="24"/>
        <v>0</v>
      </c>
      <c r="H407" s="16">
        <f t="shared" si="24"/>
        <v>0</v>
      </c>
      <c r="I407" s="16">
        <f t="shared" si="24"/>
        <v>0</v>
      </c>
      <c r="J407" s="16">
        <f t="shared" si="24"/>
        <v>0</v>
      </c>
      <c r="K407" s="16">
        <f t="shared" si="24"/>
        <v>0</v>
      </c>
      <c r="L407" s="16">
        <f t="shared" si="24"/>
        <v>0</v>
      </c>
      <c r="M407" s="17">
        <f t="shared" si="20"/>
        <v>232.49397959552016</v>
      </c>
    </row>
    <row r="408" spans="1:13">
      <c r="A408" t="str">
        <f t="shared" si="23"/>
        <v>172-173</v>
      </c>
      <c r="B408" s="16">
        <f t="shared" si="24"/>
        <v>0</v>
      </c>
      <c r="C408" s="16">
        <f t="shared" si="24"/>
        <v>0</v>
      </c>
      <c r="D408" s="16">
        <f t="shared" si="24"/>
        <v>0</v>
      </c>
      <c r="E408" s="16">
        <f t="shared" si="24"/>
        <v>54.796706336419447</v>
      </c>
      <c r="F408" s="16">
        <f t="shared" si="24"/>
        <v>0</v>
      </c>
      <c r="G408" s="16">
        <f t="shared" si="24"/>
        <v>0</v>
      </c>
      <c r="H408" s="16">
        <f t="shared" si="24"/>
        <v>0</v>
      </c>
      <c r="I408" s="16">
        <f t="shared" si="24"/>
        <v>0</v>
      </c>
      <c r="J408" s="16">
        <f t="shared" si="24"/>
        <v>0</v>
      </c>
      <c r="K408" s="16">
        <f t="shared" si="24"/>
        <v>0</v>
      </c>
      <c r="L408" s="16">
        <f t="shared" si="24"/>
        <v>0</v>
      </c>
      <c r="M408" s="17">
        <f t="shared" si="20"/>
        <v>54.796706336419447</v>
      </c>
    </row>
    <row r="409" spans="1:13">
      <c r="A409" t="str">
        <f t="shared" si="23"/>
        <v>173-174</v>
      </c>
      <c r="B409" s="16">
        <f t="shared" si="24"/>
        <v>0</v>
      </c>
      <c r="C409" s="16">
        <f t="shared" si="24"/>
        <v>0</v>
      </c>
      <c r="D409" s="16">
        <f t="shared" si="24"/>
        <v>0</v>
      </c>
      <c r="E409" s="16">
        <f t="shared" si="24"/>
        <v>0</v>
      </c>
      <c r="F409" s="16">
        <f t="shared" si="24"/>
        <v>66.154147928204367</v>
      </c>
      <c r="G409" s="16">
        <f t="shared" si="24"/>
        <v>80.855069690027563</v>
      </c>
      <c r="H409" s="16">
        <f t="shared" si="24"/>
        <v>0</v>
      </c>
      <c r="I409" s="16">
        <f t="shared" si="24"/>
        <v>0</v>
      </c>
      <c r="J409" s="16">
        <f t="shared" si="24"/>
        <v>0</v>
      </c>
      <c r="K409" s="16">
        <f t="shared" si="24"/>
        <v>0</v>
      </c>
      <c r="L409" s="16">
        <f t="shared" si="24"/>
        <v>0</v>
      </c>
      <c r="M409" s="17">
        <f t="shared" si="20"/>
        <v>147.00921761823193</v>
      </c>
    </row>
    <row r="410" spans="1:13">
      <c r="A410" t="str">
        <f t="shared" si="23"/>
        <v>174-175</v>
      </c>
      <c r="B410" s="16">
        <f t="shared" ref="B410:L425" si="25">B134*B$275*$P134</f>
        <v>0</v>
      </c>
      <c r="C410" s="16">
        <f t="shared" si="25"/>
        <v>0</v>
      </c>
      <c r="D410" s="16">
        <f t="shared" si="25"/>
        <v>0</v>
      </c>
      <c r="E410" s="16">
        <f t="shared" si="25"/>
        <v>96.188145690427888</v>
      </c>
      <c r="F410" s="16">
        <f t="shared" si="25"/>
        <v>309.17618257637537</v>
      </c>
      <c r="G410" s="16">
        <f t="shared" si="25"/>
        <v>37.788200092668099</v>
      </c>
      <c r="H410" s="16">
        <f t="shared" si="25"/>
        <v>44.658781927698662</v>
      </c>
      <c r="I410" s="16">
        <f t="shared" si="25"/>
        <v>0</v>
      </c>
      <c r="J410" s="16">
        <f t="shared" si="25"/>
        <v>0</v>
      </c>
      <c r="K410" s="16">
        <f t="shared" si="25"/>
        <v>0</v>
      </c>
      <c r="L410" s="16">
        <f t="shared" si="25"/>
        <v>0</v>
      </c>
      <c r="M410" s="17">
        <f t="shared" ref="M410:M473" si="26">SUM(B410:L410)</f>
        <v>487.81131028716999</v>
      </c>
    </row>
    <row r="411" spans="1:13">
      <c r="A411" t="str">
        <f t="shared" si="23"/>
        <v>175-176</v>
      </c>
      <c r="B411" s="16">
        <f t="shared" si="25"/>
        <v>0</v>
      </c>
      <c r="C411" s="16">
        <f t="shared" si="25"/>
        <v>0</v>
      </c>
      <c r="D411" s="16">
        <f t="shared" si="25"/>
        <v>0</v>
      </c>
      <c r="E411" s="16">
        <f t="shared" si="25"/>
        <v>44.720269603560403</v>
      </c>
      <c r="F411" s="16">
        <f t="shared" si="25"/>
        <v>172.49246847087585</v>
      </c>
      <c r="G411" s="16">
        <f t="shared" si="25"/>
        <v>70.274709377023498</v>
      </c>
      <c r="H411" s="16">
        <f t="shared" si="25"/>
        <v>41.525964631877521</v>
      </c>
      <c r="I411" s="16">
        <f t="shared" si="25"/>
        <v>143.74372372572986</v>
      </c>
      <c r="J411" s="16">
        <f t="shared" si="25"/>
        <v>0</v>
      </c>
      <c r="K411" s="16">
        <f t="shared" si="25"/>
        <v>0</v>
      </c>
      <c r="L411" s="16">
        <f t="shared" si="25"/>
        <v>0</v>
      </c>
      <c r="M411" s="17">
        <f t="shared" si="26"/>
        <v>472.75713580906711</v>
      </c>
    </row>
    <row r="412" spans="1:13">
      <c r="A412" t="str">
        <f t="shared" si="23"/>
        <v>176-177</v>
      </c>
      <c r="B412" s="16">
        <f t="shared" si="25"/>
        <v>0</v>
      </c>
      <c r="C412" s="16">
        <f t="shared" si="25"/>
        <v>0</v>
      </c>
      <c r="D412" s="16">
        <f t="shared" si="25"/>
        <v>0</v>
      </c>
      <c r="E412" s="16">
        <f t="shared" si="25"/>
        <v>103.33211033642638</v>
      </c>
      <c r="F412" s="16">
        <f t="shared" si="25"/>
        <v>106.28445634603857</v>
      </c>
      <c r="G412" s="16">
        <f t="shared" si="25"/>
        <v>162.37903052867003</v>
      </c>
      <c r="H412" s="16">
        <f t="shared" si="25"/>
        <v>0</v>
      </c>
      <c r="I412" s="16">
        <f t="shared" si="25"/>
        <v>0</v>
      </c>
      <c r="J412" s="16">
        <f t="shared" si="25"/>
        <v>0</v>
      </c>
      <c r="K412" s="16">
        <f t="shared" si="25"/>
        <v>0</v>
      </c>
      <c r="L412" s="16">
        <f t="shared" si="25"/>
        <v>0</v>
      </c>
      <c r="M412" s="17">
        <f t="shared" si="26"/>
        <v>371.99559721113496</v>
      </c>
    </row>
    <row r="413" spans="1:13">
      <c r="A413" t="str">
        <f t="shared" si="23"/>
        <v>177-178</v>
      </c>
      <c r="B413" s="16">
        <f t="shared" si="25"/>
        <v>0</v>
      </c>
      <c r="C413" s="16">
        <f t="shared" si="25"/>
        <v>0</v>
      </c>
      <c r="D413" s="16">
        <f t="shared" si="25"/>
        <v>0</v>
      </c>
      <c r="E413" s="16">
        <f t="shared" si="25"/>
        <v>113.7984848425714</v>
      </c>
      <c r="F413" s="16">
        <f t="shared" si="25"/>
        <v>73.156168827367338</v>
      </c>
      <c r="G413" s="16">
        <f t="shared" si="25"/>
        <v>0</v>
      </c>
      <c r="H413" s="16">
        <f t="shared" si="25"/>
        <v>176.116702732551</v>
      </c>
      <c r="I413" s="16">
        <f t="shared" si="25"/>
        <v>0</v>
      </c>
      <c r="J413" s="16">
        <f t="shared" si="25"/>
        <v>0</v>
      </c>
      <c r="K413" s="16">
        <f t="shared" si="25"/>
        <v>0</v>
      </c>
      <c r="L413" s="16">
        <f t="shared" si="25"/>
        <v>0</v>
      </c>
      <c r="M413" s="17">
        <f t="shared" si="26"/>
        <v>363.07135640248976</v>
      </c>
    </row>
    <row r="414" spans="1:13">
      <c r="A414" t="str">
        <f t="shared" si="23"/>
        <v>178-179</v>
      </c>
      <c r="B414" s="16">
        <f t="shared" si="25"/>
        <v>0</v>
      </c>
      <c r="C414" s="16">
        <f t="shared" si="25"/>
        <v>0</v>
      </c>
      <c r="D414" s="16">
        <f t="shared" si="25"/>
        <v>0</v>
      </c>
      <c r="E414" s="16">
        <f t="shared" si="25"/>
        <v>34.521257720185737</v>
      </c>
      <c r="F414" s="16">
        <f t="shared" si="25"/>
        <v>133.15342263500216</v>
      </c>
      <c r="G414" s="16">
        <f t="shared" si="25"/>
        <v>108.49538140629805</v>
      </c>
      <c r="H414" s="16">
        <f t="shared" si="25"/>
        <v>64.110907194630656</v>
      </c>
      <c r="I414" s="16">
        <f t="shared" si="25"/>
        <v>36.987061843056154</v>
      </c>
      <c r="J414" s="16">
        <f t="shared" si="25"/>
        <v>0</v>
      </c>
      <c r="K414" s="16">
        <f t="shared" si="25"/>
        <v>0</v>
      </c>
      <c r="L414" s="16">
        <f t="shared" si="25"/>
        <v>0</v>
      </c>
      <c r="M414" s="17">
        <f t="shared" si="26"/>
        <v>377.26803079917278</v>
      </c>
    </row>
    <row r="415" spans="1:13">
      <c r="A415" t="str">
        <f t="shared" si="23"/>
        <v>179-180</v>
      </c>
      <c r="B415" s="16">
        <f t="shared" si="25"/>
        <v>0</v>
      </c>
      <c r="C415" s="16">
        <f t="shared" si="25"/>
        <v>0</v>
      </c>
      <c r="D415" s="16">
        <f t="shared" si="25"/>
        <v>0</v>
      </c>
      <c r="E415" s="16">
        <f t="shared" si="25"/>
        <v>108.8471007749927</v>
      </c>
      <c r="F415" s="16">
        <f t="shared" si="25"/>
        <v>119.95394779284912</v>
      </c>
      <c r="G415" s="16">
        <f t="shared" si="25"/>
        <v>146.61038063570447</v>
      </c>
      <c r="H415" s="16">
        <f t="shared" si="25"/>
        <v>144.38901123213319</v>
      </c>
      <c r="I415" s="16">
        <f t="shared" si="25"/>
        <v>33.320541053569201</v>
      </c>
      <c r="J415" s="16">
        <f t="shared" si="25"/>
        <v>0</v>
      </c>
      <c r="K415" s="16">
        <f t="shared" si="25"/>
        <v>0</v>
      </c>
      <c r="L415" s="16">
        <f t="shared" si="25"/>
        <v>0</v>
      </c>
      <c r="M415" s="17">
        <f t="shared" si="26"/>
        <v>553.12098148924861</v>
      </c>
    </row>
    <row r="416" spans="1:13">
      <c r="A416" t="str">
        <f t="shared" si="23"/>
        <v>180-181</v>
      </c>
      <c r="B416" s="16">
        <f t="shared" si="25"/>
        <v>0</v>
      </c>
      <c r="C416" s="16">
        <f t="shared" si="25"/>
        <v>0</v>
      </c>
      <c r="D416" s="16">
        <f t="shared" si="25"/>
        <v>0</v>
      </c>
      <c r="E416" s="16">
        <f t="shared" si="25"/>
        <v>69.169031177152462</v>
      </c>
      <c r="F416" s="16">
        <f t="shared" si="25"/>
        <v>373.51276835662333</v>
      </c>
      <c r="G416" s="16">
        <f t="shared" si="25"/>
        <v>260.86606043954646</v>
      </c>
      <c r="H416" s="16">
        <f t="shared" si="25"/>
        <v>205.53083549782448</v>
      </c>
      <c r="I416" s="16">
        <f t="shared" si="25"/>
        <v>59.287741008987823</v>
      </c>
      <c r="J416" s="16">
        <f t="shared" si="25"/>
        <v>67.192773143519531</v>
      </c>
      <c r="K416" s="16">
        <f t="shared" si="25"/>
        <v>0</v>
      </c>
      <c r="L416" s="16">
        <f t="shared" si="25"/>
        <v>0</v>
      </c>
      <c r="M416" s="17">
        <f t="shared" si="26"/>
        <v>1035.5592096236542</v>
      </c>
    </row>
    <row r="417" spans="1:13">
      <c r="A417" t="str">
        <f t="shared" si="23"/>
        <v>181-182</v>
      </c>
      <c r="B417" s="16">
        <f t="shared" si="25"/>
        <v>0</v>
      </c>
      <c r="C417" s="16">
        <f t="shared" si="25"/>
        <v>0</v>
      </c>
      <c r="D417" s="16">
        <f t="shared" si="25"/>
        <v>0</v>
      </c>
      <c r="E417" s="16">
        <f t="shared" si="25"/>
        <v>72.68287640682999</v>
      </c>
      <c r="F417" s="16">
        <f t="shared" si="25"/>
        <v>249.19843339484572</v>
      </c>
      <c r="G417" s="16">
        <f t="shared" si="25"/>
        <v>304.5758630381448</v>
      </c>
      <c r="H417" s="16">
        <f t="shared" si="25"/>
        <v>449.94161585180473</v>
      </c>
      <c r="I417" s="16">
        <f t="shared" si="25"/>
        <v>77.874510435889277</v>
      </c>
      <c r="J417" s="16">
        <f t="shared" si="25"/>
        <v>29.419259498002617</v>
      </c>
      <c r="K417" s="16">
        <f t="shared" si="25"/>
        <v>0</v>
      </c>
      <c r="L417" s="16">
        <f t="shared" si="25"/>
        <v>0</v>
      </c>
      <c r="M417" s="17">
        <f t="shared" si="26"/>
        <v>1183.6925586255172</v>
      </c>
    </row>
    <row r="418" spans="1:13">
      <c r="A418" t="str">
        <f t="shared" si="23"/>
        <v>182-183</v>
      </c>
      <c r="B418" s="16">
        <f t="shared" si="25"/>
        <v>0</v>
      </c>
      <c r="C418" s="16">
        <f t="shared" si="25"/>
        <v>0</v>
      </c>
      <c r="D418" s="16">
        <f t="shared" si="25"/>
        <v>0</v>
      </c>
      <c r="E418" s="16">
        <f t="shared" si="25"/>
        <v>41.560516995219125</v>
      </c>
      <c r="F418" s="16">
        <f t="shared" si="25"/>
        <v>267.17475211212297</v>
      </c>
      <c r="G418" s="16">
        <f t="shared" si="25"/>
        <v>179.60080558648266</v>
      </c>
      <c r="H418" s="16">
        <f t="shared" si="25"/>
        <v>231.55145183050658</v>
      </c>
      <c r="I418" s="16">
        <f t="shared" si="25"/>
        <v>111.32281338005123</v>
      </c>
      <c r="J418" s="16">
        <f t="shared" si="25"/>
        <v>25.233171032811612</v>
      </c>
      <c r="K418" s="16">
        <f t="shared" si="25"/>
        <v>0</v>
      </c>
      <c r="L418" s="16">
        <f t="shared" si="25"/>
        <v>0</v>
      </c>
      <c r="M418" s="17">
        <f t="shared" si="26"/>
        <v>856.44351093719422</v>
      </c>
    </row>
    <row r="419" spans="1:13">
      <c r="A419" t="str">
        <f t="shared" si="23"/>
        <v>183-184</v>
      </c>
      <c r="B419" s="16">
        <f t="shared" si="25"/>
        <v>0</v>
      </c>
      <c r="C419" s="16">
        <f t="shared" si="25"/>
        <v>0</v>
      </c>
      <c r="D419" s="16">
        <f t="shared" si="25"/>
        <v>0</v>
      </c>
      <c r="E419" s="16">
        <f t="shared" si="25"/>
        <v>103.95936994940666</v>
      </c>
      <c r="F419" s="16">
        <f t="shared" si="25"/>
        <v>155.93905492411002</v>
      </c>
      <c r="G419" s="16">
        <f t="shared" si="25"/>
        <v>299.50199437805264</v>
      </c>
      <c r="H419" s="16">
        <f t="shared" si="25"/>
        <v>386.13480266922488</v>
      </c>
      <c r="I419" s="16">
        <f t="shared" si="25"/>
        <v>185.64173205251194</v>
      </c>
      <c r="J419" s="16">
        <f t="shared" si="25"/>
        <v>63.118188897854054</v>
      </c>
      <c r="K419" s="16">
        <f t="shared" si="25"/>
        <v>0</v>
      </c>
      <c r="L419" s="16">
        <f t="shared" si="25"/>
        <v>0</v>
      </c>
      <c r="M419" s="17">
        <f t="shared" si="26"/>
        <v>1194.2951428711601</v>
      </c>
    </row>
    <row r="420" spans="1:13">
      <c r="A420" t="str">
        <f t="shared" si="23"/>
        <v>184-185</v>
      </c>
      <c r="B420" s="16">
        <f t="shared" si="25"/>
        <v>0</v>
      </c>
      <c r="C420" s="16">
        <f t="shared" si="25"/>
        <v>0</v>
      </c>
      <c r="D420" s="16">
        <f t="shared" si="25"/>
        <v>0</v>
      </c>
      <c r="E420" s="16">
        <f t="shared" si="25"/>
        <v>104.00690235249115</v>
      </c>
      <c r="F420" s="16">
        <f t="shared" si="25"/>
        <v>160.46779220098634</v>
      </c>
      <c r="G420" s="16">
        <f t="shared" si="25"/>
        <v>228.81518517548056</v>
      </c>
      <c r="H420" s="16">
        <f t="shared" si="25"/>
        <v>193.15567579748358</v>
      </c>
      <c r="I420" s="16">
        <f t="shared" si="25"/>
        <v>29.716257814997473</v>
      </c>
      <c r="J420" s="16">
        <f t="shared" si="25"/>
        <v>50.5176382854957</v>
      </c>
      <c r="K420" s="16">
        <f t="shared" si="25"/>
        <v>0</v>
      </c>
      <c r="L420" s="16">
        <f t="shared" si="25"/>
        <v>0</v>
      </c>
      <c r="M420" s="17">
        <f t="shared" si="26"/>
        <v>766.67945162693479</v>
      </c>
    </row>
    <row r="421" spans="1:13">
      <c r="A421" t="str">
        <f t="shared" si="23"/>
        <v>185-186</v>
      </c>
      <c r="B421" s="16">
        <f t="shared" si="25"/>
        <v>0</v>
      </c>
      <c r="C421" s="16">
        <f t="shared" si="25"/>
        <v>0</v>
      </c>
      <c r="D421" s="16">
        <f t="shared" si="25"/>
        <v>0</v>
      </c>
      <c r="E421" s="16">
        <f t="shared" si="25"/>
        <v>52.021940505486143</v>
      </c>
      <c r="F421" s="16">
        <f t="shared" si="25"/>
        <v>153.83630978050903</v>
      </c>
      <c r="G421" s="16">
        <f t="shared" si="25"/>
        <v>277.945796415026</v>
      </c>
      <c r="H421" s="16">
        <f t="shared" si="25"/>
        <v>260.85287310608055</v>
      </c>
      <c r="I421" s="16">
        <f t="shared" si="25"/>
        <v>55.737793398735157</v>
      </c>
      <c r="J421" s="16">
        <f t="shared" si="25"/>
        <v>25.267799674093268</v>
      </c>
      <c r="K421" s="16">
        <f t="shared" si="25"/>
        <v>0</v>
      </c>
      <c r="L421" s="16">
        <f t="shared" si="25"/>
        <v>0</v>
      </c>
      <c r="M421" s="17">
        <f t="shared" si="26"/>
        <v>825.66251287993009</v>
      </c>
    </row>
    <row r="422" spans="1:13">
      <c r="A422" t="str">
        <f t="shared" si="23"/>
        <v>186-187</v>
      </c>
      <c r="B422" s="16">
        <f t="shared" si="25"/>
        <v>0</v>
      </c>
      <c r="C422" s="16">
        <f t="shared" si="25"/>
        <v>0</v>
      </c>
      <c r="D422" s="16">
        <f t="shared" si="25"/>
        <v>0</v>
      </c>
      <c r="E422" s="16">
        <f t="shared" si="25"/>
        <v>52.035149583429202</v>
      </c>
      <c r="F422" s="16">
        <f t="shared" si="25"/>
        <v>102.58358060733185</v>
      </c>
      <c r="G422" s="16">
        <f t="shared" si="25"/>
        <v>158.08774016298969</v>
      </c>
      <c r="H422" s="16">
        <f t="shared" si="25"/>
        <v>225.48564819485989</v>
      </c>
      <c r="I422" s="16">
        <f t="shared" si="25"/>
        <v>37.16796398816372</v>
      </c>
      <c r="J422" s="16">
        <f t="shared" si="25"/>
        <v>0</v>
      </c>
      <c r="K422" s="16">
        <f t="shared" si="25"/>
        <v>0</v>
      </c>
      <c r="L422" s="16">
        <f t="shared" si="25"/>
        <v>0</v>
      </c>
      <c r="M422" s="17">
        <f t="shared" si="26"/>
        <v>575.36008253677437</v>
      </c>
    </row>
    <row r="423" spans="1:13">
      <c r="A423" t="str">
        <f t="shared" si="23"/>
        <v>187-188</v>
      </c>
      <c r="B423" s="16">
        <f t="shared" si="25"/>
        <v>0</v>
      </c>
      <c r="C423" s="16">
        <f t="shared" si="25"/>
        <v>0</v>
      </c>
      <c r="D423" s="16">
        <f t="shared" si="25"/>
        <v>0</v>
      </c>
      <c r="E423" s="16">
        <f t="shared" si="25"/>
        <v>22.551999598257659</v>
      </c>
      <c r="F423" s="16">
        <f t="shared" si="25"/>
        <v>57.990856109805414</v>
      </c>
      <c r="G423" s="16">
        <f t="shared" si="25"/>
        <v>87.234108336117544</v>
      </c>
      <c r="H423" s="16">
        <f t="shared" si="25"/>
        <v>77.321141479740561</v>
      </c>
      <c r="I423" s="16">
        <f t="shared" si="25"/>
        <v>52.043075995979216</v>
      </c>
      <c r="J423" s="16">
        <f t="shared" si="25"/>
        <v>8.4260218279204437</v>
      </c>
      <c r="K423" s="16">
        <f t="shared" si="25"/>
        <v>0</v>
      </c>
      <c r="L423" s="16">
        <f t="shared" si="25"/>
        <v>0</v>
      </c>
      <c r="M423" s="17">
        <f t="shared" si="26"/>
        <v>305.56720334782085</v>
      </c>
    </row>
    <row r="424" spans="1:13">
      <c r="A424" t="str">
        <f t="shared" si="23"/>
        <v>188-189</v>
      </c>
      <c r="B424" s="16">
        <f t="shared" si="25"/>
        <v>0</v>
      </c>
      <c r="C424" s="16">
        <f t="shared" si="25"/>
        <v>0</v>
      </c>
      <c r="D424" s="16">
        <f t="shared" si="25"/>
        <v>0</v>
      </c>
      <c r="E424" s="16">
        <f t="shared" si="25"/>
        <v>2.3138153719404198E-13</v>
      </c>
      <c r="F424" s="16">
        <f t="shared" si="25"/>
        <v>2.0354616429851815E-13</v>
      </c>
      <c r="G424" s="16">
        <f t="shared" si="25"/>
        <v>5.5496774710450669E-13</v>
      </c>
      <c r="H424" s="16">
        <f t="shared" si="25"/>
        <v>7.6895217623884626E-13</v>
      </c>
      <c r="I424" s="16">
        <f t="shared" si="25"/>
        <v>5.4800890388062573E-13</v>
      </c>
      <c r="J424" s="16">
        <f t="shared" si="25"/>
        <v>1.1830033480597635E-13</v>
      </c>
      <c r="K424" s="16">
        <f t="shared" si="25"/>
        <v>0</v>
      </c>
      <c r="L424" s="16">
        <f t="shared" si="25"/>
        <v>0</v>
      </c>
      <c r="M424" s="17">
        <f t="shared" si="26"/>
        <v>2.4251568635225151E-12</v>
      </c>
    </row>
    <row r="425" spans="1:13">
      <c r="A425" t="str">
        <f t="shared" si="23"/>
        <v>189-190</v>
      </c>
      <c r="B425" s="16">
        <f t="shared" si="25"/>
        <v>0</v>
      </c>
      <c r="C425" s="16">
        <f t="shared" si="25"/>
        <v>0</v>
      </c>
      <c r="D425" s="16">
        <f t="shared" si="25"/>
        <v>0</v>
      </c>
      <c r="E425" s="16">
        <f t="shared" si="25"/>
        <v>6.9390767994639733</v>
      </c>
      <c r="F425" s="16">
        <f t="shared" si="25"/>
        <v>40.147515768327274</v>
      </c>
      <c r="G425" s="16">
        <f t="shared" si="25"/>
        <v>95.412305992629641</v>
      </c>
      <c r="H425" s="16">
        <f t="shared" si="25"/>
        <v>61.212570338128621</v>
      </c>
      <c r="I425" s="16">
        <f t="shared" si="25"/>
        <v>52.043075995979805</v>
      </c>
      <c r="J425" s="16">
        <f t="shared" si="25"/>
        <v>12.639032741880808</v>
      </c>
      <c r="K425" s="16">
        <f t="shared" si="25"/>
        <v>0</v>
      </c>
      <c r="L425" s="16">
        <f t="shared" si="25"/>
        <v>0</v>
      </c>
      <c r="M425" s="17">
        <f t="shared" si="26"/>
        <v>268.3935776364101</v>
      </c>
    </row>
    <row r="426" spans="1:13">
      <c r="A426" t="str">
        <f t="shared" si="23"/>
        <v>190-191</v>
      </c>
      <c r="B426" s="16">
        <f t="shared" ref="B426:L441" si="27">B150*B$275*$P150</f>
        <v>0</v>
      </c>
      <c r="C426" s="16">
        <f t="shared" si="27"/>
        <v>0</v>
      </c>
      <c r="D426" s="16">
        <f t="shared" si="27"/>
        <v>0</v>
      </c>
      <c r="E426" s="16">
        <f t="shared" si="27"/>
        <v>41.628119666743068</v>
      </c>
      <c r="F426" s="16">
        <f t="shared" si="27"/>
        <v>124.88435900022921</v>
      </c>
      <c r="G426" s="16">
        <f t="shared" si="27"/>
        <v>125.37993185340473</v>
      </c>
      <c r="H426" s="16">
        <f t="shared" si="27"/>
        <v>219.04320110357665</v>
      </c>
      <c r="I426" s="16">
        <f t="shared" si="27"/>
        <v>104.07029916685768</v>
      </c>
      <c r="J426" s="16">
        <f t="shared" si="27"/>
        <v>8.4247385039837166</v>
      </c>
      <c r="K426" s="16">
        <f t="shared" si="27"/>
        <v>0</v>
      </c>
      <c r="L426" s="16">
        <f t="shared" si="27"/>
        <v>0</v>
      </c>
      <c r="M426" s="17">
        <f t="shared" si="26"/>
        <v>623.43064929479499</v>
      </c>
    </row>
    <row r="427" spans="1:13">
      <c r="A427" t="str">
        <f t="shared" si="23"/>
        <v>191-192</v>
      </c>
      <c r="B427" s="16">
        <f t="shared" si="27"/>
        <v>0</v>
      </c>
      <c r="C427" s="16">
        <f t="shared" si="27"/>
        <v>0</v>
      </c>
      <c r="D427" s="16">
        <f t="shared" si="27"/>
        <v>0</v>
      </c>
      <c r="E427" s="16">
        <f t="shared" si="27"/>
        <v>57.224134556034478</v>
      </c>
      <c r="F427" s="16">
        <f t="shared" si="27"/>
        <v>127.08216894911556</v>
      </c>
      <c r="G427" s="16">
        <f t="shared" si="27"/>
        <v>122.62314547721675</v>
      </c>
      <c r="H427" s="16">
        <f t="shared" si="27"/>
        <v>280.17530815097405</v>
      </c>
      <c r="I427" s="16">
        <f t="shared" si="27"/>
        <v>66.885352078481858</v>
      </c>
      <c r="J427" s="16">
        <f t="shared" si="27"/>
        <v>0</v>
      </c>
      <c r="K427" s="16">
        <f t="shared" si="27"/>
        <v>0</v>
      </c>
      <c r="L427" s="16">
        <f t="shared" si="27"/>
        <v>0</v>
      </c>
      <c r="M427" s="17">
        <f t="shared" si="26"/>
        <v>653.99010921182276</v>
      </c>
    </row>
    <row r="428" spans="1:13">
      <c r="A428" t="str">
        <f t="shared" si="23"/>
        <v>192-193</v>
      </c>
      <c r="B428" s="16">
        <f t="shared" si="27"/>
        <v>0</v>
      </c>
      <c r="C428" s="16">
        <f t="shared" si="27"/>
        <v>0</v>
      </c>
      <c r="D428" s="16">
        <f t="shared" si="27"/>
        <v>0</v>
      </c>
      <c r="E428" s="16">
        <f t="shared" si="27"/>
        <v>55.470347921328411</v>
      </c>
      <c r="F428" s="16">
        <f t="shared" si="27"/>
        <v>187.21242423448342</v>
      </c>
      <c r="G428" s="16">
        <f t="shared" si="27"/>
        <v>141.64749558482077</v>
      </c>
      <c r="H428" s="16">
        <f t="shared" si="27"/>
        <v>193.15567579748287</v>
      </c>
      <c r="I428" s="16">
        <f t="shared" si="27"/>
        <v>163.43941798248551</v>
      </c>
      <c r="J428" s="16">
        <f t="shared" si="27"/>
        <v>50.517638285495522</v>
      </c>
      <c r="K428" s="16">
        <f t="shared" si="27"/>
        <v>0</v>
      </c>
      <c r="L428" s="16">
        <f t="shared" si="27"/>
        <v>0</v>
      </c>
      <c r="M428" s="17">
        <f t="shared" si="26"/>
        <v>791.44299980609651</v>
      </c>
    </row>
    <row r="429" spans="1:13">
      <c r="A429" t="str">
        <f t="shared" si="23"/>
        <v>193-194</v>
      </c>
      <c r="B429" s="16">
        <f t="shared" si="27"/>
        <v>0</v>
      </c>
      <c r="C429" s="16">
        <f t="shared" si="27"/>
        <v>0</v>
      </c>
      <c r="D429" s="16">
        <f t="shared" si="27"/>
        <v>0</v>
      </c>
      <c r="E429" s="16">
        <f t="shared" si="27"/>
        <v>129.94921243675799</v>
      </c>
      <c r="F429" s="16">
        <f t="shared" si="27"/>
        <v>167.07755884726026</v>
      </c>
      <c r="G429" s="16">
        <f t="shared" si="27"/>
        <v>217.81963227494674</v>
      </c>
      <c r="H429" s="16">
        <f t="shared" si="27"/>
        <v>193.06740133461187</v>
      </c>
      <c r="I429" s="16">
        <f t="shared" si="27"/>
        <v>148.51338564200913</v>
      </c>
      <c r="J429" s="16">
        <f t="shared" si="27"/>
        <v>21.039396299284626</v>
      </c>
      <c r="K429" s="16">
        <f t="shared" si="27"/>
        <v>0</v>
      </c>
      <c r="L429" s="16">
        <f t="shared" si="27"/>
        <v>0</v>
      </c>
      <c r="M429" s="17">
        <f t="shared" si="26"/>
        <v>877.46658683487055</v>
      </c>
    </row>
    <row r="430" spans="1:13">
      <c r="A430" t="str">
        <f t="shared" si="23"/>
        <v>194-195</v>
      </c>
      <c r="B430" s="16">
        <f t="shared" si="27"/>
        <v>0</v>
      </c>
      <c r="C430" s="16">
        <f t="shared" si="27"/>
        <v>0</v>
      </c>
      <c r="D430" s="16">
        <f t="shared" si="27"/>
        <v>0</v>
      </c>
      <c r="E430" s="16">
        <f t="shared" si="27"/>
        <v>114.29142173685233</v>
      </c>
      <c r="F430" s="16">
        <f t="shared" si="27"/>
        <v>213.73980168969788</v>
      </c>
      <c r="G430" s="16">
        <f t="shared" si="27"/>
        <v>163.27345962407477</v>
      </c>
      <c r="H430" s="16">
        <f t="shared" si="27"/>
        <v>366.62313206496788</v>
      </c>
      <c r="I430" s="16">
        <f t="shared" si="27"/>
        <v>133.58737605606117</v>
      </c>
      <c r="J430" s="16">
        <f t="shared" si="27"/>
        <v>0</v>
      </c>
      <c r="K430" s="16">
        <f t="shared" si="27"/>
        <v>0</v>
      </c>
      <c r="L430" s="16">
        <f t="shared" si="27"/>
        <v>0</v>
      </c>
      <c r="M430" s="17">
        <f t="shared" si="26"/>
        <v>991.51519117165412</v>
      </c>
    </row>
    <row r="431" spans="1:13">
      <c r="A431" t="str">
        <f t="shared" si="23"/>
        <v>195-196</v>
      </c>
      <c r="B431" s="16">
        <f t="shared" si="27"/>
        <v>0</v>
      </c>
      <c r="C431" s="16">
        <f t="shared" si="27"/>
        <v>0</v>
      </c>
      <c r="D431" s="16">
        <f t="shared" si="27"/>
        <v>0</v>
      </c>
      <c r="E431" s="16">
        <f t="shared" si="27"/>
        <v>169.59337828260297</v>
      </c>
      <c r="F431" s="16">
        <f t="shared" si="27"/>
        <v>171.32392295895608</v>
      </c>
      <c r="G431" s="16">
        <f t="shared" si="27"/>
        <v>152.28793151907209</v>
      </c>
      <c r="H431" s="16">
        <f t="shared" si="27"/>
        <v>179.97664634072154</v>
      </c>
      <c r="I431" s="16">
        <f t="shared" si="27"/>
        <v>51.91634029059275</v>
      </c>
      <c r="J431" s="16">
        <f t="shared" si="27"/>
        <v>0</v>
      </c>
      <c r="K431" s="16">
        <f t="shared" si="27"/>
        <v>0</v>
      </c>
      <c r="L431" s="16">
        <f t="shared" si="27"/>
        <v>0</v>
      </c>
      <c r="M431" s="17">
        <f t="shared" si="26"/>
        <v>725.09821939194546</v>
      </c>
    </row>
    <row r="432" spans="1:13">
      <c r="A432" t="str">
        <f t="shared" si="23"/>
        <v>196-197</v>
      </c>
      <c r="B432" s="16">
        <f t="shared" si="27"/>
        <v>0</v>
      </c>
      <c r="C432" s="16">
        <f t="shared" si="27"/>
        <v>0</v>
      </c>
      <c r="D432" s="16">
        <f t="shared" si="27"/>
        <v>0</v>
      </c>
      <c r="E432" s="16">
        <f t="shared" si="27"/>
        <v>96.836643648013577</v>
      </c>
      <c r="F432" s="16">
        <f t="shared" si="27"/>
        <v>88.931611513481869</v>
      </c>
      <c r="G432" s="16">
        <f t="shared" si="27"/>
        <v>173.91070695969788</v>
      </c>
      <c r="H432" s="16">
        <f t="shared" si="27"/>
        <v>51.382708874456192</v>
      </c>
      <c r="I432" s="16">
        <f t="shared" si="27"/>
        <v>0</v>
      </c>
      <c r="J432" s="16">
        <f t="shared" si="27"/>
        <v>0</v>
      </c>
      <c r="K432" s="16">
        <f t="shared" si="27"/>
        <v>0</v>
      </c>
      <c r="L432" s="16">
        <f t="shared" si="27"/>
        <v>0</v>
      </c>
      <c r="M432" s="17">
        <f t="shared" si="26"/>
        <v>411.06167099564948</v>
      </c>
    </row>
    <row r="433" spans="1:13">
      <c r="A433" t="str">
        <f t="shared" si="23"/>
        <v>197-198</v>
      </c>
      <c r="B433" s="16">
        <f t="shared" si="27"/>
        <v>0</v>
      </c>
      <c r="C433" s="16">
        <f t="shared" si="27"/>
        <v>0</v>
      </c>
      <c r="D433" s="16">
        <f t="shared" si="27"/>
        <v>0</v>
      </c>
      <c r="E433" s="16">
        <f t="shared" si="27"/>
        <v>155.49585824998934</v>
      </c>
      <c r="F433" s="16">
        <f t="shared" si="27"/>
        <v>159.93859705713189</v>
      </c>
      <c r="G433" s="16">
        <f t="shared" si="27"/>
        <v>195.48050751427232</v>
      </c>
      <c r="H433" s="16">
        <f t="shared" si="27"/>
        <v>57.755604492853188</v>
      </c>
      <c r="I433" s="16">
        <f t="shared" si="27"/>
        <v>66.641082107138288</v>
      </c>
      <c r="J433" s="16">
        <f t="shared" si="27"/>
        <v>0</v>
      </c>
      <c r="K433" s="16">
        <f t="shared" si="27"/>
        <v>0</v>
      </c>
      <c r="L433" s="16">
        <f t="shared" si="27"/>
        <v>0</v>
      </c>
      <c r="M433" s="17">
        <f t="shared" si="26"/>
        <v>635.31164942138503</v>
      </c>
    </row>
    <row r="434" spans="1:13">
      <c r="A434" t="str">
        <f t="shared" si="23"/>
        <v>198-199</v>
      </c>
      <c r="B434" s="16">
        <f t="shared" si="27"/>
        <v>0</v>
      </c>
      <c r="C434" s="16">
        <f t="shared" si="27"/>
        <v>0</v>
      </c>
      <c r="D434" s="16">
        <f t="shared" si="27"/>
        <v>0</v>
      </c>
      <c r="E434" s="16">
        <f t="shared" si="27"/>
        <v>189.86691746102179</v>
      </c>
      <c r="F434" s="16">
        <f t="shared" si="27"/>
        <v>155.345659740836</v>
      </c>
      <c r="G434" s="16">
        <f t="shared" si="27"/>
        <v>108.49538140629818</v>
      </c>
      <c r="H434" s="16">
        <f t="shared" si="27"/>
        <v>32.05545359731537</v>
      </c>
      <c r="I434" s="16">
        <f t="shared" si="27"/>
        <v>0</v>
      </c>
      <c r="J434" s="16">
        <f t="shared" si="27"/>
        <v>0</v>
      </c>
      <c r="K434" s="16">
        <f t="shared" si="27"/>
        <v>0</v>
      </c>
      <c r="L434" s="16">
        <f t="shared" si="27"/>
        <v>0</v>
      </c>
      <c r="M434" s="17">
        <f t="shared" si="26"/>
        <v>485.76341220547135</v>
      </c>
    </row>
    <row r="435" spans="1:13">
      <c r="A435" t="str">
        <f>A159</f>
        <v>199-200</v>
      </c>
      <c r="B435" s="16">
        <f t="shared" si="27"/>
        <v>0</v>
      </c>
      <c r="C435" s="16">
        <f t="shared" si="27"/>
        <v>0</v>
      </c>
      <c r="D435" s="16">
        <f t="shared" si="27"/>
        <v>0</v>
      </c>
      <c r="E435" s="16">
        <f t="shared" si="27"/>
        <v>94.832070702142715</v>
      </c>
      <c r="F435" s="16">
        <f t="shared" si="27"/>
        <v>219.46850648210173</v>
      </c>
      <c r="G435" s="16">
        <f t="shared" si="27"/>
        <v>89.413095233448857</v>
      </c>
      <c r="H435" s="16">
        <f t="shared" si="27"/>
        <v>0</v>
      </c>
      <c r="I435" s="16">
        <f t="shared" si="27"/>
        <v>0</v>
      </c>
      <c r="J435" s="16">
        <f t="shared" si="27"/>
        <v>0</v>
      </c>
      <c r="K435" s="16">
        <f t="shared" si="27"/>
        <v>0</v>
      </c>
      <c r="L435" s="16">
        <f t="shared" si="27"/>
        <v>0</v>
      </c>
      <c r="M435" s="17">
        <f t="shared" si="26"/>
        <v>403.71367241769332</v>
      </c>
    </row>
    <row r="436" spans="1:13">
      <c r="A436" t="str">
        <f t="shared" ref="A436:A499" si="28">A160</f>
        <v>200-201</v>
      </c>
      <c r="B436" s="16">
        <f t="shared" si="27"/>
        <v>0</v>
      </c>
      <c r="C436" s="16">
        <f t="shared" si="27"/>
        <v>0</v>
      </c>
      <c r="D436" s="16">
        <f t="shared" si="27"/>
        <v>0</v>
      </c>
      <c r="E436" s="16">
        <f t="shared" si="27"/>
        <v>165.33137653828237</v>
      </c>
      <c r="F436" s="16">
        <f t="shared" si="27"/>
        <v>212.56891269207733</v>
      </c>
      <c r="G436" s="16">
        <f t="shared" si="27"/>
        <v>129.90322442293615</v>
      </c>
      <c r="H436" s="16">
        <f t="shared" si="27"/>
        <v>0</v>
      </c>
      <c r="I436" s="16">
        <f t="shared" si="27"/>
        <v>0</v>
      </c>
      <c r="J436" s="16">
        <f t="shared" si="27"/>
        <v>0</v>
      </c>
      <c r="K436" s="16">
        <f t="shared" si="27"/>
        <v>0</v>
      </c>
      <c r="L436" s="16">
        <f t="shared" si="27"/>
        <v>0</v>
      </c>
      <c r="M436" s="17">
        <f t="shared" si="26"/>
        <v>507.80351365329585</v>
      </c>
    </row>
    <row r="437" spans="1:13">
      <c r="A437" t="str">
        <f t="shared" si="28"/>
        <v>201-202</v>
      </c>
      <c r="B437" s="16">
        <f t="shared" si="27"/>
        <v>0</v>
      </c>
      <c r="C437" s="16">
        <f t="shared" si="27"/>
        <v>0</v>
      </c>
      <c r="D437" s="16">
        <f t="shared" si="27"/>
        <v>0</v>
      </c>
      <c r="E437" s="16">
        <f t="shared" si="27"/>
        <v>134.16080881068106</v>
      </c>
      <c r="F437" s="16">
        <f t="shared" si="27"/>
        <v>143.74372372572972</v>
      </c>
      <c r="G437" s="16">
        <f t="shared" si="27"/>
        <v>70.274709377023427</v>
      </c>
      <c r="H437" s="16">
        <f t="shared" si="27"/>
        <v>0</v>
      </c>
      <c r="I437" s="16">
        <f t="shared" si="27"/>
        <v>0</v>
      </c>
      <c r="J437" s="16">
        <f t="shared" si="27"/>
        <v>0</v>
      </c>
      <c r="K437" s="16">
        <f t="shared" si="27"/>
        <v>0</v>
      </c>
      <c r="L437" s="16">
        <f t="shared" si="27"/>
        <v>0</v>
      </c>
      <c r="M437" s="17">
        <f t="shared" si="26"/>
        <v>348.17924191343423</v>
      </c>
    </row>
    <row r="438" spans="1:13">
      <c r="A438" t="str">
        <f t="shared" si="28"/>
        <v>202-203</v>
      </c>
      <c r="B438" s="16">
        <f t="shared" si="27"/>
        <v>0</v>
      </c>
      <c r="C438" s="16">
        <f t="shared" si="27"/>
        <v>0</v>
      </c>
      <c r="D438" s="16">
        <f t="shared" si="27"/>
        <v>0</v>
      </c>
      <c r="E438" s="16">
        <f t="shared" si="27"/>
        <v>72.141109267820838</v>
      </c>
      <c r="F438" s="16">
        <f t="shared" si="27"/>
        <v>278.25856431873757</v>
      </c>
      <c r="G438" s="16">
        <f t="shared" si="27"/>
        <v>37.78820009266807</v>
      </c>
      <c r="H438" s="16">
        <f t="shared" si="27"/>
        <v>0</v>
      </c>
      <c r="I438" s="16">
        <f t="shared" si="27"/>
        <v>0</v>
      </c>
      <c r="J438" s="16">
        <f t="shared" si="27"/>
        <v>0</v>
      </c>
      <c r="K438" s="16">
        <f t="shared" si="27"/>
        <v>0</v>
      </c>
      <c r="L438" s="16">
        <f t="shared" si="27"/>
        <v>0</v>
      </c>
      <c r="M438" s="17">
        <f t="shared" si="26"/>
        <v>388.18787367922647</v>
      </c>
    </row>
    <row r="439" spans="1:13">
      <c r="A439" t="str">
        <f t="shared" si="28"/>
        <v>203-204</v>
      </c>
      <c r="B439" s="16">
        <f t="shared" si="27"/>
        <v>0</v>
      </c>
      <c r="C439" s="16">
        <f t="shared" si="27"/>
        <v>0</v>
      </c>
      <c r="D439" s="16">
        <f t="shared" si="27"/>
        <v>0</v>
      </c>
      <c r="E439" s="16">
        <f t="shared" si="27"/>
        <v>180.08629158233396</v>
      </c>
      <c r="F439" s="16">
        <f t="shared" si="27"/>
        <v>0</v>
      </c>
      <c r="G439" s="16">
        <f t="shared" si="27"/>
        <v>0</v>
      </c>
      <c r="H439" s="16">
        <f t="shared" si="27"/>
        <v>0</v>
      </c>
      <c r="I439" s="16">
        <f t="shared" si="27"/>
        <v>0</v>
      </c>
      <c r="J439" s="16">
        <f t="shared" si="27"/>
        <v>0</v>
      </c>
      <c r="K439" s="16">
        <f t="shared" si="27"/>
        <v>0</v>
      </c>
      <c r="L439" s="16">
        <f t="shared" si="27"/>
        <v>0</v>
      </c>
      <c r="M439" s="17">
        <f t="shared" si="26"/>
        <v>180.08629158233396</v>
      </c>
    </row>
    <row r="440" spans="1:13">
      <c r="A440" t="str">
        <f t="shared" si="28"/>
        <v>204-205</v>
      </c>
      <c r="B440" s="16">
        <f t="shared" si="27"/>
        <v>0</v>
      </c>
      <c r="C440" s="16">
        <f t="shared" si="27"/>
        <v>0</v>
      </c>
      <c r="D440" s="16">
        <f t="shared" si="27"/>
        <v>0</v>
      </c>
      <c r="E440" s="16">
        <f t="shared" si="27"/>
        <v>136.9917658410485</v>
      </c>
      <c r="F440" s="16">
        <f t="shared" si="27"/>
        <v>176.13227036706235</v>
      </c>
      <c r="G440" s="16">
        <f t="shared" si="27"/>
        <v>0</v>
      </c>
      <c r="H440" s="16">
        <f t="shared" si="27"/>
        <v>0</v>
      </c>
      <c r="I440" s="16">
        <f t="shared" si="27"/>
        <v>0</v>
      </c>
      <c r="J440" s="16">
        <f t="shared" si="27"/>
        <v>0</v>
      </c>
      <c r="K440" s="16">
        <f t="shared" si="27"/>
        <v>0</v>
      </c>
      <c r="L440" s="16">
        <f t="shared" si="27"/>
        <v>0</v>
      </c>
      <c r="M440" s="17">
        <f t="shared" si="26"/>
        <v>313.12403620811085</v>
      </c>
    </row>
    <row r="441" spans="1:13">
      <c r="A441" t="str">
        <f t="shared" si="28"/>
        <v>205-206</v>
      </c>
      <c r="B441" s="16">
        <f t="shared" si="27"/>
        <v>0</v>
      </c>
      <c r="C441" s="16">
        <f t="shared" si="27"/>
        <v>0</v>
      </c>
      <c r="D441" s="16">
        <f t="shared" si="27"/>
        <v>0</v>
      </c>
      <c r="E441" s="16">
        <f t="shared" si="27"/>
        <v>58.123494898880068</v>
      </c>
      <c r="F441" s="16">
        <f t="shared" si="27"/>
        <v>261.55572704496029</v>
      </c>
      <c r="G441" s="16">
        <f t="shared" si="27"/>
        <v>45.668460277691487</v>
      </c>
      <c r="H441" s="16">
        <f t="shared" si="27"/>
        <v>0</v>
      </c>
      <c r="I441" s="16">
        <f t="shared" si="27"/>
        <v>0</v>
      </c>
      <c r="J441" s="16">
        <f t="shared" si="27"/>
        <v>0</v>
      </c>
      <c r="K441" s="16">
        <f t="shared" si="27"/>
        <v>0</v>
      </c>
      <c r="L441" s="16">
        <f t="shared" si="27"/>
        <v>0</v>
      </c>
      <c r="M441" s="17">
        <f t="shared" si="26"/>
        <v>365.3476822215319</v>
      </c>
    </row>
    <row r="442" spans="1:13">
      <c r="A442" t="str">
        <f t="shared" si="28"/>
        <v>206-207</v>
      </c>
      <c r="B442" s="16">
        <f t="shared" ref="B442:L457" si="29">B166*B$275*$P166</f>
        <v>0</v>
      </c>
      <c r="C442" s="16">
        <f t="shared" si="29"/>
        <v>0</v>
      </c>
      <c r="D442" s="16">
        <f t="shared" si="29"/>
        <v>0</v>
      </c>
      <c r="E442" s="16">
        <f t="shared" si="29"/>
        <v>0</v>
      </c>
      <c r="F442" s="16">
        <f t="shared" si="29"/>
        <v>78.984743762236519</v>
      </c>
      <c r="G442" s="16">
        <f t="shared" si="29"/>
        <v>0</v>
      </c>
      <c r="H442" s="16">
        <f t="shared" si="29"/>
        <v>0</v>
      </c>
      <c r="I442" s="16">
        <f t="shared" si="29"/>
        <v>0</v>
      </c>
      <c r="J442" s="16">
        <f t="shared" si="29"/>
        <v>0</v>
      </c>
      <c r="K442" s="16">
        <f t="shared" si="29"/>
        <v>0</v>
      </c>
      <c r="L442" s="16">
        <f t="shared" si="29"/>
        <v>0</v>
      </c>
      <c r="M442" s="17">
        <f t="shared" si="26"/>
        <v>78.984743762236519</v>
      </c>
    </row>
    <row r="443" spans="1:13">
      <c r="A443" t="str">
        <f t="shared" si="28"/>
        <v>207-208</v>
      </c>
      <c r="B443" s="16">
        <f t="shared" si="29"/>
        <v>0</v>
      </c>
      <c r="C443" s="16">
        <f t="shared" si="29"/>
        <v>0</v>
      </c>
      <c r="D443" s="16">
        <f t="shared" si="29"/>
        <v>0</v>
      </c>
      <c r="E443" s="16">
        <f t="shared" si="29"/>
        <v>64.722949106082751</v>
      </c>
      <c r="F443" s="16">
        <f t="shared" si="29"/>
        <v>83.215220279249266</v>
      </c>
      <c r="G443" s="16">
        <f t="shared" si="29"/>
        <v>0</v>
      </c>
      <c r="H443" s="16">
        <f t="shared" si="29"/>
        <v>0</v>
      </c>
      <c r="I443" s="16">
        <f t="shared" si="29"/>
        <v>0</v>
      </c>
      <c r="J443" s="16">
        <f t="shared" si="29"/>
        <v>0</v>
      </c>
      <c r="K443" s="16">
        <f t="shared" si="29"/>
        <v>0</v>
      </c>
      <c r="L443" s="16">
        <f t="shared" si="29"/>
        <v>0</v>
      </c>
      <c r="M443" s="17">
        <f t="shared" si="26"/>
        <v>147.938169385332</v>
      </c>
    </row>
    <row r="444" spans="1:13">
      <c r="A444" t="str">
        <f t="shared" si="28"/>
        <v>208-209</v>
      </c>
      <c r="B444" s="16">
        <f t="shared" si="29"/>
        <v>0</v>
      </c>
      <c r="C444" s="16">
        <f t="shared" si="29"/>
        <v>0</v>
      </c>
      <c r="D444" s="16">
        <f t="shared" si="29"/>
        <v>0</v>
      </c>
      <c r="E444" s="16">
        <f t="shared" si="29"/>
        <v>101.99040673971439</v>
      </c>
      <c r="F444" s="16">
        <f t="shared" si="29"/>
        <v>43.71017431702046</v>
      </c>
      <c r="G444" s="16">
        <f t="shared" si="29"/>
        <v>0</v>
      </c>
      <c r="H444" s="16">
        <f t="shared" si="29"/>
        <v>0</v>
      </c>
      <c r="I444" s="16">
        <f t="shared" si="29"/>
        <v>0</v>
      </c>
      <c r="J444" s="16">
        <f t="shared" si="29"/>
        <v>0</v>
      </c>
      <c r="K444" s="16">
        <f t="shared" si="29"/>
        <v>0</v>
      </c>
      <c r="L444" s="16">
        <f t="shared" si="29"/>
        <v>0</v>
      </c>
      <c r="M444" s="17">
        <f t="shared" si="26"/>
        <v>145.70058105673485</v>
      </c>
    </row>
    <row r="445" spans="1:13">
      <c r="A445" t="str">
        <f t="shared" si="28"/>
        <v>209-210</v>
      </c>
      <c r="B445" s="16">
        <f t="shared" si="29"/>
        <v>0</v>
      </c>
      <c r="C445" s="16">
        <f t="shared" si="29"/>
        <v>0</v>
      </c>
      <c r="D445" s="16">
        <f t="shared" si="29"/>
        <v>0</v>
      </c>
      <c r="E445" s="16">
        <f t="shared" si="29"/>
        <v>35.62177418480286</v>
      </c>
      <c r="F445" s="16">
        <f t="shared" si="29"/>
        <v>0</v>
      </c>
      <c r="G445" s="16">
        <f t="shared" si="29"/>
        <v>0</v>
      </c>
      <c r="H445" s="16">
        <f t="shared" si="29"/>
        <v>0</v>
      </c>
      <c r="I445" s="16">
        <f t="shared" si="29"/>
        <v>0</v>
      </c>
      <c r="J445" s="16">
        <f t="shared" si="29"/>
        <v>0</v>
      </c>
      <c r="K445" s="16">
        <f t="shared" si="29"/>
        <v>0</v>
      </c>
      <c r="L445" s="16">
        <f t="shared" si="29"/>
        <v>0</v>
      </c>
      <c r="M445" s="17">
        <f t="shared" si="26"/>
        <v>35.62177418480286</v>
      </c>
    </row>
    <row r="446" spans="1:13">
      <c r="A446" t="str">
        <f t="shared" si="28"/>
        <v>210-211</v>
      </c>
      <c r="B446" s="16">
        <f t="shared" si="29"/>
        <v>0</v>
      </c>
      <c r="C446" s="16">
        <f t="shared" si="29"/>
        <v>0</v>
      </c>
      <c r="D446" s="16">
        <f t="shared" si="29"/>
        <v>0</v>
      </c>
      <c r="E446" s="16">
        <f t="shared" si="29"/>
        <v>0</v>
      </c>
      <c r="F446" s="16">
        <f t="shared" si="29"/>
        <v>0</v>
      </c>
      <c r="G446" s="16">
        <f t="shared" si="29"/>
        <v>0</v>
      </c>
      <c r="H446" s="16">
        <f t="shared" si="29"/>
        <v>0</v>
      </c>
      <c r="I446" s="16">
        <f t="shared" si="29"/>
        <v>0</v>
      </c>
      <c r="J446" s="16">
        <f t="shared" si="29"/>
        <v>0</v>
      </c>
      <c r="K446" s="16">
        <f t="shared" si="29"/>
        <v>0</v>
      </c>
      <c r="L446" s="16">
        <f t="shared" si="29"/>
        <v>0</v>
      </c>
      <c r="M446" s="17">
        <f t="shared" si="26"/>
        <v>0</v>
      </c>
    </row>
    <row r="447" spans="1:13">
      <c r="A447" t="str">
        <f t="shared" si="28"/>
        <v>211-212</v>
      </c>
      <c r="B447" s="16">
        <f t="shared" si="29"/>
        <v>0</v>
      </c>
      <c r="C447" s="16">
        <f t="shared" si="29"/>
        <v>0</v>
      </c>
      <c r="D447" s="16">
        <f t="shared" si="29"/>
        <v>0</v>
      </c>
      <c r="E447" s="16">
        <f t="shared" si="29"/>
        <v>0</v>
      </c>
      <c r="F447" s="16">
        <f t="shared" si="29"/>
        <v>0</v>
      </c>
      <c r="G447" s="16">
        <f t="shared" si="29"/>
        <v>0</v>
      </c>
      <c r="H447" s="16">
        <f t="shared" si="29"/>
        <v>0</v>
      </c>
      <c r="I447" s="16">
        <f t="shared" si="29"/>
        <v>0</v>
      </c>
      <c r="J447" s="16">
        <f t="shared" si="29"/>
        <v>0</v>
      </c>
      <c r="K447" s="16">
        <f t="shared" si="29"/>
        <v>0</v>
      </c>
      <c r="L447" s="16">
        <f t="shared" si="29"/>
        <v>0</v>
      </c>
      <c r="M447" s="17">
        <f t="shared" si="26"/>
        <v>0</v>
      </c>
    </row>
    <row r="448" spans="1:13">
      <c r="A448" t="str">
        <f t="shared" si="28"/>
        <v>212-213</v>
      </c>
      <c r="B448" s="16">
        <f t="shared" si="29"/>
        <v>0</v>
      </c>
      <c r="C448" s="16">
        <f t="shared" si="29"/>
        <v>0</v>
      </c>
      <c r="D448" s="16">
        <f t="shared" si="29"/>
        <v>0</v>
      </c>
      <c r="E448" s="16">
        <f t="shared" si="29"/>
        <v>0</v>
      </c>
      <c r="F448" s="16">
        <f t="shared" si="29"/>
        <v>0</v>
      </c>
      <c r="G448" s="16">
        <f t="shared" si="29"/>
        <v>0</v>
      </c>
      <c r="H448" s="16">
        <f t="shared" si="29"/>
        <v>0</v>
      </c>
      <c r="I448" s="16">
        <f t="shared" si="29"/>
        <v>0</v>
      </c>
      <c r="J448" s="16">
        <f t="shared" si="29"/>
        <v>0</v>
      </c>
      <c r="K448" s="16">
        <f t="shared" si="29"/>
        <v>0</v>
      </c>
      <c r="L448" s="16">
        <f t="shared" si="29"/>
        <v>0</v>
      </c>
      <c r="M448" s="17">
        <f t="shared" si="26"/>
        <v>0</v>
      </c>
    </row>
    <row r="449" spans="1:13">
      <c r="A449" t="str">
        <f t="shared" si="28"/>
        <v>213-214</v>
      </c>
      <c r="B449" s="16">
        <f t="shared" si="29"/>
        <v>0</v>
      </c>
      <c r="C449" s="16">
        <f t="shared" si="29"/>
        <v>0</v>
      </c>
      <c r="D449" s="16">
        <f t="shared" si="29"/>
        <v>0</v>
      </c>
      <c r="E449" s="16">
        <f t="shared" si="29"/>
        <v>84.016510434051014</v>
      </c>
      <c r="F449" s="16">
        <f t="shared" si="29"/>
        <v>0</v>
      </c>
      <c r="G449" s="16">
        <f t="shared" si="29"/>
        <v>0</v>
      </c>
      <c r="H449" s="16">
        <f t="shared" si="29"/>
        <v>0</v>
      </c>
      <c r="I449" s="16">
        <f t="shared" si="29"/>
        <v>0</v>
      </c>
      <c r="J449" s="16">
        <f t="shared" si="29"/>
        <v>0</v>
      </c>
      <c r="K449" s="16">
        <f t="shared" si="29"/>
        <v>0</v>
      </c>
      <c r="L449" s="16">
        <f t="shared" si="29"/>
        <v>0</v>
      </c>
      <c r="M449" s="17">
        <f t="shared" si="26"/>
        <v>84.016510434051014</v>
      </c>
    </row>
    <row r="450" spans="1:13">
      <c r="A450" t="str">
        <f t="shared" si="28"/>
        <v>214-215</v>
      </c>
      <c r="B450" s="16">
        <f t="shared" si="29"/>
        <v>0</v>
      </c>
      <c r="C450" s="16">
        <f t="shared" si="29"/>
        <v>0</v>
      </c>
      <c r="D450" s="16">
        <f t="shared" si="29"/>
        <v>0</v>
      </c>
      <c r="E450" s="16">
        <f t="shared" si="29"/>
        <v>43.574091990834297</v>
      </c>
      <c r="F450" s="16">
        <f t="shared" si="29"/>
        <v>0</v>
      </c>
      <c r="G450" s="16">
        <f t="shared" si="29"/>
        <v>0</v>
      </c>
      <c r="H450" s="16">
        <f t="shared" si="29"/>
        <v>0</v>
      </c>
      <c r="I450" s="16">
        <f t="shared" si="29"/>
        <v>0</v>
      </c>
      <c r="J450" s="16">
        <f t="shared" si="29"/>
        <v>0</v>
      </c>
      <c r="K450" s="16">
        <f t="shared" si="29"/>
        <v>0</v>
      </c>
      <c r="L450" s="16">
        <f t="shared" si="29"/>
        <v>0</v>
      </c>
      <c r="M450" s="17">
        <f t="shared" si="26"/>
        <v>43.574091990834297</v>
      </c>
    </row>
    <row r="451" spans="1:13">
      <c r="A451" t="str">
        <f t="shared" si="28"/>
        <v>215-216</v>
      </c>
      <c r="B451" s="16">
        <f t="shared" si="29"/>
        <v>0</v>
      </c>
      <c r="C451" s="16">
        <f t="shared" si="29"/>
        <v>0</v>
      </c>
      <c r="D451" s="16">
        <f t="shared" si="29"/>
        <v>0</v>
      </c>
      <c r="E451" s="16">
        <f t="shared" si="29"/>
        <v>0</v>
      </c>
      <c r="F451" s="16">
        <f t="shared" si="29"/>
        <v>0</v>
      </c>
      <c r="G451" s="16">
        <f t="shared" si="29"/>
        <v>0</v>
      </c>
      <c r="H451" s="16">
        <f t="shared" si="29"/>
        <v>0</v>
      </c>
      <c r="I451" s="16">
        <f t="shared" si="29"/>
        <v>0</v>
      </c>
      <c r="J451" s="16">
        <f t="shared" si="29"/>
        <v>0</v>
      </c>
      <c r="K451" s="16">
        <f t="shared" si="29"/>
        <v>0</v>
      </c>
      <c r="L451" s="16">
        <f t="shared" si="29"/>
        <v>0</v>
      </c>
      <c r="M451" s="17">
        <f t="shared" si="26"/>
        <v>0</v>
      </c>
    </row>
    <row r="452" spans="1:13">
      <c r="A452" t="str">
        <f t="shared" si="28"/>
        <v>216-217</v>
      </c>
      <c r="B452" s="16">
        <f t="shared" si="29"/>
        <v>0</v>
      </c>
      <c r="C452" s="16">
        <f t="shared" si="29"/>
        <v>0</v>
      </c>
      <c r="D452" s="16">
        <f t="shared" si="29"/>
        <v>0</v>
      </c>
      <c r="E452" s="16">
        <f t="shared" si="29"/>
        <v>0</v>
      </c>
      <c r="F452" s="16">
        <f t="shared" si="29"/>
        <v>0</v>
      </c>
      <c r="G452" s="16">
        <f t="shared" si="29"/>
        <v>0</v>
      </c>
      <c r="H452" s="16">
        <f t="shared" si="29"/>
        <v>0</v>
      </c>
      <c r="I452" s="16">
        <f t="shared" si="29"/>
        <v>0</v>
      </c>
      <c r="J452" s="16">
        <f t="shared" si="29"/>
        <v>0</v>
      </c>
      <c r="K452" s="16">
        <f t="shared" si="29"/>
        <v>0</v>
      </c>
      <c r="L452" s="16">
        <f t="shared" si="29"/>
        <v>0</v>
      </c>
      <c r="M452" s="17">
        <f t="shared" si="26"/>
        <v>0</v>
      </c>
    </row>
    <row r="453" spans="1:13">
      <c r="A453" t="str">
        <f t="shared" si="28"/>
        <v>217-218</v>
      </c>
      <c r="B453" s="16">
        <f t="shared" si="29"/>
        <v>0</v>
      </c>
      <c r="C453" s="16">
        <f t="shared" si="29"/>
        <v>0</v>
      </c>
      <c r="D453" s="16">
        <f t="shared" si="29"/>
        <v>0</v>
      </c>
      <c r="E453" s="16">
        <f t="shared" si="29"/>
        <v>0</v>
      </c>
      <c r="F453" s="16">
        <f t="shared" si="29"/>
        <v>0</v>
      </c>
      <c r="G453" s="16">
        <f t="shared" si="29"/>
        <v>0</v>
      </c>
      <c r="H453" s="16">
        <f t="shared" si="29"/>
        <v>0</v>
      </c>
      <c r="I453" s="16">
        <f t="shared" si="29"/>
        <v>0</v>
      </c>
      <c r="J453" s="16">
        <f t="shared" si="29"/>
        <v>0</v>
      </c>
      <c r="K453" s="16">
        <f t="shared" si="29"/>
        <v>0</v>
      </c>
      <c r="L453" s="16">
        <f t="shared" si="29"/>
        <v>0</v>
      </c>
      <c r="M453" s="17">
        <f t="shared" si="26"/>
        <v>0</v>
      </c>
    </row>
    <row r="454" spans="1:13">
      <c r="A454" t="str">
        <f t="shared" si="28"/>
        <v>218-219</v>
      </c>
      <c r="B454" s="16">
        <f t="shared" si="29"/>
        <v>0</v>
      </c>
      <c r="C454" s="16">
        <f t="shared" si="29"/>
        <v>0</v>
      </c>
      <c r="D454" s="16">
        <f t="shared" si="29"/>
        <v>0</v>
      </c>
      <c r="E454" s="16">
        <f t="shared" si="29"/>
        <v>0</v>
      </c>
      <c r="F454" s="16">
        <f t="shared" si="29"/>
        <v>0</v>
      </c>
      <c r="G454" s="16">
        <f t="shared" si="29"/>
        <v>0</v>
      </c>
      <c r="H454" s="16">
        <f t="shared" si="29"/>
        <v>0</v>
      </c>
      <c r="I454" s="16">
        <f t="shared" si="29"/>
        <v>0</v>
      </c>
      <c r="J454" s="16">
        <f t="shared" si="29"/>
        <v>0</v>
      </c>
      <c r="K454" s="16">
        <f t="shared" si="29"/>
        <v>0</v>
      </c>
      <c r="L454" s="16">
        <f t="shared" si="29"/>
        <v>0</v>
      </c>
      <c r="M454" s="17">
        <f t="shared" si="26"/>
        <v>0</v>
      </c>
    </row>
    <row r="455" spans="1:13">
      <c r="A455" t="str">
        <f t="shared" si="28"/>
        <v>219-220</v>
      </c>
      <c r="B455" s="16">
        <f t="shared" si="29"/>
        <v>0</v>
      </c>
      <c r="C455" s="16">
        <f t="shared" si="29"/>
        <v>0</v>
      </c>
      <c r="D455" s="16">
        <f t="shared" si="29"/>
        <v>0</v>
      </c>
      <c r="E455" s="16">
        <f t="shared" si="29"/>
        <v>0</v>
      </c>
      <c r="F455" s="16">
        <f t="shared" si="29"/>
        <v>0</v>
      </c>
      <c r="G455" s="16">
        <f t="shared" si="29"/>
        <v>0</v>
      </c>
      <c r="H455" s="16">
        <f t="shared" si="29"/>
        <v>0</v>
      </c>
      <c r="I455" s="16">
        <f t="shared" si="29"/>
        <v>0</v>
      </c>
      <c r="J455" s="16">
        <f t="shared" si="29"/>
        <v>0</v>
      </c>
      <c r="K455" s="16">
        <f t="shared" si="29"/>
        <v>0</v>
      </c>
      <c r="L455" s="16">
        <f t="shared" si="29"/>
        <v>0</v>
      </c>
      <c r="M455" s="17">
        <f t="shared" si="26"/>
        <v>0</v>
      </c>
    </row>
    <row r="456" spans="1:13">
      <c r="A456" t="str">
        <f t="shared" si="28"/>
        <v>221-222</v>
      </c>
      <c r="B456" s="16">
        <f t="shared" si="29"/>
        <v>0</v>
      </c>
      <c r="C456" s="16">
        <f t="shared" si="29"/>
        <v>0</v>
      </c>
      <c r="D456" s="16">
        <f t="shared" si="29"/>
        <v>0</v>
      </c>
      <c r="E456" s="16">
        <f t="shared" si="29"/>
        <v>0</v>
      </c>
      <c r="F456" s="16">
        <f t="shared" si="29"/>
        <v>0</v>
      </c>
      <c r="G456" s="16">
        <f t="shared" si="29"/>
        <v>0</v>
      </c>
      <c r="H456" s="16">
        <f t="shared" si="29"/>
        <v>0</v>
      </c>
      <c r="I456" s="16">
        <f t="shared" si="29"/>
        <v>0</v>
      </c>
      <c r="J456" s="16">
        <f t="shared" si="29"/>
        <v>0</v>
      </c>
      <c r="K456" s="16">
        <f t="shared" si="29"/>
        <v>0</v>
      </c>
      <c r="L456" s="16">
        <f t="shared" si="29"/>
        <v>0</v>
      </c>
      <c r="M456" s="17">
        <f t="shared" si="26"/>
        <v>0</v>
      </c>
    </row>
    <row r="457" spans="1:13">
      <c r="A457" t="str">
        <f t="shared" si="28"/>
        <v>222-223</v>
      </c>
      <c r="B457" s="16">
        <f t="shared" si="29"/>
        <v>0</v>
      </c>
      <c r="C457" s="16">
        <f t="shared" si="29"/>
        <v>0</v>
      </c>
      <c r="D457" s="16">
        <f t="shared" si="29"/>
        <v>0</v>
      </c>
      <c r="E457" s="16">
        <f t="shared" si="29"/>
        <v>55.583774604992222</v>
      </c>
      <c r="F457" s="16">
        <f t="shared" si="29"/>
        <v>0</v>
      </c>
      <c r="G457" s="16">
        <f t="shared" si="29"/>
        <v>0</v>
      </c>
      <c r="H457" s="16">
        <f t="shared" si="29"/>
        <v>0</v>
      </c>
      <c r="I457" s="16">
        <f t="shared" si="29"/>
        <v>0</v>
      </c>
      <c r="J457" s="16">
        <f t="shared" si="29"/>
        <v>0</v>
      </c>
      <c r="K457" s="16">
        <f t="shared" si="29"/>
        <v>0</v>
      </c>
      <c r="L457" s="16">
        <f t="shared" si="29"/>
        <v>0</v>
      </c>
      <c r="M457" s="17">
        <f t="shared" si="26"/>
        <v>55.583774604992222</v>
      </c>
    </row>
    <row r="458" spans="1:13">
      <c r="A458" t="str">
        <f t="shared" si="28"/>
        <v>223-224</v>
      </c>
      <c r="B458" s="16">
        <f t="shared" ref="B458:L473" si="30">B182*B$275*$P182</f>
        <v>0</v>
      </c>
      <c r="C458" s="16">
        <f t="shared" si="30"/>
        <v>0</v>
      </c>
      <c r="D458" s="16">
        <f t="shared" si="30"/>
        <v>0</v>
      </c>
      <c r="E458" s="16">
        <f t="shared" si="30"/>
        <v>0</v>
      </c>
      <c r="F458" s="16">
        <f t="shared" si="30"/>
        <v>0</v>
      </c>
      <c r="G458" s="16">
        <f t="shared" si="30"/>
        <v>0</v>
      </c>
      <c r="H458" s="16">
        <f t="shared" si="30"/>
        <v>0</v>
      </c>
      <c r="I458" s="16">
        <f t="shared" si="30"/>
        <v>0</v>
      </c>
      <c r="J458" s="16">
        <f t="shared" si="30"/>
        <v>0</v>
      </c>
      <c r="K458" s="16">
        <f t="shared" si="30"/>
        <v>0</v>
      </c>
      <c r="L458" s="16">
        <f t="shared" si="30"/>
        <v>0</v>
      </c>
      <c r="M458" s="17">
        <f t="shared" si="26"/>
        <v>0</v>
      </c>
    </row>
    <row r="459" spans="1:13">
      <c r="A459" t="str">
        <f t="shared" si="28"/>
        <v>224-225</v>
      </c>
      <c r="B459" s="16">
        <f t="shared" si="30"/>
        <v>0</v>
      </c>
      <c r="C459" s="16">
        <f t="shared" si="30"/>
        <v>0</v>
      </c>
      <c r="D459" s="16">
        <f t="shared" si="30"/>
        <v>0</v>
      </c>
      <c r="E459" s="16">
        <f t="shared" si="30"/>
        <v>0</v>
      </c>
      <c r="F459" s="16">
        <f t="shared" si="30"/>
        <v>0</v>
      </c>
      <c r="G459" s="16">
        <f t="shared" si="30"/>
        <v>0</v>
      </c>
      <c r="H459" s="16">
        <f t="shared" si="30"/>
        <v>0</v>
      </c>
      <c r="I459" s="16">
        <f t="shared" si="30"/>
        <v>0</v>
      </c>
      <c r="J459" s="16">
        <f t="shared" si="30"/>
        <v>0</v>
      </c>
      <c r="K459" s="16">
        <f t="shared" si="30"/>
        <v>0</v>
      </c>
      <c r="L459" s="16">
        <f t="shared" si="30"/>
        <v>0</v>
      </c>
      <c r="M459" s="17">
        <f t="shared" si="26"/>
        <v>0</v>
      </c>
    </row>
    <row r="460" spans="1:13">
      <c r="A460" t="str">
        <f t="shared" si="28"/>
        <v>225-226</v>
      </c>
      <c r="B460" s="16">
        <f t="shared" si="30"/>
        <v>0</v>
      </c>
      <c r="C460" s="16">
        <f t="shared" si="30"/>
        <v>0</v>
      </c>
      <c r="D460" s="16">
        <f t="shared" si="30"/>
        <v>0</v>
      </c>
      <c r="E460" s="16">
        <f t="shared" si="30"/>
        <v>0</v>
      </c>
      <c r="F460" s="16">
        <f t="shared" si="30"/>
        <v>0</v>
      </c>
      <c r="G460" s="16">
        <f t="shared" si="30"/>
        <v>0</v>
      </c>
      <c r="H460" s="16">
        <f t="shared" si="30"/>
        <v>0</v>
      </c>
      <c r="I460" s="16">
        <f t="shared" si="30"/>
        <v>0</v>
      </c>
      <c r="J460" s="16">
        <f t="shared" si="30"/>
        <v>0</v>
      </c>
      <c r="K460" s="16">
        <f t="shared" si="30"/>
        <v>0</v>
      </c>
      <c r="L460" s="16">
        <f t="shared" si="30"/>
        <v>0</v>
      </c>
      <c r="M460" s="17">
        <f t="shared" si="26"/>
        <v>0</v>
      </c>
    </row>
    <row r="461" spans="1:13">
      <c r="A461" t="str">
        <f t="shared" si="28"/>
        <v>228-229</v>
      </c>
      <c r="B461" s="16">
        <f t="shared" si="30"/>
        <v>0</v>
      </c>
      <c r="C461" s="16">
        <f t="shared" si="30"/>
        <v>0</v>
      </c>
      <c r="D461" s="16">
        <f t="shared" si="30"/>
        <v>0</v>
      </c>
      <c r="E461" s="16">
        <f t="shared" si="30"/>
        <v>0</v>
      </c>
      <c r="F461" s="16">
        <f t="shared" si="30"/>
        <v>0</v>
      </c>
      <c r="G461" s="16">
        <f t="shared" si="30"/>
        <v>0</v>
      </c>
      <c r="H461" s="16">
        <f t="shared" si="30"/>
        <v>0</v>
      </c>
      <c r="I461" s="16">
        <f t="shared" si="30"/>
        <v>0</v>
      </c>
      <c r="J461" s="16">
        <f t="shared" si="30"/>
        <v>0</v>
      </c>
      <c r="K461" s="16">
        <f t="shared" si="30"/>
        <v>0</v>
      </c>
      <c r="L461" s="16">
        <f t="shared" si="30"/>
        <v>0</v>
      </c>
      <c r="M461" s="17">
        <f t="shared" si="26"/>
        <v>0</v>
      </c>
    </row>
    <row r="462" spans="1:13">
      <c r="A462" t="str">
        <f t="shared" si="28"/>
        <v>229-230</v>
      </c>
      <c r="B462" s="16">
        <f t="shared" si="30"/>
        <v>0</v>
      </c>
      <c r="C462" s="16">
        <f t="shared" si="30"/>
        <v>0</v>
      </c>
      <c r="D462" s="16">
        <f t="shared" si="30"/>
        <v>0</v>
      </c>
      <c r="E462" s="16">
        <f t="shared" si="30"/>
        <v>0</v>
      </c>
      <c r="F462" s="16">
        <f t="shared" si="30"/>
        <v>0</v>
      </c>
      <c r="G462" s="16">
        <f t="shared" si="30"/>
        <v>0</v>
      </c>
      <c r="H462" s="16">
        <f t="shared" si="30"/>
        <v>0</v>
      </c>
      <c r="I462" s="16">
        <f t="shared" si="30"/>
        <v>0</v>
      </c>
      <c r="J462" s="16">
        <f t="shared" si="30"/>
        <v>0</v>
      </c>
      <c r="K462" s="16">
        <f t="shared" si="30"/>
        <v>0</v>
      </c>
      <c r="L462" s="16">
        <f t="shared" si="30"/>
        <v>0</v>
      </c>
      <c r="M462" s="17">
        <f t="shared" si="26"/>
        <v>0</v>
      </c>
    </row>
    <row r="463" spans="1:13">
      <c r="A463" t="str">
        <f t="shared" si="28"/>
        <v>230-231</v>
      </c>
      <c r="B463" s="16">
        <f t="shared" si="30"/>
        <v>0</v>
      </c>
      <c r="C463" s="16">
        <f t="shared" si="30"/>
        <v>0</v>
      </c>
      <c r="D463" s="16">
        <f t="shared" si="30"/>
        <v>0</v>
      </c>
      <c r="E463" s="16">
        <f t="shared" si="30"/>
        <v>0</v>
      </c>
      <c r="F463" s="16">
        <f t="shared" si="30"/>
        <v>0</v>
      </c>
      <c r="G463" s="16">
        <f t="shared" si="30"/>
        <v>0</v>
      </c>
      <c r="H463" s="16">
        <f t="shared" si="30"/>
        <v>0</v>
      </c>
      <c r="I463" s="16">
        <f t="shared" si="30"/>
        <v>0</v>
      </c>
      <c r="J463" s="16">
        <f t="shared" si="30"/>
        <v>0</v>
      </c>
      <c r="K463" s="16">
        <f t="shared" si="30"/>
        <v>0</v>
      </c>
      <c r="L463" s="16">
        <f t="shared" si="30"/>
        <v>0</v>
      </c>
      <c r="M463" s="17">
        <f t="shared" si="26"/>
        <v>0</v>
      </c>
    </row>
    <row r="464" spans="1:13">
      <c r="A464" t="str">
        <f t="shared" si="28"/>
        <v>231-232</v>
      </c>
      <c r="B464" s="16">
        <f t="shared" si="30"/>
        <v>0</v>
      </c>
      <c r="C464" s="16">
        <f t="shared" si="30"/>
        <v>0</v>
      </c>
      <c r="D464" s="16">
        <f t="shared" si="30"/>
        <v>0</v>
      </c>
      <c r="E464" s="16">
        <f t="shared" si="30"/>
        <v>0</v>
      </c>
      <c r="F464" s="16">
        <f t="shared" si="30"/>
        <v>0</v>
      </c>
      <c r="G464" s="16">
        <f t="shared" si="30"/>
        <v>0</v>
      </c>
      <c r="H464" s="16">
        <f t="shared" si="30"/>
        <v>0</v>
      </c>
      <c r="I464" s="16">
        <f t="shared" si="30"/>
        <v>0</v>
      </c>
      <c r="J464" s="16">
        <f t="shared" si="30"/>
        <v>0</v>
      </c>
      <c r="K464" s="16">
        <f t="shared" si="30"/>
        <v>0</v>
      </c>
      <c r="L464" s="16">
        <f t="shared" si="30"/>
        <v>0</v>
      </c>
      <c r="M464" s="17">
        <f t="shared" si="26"/>
        <v>0</v>
      </c>
    </row>
    <row r="465" spans="1:13">
      <c r="A465" t="str">
        <f t="shared" si="28"/>
        <v>232-233</v>
      </c>
      <c r="B465" s="16">
        <f t="shared" si="30"/>
        <v>0</v>
      </c>
      <c r="C465" s="16">
        <f t="shared" si="30"/>
        <v>0</v>
      </c>
      <c r="D465" s="16">
        <f t="shared" si="30"/>
        <v>0</v>
      </c>
      <c r="E465" s="16">
        <f t="shared" si="30"/>
        <v>0</v>
      </c>
      <c r="F465" s="16">
        <f t="shared" si="30"/>
        <v>0</v>
      </c>
      <c r="G465" s="16">
        <f t="shared" si="30"/>
        <v>0</v>
      </c>
      <c r="H465" s="16">
        <f t="shared" si="30"/>
        <v>0</v>
      </c>
      <c r="I465" s="16">
        <f t="shared" si="30"/>
        <v>0</v>
      </c>
      <c r="J465" s="16">
        <f t="shared" si="30"/>
        <v>0</v>
      </c>
      <c r="K465" s="16">
        <f t="shared" si="30"/>
        <v>0</v>
      </c>
      <c r="L465" s="16">
        <f t="shared" si="30"/>
        <v>0</v>
      </c>
      <c r="M465" s="17">
        <f t="shared" si="26"/>
        <v>0</v>
      </c>
    </row>
    <row r="466" spans="1:13">
      <c r="A466" t="str">
        <f t="shared" si="28"/>
        <v>233-234</v>
      </c>
      <c r="B466" s="16">
        <f t="shared" si="30"/>
        <v>0</v>
      </c>
      <c r="C466" s="16">
        <f t="shared" si="30"/>
        <v>0</v>
      </c>
      <c r="D466" s="16">
        <f t="shared" si="30"/>
        <v>0</v>
      </c>
      <c r="E466" s="16">
        <f t="shared" si="30"/>
        <v>0</v>
      </c>
      <c r="F466" s="16">
        <f t="shared" si="30"/>
        <v>0</v>
      </c>
      <c r="G466" s="16">
        <f t="shared" si="30"/>
        <v>0</v>
      </c>
      <c r="H466" s="16">
        <f t="shared" si="30"/>
        <v>0</v>
      </c>
      <c r="I466" s="16">
        <f t="shared" si="30"/>
        <v>0</v>
      </c>
      <c r="J466" s="16">
        <f t="shared" si="30"/>
        <v>0</v>
      </c>
      <c r="K466" s="16">
        <f t="shared" si="30"/>
        <v>0</v>
      </c>
      <c r="L466" s="16">
        <f t="shared" si="30"/>
        <v>0</v>
      </c>
      <c r="M466" s="17">
        <f t="shared" si="26"/>
        <v>0</v>
      </c>
    </row>
    <row r="467" spans="1:13">
      <c r="A467" t="str">
        <f t="shared" si="28"/>
        <v>234-235</v>
      </c>
      <c r="B467" s="16">
        <f t="shared" si="30"/>
        <v>0</v>
      </c>
      <c r="C467" s="16">
        <f t="shared" si="30"/>
        <v>0</v>
      </c>
      <c r="D467" s="16">
        <f t="shared" si="30"/>
        <v>0</v>
      </c>
      <c r="E467" s="16">
        <f t="shared" si="30"/>
        <v>0</v>
      </c>
      <c r="F467" s="16">
        <f t="shared" si="30"/>
        <v>0</v>
      </c>
      <c r="G467" s="16">
        <f t="shared" si="30"/>
        <v>0</v>
      </c>
      <c r="H467" s="16">
        <f t="shared" si="30"/>
        <v>0</v>
      </c>
      <c r="I467" s="16">
        <f t="shared" si="30"/>
        <v>0</v>
      </c>
      <c r="J467" s="16">
        <f t="shared" si="30"/>
        <v>0</v>
      </c>
      <c r="K467" s="16">
        <f t="shared" si="30"/>
        <v>0</v>
      </c>
      <c r="L467" s="16">
        <f t="shared" si="30"/>
        <v>0</v>
      </c>
      <c r="M467" s="17">
        <f t="shared" si="26"/>
        <v>0</v>
      </c>
    </row>
    <row r="468" spans="1:13">
      <c r="A468" t="str">
        <f t="shared" si="28"/>
        <v>235-236</v>
      </c>
      <c r="B468" s="16">
        <f t="shared" si="30"/>
        <v>0</v>
      </c>
      <c r="C468" s="16">
        <f t="shared" si="30"/>
        <v>0</v>
      </c>
      <c r="D468" s="16">
        <f t="shared" si="30"/>
        <v>0</v>
      </c>
      <c r="E468" s="16">
        <f t="shared" si="30"/>
        <v>0</v>
      </c>
      <c r="F468" s="16">
        <f t="shared" si="30"/>
        <v>0</v>
      </c>
      <c r="G468" s="16">
        <f t="shared" si="30"/>
        <v>0</v>
      </c>
      <c r="H468" s="16">
        <f t="shared" si="30"/>
        <v>0</v>
      </c>
      <c r="I468" s="16">
        <f t="shared" si="30"/>
        <v>0</v>
      </c>
      <c r="J468" s="16">
        <f t="shared" si="30"/>
        <v>0</v>
      </c>
      <c r="K468" s="16">
        <f t="shared" si="30"/>
        <v>0</v>
      </c>
      <c r="L468" s="16">
        <f t="shared" si="30"/>
        <v>0</v>
      </c>
      <c r="M468" s="17">
        <f t="shared" si="26"/>
        <v>0</v>
      </c>
    </row>
    <row r="469" spans="1:13">
      <c r="A469" t="str">
        <f t="shared" si="28"/>
        <v>236-237</v>
      </c>
      <c r="B469" s="16">
        <f t="shared" si="30"/>
        <v>0</v>
      </c>
      <c r="C469" s="16">
        <f t="shared" si="30"/>
        <v>0</v>
      </c>
      <c r="D469" s="16">
        <f t="shared" si="30"/>
        <v>0</v>
      </c>
      <c r="E469" s="16">
        <f t="shared" si="30"/>
        <v>0</v>
      </c>
      <c r="F469" s="16">
        <f t="shared" si="30"/>
        <v>0</v>
      </c>
      <c r="G469" s="16">
        <f t="shared" si="30"/>
        <v>0</v>
      </c>
      <c r="H469" s="16">
        <f t="shared" si="30"/>
        <v>0</v>
      </c>
      <c r="I469" s="16">
        <f t="shared" si="30"/>
        <v>0</v>
      </c>
      <c r="J469" s="16">
        <f t="shared" si="30"/>
        <v>0</v>
      </c>
      <c r="K469" s="16">
        <f t="shared" si="30"/>
        <v>0</v>
      </c>
      <c r="L469" s="16">
        <f t="shared" si="30"/>
        <v>0</v>
      </c>
      <c r="M469" s="17">
        <f t="shared" si="26"/>
        <v>0</v>
      </c>
    </row>
    <row r="470" spans="1:13">
      <c r="A470" t="str">
        <f t="shared" si="28"/>
        <v>237-238</v>
      </c>
      <c r="B470" s="16">
        <f t="shared" si="30"/>
        <v>0</v>
      </c>
      <c r="C470" s="16">
        <f t="shared" si="30"/>
        <v>0</v>
      </c>
      <c r="D470" s="16">
        <f t="shared" si="30"/>
        <v>0</v>
      </c>
      <c r="E470" s="16">
        <f t="shared" si="30"/>
        <v>0</v>
      </c>
      <c r="F470" s="16">
        <f t="shared" si="30"/>
        <v>0</v>
      </c>
      <c r="G470" s="16">
        <f t="shared" si="30"/>
        <v>0</v>
      </c>
      <c r="H470" s="16">
        <f t="shared" si="30"/>
        <v>0</v>
      </c>
      <c r="I470" s="16">
        <f t="shared" si="30"/>
        <v>0</v>
      </c>
      <c r="J470" s="16">
        <f t="shared" si="30"/>
        <v>0</v>
      </c>
      <c r="K470" s="16">
        <f t="shared" si="30"/>
        <v>0</v>
      </c>
      <c r="L470" s="16">
        <f t="shared" si="30"/>
        <v>0</v>
      </c>
      <c r="M470" s="17">
        <f t="shared" si="26"/>
        <v>0</v>
      </c>
    </row>
    <row r="471" spans="1:13">
      <c r="A471" t="str">
        <f t="shared" si="28"/>
        <v>238-239</v>
      </c>
      <c r="B471" s="16">
        <f t="shared" si="30"/>
        <v>0</v>
      </c>
      <c r="C471" s="16">
        <f t="shared" si="30"/>
        <v>0</v>
      </c>
      <c r="D471" s="16">
        <f t="shared" si="30"/>
        <v>0</v>
      </c>
      <c r="E471" s="16">
        <f t="shared" si="30"/>
        <v>0</v>
      </c>
      <c r="F471" s="16">
        <f t="shared" si="30"/>
        <v>0</v>
      </c>
      <c r="G471" s="16">
        <f t="shared" si="30"/>
        <v>0</v>
      </c>
      <c r="H471" s="16">
        <f t="shared" si="30"/>
        <v>0</v>
      </c>
      <c r="I471" s="16">
        <f t="shared" si="30"/>
        <v>0</v>
      </c>
      <c r="J471" s="16">
        <f t="shared" si="30"/>
        <v>0</v>
      </c>
      <c r="K471" s="16">
        <f t="shared" si="30"/>
        <v>0</v>
      </c>
      <c r="L471" s="16">
        <f t="shared" si="30"/>
        <v>0</v>
      </c>
      <c r="M471" s="17">
        <f t="shared" si="26"/>
        <v>0</v>
      </c>
    </row>
    <row r="472" spans="1:13">
      <c r="A472" t="str">
        <f t="shared" si="28"/>
        <v>240-241</v>
      </c>
      <c r="B472" s="16">
        <f t="shared" si="30"/>
        <v>0</v>
      </c>
      <c r="C472" s="16">
        <f t="shared" si="30"/>
        <v>0</v>
      </c>
      <c r="D472" s="16">
        <f t="shared" si="30"/>
        <v>0</v>
      </c>
      <c r="E472" s="16">
        <f t="shared" si="30"/>
        <v>0</v>
      </c>
      <c r="F472" s="16">
        <f t="shared" si="30"/>
        <v>0</v>
      </c>
      <c r="G472" s="16">
        <f t="shared" si="30"/>
        <v>0</v>
      </c>
      <c r="H472" s="16">
        <f t="shared" si="30"/>
        <v>0</v>
      </c>
      <c r="I472" s="16">
        <f t="shared" si="30"/>
        <v>0</v>
      </c>
      <c r="J472" s="16">
        <f t="shared" si="30"/>
        <v>0</v>
      </c>
      <c r="K472" s="16">
        <f t="shared" si="30"/>
        <v>0</v>
      </c>
      <c r="L472" s="16">
        <f t="shared" si="30"/>
        <v>0</v>
      </c>
      <c r="M472" s="17">
        <f t="shared" si="26"/>
        <v>0</v>
      </c>
    </row>
    <row r="473" spans="1:13">
      <c r="A473" t="str">
        <f t="shared" si="28"/>
        <v>241-242</v>
      </c>
      <c r="B473" s="16">
        <f t="shared" si="30"/>
        <v>0</v>
      </c>
      <c r="C473" s="16">
        <f t="shared" si="30"/>
        <v>0</v>
      </c>
      <c r="D473" s="16">
        <f t="shared" si="30"/>
        <v>0</v>
      </c>
      <c r="E473" s="16">
        <f t="shared" si="30"/>
        <v>0</v>
      </c>
      <c r="F473" s="16">
        <f t="shared" si="30"/>
        <v>0</v>
      </c>
      <c r="G473" s="16">
        <f t="shared" si="30"/>
        <v>0</v>
      </c>
      <c r="H473" s="16">
        <f t="shared" si="30"/>
        <v>0</v>
      </c>
      <c r="I473" s="16">
        <f t="shared" si="30"/>
        <v>0</v>
      </c>
      <c r="J473" s="16">
        <f t="shared" si="30"/>
        <v>0</v>
      </c>
      <c r="K473" s="16">
        <f t="shared" si="30"/>
        <v>0</v>
      </c>
      <c r="L473" s="16">
        <f t="shared" si="30"/>
        <v>0</v>
      </c>
      <c r="M473" s="17">
        <f t="shared" si="26"/>
        <v>0</v>
      </c>
    </row>
    <row r="474" spans="1:13">
      <c r="A474" t="str">
        <f t="shared" si="28"/>
        <v>242-243</v>
      </c>
      <c r="B474" s="16">
        <f t="shared" ref="B474:L489" si="31">B198*B$275*$P198</f>
        <v>0</v>
      </c>
      <c r="C474" s="16">
        <f t="shared" si="31"/>
        <v>0</v>
      </c>
      <c r="D474" s="16">
        <f t="shared" si="31"/>
        <v>0</v>
      </c>
      <c r="E474" s="16">
        <f t="shared" si="31"/>
        <v>0</v>
      </c>
      <c r="F474" s="16">
        <f t="shared" si="31"/>
        <v>0</v>
      </c>
      <c r="G474" s="16">
        <f t="shared" si="31"/>
        <v>0</v>
      </c>
      <c r="H474" s="16">
        <f t="shared" si="31"/>
        <v>0</v>
      </c>
      <c r="I474" s="16">
        <f t="shared" si="31"/>
        <v>0</v>
      </c>
      <c r="J474" s="16">
        <f t="shared" si="31"/>
        <v>0</v>
      </c>
      <c r="K474" s="16">
        <f t="shared" si="31"/>
        <v>0</v>
      </c>
      <c r="L474" s="16">
        <f t="shared" si="31"/>
        <v>0</v>
      </c>
      <c r="M474" s="17">
        <f t="shared" ref="M474:M537" si="32">SUM(B474:L474)</f>
        <v>0</v>
      </c>
    </row>
    <row r="475" spans="1:13">
      <c r="A475" t="str">
        <f t="shared" si="28"/>
        <v>243-244</v>
      </c>
      <c r="B475" s="16">
        <f t="shared" si="31"/>
        <v>0</v>
      </c>
      <c r="C475" s="16">
        <f t="shared" si="31"/>
        <v>0</v>
      </c>
      <c r="D475" s="16">
        <f t="shared" si="31"/>
        <v>0</v>
      </c>
      <c r="E475" s="16">
        <f t="shared" si="31"/>
        <v>0</v>
      </c>
      <c r="F475" s="16">
        <f t="shared" si="31"/>
        <v>0</v>
      </c>
      <c r="G475" s="16">
        <f t="shared" si="31"/>
        <v>0</v>
      </c>
      <c r="H475" s="16">
        <f t="shared" si="31"/>
        <v>0</v>
      </c>
      <c r="I475" s="16">
        <f t="shared" si="31"/>
        <v>0</v>
      </c>
      <c r="J475" s="16">
        <f t="shared" si="31"/>
        <v>0</v>
      </c>
      <c r="K475" s="16">
        <f t="shared" si="31"/>
        <v>0</v>
      </c>
      <c r="L475" s="16">
        <f t="shared" si="31"/>
        <v>0</v>
      </c>
      <c r="M475" s="17">
        <f t="shared" si="32"/>
        <v>0</v>
      </c>
    </row>
    <row r="476" spans="1:13">
      <c r="A476" t="str">
        <f t="shared" si="28"/>
        <v>245-246</v>
      </c>
      <c r="B476" s="16">
        <f t="shared" si="31"/>
        <v>0</v>
      </c>
      <c r="C476" s="16">
        <f t="shared" si="31"/>
        <v>0</v>
      </c>
      <c r="D476" s="16">
        <f t="shared" si="31"/>
        <v>0</v>
      </c>
      <c r="E476" s="16">
        <f t="shared" si="31"/>
        <v>0</v>
      </c>
      <c r="F476" s="16">
        <f t="shared" si="31"/>
        <v>0</v>
      </c>
      <c r="G476" s="16">
        <f t="shared" si="31"/>
        <v>0</v>
      </c>
      <c r="H476" s="16">
        <f t="shared" si="31"/>
        <v>0</v>
      </c>
      <c r="I476" s="16">
        <f t="shared" si="31"/>
        <v>0</v>
      </c>
      <c r="J476" s="16">
        <f t="shared" si="31"/>
        <v>0</v>
      </c>
      <c r="K476" s="16">
        <f t="shared" si="31"/>
        <v>0</v>
      </c>
      <c r="L476" s="16">
        <f t="shared" si="31"/>
        <v>0</v>
      </c>
      <c r="M476" s="17">
        <f t="shared" si="32"/>
        <v>0</v>
      </c>
    </row>
    <row r="477" spans="1:13">
      <c r="A477" t="str">
        <f t="shared" si="28"/>
        <v>248-249</v>
      </c>
      <c r="B477" s="16">
        <f t="shared" si="31"/>
        <v>0</v>
      </c>
      <c r="C477" s="16">
        <f t="shared" si="31"/>
        <v>0</v>
      </c>
      <c r="D477" s="16">
        <f t="shared" si="31"/>
        <v>0</v>
      </c>
      <c r="E477" s="16">
        <f t="shared" si="31"/>
        <v>0</v>
      </c>
      <c r="F477" s="16">
        <f t="shared" si="31"/>
        <v>0</v>
      </c>
      <c r="G477" s="16">
        <f t="shared" si="31"/>
        <v>0</v>
      </c>
      <c r="H477" s="16">
        <f t="shared" si="31"/>
        <v>0</v>
      </c>
      <c r="I477" s="16">
        <f t="shared" si="31"/>
        <v>0</v>
      </c>
      <c r="J477" s="16">
        <f t="shared" si="31"/>
        <v>0</v>
      </c>
      <c r="K477" s="16">
        <f t="shared" si="31"/>
        <v>0</v>
      </c>
      <c r="L477" s="16">
        <f t="shared" si="31"/>
        <v>0</v>
      </c>
      <c r="M477" s="17">
        <f t="shared" si="32"/>
        <v>0</v>
      </c>
    </row>
    <row r="478" spans="1:13">
      <c r="A478" t="str">
        <f t="shared" si="28"/>
        <v>249-250</v>
      </c>
      <c r="B478" s="16">
        <f t="shared" si="31"/>
        <v>0</v>
      </c>
      <c r="C478" s="16">
        <f t="shared" si="31"/>
        <v>0</v>
      </c>
      <c r="D478" s="16">
        <f t="shared" si="31"/>
        <v>0</v>
      </c>
      <c r="E478" s="16">
        <f t="shared" si="31"/>
        <v>0</v>
      </c>
      <c r="F478" s="16">
        <f t="shared" si="31"/>
        <v>0</v>
      </c>
      <c r="G478" s="16">
        <f t="shared" si="31"/>
        <v>0</v>
      </c>
      <c r="H478" s="16">
        <f t="shared" si="31"/>
        <v>0</v>
      </c>
      <c r="I478" s="16">
        <f t="shared" si="31"/>
        <v>0</v>
      </c>
      <c r="J478" s="16">
        <f t="shared" si="31"/>
        <v>0</v>
      </c>
      <c r="K478" s="16">
        <f t="shared" si="31"/>
        <v>0</v>
      </c>
      <c r="L478" s="16">
        <f t="shared" si="31"/>
        <v>0</v>
      </c>
      <c r="M478" s="17">
        <f t="shared" si="32"/>
        <v>0</v>
      </c>
    </row>
    <row r="479" spans="1:13">
      <c r="A479" t="str">
        <f t="shared" si="28"/>
        <v>250-251</v>
      </c>
      <c r="B479" s="16">
        <f t="shared" si="31"/>
        <v>0</v>
      </c>
      <c r="C479" s="16">
        <f t="shared" si="31"/>
        <v>0</v>
      </c>
      <c r="D479" s="16">
        <f t="shared" si="31"/>
        <v>0</v>
      </c>
      <c r="E479" s="16">
        <f t="shared" si="31"/>
        <v>0</v>
      </c>
      <c r="F479" s="16">
        <f t="shared" si="31"/>
        <v>0</v>
      </c>
      <c r="G479" s="16">
        <f t="shared" si="31"/>
        <v>0</v>
      </c>
      <c r="H479" s="16">
        <f t="shared" si="31"/>
        <v>0</v>
      </c>
      <c r="I479" s="16">
        <f t="shared" si="31"/>
        <v>0</v>
      </c>
      <c r="J479" s="16">
        <f t="shared" si="31"/>
        <v>0</v>
      </c>
      <c r="K479" s="16">
        <f t="shared" si="31"/>
        <v>0</v>
      </c>
      <c r="L479" s="16">
        <f t="shared" si="31"/>
        <v>0</v>
      </c>
      <c r="M479" s="17">
        <f t="shared" si="32"/>
        <v>0</v>
      </c>
    </row>
    <row r="480" spans="1:13">
      <c r="A480" t="str">
        <f t="shared" si="28"/>
        <v>252-253</v>
      </c>
      <c r="B480" s="16">
        <f t="shared" si="31"/>
        <v>0</v>
      </c>
      <c r="C480" s="16">
        <f t="shared" si="31"/>
        <v>0</v>
      </c>
      <c r="D480" s="16">
        <f t="shared" si="31"/>
        <v>0</v>
      </c>
      <c r="E480" s="16">
        <f t="shared" si="31"/>
        <v>0</v>
      </c>
      <c r="F480" s="16">
        <f t="shared" si="31"/>
        <v>0</v>
      </c>
      <c r="G480" s="16">
        <f t="shared" si="31"/>
        <v>0</v>
      </c>
      <c r="H480" s="16">
        <f t="shared" si="31"/>
        <v>0</v>
      </c>
      <c r="I480" s="16">
        <f t="shared" si="31"/>
        <v>0</v>
      </c>
      <c r="J480" s="16">
        <f t="shared" si="31"/>
        <v>0</v>
      </c>
      <c r="K480" s="16">
        <f t="shared" si="31"/>
        <v>0</v>
      </c>
      <c r="L480" s="16">
        <f t="shared" si="31"/>
        <v>0</v>
      </c>
      <c r="M480" s="17">
        <f t="shared" si="32"/>
        <v>0</v>
      </c>
    </row>
    <row r="481" spans="1:13">
      <c r="A481" t="str">
        <f t="shared" si="28"/>
        <v>253-254</v>
      </c>
      <c r="B481" s="16">
        <f t="shared" si="31"/>
        <v>0</v>
      </c>
      <c r="C481" s="16">
        <f t="shared" si="31"/>
        <v>0</v>
      </c>
      <c r="D481" s="16">
        <f t="shared" si="31"/>
        <v>0</v>
      </c>
      <c r="E481" s="16">
        <f t="shared" si="31"/>
        <v>0</v>
      </c>
      <c r="F481" s="16">
        <f t="shared" si="31"/>
        <v>0</v>
      </c>
      <c r="G481" s="16">
        <f t="shared" si="31"/>
        <v>0</v>
      </c>
      <c r="H481" s="16">
        <f t="shared" si="31"/>
        <v>0</v>
      </c>
      <c r="I481" s="16">
        <f t="shared" si="31"/>
        <v>0</v>
      </c>
      <c r="J481" s="16">
        <f t="shared" si="31"/>
        <v>0</v>
      </c>
      <c r="K481" s="16">
        <f t="shared" si="31"/>
        <v>0</v>
      </c>
      <c r="L481" s="16">
        <f t="shared" si="31"/>
        <v>0</v>
      </c>
      <c r="M481" s="17">
        <f t="shared" si="32"/>
        <v>0</v>
      </c>
    </row>
    <row r="482" spans="1:13">
      <c r="A482" t="str">
        <f t="shared" si="28"/>
        <v>254-255</v>
      </c>
      <c r="B482" s="16">
        <f t="shared" si="31"/>
        <v>0</v>
      </c>
      <c r="C482" s="16">
        <f t="shared" si="31"/>
        <v>0</v>
      </c>
      <c r="D482" s="16">
        <f t="shared" si="31"/>
        <v>0</v>
      </c>
      <c r="E482" s="16">
        <f t="shared" si="31"/>
        <v>0</v>
      </c>
      <c r="F482" s="16">
        <f t="shared" si="31"/>
        <v>0</v>
      </c>
      <c r="G482" s="16">
        <f t="shared" si="31"/>
        <v>0</v>
      </c>
      <c r="H482" s="16">
        <f t="shared" si="31"/>
        <v>0</v>
      </c>
      <c r="I482" s="16">
        <f t="shared" si="31"/>
        <v>0</v>
      </c>
      <c r="J482" s="16">
        <f t="shared" si="31"/>
        <v>0</v>
      </c>
      <c r="K482" s="16">
        <f t="shared" si="31"/>
        <v>0</v>
      </c>
      <c r="L482" s="16">
        <f t="shared" si="31"/>
        <v>0</v>
      </c>
      <c r="M482" s="17">
        <f t="shared" si="32"/>
        <v>0</v>
      </c>
    </row>
    <row r="483" spans="1:13">
      <c r="A483" t="str">
        <f t="shared" si="28"/>
        <v>256-257</v>
      </c>
      <c r="B483" s="16">
        <f t="shared" si="31"/>
        <v>0</v>
      </c>
      <c r="C483" s="16">
        <f t="shared" si="31"/>
        <v>0</v>
      </c>
      <c r="D483" s="16">
        <f t="shared" si="31"/>
        <v>0</v>
      </c>
      <c r="E483" s="16">
        <f t="shared" si="31"/>
        <v>0</v>
      </c>
      <c r="F483" s="16">
        <f t="shared" si="31"/>
        <v>0</v>
      </c>
      <c r="G483" s="16">
        <f t="shared" si="31"/>
        <v>0</v>
      </c>
      <c r="H483" s="16">
        <f t="shared" si="31"/>
        <v>0</v>
      </c>
      <c r="I483" s="16">
        <f t="shared" si="31"/>
        <v>0</v>
      </c>
      <c r="J483" s="16">
        <f t="shared" si="31"/>
        <v>0</v>
      </c>
      <c r="K483" s="16">
        <f t="shared" si="31"/>
        <v>0</v>
      </c>
      <c r="L483" s="16">
        <f t="shared" si="31"/>
        <v>0</v>
      </c>
      <c r="M483" s="17">
        <f t="shared" si="32"/>
        <v>0</v>
      </c>
    </row>
    <row r="484" spans="1:13">
      <c r="A484" t="str">
        <f t="shared" si="28"/>
        <v>257-258</v>
      </c>
      <c r="B484" s="16">
        <f t="shared" si="31"/>
        <v>0</v>
      </c>
      <c r="C484" s="16">
        <f t="shared" si="31"/>
        <v>0</v>
      </c>
      <c r="D484" s="16">
        <f t="shared" si="31"/>
        <v>0</v>
      </c>
      <c r="E484" s="16">
        <f t="shared" si="31"/>
        <v>0</v>
      </c>
      <c r="F484" s="16">
        <f t="shared" si="31"/>
        <v>0</v>
      </c>
      <c r="G484" s="16">
        <f t="shared" si="31"/>
        <v>0</v>
      </c>
      <c r="H484" s="16">
        <f t="shared" si="31"/>
        <v>0</v>
      </c>
      <c r="I484" s="16">
        <f t="shared" si="31"/>
        <v>0</v>
      </c>
      <c r="J484" s="16">
        <f t="shared" si="31"/>
        <v>0</v>
      </c>
      <c r="K484" s="16">
        <f t="shared" si="31"/>
        <v>0</v>
      </c>
      <c r="L484" s="16">
        <f t="shared" si="31"/>
        <v>0</v>
      </c>
      <c r="M484" s="17">
        <f t="shared" si="32"/>
        <v>0</v>
      </c>
    </row>
    <row r="485" spans="1:13">
      <c r="A485" t="str">
        <f t="shared" si="28"/>
        <v>258-259</v>
      </c>
      <c r="B485" s="16">
        <f t="shared" si="31"/>
        <v>0</v>
      </c>
      <c r="C485" s="16">
        <f t="shared" si="31"/>
        <v>0</v>
      </c>
      <c r="D485" s="16">
        <f t="shared" si="31"/>
        <v>0</v>
      </c>
      <c r="E485" s="16">
        <f t="shared" si="31"/>
        <v>0</v>
      </c>
      <c r="F485" s="16">
        <f t="shared" si="31"/>
        <v>0</v>
      </c>
      <c r="G485" s="16">
        <f t="shared" si="31"/>
        <v>0</v>
      </c>
      <c r="H485" s="16">
        <f t="shared" si="31"/>
        <v>0</v>
      </c>
      <c r="I485" s="16">
        <f t="shared" si="31"/>
        <v>0</v>
      </c>
      <c r="J485" s="16">
        <f t="shared" si="31"/>
        <v>0</v>
      </c>
      <c r="K485" s="16">
        <f t="shared" si="31"/>
        <v>0</v>
      </c>
      <c r="L485" s="16">
        <f t="shared" si="31"/>
        <v>0</v>
      </c>
      <c r="M485" s="17">
        <f t="shared" si="32"/>
        <v>0</v>
      </c>
    </row>
    <row r="486" spans="1:13">
      <c r="A486" t="str">
        <f t="shared" si="28"/>
        <v>263-264</v>
      </c>
      <c r="B486" s="16">
        <f t="shared" si="31"/>
        <v>0</v>
      </c>
      <c r="C486" s="16">
        <f t="shared" si="31"/>
        <v>0</v>
      </c>
      <c r="D486" s="16">
        <f t="shared" si="31"/>
        <v>0</v>
      </c>
      <c r="E486" s="16">
        <f t="shared" si="31"/>
        <v>0</v>
      </c>
      <c r="F486" s="16">
        <f t="shared" si="31"/>
        <v>0</v>
      </c>
      <c r="G486" s="16">
        <f t="shared" si="31"/>
        <v>0</v>
      </c>
      <c r="H486" s="16">
        <f t="shared" si="31"/>
        <v>0</v>
      </c>
      <c r="I486" s="16">
        <f t="shared" si="31"/>
        <v>0</v>
      </c>
      <c r="J486" s="16">
        <f t="shared" si="31"/>
        <v>0</v>
      </c>
      <c r="K486" s="16">
        <f t="shared" si="31"/>
        <v>0</v>
      </c>
      <c r="L486" s="16">
        <f t="shared" si="31"/>
        <v>0</v>
      </c>
      <c r="M486" s="17">
        <f t="shared" si="32"/>
        <v>0</v>
      </c>
    </row>
    <row r="487" spans="1:13">
      <c r="A487" t="str">
        <f t="shared" si="28"/>
        <v>266-267</v>
      </c>
      <c r="B487" s="16">
        <f t="shared" si="31"/>
        <v>0</v>
      </c>
      <c r="C487" s="16">
        <f t="shared" si="31"/>
        <v>0</v>
      </c>
      <c r="D487" s="16">
        <f t="shared" si="31"/>
        <v>0</v>
      </c>
      <c r="E487" s="16">
        <f t="shared" si="31"/>
        <v>0</v>
      </c>
      <c r="F487" s="16">
        <f t="shared" si="31"/>
        <v>0</v>
      </c>
      <c r="G487" s="16">
        <f t="shared" si="31"/>
        <v>0</v>
      </c>
      <c r="H487" s="16">
        <f t="shared" si="31"/>
        <v>0</v>
      </c>
      <c r="I487" s="16">
        <f t="shared" si="31"/>
        <v>0</v>
      </c>
      <c r="J487" s="16">
        <f t="shared" si="31"/>
        <v>0</v>
      </c>
      <c r="K487" s="16">
        <f t="shared" si="31"/>
        <v>0</v>
      </c>
      <c r="L487" s="16">
        <f t="shared" si="31"/>
        <v>0</v>
      </c>
      <c r="M487" s="17">
        <f t="shared" si="32"/>
        <v>0</v>
      </c>
    </row>
    <row r="488" spans="1:13">
      <c r="A488" t="str">
        <f t="shared" si="28"/>
        <v>267-268</v>
      </c>
      <c r="B488" s="16">
        <f t="shared" si="31"/>
        <v>0</v>
      </c>
      <c r="C488" s="16">
        <f t="shared" si="31"/>
        <v>0</v>
      </c>
      <c r="D488" s="16">
        <f t="shared" si="31"/>
        <v>0</v>
      </c>
      <c r="E488" s="16">
        <f t="shared" si="31"/>
        <v>0</v>
      </c>
      <c r="F488" s="16">
        <f t="shared" si="31"/>
        <v>0</v>
      </c>
      <c r="G488" s="16">
        <f t="shared" si="31"/>
        <v>0</v>
      </c>
      <c r="H488" s="16">
        <f t="shared" si="31"/>
        <v>0</v>
      </c>
      <c r="I488" s="16">
        <f t="shared" si="31"/>
        <v>0</v>
      </c>
      <c r="J488" s="16">
        <f t="shared" si="31"/>
        <v>0</v>
      </c>
      <c r="K488" s="16">
        <f t="shared" si="31"/>
        <v>0</v>
      </c>
      <c r="L488" s="16">
        <f t="shared" si="31"/>
        <v>0</v>
      </c>
      <c r="M488" s="17">
        <f t="shared" si="32"/>
        <v>0</v>
      </c>
    </row>
    <row r="489" spans="1:13">
      <c r="A489" t="str">
        <f t="shared" si="28"/>
        <v>270-271</v>
      </c>
      <c r="B489" s="16">
        <f t="shared" si="31"/>
        <v>0</v>
      </c>
      <c r="C489" s="16">
        <f t="shared" si="31"/>
        <v>0</v>
      </c>
      <c r="D489" s="16">
        <f t="shared" si="31"/>
        <v>0</v>
      </c>
      <c r="E489" s="16">
        <f t="shared" si="31"/>
        <v>0</v>
      </c>
      <c r="F489" s="16">
        <f t="shared" si="31"/>
        <v>0</v>
      </c>
      <c r="G489" s="16">
        <f t="shared" si="31"/>
        <v>0</v>
      </c>
      <c r="H489" s="16">
        <f t="shared" si="31"/>
        <v>0</v>
      </c>
      <c r="I489" s="16">
        <f t="shared" si="31"/>
        <v>0</v>
      </c>
      <c r="J489" s="16">
        <f t="shared" si="31"/>
        <v>0</v>
      </c>
      <c r="K489" s="16">
        <f t="shared" si="31"/>
        <v>0</v>
      </c>
      <c r="L489" s="16">
        <f t="shared" si="31"/>
        <v>0</v>
      </c>
      <c r="M489" s="17">
        <f t="shared" si="32"/>
        <v>0</v>
      </c>
    </row>
    <row r="490" spans="1:13">
      <c r="A490" t="str">
        <f t="shared" si="28"/>
        <v>271-272</v>
      </c>
      <c r="B490" s="16">
        <f t="shared" ref="B490:L505" si="33">B214*B$275*$P214</f>
        <v>0</v>
      </c>
      <c r="C490" s="16">
        <f t="shared" si="33"/>
        <v>0</v>
      </c>
      <c r="D490" s="16">
        <f t="shared" si="33"/>
        <v>0</v>
      </c>
      <c r="E490" s="16">
        <f t="shared" si="33"/>
        <v>0</v>
      </c>
      <c r="F490" s="16">
        <f t="shared" si="33"/>
        <v>0</v>
      </c>
      <c r="G490" s="16">
        <f t="shared" si="33"/>
        <v>0</v>
      </c>
      <c r="H490" s="16">
        <f t="shared" si="33"/>
        <v>0</v>
      </c>
      <c r="I490" s="16">
        <f t="shared" si="33"/>
        <v>0</v>
      </c>
      <c r="J490" s="16">
        <f t="shared" si="33"/>
        <v>0</v>
      </c>
      <c r="K490" s="16">
        <f t="shared" si="33"/>
        <v>0</v>
      </c>
      <c r="L490" s="16">
        <f t="shared" si="33"/>
        <v>0</v>
      </c>
      <c r="M490" s="17">
        <f t="shared" si="32"/>
        <v>0</v>
      </c>
    </row>
    <row r="491" spans="1:13">
      <c r="A491" t="str">
        <f t="shared" si="28"/>
        <v>277-278</v>
      </c>
      <c r="B491" s="16">
        <f t="shared" si="33"/>
        <v>0</v>
      </c>
      <c r="C491" s="16">
        <f t="shared" si="33"/>
        <v>0</v>
      </c>
      <c r="D491" s="16">
        <f t="shared" si="33"/>
        <v>0</v>
      </c>
      <c r="E491" s="16">
        <f t="shared" si="33"/>
        <v>0</v>
      </c>
      <c r="F491" s="16">
        <f t="shared" si="33"/>
        <v>0</v>
      </c>
      <c r="G491" s="16">
        <f t="shared" si="33"/>
        <v>0</v>
      </c>
      <c r="H491" s="16">
        <f t="shared" si="33"/>
        <v>0</v>
      </c>
      <c r="I491" s="16">
        <f t="shared" si="33"/>
        <v>0</v>
      </c>
      <c r="J491" s="16">
        <f t="shared" si="33"/>
        <v>0</v>
      </c>
      <c r="K491" s="16">
        <f t="shared" si="33"/>
        <v>0</v>
      </c>
      <c r="L491" s="16">
        <f t="shared" si="33"/>
        <v>0</v>
      </c>
      <c r="M491" s="17">
        <f t="shared" si="32"/>
        <v>0</v>
      </c>
    </row>
    <row r="492" spans="1:13">
      <c r="A492" t="str">
        <f t="shared" si="28"/>
        <v>279-280</v>
      </c>
      <c r="B492" s="16">
        <f t="shared" si="33"/>
        <v>0</v>
      </c>
      <c r="C492" s="16">
        <f t="shared" si="33"/>
        <v>0</v>
      </c>
      <c r="D492" s="16">
        <f t="shared" si="33"/>
        <v>0</v>
      </c>
      <c r="E492" s="16">
        <f t="shared" si="33"/>
        <v>0</v>
      </c>
      <c r="F492" s="16">
        <f t="shared" si="33"/>
        <v>0</v>
      </c>
      <c r="G492" s="16">
        <f t="shared" si="33"/>
        <v>0</v>
      </c>
      <c r="H492" s="16">
        <f t="shared" si="33"/>
        <v>0</v>
      </c>
      <c r="I492" s="16">
        <f t="shared" si="33"/>
        <v>0</v>
      </c>
      <c r="J492" s="16">
        <f t="shared" si="33"/>
        <v>0</v>
      </c>
      <c r="K492" s="16">
        <f t="shared" si="33"/>
        <v>0</v>
      </c>
      <c r="L492" s="16">
        <f t="shared" si="33"/>
        <v>0</v>
      </c>
      <c r="M492" s="17">
        <f t="shared" si="32"/>
        <v>0</v>
      </c>
    </row>
    <row r="493" spans="1:13">
      <c r="A493" t="str">
        <f t="shared" si="28"/>
        <v>285-286</v>
      </c>
      <c r="B493" s="16">
        <f t="shared" si="33"/>
        <v>0</v>
      </c>
      <c r="C493" s="16">
        <f t="shared" si="33"/>
        <v>0</v>
      </c>
      <c r="D493" s="16">
        <f t="shared" si="33"/>
        <v>0</v>
      </c>
      <c r="E493" s="16">
        <f t="shared" si="33"/>
        <v>0</v>
      </c>
      <c r="F493" s="16">
        <f t="shared" si="33"/>
        <v>0</v>
      </c>
      <c r="G493" s="16">
        <f t="shared" si="33"/>
        <v>0</v>
      </c>
      <c r="H493" s="16">
        <f t="shared" si="33"/>
        <v>0</v>
      </c>
      <c r="I493" s="16">
        <f t="shared" si="33"/>
        <v>0</v>
      </c>
      <c r="J493" s="16">
        <f t="shared" si="33"/>
        <v>0</v>
      </c>
      <c r="K493" s="16">
        <f t="shared" si="33"/>
        <v>0</v>
      </c>
      <c r="L493" s="16">
        <f t="shared" si="33"/>
        <v>0</v>
      </c>
      <c r="M493" s="17">
        <f t="shared" si="32"/>
        <v>0</v>
      </c>
    </row>
    <row r="494" spans="1:13">
      <c r="A494" t="str">
        <f t="shared" si="28"/>
        <v>286-287</v>
      </c>
      <c r="B494" s="16">
        <f t="shared" si="33"/>
        <v>0</v>
      </c>
      <c r="C494" s="16">
        <f t="shared" si="33"/>
        <v>0</v>
      </c>
      <c r="D494" s="16">
        <f t="shared" si="33"/>
        <v>0</v>
      </c>
      <c r="E494" s="16">
        <f t="shared" si="33"/>
        <v>0</v>
      </c>
      <c r="F494" s="16">
        <f t="shared" si="33"/>
        <v>0</v>
      </c>
      <c r="G494" s="16">
        <f t="shared" si="33"/>
        <v>0</v>
      </c>
      <c r="H494" s="16">
        <f t="shared" si="33"/>
        <v>0</v>
      </c>
      <c r="I494" s="16">
        <f t="shared" si="33"/>
        <v>0</v>
      </c>
      <c r="J494" s="16">
        <f t="shared" si="33"/>
        <v>0</v>
      </c>
      <c r="K494" s="16">
        <f t="shared" si="33"/>
        <v>0</v>
      </c>
      <c r="L494" s="16">
        <f t="shared" si="33"/>
        <v>0</v>
      </c>
      <c r="M494" s="17">
        <f t="shared" si="32"/>
        <v>0</v>
      </c>
    </row>
    <row r="495" spans="1:13">
      <c r="A495" t="str">
        <f t="shared" si="28"/>
        <v>287-288</v>
      </c>
      <c r="B495" s="16">
        <f t="shared" si="33"/>
        <v>0</v>
      </c>
      <c r="C495" s="16">
        <f t="shared" si="33"/>
        <v>0</v>
      </c>
      <c r="D495" s="16">
        <f t="shared" si="33"/>
        <v>0</v>
      </c>
      <c r="E495" s="16">
        <f t="shared" si="33"/>
        <v>0</v>
      </c>
      <c r="F495" s="16">
        <f t="shared" si="33"/>
        <v>0</v>
      </c>
      <c r="G495" s="16">
        <f t="shared" si="33"/>
        <v>0</v>
      </c>
      <c r="H495" s="16">
        <f t="shared" si="33"/>
        <v>0</v>
      </c>
      <c r="I495" s="16">
        <f t="shared" si="33"/>
        <v>0</v>
      </c>
      <c r="J495" s="16">
        <f t="shared" si="33"/>
        <v>0</v>
      </c>
      <c r="K495" s="16">
        <f t="shared" si="33"/>
        <v>0</v>
      </c>
      <c r="L495" s="16">
        <f t="shared" si="33"/>
        <v>0</v>
      </c>
      <c r="M495" s="17">
        <f t="shared" si="32"/>
        <v>0</v>
      </c>
    </row>
    <row r="496" spans="1:13">
      <c r="A496" t="str">
        <f t="shared" si="28"/>
        <v>293-294</v>
      </c>
      <c r="B496" s="16">
        <f t="shared" si="33"/>
        <v>0</v>
      </c>
      <c r="C496" s="16">
        <f t="shared" si="33"/>
        <v>0</v>
      </c>
      <c r="D496" s="16">
        <f t="shared" si="33"/>
        <v>0</v>
      </c>
      <c r="E496" s="16">
        <f t="shared" si="33"/>
        <v>0</v>
      </c>
      <c r="F496" s="16">
        <f t="shared" si="33"/>
        <v>0</v>
      </c>
      <c r="G496" s="16">
        <f t="shared" si="33"/>
        <v>0</v>
      </c>
      <c r="H496" s="16">
        <f t="shared" si="33"/>
        <v>0</v>
      </c>
      <c r="I496" s="16">
        <f t="shared" si="33"/>
        <v>0</v>
      </c>
      <c r="J496" s="16">
        <f t="shared" si="33"/>
        <v>0</v>
      </c>
      <c r="K496" s="16">
        <f t="shared" si="33"/>
        <v>0</v>
      </c>
      <c r="L496" s="16">
        <f t="shared" si="33"/>
        <v>0</v>
      </c>
      <c r="M496" s="17">
        <f t="shared" si="32"/>
        <v>0</v>
      </c>
    </row>
    <row r="497" spans="1:13">
      <c r="A497" t="str">
        <f t="shared" si="28"/>
        <v>294-295</v>
      </c>
      <c r="B497" s="16">
        <f t="shared" si="33"/>
        <v>0</v>
      </c>
      <c r="C497" s="16">
        <f t="shared" si="33"/>
        <v>0</v>
      </c>
      <c r="D497" s="16">
        <f t="shared" si="33"/>
        <v>0</v>
      </c>
      <c r="E497" s="16">
        <f t="shared" si="33"/>
        <v>0</v>
      </c>
      <c r="F497" s="16">
        <f t="shared" si="33"/>
        <v>0</v>
      </c>
      <c r="G497" s="16">
        <f t="shared" si="33"/>
        <v>0</v>
      </c>
      <c r="H497" s="16">
        <f t="shared" si="33"/>
        <v>0</v>
      </c>
      <c r="I497" s="16">
        <f t="shared" si="33"/>
        <v>0</v>
      </c>
      <c r="J497" s="16">
        <f t="shared" si="33"/>
        <v>0</v>
      </c>
      <c r="K497" s="16">
        <f t="shared" si="33"/>
        <v>0</v>
      </c>
      <c r="L497" s="16">
        <f t="shared" si="33"/>
        <v>0</v>
      </c>
      <c r="M497" s="17">
        <f t="shared" si="32"/>
        <v>0</v>
      </c>
    </row>
    <row r="498" spans="1:13">
      <c r="A498" t="str">
        <f t="shared" si="28"/>
        <v>300-301</v>
      </c>
      <c r="B498" s="16">
        <f t="shared" si="33"/>
        <v>0</v>
      </c>
      <c r="C498" s="16">
        <f t="shared" si="33"/>
        <v>0</v>
      </c>
      <c r="D498" s="16">
        <f t="shared" si="33"/>
        <v>0</v>
      </c>
      <c r="E498" s="16">
        <f t="shared" si="33"/>
        <v>0</v>
      </c>
      <c r="F498" s="16">
        <f t="shared" si="33"/>
        <v>0</v>
      </c>
      <c r="G498" s="16">
        <f t="shared" si="33"/>
        <v>0</v>
      </c>
      <c r="H498" s="16">
        <f t="shared" si="33"/>
        <v>0</v>
      </c>
      <c r="I498" s="16">
        <f t="shared" si="33"/>
        <v>0</v>
      </c>
      <c r="J498" s="16">
        <f t="shared" si="33"/>
        <v>0</v>
      </c>
      <c r="K498" s="16">
        <f t="shared" si="33"/>
        <v>0</v>
      </c>
      <c r="L498" s="16">
        <f t="shared" si="33"/>
        <v>0</v>
      </c>
      <c r="M498" s="17">
        <f t="shared" si="32"/>
        <v>0</v>
      </c>
    </row>
    <row r="499" spans="1:13">
      <c r="A499" t="str">
        <f t="shared" si="28"/>
        <v>301-302</v>
      </c>
      <c r="B499" s="16">
        <f t="shared" si="33"/>
        <v>0</v>
      </c>
      <c r="C499" s="16">
        <f t="shared" si="33"/>
        <v>0</v>
      </c>
      <c r="D499" s="16">
        <f t="shared" si="33"/>
        <v>0</v>
      </c>
      <c r="E499" s="16">
        <f t="shared" si="33"/>
        <v>0</v>
      </c>
      <c r="F499" s="16">
        <f t="shared" si="33"/>
        <v>0</v>
      </c>
      <c r="G499" s="16">
        <f t="shared" si="33"/>
        <v>0</v>
      </c>
      <c r="H499" s="16">
        <f t="shared" si="33"/>
        <v>0</v>
      </c>
      <c r="I499" s="16">
        <f t="shared" si="33"/>
        <v>0</v>
      </c>
      <c r="J499" s="16">
        <f t="shared" si="33"/>
        <v>0</v>
      </c>
      <c r="K499" s="16">
        <f t="shared" si="33"/>
        <v>0</v>
      </c>
      <c r="L499" s="16">
        <f t="shared" si="33"/>
        <v>0</v>
      </c>
      <c r="M499" s="17">
        <f t="shared" si="32"/>
        <v>0</v>
      </c>
    </row>
    <row r="500" spans="1:13">
      <c r="A500" t="str">
        <f t="shared" ref="A500:A545" si="34">A224</f>
        <v>302-303</v>
      </c>
      <c r="B500" s="16">
        <f t="shared" si="33"/>
        <v>0</v>
      </c>
      <c r="C500" s="16">
        <f t="shared" si="33"/>
        <v>0</v>
      </c>
      <c r="D500" s="16">
        <f t="shared" si="33"/>
        <v>0</v>
      </c>
      <c r="E500" s="16">
        <f t="shared" si="33"/>
        <v>0</v>
      </c>
      <c r="F500" s="16">
        <f t="shared" si="33"/>
        <v>0</v>
      </c>
      <c r="G500" s="16">
        <f t="shared" si="33"/>
        <v>0</v>
      </c>
      <c r="H500" s="16">
        <f t="shared" si="33"/>
        <v>0</v>
      </c>
      <c r="I500" s="16">
        <f t="shared" si="33"/>
        <v>0</v>
      </c>
      <c r="J500" s="16">
        <f t="shared" si="33"/>
        <v>0</v>
      </c>
      <c r="K500" s="16">
        <f t="shared" si="33"/>
        <v>0</v>
      </c>
      <c r="L500" s="16">
        <f t="shared" si="33"/>
        <v>0</v>
      </c>
      <c r="M500" s="17">
        <f t="shared" si="32"/>
        <v>0</v>
      </c>
    </row>
    <row r="501" spans="1:13">
      <c r="A501" t="str">
        <f t="shared" si="34"/>
        <v>304-305</v>
      </c>
      <c r="B501" s="16">
        <f t="shared" si="33"/>
        <v>0</v>
      </c>
      <c r="C501" s="16">
        <f t="shared" si="33"/>
        <v>0</v>
      </c>
      <c r="D501" s="16">
        <f t="shared" si="33"/>
        <v>0</v>
      </c>
      <c r="E501" s="16">
        <f t="shared" si="33"/>
        <v>0</v>
      </c>
      <c r="F501" s="16">
        <f t="shared" si="33"/>
        <v>0</v>
      </c>
      <c r="G501" s="16">
        <f t="shared" si="33"/>
        <v>0</v>
      </c>
      <c r="H501" s="16">
        <f t="shared" si="33"/>
        <v>0</v>
      </c>
      <c r="I501" s="16">
        <f t="shared" si="33"/>
        <v>0</v>
      </c>
      <c r="J501" s="16">
        <f t="shared" si="33"/>
        <v>0</v>
      </c>
      <c r="K501" s="16">
        <f t="shared" si="33"/>
        <v>0</v>
      </c>
      <c r="L501" s="16">
        <f t="shared" si="33"/>
        <v>0</v>
      </c>
      <c r="M501" s="17">
        <f t="shared" si="32"/>
        <v>0</v>
      </c>
    </row>
    <row r="502" spans="1:13">
      <c r="A502" t="str">
        <f t="shared" si="34"/>
        <v>306-307</v>
      </c>
      <c r="B502" s="16">
        <f t="shared" si="33"/>
        <v>0</v>
      </c>
      <c r="C502" s="16">
        <f t="shared" si="33"/>
        <v>0</v>
      </c>
      <c r="D502" s="16">
        <f t="shared" si="33"/>
        <v>0</v>
      </c>
      <c r="E502" s="16">
        <f t="shared" si="33"/>
        <v>0</v>
      </c>
      <c r="F502" s="16">
        <f t="shared" si="33"/>
        <v>0</v>
      </c>
      <c r="G502" s="16">
        <f t="shared" si="33"/>
        <v>0</v>
      </c>
      <c r="H502" s="16">
        <f t="shared" si="33"/>
        <v>0</v>
      </c>
      <c r="I502" s="16">
        <f t="shared" si="33"/>
        <v>0</v>
      </c>
      <c r="J502" s="16">
        <f t="shared" si="33"/>
        <v>0</v>
      </c>
      <c r="K502" s="16">
        <f t="shared" si="33"/>
        <v>0</v>
      </c>
      <c r="L502" s="16">
        <f t="shared" si="33"/>
        <v>0</v>
      </c>
      <c r="M502" s="17">
        <f t="shared" si="32"/>
        <v>0</v>
      </c>
    </row>
    <row r="503" spans="1:13">
      <c r="A503" t="str">
        <f t="shared" si="34"/>
        <v>308-309</v>
      </c>
      <c r="B503" s="16">
        <f t="shared" si="33"/>
        <v>0</v>
      </c>
      <c r="C503" s="16">
        <f t="shared" si="33"/>
        <v>0</v>
      </c>
      <c r="D503" s="16">
        <f t="shared" si="33"/>
        <v>0</v>
      </c>
      <c r="E503" s="16">
        <f t="shared" si="33"/>
        <v>0</v>
      </c>
      <c r="F503" s="16">
        <f t="shared" si="33"/>
        <v>0</v>
      </c>
      <c r="G503" s="16">
        <f t="shared" si="33"/>
        <v>0</v>
      </c>
      <c r="H503" s="16">
        <f t="shared" si="33"/>
        <v>0</v>
      </c>
      <c r="I503" s="16">
        <f t="shared" si="33"/>
        <v>0</v>
      </c>
      <c r="J503" s="16">
        <f t="shared" si="33"/>
        <v>0</v>
      </c>
      <c r="K503" s="16">
        <f t="shared" si="33"/>
        <v>0</v>
      </c>
      <c r="L503" s="16">
        <f t="shared" si="33"/>
        <v>0</v>
      </c>
      <c r="M503" s="17">
        <f t="shared" si="32"/>
        <v>0</v>
      </c>
    </row>
    <row r="504" spans="1:13">
      <c r="A504" t="str">
        <f t="shared" si="34"/>
        <v>309-310</v>
      </c>
      <c r="B504" s="16">
        <f t="shared" si="33"/>
        <v>0</v>
      </c>
      <c r="C504" s="16">
        <f t="shared" si="33"/>
        <v>0</v>
      </c>
      <c r="D504" s="16">
        <f t="shared" si="33"/>
        <v>0</v>
      </c>
      <c r="E504" s="16">
        <f t="shared" si="33"/>
        <v>0</v>
      </c>
      <c r="F504" s="16">
        <f t="shared" si="33"/>
        <v>0</v>
      </c>
      <c r="G504" s="16">
        <f t="shared" si="33"/>
        <v>0</v>
      </c>
      <c r="H504" s="16">
        <f t="shared" si="33"/>
        <v>0</v>
      </c>
      <c r="I504" s="16">
        <f t="shared" si="33"/>
        <v>0</v>
      </c>
      <c r="J504" s="16">
        <f t="shared" si="33"/>
        <v>0</v>
      </c>
      <c r="K504" s="16">
        <f t="shared" si="33"/>
        <v>0</v>
      </c>
      <c r="L504" s="16">
        <f t="shared" si="33"/>
        <v>0</v>
      </c>
      <c r="M504" s="17">
        <f t="shared" si="32"/>
        <v>0</v>
      </c>
    </row>
    <row r="505" spans="1:13">
      <c r="A505" t="str">
        <f t="shared" si="34"/>
        <v>310-311</v>
      </c>
      <c r="B505" s="16">
        <f t="shared" si="33"/>
        <v>0</v>
      </c>
      <c r="C505" s="16">
        <f t="shared" si="33"/>
        <v>0</v>
      </c>
      <c r="D505" s="16">
        <f t="shared" si="33"/>
        <v>0</v>
      </c>
      <c r="E505" s="16">
        <f t="shared" si="33"/>
        <v>0</v>
      </c>
      <c r="F505" s="16">
        <f t="shared" si="33"/>
        <v>0</v>
      </c>
      <c r="G505" s="16">
        <f t="shared" si="33"/>
        <v>0</v>
      </c>
      <c r="H505" s="16">
        <f t="shared" si="33"/>
        <v>0</v>
      </c>
      <c r="I505" s="16">
        <f t="shared" si="33"/>
        <v>0</v>
      </c>
      <c r="J505" s="16">
        <f t="shared" si="33"/>
        <v>0</v>
      </c>
      <c r="K505" s="16">
        <f t="shared" si="33"/>
        <v>0</v>
      </c>
      <c r="L505" s="16">
        <f t="shared" si="33"/>
        <v>0</v>
      </c>
      <c r="M505" s="17">
        <f t="shared" si="32"/>
        <v>0</v>
      </c>
    </row>
    <row r="506" spans="1:13">
      <c r="A506" t="str">
        <f t="shared" si="34"/>
        <v>311-312</v>
      </c>
      <c r="B506" s="16">
        <f t="shared" ref="B506:L521" si="35">B230*B$275*$P230</f>
        <v>0</v>
      </c>
      <c r="C506" s="16">
        <f t="shared" si="35"/>
        <v>0</v>
      </c>
      <c r="D506" s="16">
        <f t="shared" si="35"/>
        <v>0</v>
      </c>
      <c r="E506" s="16">
        <f t="shared" si="35"/>
        <v>0</v>
      </c>
      <c r="F506" s="16">
        <f t="shared" si="35"/>
        <v>0</v>
      </c>
      <c r="G506" s="16">
        <f t="shared" si="35"/>
        <v>0</v>
      </c>
      <c r="H506" s="16">
        <f t="shared" si="35"/>
        <v>0</v>
      </c>
      <c r="I506" s="16">
        <f t="shared" si="35"/>
        <v>0</v>
      </c>
      <c r="J506" s="16">
        <f t="shared" si="35"/>
        <v>0</v>
      </c>
      <c r="K506" s="16">
        <f t="shared" si="35"/>
        <v>0</v>
      </c>
      <c r="L506" s="16">
        <f t="shared" si="35"/>
        <v>0</v>
      </c>
      <c r="M506" s="17">
        <f t="shared" si="32"/>
        <v>0</v>
      </c>
    </row>
    <row r="507" spans="1:13">
      <c r="A507" t="str">
        <f t="shared" si="34"/>
        <v>313-314</v>
      </c>
      <c r="B507" s="16">
        <f t="shared" si="35"/>
        <v>0</v>
      </c>
      <c r="C507" s="16">
        <f t="shared" si="35"/>
        <v>0</v>
      </c>
      <c r="D507" s="16">
        <f t="shared" si="35"/>
        <v>0</v>
      </c>
      <c r="E507" s="16">
        <f t="shared" si="35"/>
        <v>0</v>
      </c>
      <c r="F507" s="16">
        <f t="shared" si="35"/>
        <v>0</v>
      </c>
      <c r="G507" s="16">
        <f t="shared" si="35"/>
        <v>0</v>
      </c>
      <c r="H507" s="16">
        <f t="shared" si="35"/>
        <v>0</v>
      </c>
      <c r="I507" s="16">
        <f t="shared" si="35"/>
        <v>0</v>
      </c>
      <c r="J507" s="16">
        <f t="shared" si="35"/>
        <v>0</v>
      </c>
      <c r="K507" s="16">
        <f t="shared" si="35"/>
        <v>0</v>
      </c>
      <c r="L507" s="16">
        <f t="shared" si="35"/>
        <v>0</v>
      </c>
      <c r="M507" s="17">
        <f t="shared" si="32"/>
        <v>0</v>
      </c>
    </row>
    <row r="508" spans="1:13">
      <c r="A508" t="str">
        <f t="shared" si="34"/>
        <v>314-315</v>
      </c>
      <c r="B508" s="16">
        <f t="shared" si="35"/>
        <v>0</v>
      </c>
      <c r="C508" s="16">
        <f t="shared" si="35"/>
        <v>0</v>
      </c>
      <c r="D508" s="16">
        <f t="shared" si="35"/>
        <v>0</v>
      </c>
      <c r="E508" s="16">
        <f t="shared" si="35"/>
        <v>0</v>
      </c>
      <c r="F508" s="16">
        <f t="shared" si="35"/>
        <v>0</v>
      </c>
      <c r="G508" s="16">
        <f t="shared" si="35"/>
        <v>0</v>
      </c>
      <c r="H508" s="16">
        <f t="shared" si="35"/>
        <v>0</v>
      </c>
      <c r="I508" s="16">
        <f t="shared" si="35"/>
        <v>0</v>
      </c>
      <c r="J508" s="16">
        <f t="shared" si="35"/>
        <v>0</v>
      </c>
      <c r="K508" s="16">
        <f t="shared" si="35"/>
        <v>0</v>
      </c>
      <c r="L508" s="16">
        <f t="shared" si="35"/>
        <v>0</v>
      </c>
      <c r="M508" s="17">
        <f t="shared" si="32"/>
        <v>0</v>
      </c>
    </row>
    <row r="509" spans="1:13">
      <c r="A509" t="str">
        <f t="shared" si="34"/>
        <v>315-316</v>
      </c>
      <c r="B509" s="16">
        <f t="shared" si="35"/>
        <v>0</v>
      </c>
      <c r="C509" s="16">
        <f t="shared" si="35"/>
        <v>0</v>
      </c>
      <c r="D509" s="16">
        <f t="shared" si="35"/>
        <v>0</v>
      </c>
      <c r="E509" s="16">
        <f t="shared" si="35"/>
        <v>0</v>
      </c>
      <c r="F509" s="16">
        <f t="shared" si="35"/>
        <v>0</v>
      </c>
      <c r="G509" s="16">
        <f t="shared" si="35"/>
        <v>0</v>
      </c>
      <c r="H509" s="16">
        <f t="shared" si="35"/>
        <v>0</v>
      </c>
      <c r="I509" s="16">
        <f t="shared" si="35"/>
        <v>0</v>
      </c>
      <c r="J509" s="16">
        <f t="shared" si="35"/>
        <v>0</v>
      </c>
      <c r="K509" s="16">
        <f t="shared" si="35"/>
        <v>0</v>
      </c>
      <c r="L509" s="16">
        <f t="shared" si="35"/>
        <v>0</v>
      </c>
      <c r="M509" s="17">
        <f t="shared" si="32"/>
        <v>0</v>
      </c>
    </row>
    <row r="510" spans="1:13">
      <c r="A510" t="str">
        <f t="shared" si="34"/>
        <v>317-318</v>
      </c>
      <c r="B510" s="16">
        <f t="shared" si="35"/>
        <v>0</v>
      </c>
      <c r="C510" s="16">
        <f t="shared" si="35"/>
        <v>0</v>
      </c>
      <c r="D510" s="16">
        <f t="shared" si="35"/>
        <v>0</v>
      </c>
      <c r="E510" s="16">
        <f t="shared" si="35"/>
        <v>0</v>
      </c>
      <c r="F510" s="16">
        <f t="shared" si="35"/>
        <v>0</v>
      </c>
      <c r="G510" s="16">
        <f t="shared" si="35"/>
        <v>0</v>
      </c>
      <c r="H510" s="16">
        <f t="shared" si="35"/>
        <v>0</v>
      </c>
      <c r="I510" s="16">
        <f t="shared" si="35"/>
        <v>0</v>
      </c>
      <c r="J510" s="16">
        <f t="shared" si="35"/>
        <v>0</v>
      </c>
      <c r="K510" s="16">
        <f t="shared" si="35"/>
        <v>0</v>
      </c>
      <c r="L510" s="16">
        <f t="shared" si="35"/>
        <v>0</v>
      </c>
      <c r="M510" s="17">
        <f t="shared" si="32"/>
        <v>0</v>
      </c>
    </row>
    <row r="511" spans="1:13">
      <c r="A511" t="str">
        <f t="shared" si="34"/>
        <v>319-320</v>
      </c>
      <c r="B511" s="16">
        <f t="shared" si="35"/>
        <v>0</v>
      </c>
      <c r="C511" s="16">
        <f t="shared" si="35"/>
        <v>0</v>
      </c>
      <c r="D511" s="16">
        <f t="shared" si="35"/>
        <v>0</v>
      </c>
      <c r="E511" s="16">
        <f t="shared" si="35"/>
        <v>0</v>
      </c>
      <c r="F511" s="16">
        <f t="shared" si="35"/>
        <v>0</v>
      </c>
      <c r="G511" s="16">
        <f t="shared" si="35"/>
        <v>0</v>
      </c>
      <c r="H511" s="16">
        <f t="shared" si="35"/>
        <v>0</v>
      </c>
      <c r="I511" s="16">
        <f t="shared" si="35"/>
        <v>0</v>
      </c>
      <c r="J511" s="16">
        <f t="shared" si="35"/>
        <v>0</v>
      </c>
      <c r="K511" s="16">
        <f t="shared" si="35"/>
        <v>0</v>
      </c>
      <c r="L511" s="16">
        <f t="shared" si="35"/>
        <v>0</v>
      </c>
      <c r="M511" s="17">
        <f t="shared" si="32"/>
        <v>0</v>
      </c>
    </row>
    <row r="512" spans="1:13">
      <c r="A512" t="str">
        <f t="shared" si="34"/>
        <v>320-321</v>
      </c>
      <c r="B512" s="16">
        <f t="shared" si="35"/>
        <v>0</v>
      </c>
      <c r="C512" s="16">
        <f t="shared" si="35"/>
        <v>0</v>
      </c>
      <c r="D512" s="16">
        <f t="shared" si="35"/>
        <v>0</v>
      </c>
      <c r="E512" s="16">
        <f t="shared" si="35"/>
        <v>0</v>
      </c>
      <c r="F512" s="16">
        <f t="shared" si="35"/>
        <v>0</v>
      </c>
      <c r="G512" s="16">
        <f t="shared" si="35"/>
        <v>0</v>
      </c>
      <c r="H512" s="16">
        <f t="shared" si="35"/>
        <v>0</v>
      </c>
      <c r="I512" s="16">
        <f t="shared" si="35"/>
        <v>0</v>
      </c>
      <c r="J512" s="16">
        <f t="shared" si="35"/>
        <v>0</v>
      </c>
      <c r="K512" s="16">
        <f t="shared" si="35"/>
        <v>0</v>
      </c>
      <c r="L512" s="16">
        <f t="shared" si="35"/>
        <v>0</v>
      </c>
      <c r="M512" s="17">
        <f t="shared" si="32"/>
        <v>0</v>
      </c>
    </row>
    <row r="513" spans="1:13">
      <c r="A513" t="str">
        <f t="shared" si="34"/>
        <v>321-322</v>
      </c>
      <c r="B513" s="16">
        <f t="shared" si="35"/>
        <v>0</v>
      </c>
      <c r="C513" s="16">
        <f t="shared" si="35"/>
        <v>0</v>
      </c>
      <c r="D513" s="16">
        <f t="shared" si="35"/>
        <v>0</v>
      </c>
      <c r="E513" s="16">
        <f t="shared" si="35"/>
        <v>0</v>
      </c>
      <c r="F513" s="16">
        <f t="shared" si="35"/>
        <v>0</v>
      </c>
      <c r="G513" s="16">
        <f t="shared" si="35"/>
        <v>0</v>
      </c>
      <c r="H513" s="16">
        <f t="shared" si="35"/>
        <v>0</v>
      </c>
      <c r="I513" s="16">
        <f t="shared" si="35"/>
        <v>0</v>
      </c>
      <c r="J513" s="16">
        <f t="shared" si="35"/>
        <v>0</v>
      </c>
      <c r="K513" s="16">
        <f t="shared" si="35"/>
        <v>0</v>
      </c>
      <c r="L513" s="16">
        <f t="shared" si="35"/>
        <v>0</v>
      </c>
      <c r="M513" s="17">
        <f t="shared" si="32"/>
        <v>0</v>
      </c>
    </row>
    <row r="514" spans="1:13">
      <c r="A514" t="str">
        <f t="shared" si="34"/>
        <v>322-323</v>
      </c>
      <c r="B514" s="16">
        <f t="shared" si="35"/>
        <v>0</v>
      </c>
      <c r="C514" s="16">
        <f t="shared" si="35"/>
        <v>0</v>
      </c>
      <c r="D514" s="16">
        <f t="shared" si="35"/>
        <v>0</v>
      </c>
      <c r="E514" s="16">
        <f t="shared" si="35"/>
        <v>0</v>
      </c>
      <c r="F514" s="16">
        <f t="shared" si="35"/>
        <v>0</v>
      </c>
      <c r="G514" s="16">
        <f t="shared" si="35"/>
        <v>0</v>
      </c>
      <c r="H514" s="16">
        <f t="shared" si="35"/>
        <v>0</v>
      </c>
      <c r="I514" s="16">
        <f t="shared" si="35"/>
        <v>0</v>
      </c>
      <c r="J514" s="16">
        <f t="shared" si="35"/>
        <v>0</v>
      </c>
      <c r="K514" s="16">
        <f t="shared" si="35"/>
        <v>0</v>
      </c>
      <c r="L514" s="16">
        <f t="shared" si="35"/>
        <v>0</v>
      </c>
      <c r="M514" s="17">
        <f t="shared" si="32"/>
        <v>0</v>
      </c>
    </row>
    <row r="515" spans="1:13">
      <c r="A515" t="str">
        <f t="shared" si="34"/>
        <v>323-324</v>
      </c>
      <c r="B515" s="16">
        <f t="shared" si="35"/>
        <v>0</v>
      </c>
      <c r="C515" s="16">
        <f t="shared" si="35"/>
        <v>0</v>
      </c>
      <c r="D515" s="16">
        <f t="shared" si="35"/>
        <v>0</v>
      </c>
      <c r="E515" s="16">
        <f t="shared" si="35"/>
        <v>0</v>
      </c>
      <c r="F515" s="16">
        <f t="shared" si="35"/>
        <v>0</v>
      </c>
      <c r="G515" s="16">
        <f t="shared" si="35"/>
        <v>0</v>
      </c>
      <c r="H515" s="16">
        <f t="shared" si="35"/>
        <v>0</v>
      </c>
      <c r="I515" s="16">
        <f t="shared" si="35"/>
        <v>0</v>
      </c>
      <c r="J515" s="16">
        <f t="shared" si="35"/>
        <v>0</v>
      </c>
      <c r="K515" s="16">
        <f t="shared" si="35"/>
        <v>0</v>
      </c>
      <c r="L515" s="16">
        <f t="shared" si="35"/>
        <v>0</v>
      </c>
      <c r="M515" s="17">
        <f t="shared" si="32"/>
        <v>0</v>
      </c>
    </row>
    <row r="516" spans="1:13">
      <c r="A516" t="str">
        <f t="shared" si="34"/>
        <v>324-325</v>
      </c>
      <c r="B516" s="16">
        <f t="shared" si="35"/>
        <v>0</v>
      </c>
      <c r="C516" s="16">
        <f t="shared" si="35"/>
        <v>0</v>
      </c>
      <c r="D516" s="16">
        <f t="shared" si="35"/>
        <v>0</v>
      </c>
      <c r="E516" s="16">
        <f t="shared" si="35"/>
        <v>0</v>
      </c>
      <c r="F516" s="16">
        <f t="shared" si="35"/>
        <v>0</v>
      </c>
      <c r="G516" s="16">
        <f t="shared" si="35"/>
        <v>0</v>
      </c>
      <c r="H516" s="16">
        <f t="shared" si="35"/>
        <v>0</v>
      </c>
      <c r="I516" s="16">
        <f t="shared" si="35"/>
        <v>0</v>
      </c>
      <c r="J516" s="16">
        <f t="shared" si="35"/>
        <v>0</v>
      </c>
      <c r="K516" s="16">
        <f t="shared" si="35"/>
        <v>0</v>
      </c>
      <c r="L516" s="16">
        <f t="shared" si="35"/>
        <v>0</v>
      </c>
      <c r="M516" s="17">
        <f t="shared" si="32"/>
        <v>0</v>
      </c>
    </row>
    <row r="517" spans="1:13">
      <c r="A517" t="str">
        <f t="shared" si="34"/>
        <v>325-326</v>
      </c>
      <c r="B517" s="16">
        <f t="shared" si="35"/>
        <v>0</v>
      </c>
      <c r="C517" s="16">
        <f t="shared" si="35"/>
        <v>0</v>
      </c>
      <c r="D517" s="16">
        <f t="shared" si="35"/>
        <v>0</v>
      </c>
      <c r="E517" s="16">
        <f t="shared" si="35"/>
        <v>0</v>
      </c>
      <c r="F517" s="16">
        <f t="shared" si="35"/>
        <v>0</v>
      </c>
      <c r="G517" s="16">
        <f t="shared" si="35"/>
        <v>0</v>
      </c>
      <c r="H517" s="16">
        <f t="shared" si="35"/>
        <v>0</v>
      </c>
      <c r="I517" s="16">
        <f t="shared" si="35"/>
        <v>0</v>
      </c>
      <c r="J517" s="16">
        <f t="shared" si="35"/>
        <v>0</v>
      </c>
      <c r="K517" s="16">
        <f t="shared" si="35"/>
        <v>0</v>
      </c>
      <c r="L517" s="16">
        <f t="shared" si="35"/>
        <v>0</v>
      </c>
      <c r="M517" s="17">
        <f t="shared" si="32"/>
        <v>0</v>
      </c>
    </row>
    <row r="518" spans="1:13">
      <c r="A518" t="str">
        <f t="shared" si="34"/>
        <v>329-330</v>
      </c>
      <c r="B518" s="16">
        <f t="shared" si="35"/>
        <v>0</v>
      </c>
      <c r="C518" s="16">
        <f t="shared" si="35"/>
        <v>0</v>
      </c>
      <c r="D518" s="16">
        <f t="shared" si="35"/>
        <v>0</v>
      </c>
      <c r="E518" s="16">
        <f t="shared" si="35"/>
        <v>0</v>
      </c>
      <c r="F518" s="16">
        <f t="shared" si="35"/>
        <v>0</v>
      </c>
      <c r="G518" s="16">
        <f t="shared" si="35"/>
        <v>0</v>
      </c>
      <c r="H518" s="16">
        <f t="shared" si="35"/>
        <v>0</v>
      </c>
      <c r="I518" s="16">
        <f t="shared" si="35"/>
        <v>0</v>
      </c>
      <c r="J518" s="16">
        <f t="shared" si="35"/>
        <v>0</v>
      </c>
      <c r="K518" s="16">
        <f t="shared" si="35"/>
        <v>0</v>
      </c>
      <c r="L518" s="16">
        <f t="shared" si="35"/>
        <v>0</v>
      </c>
      <c r="M518" s="17">
        <f t="shared" si="32"/>
        <v>0</v>
      </c>
    </row>
    <row r="519" spans="1:13">
      <c r="A519" t="str">
        <f t="shared" si="34"/>
        <v>330-331</v>
      </c>
      <c r="B519" s="16">
        <f t="shared" si="35"/>
        <v>0</v>
      </c>
      <c r="C519" s="16">
        <f t="shared" si="35"/>
        <v>0</v>
      </c>
      <c r="D519" s="16">
        <f t="shared" si="35"/>
        <v>0</v>
      </c>
      <c r="E519" s="16">
        <f t="shared" si="35"/>
        <v>0</v>
      </c>
      <c r="F519" s="16">
        <f t="shared" si="35"/>
        <v>0</v>
      </c>
      <c r="G519" s="16">
        <f t="shared" si="35"/>
        <v>0</v>
      </c>
      <c r="H519" s="16">
        <f t="shared" si="35"/>
        <v>0</v>
      </c>
      <c r="I519" s="16">
        <f t="shared" si="35"/>
        <v>262.27178848873041</v>
      </c>
      <c r="J519" s="16">
        <f t="shared" si="35"/>
        <v>0</v>
      </c>
      <c r="K519" s="16">
        <f t="shared" si="35"/>
        <v>0</v>
      </c>
      <c r="L519" s="16">
        <f t="shared" si="35"/>
        <v>0</v>
      </c>
      <c r="M519" s="17">
        <f t="shared" si="32"/>
        <v>262.27178848873041</v>
      </c>
    </row>
    <row r="520" spans="1:13">
      <c r="A520" t="str">
        <f t="shared" si="34"/>
        <v>331-332</v>
      </c>
      <c r="B520" s="16">
        <f t="shared" si="35"/>
        <v>0</v>
      </c>
      <c r="C520" s="16">
        <f t="shared" si="35"/>
        <v>0</v>
      </c>
      <c r="D520" s="16">
        <f t="shared" si="35"/>
        <v>0</v>
      </c>
      <c r="E520" s="16">
        <f t="shared" si="35"/>
        <v>0</v>
      </c>
      <c r="F520" s="16">
        <f t="shared" si="35"/>
        <v>0</v>
      </c>
      <c r="G520" s="16">
        <f t="shared" si="35"/>
        <v>0</v>
      </c>
      <c r="H520" s="16">
        <f t="shared" si="35"/>
        <v>0</v>
      </c>
      <c r="I520" s="16">
        <f t="shared" si="35"/>
        <v>0</v>
      </c>
      <c r="J520" s="16">
        <f t="shared" si="35"/>
        <v>0</v>
      </c>
      <c r="K520" s="16">
        <f t="shared" si="35"/>
        <v>0</v>
      </c>
      <c r="L520" s="16">
        <f t="shared" si="35"/>
        <v>0</v>
      </c>
      <c r="M520" s="17">
        <f t="shared" si="32"/>
        <v>0</v>
      </c>
    </row>
    <row r="521" spans="1:13">
      <c r="A521" t="str">
        <f t="shared" si="34"/>
        <v>332-333</v>
      </c>
      <c r="B521" s="16">
        <f t="shared" si="35"/>
        <v>0</v>
      </c>
      <c r="C521" s="16">
        <f t="shared" si="35"/>
        <v>0</v>
      </c>
      <c r="D521" s="16">
        <f t="shared" si="35"/>
        <v>0</v>
      </c>
      <c r="E521" s="16">
        <f t="shared" si="35"/>
        <v>0</v>
      </c>
      <c r="F521" s="16">
        <f t="shared" si="35"/>
        <v>0</v>
      </c>
      <c r="G521" s="16">
        <f t="shared" si="35"/>
        <v>0</v>
      </c>
      <c r="H521" s="16">
        <f t="shared" si="35"/>
        <v>0</v>
      </c>
      <c r="I521" s="16">
        <f t="shared" si="35"/>
        <v>0</v>
      </c>
      <c r="J521" s="16">
        <f t="shared" si="35"/>
        <v>0</v>
      </c>
      <c r="K521" s="16">
        <f t="shared" si="35"/>
        <v>0</v>
      </c>
      <c r="L521" s="16">
        <f t="shared" si="35"/>
        <v>0</v>
      </c>
      <c r="M521" s="17">
        <f t="shared" si="32"/>
        <v>0</v>
      </c>
    </row>
    <row r="522" spans="1:13">
      <c r="A522" t="str">
        <f t="shared" si="34"/>
        <v>333-334</v>
      </c>
      <c r="B522" s="16">
        <f t="shared" ref="B522:L537" si="36">B246*B$275*$P246</f>
        <v>0</v>
      </c>
      <c r="C522" s="16">
        <f t="shared" si="36"/>
        <v>0</v>
      </c>
      <c r="D522" s="16">
        <f t="shared" si="36"/>
        <v>0</v>
      </c>
      <c r="E522" s="16">
        <f t="shared" si="36"/>
        <v>0</v>
      </c>
      <c r="F522" s="16">
        <f t="shared" si="36"/>
        <v>0</v>
      </c>
      <c r="G522" s="16">
        <f t="shared" si="36"/>
        <v>0</v>
      </c>
      <c r="H522" s="16">
        <f t="shared" si="36"/>
        <v>0</v>
      </c>
      <c r="I522" s="16">
        <f t="shared" si="36"/>
        <v>0</v>
      </c>
      <c r="J522" s="16">
        <f t="shared" si="36"/>
        <v>0</v>
      </c>
      <c r="K522" s="16">
        <f t="shared" si="36"/>
        <v>0</v>
      </c>
      <c r="L522" s="16">
        <f t="shared" si="36"/>
        <v>0</v>
      </c>
      <c r="M522" s="17">
        <f t="shared" si="32"/>
        <v>0</v>
      </c>
    </row>
    <row r="523" spans="1:13">
      <c r="A523" t="str">
        <f t="shared" si="34"/>
        <v>334-335</v>
      </c>
      <c r="B523" s="16">
        <f t="shared" si="36"/>
        <v>0</v>
      </c>
      <c r="C523" s="16">
        <f t="shared" si="36"/>
        <v>0</v>
      </c>
      <c r="D523" s="16">
        <f t="shared" si="36"/>
        <v>0</v>
      </c>
      <c r="E523" s="16">
        <f t="shared" si="36"/>
        <v>0</v>
      </c>
      <c r="F523" s="16">
        <f t="shared" si="36"/>
        <v>0</v>
      </c>
      <c r="G523" s="16">
        <f t="shared" si="36"/>
        <v>0</v>
      </c>
      <c r="H523" s="16">
        <f t="shared" si="36"/>
        <v>0</v>
      </c>
      <c r="I523" s="16">
        <f t="shared" si="36"/>
        <v>0</v>
      </c>
      <c r="J523" s="16">
        <f t="shared" si="36"/>
        <v>0</v>
      </c>
      <c r="K523" s="16">
        <f t="shared" si="36"/>
        <v>0</v>
      </c>
      <c r="L523" s="16">
        <f t="shared" si="36"/>
        <v>0</v>
      </c>
      <c r="M523" s="17">
        <f t="shared" si="32"/>
        <v>0</v>
      </c>
    </row>
    <row r="524" spans="1:13">
      <c r="A524" t="str">
        <f t="shared" si="34"/>
        <v>335-336</v>
      </c>
      <c r="B524" s="16">
        <f t="shared" si="36"/>
        <v>0</v>
      </c>
      <c r="C524" s="16">
        <f t="shared" si="36"/>
        <v>0</v>
      </c>
      <c r="D524" s="16">
        <f t="shared" si="36"/>
        <v>0</v>
      </c>
      <c r="E524" s="16">
        <f t="shared" si="36"/>
        <v>0</v>
      </c>
      <c r="F524" s="16">
        <f t="shared" si="36"/>
        <v>0</v>
      </c>
      <c r="G524" s="16">
        <f t="shared" si="36"/>
        <v>0</v>
      </c>
      <c r="H524" s="16">
        <f t="shared" si="36"/>
        <v>0</v>
      </c>
      <c r="I524" s="16">
        <f t="shared" si="36"/>
        <v>0</v>
      </c>
      <c r="J524" s="16">
        <f t="shared" si="36"/>
        <v>0</v>
      </c>
      <c r="K524" s="16">
        <f t="shared" si="36"/>
        <v>0</v>
      </c>
      <c r="L524" s="16">
        <f t="shared" si="36"/>
        <v>0</v>
      </c>
      <c r="M524" s="17">
        <f t="shared" si="32"/>
        <v>0</v>
      </c>
    </row>
    <row r="525" spans="1:13">
      <c r="A525" t="str">
        <f t="shared" si="34"/>
        <v>336-337</v>
      </c>
      <c r="B525" s="16">
        <f t="shared" si="36"/>
        <v>0</v>
      </c>
      <c r="C525" s="16">
        <f t="shared" si="36"/>
        <v>0</v>
      </c>
      <c r="D525" s="16">
        <f t="shared" si="36"/>
        <v>0</v>
      </c>
      <c r="E525" s="16">
        <f t="shared" si="36"/>
        <v>0</v>
      </c>
      <c r="F525" s="16">
        <f t="shared" si="36"/>
        <v>0</v>
      </c>
      <c r="G525" s="16">
        <f t="shared" si="36"/>
        <v>0</v>
      </c>
      <c r="H525" s="16">
        <f t="shared" si="36"/>
        <v>0</v>
      </c>
      <c r="I525" s="16">
        <f t="shared" si="36"/>
        <v>0</v>
      </c>
      <c r="J525" s="16">
        <f t="shared" si="36"/>
        <v>0</v>
      </c>
      <c r="K525" s="16">
        <f t="shared" si="36"/>
        <v>0</v>
      </c>
      <c r="L525" s="16">
        <f t="shared" si="36"/>
        <v>0</v>
      </c>
      <c r="M525" s="17">
        <f t="shared" si="32"/>
        <v>0</v>
      </c>
    </row>
    <row r="526" spans="1:13">
      <c r="A526" t="str">
        <f t="shared" si="34"/>
        <v>337-338</v>
      </c>
      <c r="B526" s="16">
        <f t="shared" si="36"/>
        <v>0</v>
      </c>
      <c r="C526" s="16">
        <f t="shared" si="36"/>
        <v>0</v>
      </c>
      <c r="D526" s="16">
        <f t="shared" si="36"/>
        <v>0</v>
      </c>
      <c r="E526" s="16">
        <f t="shared" si="36"/>
        <v>0</v>
      </c>
      <c r="F526" s="16">
        <f t="shared" si="36"/>
        <v>0</v>
      </c>
      <c r="G526" s="16">
        <f t="shared" si="36"/>
        <v>0</v>
      </c>
      <c r="H526" s="16">
        <f t="shared" si="36"/>
        <v>0</v>
      </c>
      <c r="I526" s="16">
        <f t="shared" si="36"/>
        <v>0</v>
      </c>
      <c r="J526" s="16">
        <f t="shared" si="36"/>
        <v>0</v>
      </c>
      <c r="K526" s="16">
        <f t="shared" si="36"/>
        <v>0</v>
      </c>
      <c r="L526" s="16">
        <f t="shared" si="36"/>
        <v>0</v>
      </c>
      <c r="M526" s="17">
        <f t="shared" si="32"/>
        <v>0</v>
      </c>
    </row>
    <row r="527" spans="1:13">
      <c r="A527" t="str">
        <f t="shared" si="34"/>
        <v>338-339</v>
      </c>
      <c r="B527" s="16">
        <f t="shared" si="36"/>
        <v>0</v>
      </c>
      <c r="C527" s="16">
        <f t="shared" si="36"/>
        <v>0</v>
      </c>
      <c r="D527" s="16">
        <f t="shared" si="36"/>
        <v>0</v>
      </c>
      <c r="E527" s="16">
        <f t="shared" si="36"/>
        <v>0</v>
      </c>
      <c r="F527" s="16">
        <f t="shared" si="36"/>
        <v>0</v>
      </c>
      <c r="G527" s="16">
        <f t="shared" si="36"/>
        <v>0</v>
      </c>
      <c r="H527" s="16">
        <f t="shared" si="36"/>
        <v>0</v>
      </c>
      <c r="I527" s="16">
        <f t="shared" si="36"/>
        <v>0</v>
      </c>
      <c r="J527" s="16">
        <f t="shared" si="36"/>
        <v>0</v>
      </c>
      <c r="K527" s="16">
        <f t="shared" si="36"/>
        <v>0</v>
      </c>
      <c r="L527" s="16">
        <f t="shared" si="36"/>
        <v>0</v>
      </c>
      <c r="M527" s="17">
        <f t="shared" si="32"/>
        <v>0</v>
      </c>
    </row>
    <row r="528" spans="1:13">
      <c r="A528" t="str">
        <f t="shared" si="34"/>
        <v>339-340</v>
      </c>
      <c r="B528" s="16">
        <f t="shared" si="36"/>
        <v>0</v>
      </c>
      <c r="C528" s="16">
        <f t="shared" si="36"/>
        <v>0</v>
      </c>
      <c r="D528" s="16">
        <f t="shared" si="36"/>
        <v>0</v>
      </c>
      <c r="E528" s="16">
        <f t="shared" si="36"/>
        <v>0</v>
      </c>
      <c r="F528" s="16">
        <f t="shared" si="36"/>
        <v>0</v>
      </c>
      <c r="G528" s="16">
        <f t="shared" si="36"/>
        <v>0</v>
      </c>
      <c r="H528" s="16">
        <f t="shared" si="36"/>
        <v>0</v>
      </c>
      <c r="I528" s="16">
        <f t="shared" si="36"/>
        <v>0</v>
      </c>
      <c r="J528" s="16">
        <f t="shared" si="36"/>
        <v>0</v>
      </c>
      <c r="K528" s="16">
        <f t="shared" si="36"/>
        <v>0</v>
      </c>
      <c r="L528" s="16">
        <f t="shared" si="36"/>
        <v>0</v>
      </c>
      <c r="M528" s="17">
        <f t="shared" si="32"/>
        <v>0</v>
      </c>
    </row>
    <row r="529" spans="1:13">
      <c r="A529" t="str">
        <f t="shared" si="34"/>
        <v>340-341</v>
      </c>
      <c r="B529" s="16">
        <f t="shared" si="36"/>
        <v>0</v>
      </c>
      <c r="C529" s="16">
        <f t="shared" si="36"/>
        <v>0</v>
      </c>
      <c r="D529" s="16">
        <f t="shared" si="36"/>
        <v>0</v>
      </c>
      <c r="E529" s="16">
        <f t="shared" si="36"/>
        <v>0</v>
      </c>
      <c r="F529" s="16">
        <f t="shared" si="36"/>
        <v>0</v>
      </c>
      <c r="G529" s="16">
        <f t="shared" si="36"/>
        <v>0</v>
      </c>
      <c r="H529" s="16">
        <f t="shared" si="36"/>
        <v>0</v>
      </c>
      <c r="I529" s="16">
        <f t="shared" si="36"/>
        <v>0</v>
      </c>
      <c r="J529" s="16">
        <f t="shared" si="36"/>
        <v>0</v>
      </c>
      <c r="K529" s="16">
        <f t="shared" si="36"/>
        <v>0</v>
      </c>
      <c r="L529" s="16">
        <f t="shared" si="36"/>
        <v>0</v>
      </c>
      <c r="M529" s="17">
        <f t="shared" si="32"/>
        <v>0</v>
      </c>
    </row>
    <row r="530" spans="1:13">
      <c r="A530" t="str">
        <f t="shared" si="34"/>
        <v>341-342</v>
      </c>
      <c r="B530" s="16">
        <f t="shared" si="36"/>
        <v>0</v>
      </c>
      <c r="C530" s="16">
        <f t="shared" si="36"/>
        <v>0</v>
      </c>
      <c r="D530" s="16">
        <f t="shared" si="36"/>
        <v>0</v>
      </c>
      <c r="E530" s="16">
        <f t="shared" si="36"/>
        <v>0</v>
      </c>
      <c r="F530" s="16">
        <f t="shared" si="36"/>
        <v>0</v>
      </c>
      <c r="G530" s="16">
        <f t="shared" si="36"/>
        <v>0</v>
      </c>
      <c r="H530" s="16">
        <f t="shared" si="36"/>
        <v>0</v>
      </c>
      <c r="I530" s="16">
        <f t="shared" si="36"/>
        <v>0</v>
      </c>
      <c r="J530" s="16">
        <f t="shared" si="36"/>
        <v>0</v>
      </c>
      <c r="K530" s="16">
        <f t="shared" si="36"/>
        <v>0</v>
      </c>
      <c r="L530" s="16">
        <f t="shared" si="36"/>
        <v>0</v>
      </c>
      <c r="M530" s="17">
        <f t="shared" si="32"/>
        <v>0</v>
      </c>
    </row>
    <row r="531" spans="1:13">
      <c r="A531" t="str">
        <f t="shared" si="34"/>
        <v>342-343</v>
      </c>
      <c r="B531" s="16">
        <f t="shared" si="36"/>
        <v>0</v>
      </c>
      <c r="C531" s="16">
        <f t="shared" si="36"/>
        <v>0</v>
      </c>
      <c r="D531" s="16">
        <f t="shared" si="36"/>
        <v>0</v>
      </c>
      <c r="E531" s="16">
        <f t="shared" si="36"/>
        <v>0</v>
      </c>
      <c r="F531" s="16">
        <f t="shared" si="36"/>
        <v>0</v>
      </c>
      <c r="G531" s="16">
        <f t="shared" si="36"/>
        <v>0</v>
      </c>
      <c r="H531" s="16">
        <f t="shared" si="36"/>
        <v>0</v>
      </c>
      <c r="I531" s="16">
        <f t="shared" si="36"/>
        <v>0</v>
      </c>
      <c r="J531" s="16">
        <f t="shared" si="36"/>
        <v>0</v>
      </c>
      <c r="K531" s="16">
        <f t="shared" si="36"/>
        <v>0</v>
      </c>
      <c r="L531" s="16">
        <f t="shared" si="36"/>
        <v>0</v>
      </c>
      <c r="M531" s="17">
        <f t="shared" si="32"/>
        <v>0</v>
      </c>
    </row>
    <row r="532" spans="1:13">
      <c r="A532" t="str">
        <f t="shared" si="34"/>
        <v>343-344</v>
      </c>
      <c r="B532" s="16">
        <f t="shared" si="36"/>
        <v>0</v>
      </c>
      <c r="C532" s="16">
        <f t="shared" si="36"/>
        <v>0</v>
      </c>
      <c r="D532" s="16">
        <f t="shared" si="36"/>
        <v>0</v>
      </c>
      <c r="E532" s="16">
        <f t="shared" si="36"/>
        <v>0</v>
      </c>
      <c r="F532" s="16">
        <f t="shared" si="36"/>
        <v>0</v>
      </c>
      <c r="G532" s="16">
        <f t="shared" si="36"/>
        <v>0</v>
      </c>
      <c r="H532" s="16">
        <f t="shared" si="36"/>
        <v>0</v>
      </c>
      <c r="I532" s="16">
        <f t="shared" si="36"/>
        <v>0</v>
      </c>
      <c r="J532" s="16">
        <f t="shared" si="36"/>
        <v>0</v>
      </c>
      <c r="K532" s="16">
        <f t="shared" si="36"/>
        <v>0</v>
      </c>
      <c r="L532" s="16">
        <f t="shared" si="36"/>
        <v>0</v>
      </c>
      <c r="M532" s="17">
        <f t="shared" si="32"/>
        <v>0</v>
      </c>
    </row>
    <row r="533" spans="1:13">
      <c r="A533" t="str">
        <f t="shared" si="34"/>
        <v>344-345</v>
      </c>
      <c r="B533" s="16">
        <f t="shared" si="36"/>
        <v>0</v>
      </c>
      <c r="C533" s="16">
        <f t="shared" si="36"/>
        <v>0</v>
      </c>
      <c r="D533" s="16">
        <f t="shared" si="36"/>
        <v>0</v>
      </c>
      <c r="E533" s="16">
        <f t="shared" si="36"/>
        <v>0</v>
      </c>
      <c r="F533" s="16">
        <f t="shared" si="36"/>
        <v>0</v>
      </c>
      <c r="G533" s="16">
        <f t="shared" si="36"/>
        <v>0</v>
      </c>
      <c r="H533" s="16">
        <f t="shared" si="36"/>
        <v>0</v>
      </c>
      <c r="I533" s="16">
        <f t="shared" si="36"/>
        <v>0</v>
      </c>
      <c r="J533" s="16">
        <f t="shared" si="36"/>
        <v>0</v>
      </c>
      <c r="K533" s="16">
        <f t="shared" si="36"/>
        <v>0</v>
      </c>
      <c r="L533" s="16">
        <f t="shared" si="36"/>
        <v>0</v>
      </c>
      <c r="M533" s="17">
        <f t="shared" si="32"/>
        <v>0</v>
      </c>
    </row>
    <row r="534" spans="1:13">
      <c r="A534" t="str">
        <f t="shared" si="34"/>
        <v>345-346</v>
      </c>
      <c r="B534" s="16">
        <f t="shared" si="36"/>
        <v>0</v>
      </c>
      <c r="C534" s="16">
        <f t="shared" si="36"/>
        <v>0</v>
      </c>
      <c r="D534" s="16">
        <f t="shared" si="36"/>
        <v>0</v>
      </c>
      <c r="E534" s="16">
        <f t="shared" si="36"/>
        <v>0</v>
      </c>
      <c r="F534" s="16">
        <f t="shared" si="36"/>
        <v>0</v>
      </c>
      <c r="G534" s="16">
        <f t="shared" si="36"/>
        <v>0</v>
      </c>
      <c r="H534" s="16">
        <f t="shared" si="36"/>
        <v>0</v>
      </c>
      <c r="I534" s="16">
        <f t="shared" si="36"/>
        <v>0</v>
      </c>
      <c r="J534" s="16">
        <f t="shared" si="36"/>
        <v>0</v>
      </c>
      <c r="K534" s="16">
        <f t="shared" si="36"/>
        <v>0</v>
      </c>
      <c r="L534" s="16">
        <f t="shared" si="36"/>
        <v>0</v>
      </c>
      <c r="M534" s="17">
        <f t="shared" si="32"/>
        <v>0</v>
      </c>
    </row>
    <row r="535" spans="1:13">
      <c r="A535" t="str">
        <f t="shared" si="34"/>
        <v>346-347</v>
      </c>
      <c r="B535" s="16">
        <f t="shared" si="36"/>
        <v>0</v>
      </c>
      <c r="C535" s="16">
        <f t="shared" si="36"/>
        <v>0</v>
      </c>
      <c r="D535" s="16">
        <f t="shared" si="36"/>
        <v>0</v>
      </c>
      <c r="E535" s="16">
        <f t="shared" si="36"/>
        <v>37.235895385541689</v>
      </c>
      <c r="F535" s="16">
        <f t="shared" si="36"/>
        <v>0</v>
      </c>
      <c r="G535" s="16">
        <f t="shared" si="36"/>
        <v>0</v>
      </c>
      <c r="H535" s="16">
        <f t="shared" si="36"/>
        <v>0</v>
      </c>
      <c r="I535" s="16">
        <f t="shared" si="36"/>
        <v>0</v>
      </c>
      <c r="J535" s="16">
        <f t="shared" si="36"/>
        <v>0</v>
      </c>
      <c r="K535" s="16">
        <f t="shared" si="36"/>
        <v>0</v>
      </c>
      <c r="L535" s="16">
        <f t="shared" si="36"/>
        <v>0</v>
      </c>
      <c r="M535" s="17">
        <f t="shared" si="32"/>
        <v>37.235895385541689</v>
      </c>
    </row>
    <row r="536" spans="1:13">
      <c r="A536" t="str">
        <f t="shared" si="34"/>
        <v>347-348</v>
      </c>
      <c r="B536" s="16">
        <f t="shared" si="36"/>
        <v>0</v>
      </c>
      <c r="C536" s="16">
        <f t="shared" si="36"/>
        <v>0</v>
      </c>
      <c r="D536" s="16">
        <f t="shared" si="36"/>
        <v>0</v>
      </c>
      <c r="E536" s="16">
        <f t="shared" si="36"/>
        <v>0</v>
      </c>
      <c r="F536" s="16">
        <f t="shared" si="36"/>
        <v>0</v>
      </c>
      <c r="G536" s="16">
        <f t="shared" si="36"/>
        <v>0</v>
      </c>
      <c r="H536" s="16">
        <f t="shared" si="36"/>
        <v>0</v>
      </c>
      <c r="I536" s="16">
        <f t="shared" si="36"/>
        <v>0</v>
      </c>
      <c r="J536" s="16">
        <f t="shared" si="36"/>
        <v>0</v>
      </c>
      <c r="K536" s="16">
        <f t="shared" si="36"/>
        <v>0</v>
      </c>
      <c r="L536" s="16">
        <f t="shared" si="36"/>
        <v>0</v>
      </c>
      <c r="M536" s="17">
        <f t="shared" si="32"/>
        <v>0</v>
      </c>
    </row>
    <row r="537" spans="1:13">
      <c r="A537" t="str">
        <f t="shared" si="34"/>
        <v>348-349</v>
      </c>
      <c r="B537" s="16">
        <f t="shared" si="36"/>
        <v>0</v>
      </c>
      <c r="C537" s="16">
        <f t="shared" si="36"/>
        <v>0</v>
      </c>
      <c r="D537" s="16">
        <f t="shared" si="36"/>
        <v>0</v>
      </c>
      <c r="E537" s="16">
        <f t="shared" si="36"/>
        <v>67.993604493142911</v>
      </c>
      <c r="F537" s="16">
        <f t="shared" si="36"/>
        <v>0</v>
      </c>
      <c r="G537" s="16">
        <f t="shared" si="36"/>
        <v>0</v>
      </c>
      <c r="H537" s="16">
        <f t="shared" si="36"/>
        <v>0</v>
      </c>
      <c r="I537" s="16">
        <f t="shared" si="36"/>
        <v>0</v>
      </c>
      <c r="J537" s="16">
        <f t="shared" si="36"/>
        <v>0</v>
      </c>
      <c r="K537" s="16">
        <f t="shared" si="36"/>
        <v>0</v>
      </c>
      <c r="L537" s="16">
        <f t="shared" si="36"/>
        <v>0</v>
      </c>
      <c r="M537" s="17">
        <f t="shared" si="32"/>
        <v>67.993604493142911</v>
      </c>
    </row>
    <row r="538" spans="1:13">
      <c r="A538" t="str">
        <f t="shared" si="34"/>
        <v>349-350</v>
      </c>
      <c r="B538" s="16">
        <f t="shared" ref="B538:L548" si="37">B262*B$275*$P262</f>
        <v>0</v>
      </c>
      <c r="C538" s="16">
        <f t="shared" si="37"/>
        <v>0</v>
      </c>
      <c r="D538" s="16">
        <f t="shared" si="37"/>
        <v>0</v>
      </c>
      <c r="E538" s="16">
        <f t="shared" si="37"/>
        <v>32.361474553041376</v>
      </c>
      <c r="F538" s="16">
        <f t="shared" si="37"/>
        <v>0</v>
      </c>
      <c r="G538" s="16">
        <f t="shared" si="37"/>
        <v>0</v>
      </c>
      <c r="H538" s="16">
        <f t="shared" si="37"/>
        <v>0</v>
      </c>
      <c r="I538" s="16">
        <f t="shared" si="37"/>
        <v>0</v>
      </c>
      <c r="J538" s="16">
        <f t="shared" si="37"/>
        <v>0</v>
      </c>
      <c r="K538" s="16">
        <f t="shared" si="37"/>
        <v>0</v>
      </c>
      <c r="L538" s="16">
        <f t="shared" si="37"/>
        <v>0</v>
      </c>
      <c r="M538" s="17">
        <f t="shared" ref="M538:M548" si="38">SUM(B538:L538)</f>
        <v>32.361474553041376</v>
      </c>
    </row>
    <row r="539" spans="1:13">
      <c r="A539" t="str">
        <f t="shared" si="34"/>
        <v>350-351</v>
      </c>
      <c r="B539" s="16">
        <f t="shared" si="37"/>
        <v>0</v>
      </c>
      <c r="C539" s="16">
        <f t="shared" si="37"/>
        <v>0</v>
      </c>
      <c r="D539" s="16">
        <f t="shared" si="37"/>
        <v>0</v>
      </c>
      <c r="E539" s="16">
        <f t="shared" si="37"/>
        <v>0</v>
      </c>
      <c r="F539" s="16">
        <f t="shared" si="37"/>
        <v>39.492371881118309</v>
      </c>
      <c r="G539" s="16">
        <f t="shared" si="37"/>
        <v>0</v>
      </c>
      <c r="H539" s="16">
        <f t="shared" si="37"/>
        <v>0</v>
      </c>
      <c r="I539" s="16">
        <f t="shared" si="37"/>
        <v>0</v>
      </c>
      <c r="J539" s="16">
        <f t="shared" si="37"/>
        <v>0</v>
      </c>
      <c r="K539" s="16">
        <f t="shared" si="37"/>
        <v>0</v>
      </c>
      <c r="L539" s="16">
        <f t="shared" si="37"/>
        <v>0</v>
      </c>
      <c r="M539" s="17">
        <f t="shared" si="38"/>
        <v>39.492371881118309</v>
      </c>
    </row>
    <row r="540" spans="1:13">
      <c r="A540" t="str">
        <f t="shared" si="34"/>
        <v>351-352</v>
      </c>
      <c r="B540" s="16">
        <f t="shared" si="37"/>
        <v>0</v>
      </c>
      <c r="C540" s="16">
        <f t="shared" si="37"/>
        <v>0</v>
      </c>
      <c r="D540" s="16">
        <f t="shared" si="37"/>
        <v>0</v>
      </c>
      <c r="E540" s="16">
        <f t="shared" si="37"/>
        <v>0</v>
      </c>
      <c r="F540" s="16">
        <f t="shared" si="37"/>
        <v>0</v>
      </c>
      <c r="G540" s="16">
        <f t="shared" si="37"/>
        <v>0</v>
      </c>
      <c r="H540" s="16">
        <f t="shared" si="37"/>
        <v>53.971816691817281</v>
      </c>
      <c r="I540" s="16">
        <f t="shared" si="37"/>
        <v>0</v>
      </c>
      <c r="J540" s="16">
        <f t="shared" si="37"/>
        <v>0</v>
      </c>
      <c r="K540" s="16">
        <f t="shared" si="37"/>
        <v>0</v>
      </c>
      <c r="L540" s="16">
        <f t="shared" si="37"/>
        <v>0</v>
      </c>
      <c r="M540" s="17">
        <f t="shared" si="38"/>
        <v>53.971816691817281</v>
      </c>
    </row>
    <row r="541" spans="1:13">
      <c r="A541" t="str">
        <f t="shared" si="34"/>
        <v>352-353</v>
      </c>
      <c r="B541" s="16">
        <f t="shared" si="37"/>
        <v>0</v>
      </c>
      <c r="C541" s="16">
        <f t="shared" si="37"/>
        <v>0</v>
      </c>
      <c r="D541" s="16">
        <f t="shared" si="37"/>
        <v>0</v>
      </c>
      <c r="E541" s="16">
        <f t="shared" si="37"/>
        <v>0</v>
      </c>
      <c r="F541" s="16">
        <f t="shared" si="37"/>
        <v>35.226454073412462</v>
      </c>
      <c r="G541" s="16">
        <f t="shared" si="37"/>
        <v>0</v>
      </c>
      <c r="H541" s="16">
        <f t="shared" si="37"/>
        <v>0</v>
      </c>
      <c r="I541" s="16">
        <f t="shared" si="37"/>
        <v>0</v>
      </c>
      <c r="J541" s="16">
        <f t="shared" si="37"/>
        <v>0</v>
      </c>
      <c r="K541" s="16">
        <f t="shared" si="37"/>
        <v>0</v>
      </c>
      <c r="L541" s="16">
        <f t="shared" si="37"/>
        <v>0</v>
      </c>
      <c r="M541" s="17">
        <f t="shared" si="38"/>
        <v>35.226454073412462</v>
      </c>
    </row>
    <row r="542" spans="1:13">
      <c r="A542" t="str">
        <f t="shared" si="34"/>
        <v>353-354</v>
      </c>
      <c r="B542" s="16">
        <f t="shared" si="37"/>
        <v>0</v>
      </c>
      <c r="C542" s="16">
        <f t="shared" si="37"/>
        <v>0</v>
      </c>
      <c r="D542" s="16">
        <f t="shared" si="37"/>
        <v>0</v>
      </c>
      <c r="E542" s="16">
        <f t="shared" si="37"/>
        <v>51.453226166381114</v>
      </c>
      <c r="F542" s="16">
        <f t="shared" si="37"/>
        <v>132.30829585640859</v>
      </c>
      <c r="G542" s="16">
        <f t="shared" si="37"/>
        <v>0</v>
      </c>
      <c r="H542" s="16">
        <f t="shared" si="37"/>
        <v>0</v>
      </c>
      <c r="I542" s="16">
        <f t="shared" si="37"/>
        <v>0</v>
      </c>
      <c r="J542" s="16">
        <f t="shared" si="37"/>
        <v>0</v>
      </c>
      <c r="K542" s="16">
        <f t="shared" si="37"/>
        <v>0</v>
      </c>
      <c r="L542" s="16">
        <f t="shared" si="37"/>
        <v>0</v>
      </c>
      <c r="M542" s="17">
        <f t="shared" si="38"/>
        <v>183.76152202278971</v>
      </c>
    </row>
    <row r="543" spans="1:13">
      <c r="A543" t="str">
        <f t="shared" si="34"/>
        <v>354-355</v>
      </c>
      <c r="B543" s="16">
        <f t="shared" si="37"/>
        <v>0</v>
      </c>
      <c r="C543" s="16">
        <f t="shared" si="37"/>
        <v>0</v>
      </c>
      <c r="D543" s="16">
        <f t="shared" si="37"/>
        <v>0</v>
      </c>
      <c r="E543" s="16">
        <f t="shared" si="37"/>
        <v>0</v>
      </c>
      <c r="F543" s="16">
        <f t="shared" si="37"/>
        <v>61.835236515275113</v>
      </c>
      <c r="G543" s="16">
        <f t="shared" si="37"/>
        <v>0</v>
      </c>
      <c r="H543" s="16">
        <f t="shared" si="37"/>
        <v>0</v>
      </c>
      <c r="I543" s="16">
        <f t="shared" si="37"/>
        <v>0</v>
      </c>
      <c r="J543" s="16">
        <f t="shared" si="37"/>
        <v>0</v>
      </c>
      <c r="K543" s="16">
        <f t="shared" si="37"/>
        <v>0</v>
      </c>
      <c r="L543" s="16">
        <f t="shared" si="37"/>
        <v>0</v>
      </c>
      <c r="M543" s="17">
        <f t="shared" si="38"/>
        <v>61.835236515275113</v>
      </c>
    </row>
    <row r="544" spans="1:13">
      <c r="A544" t="str">
        <f t="shared" si="34"/>
        <v>355-356</v>
      </c>
      <c r="B544" s="16">
        <f t="shared" si="37"/>
        <v>0</v>
      </c>
      <c r="C544" s="16">
        <f t="shared" si="37"/>
        <v>0</v>
      </c>
      <c r="D544" s="16">
        <f t="shared" si="37"/>
        <v>0</v>
      </c>
      <c r="E544" s="16">
        <f t="shared" si="37"/>
        <v>44.720269603560425</v>
      </c>
      <c r="F544" s="16">
        <f t="shared" si="37"/>
        <v>28.748744745145991</v>
      </c>
      <c r="G544" s="16">
        <f t="shared" si="37"/>
        <v>35.13735468851177</v>
      </c>
      <c r="H544" s="16">
        <f t="shared" si="37"/>
        <v>0</v>
      </c>
      <c r="I544" s="16">
        <f t="shared" si="37"/>
        <v>0</v>
      </c>
      <c r="J544" s="16">
        <f t="shared" si="37"/>
        <v>0</v>
      </c>
      <c r="K544" s="16">
        <f t="shared" si="37"/>
        <v>0</v>
      </c>
      <c r="L544" s="16">
        <f t="shared" si="37"/>
        <v>0</v>
      </c>
      <c r="M544" s="17">
        <f t="shared" si="38"/>
        <v>108.6063690372182</v>
      </c>
    </row>
    <row r="545" spans="1:13">
      <c r="A545" t="str">
        <f t="shared" si="34"/>
        <v>356-357</v>
      </c>
      <c r="B545" s="16">
        <f t="shared" si="37"/>
        <v>0</v>
      </c>
      <c r="C545" s="16">
        <f t="shared" si="37"/>
        <v>0</v>
      </c>
      <c r="D545" s="16">
        <f t="shared" si="37"/>
        <v>0</v>
      </c>
      <c r="E545" s="16">
        <f t="shared" si="37"/>
        <v>20.666422067285328</v>
      </c>
      <c r="F545" s="16">
        <f t="shared" si="37"/>
        <v>53.142228173019426</v>
      </c>
      <c r="G545" s="16">
        <f t="shared" si="37"/>
        <v>0</v>
      </c>
      <c r="H545" s="16">
        <f t="shared" si="37"/>
        <v>0</v>
      </c>
      <c r="I545" s="16">
        <f t="shared" si="37"/>
        <v>0</v>
      </c>
      <c r="J545" s="16">
        <f t="shared" si="37"/>
        <v>0</v>
      </c>
      <c r="K545" s="16">
        <f t="shared" si="37"/>
        <v>0</v>
      </c>
      <c r="L545" s="16">
        <f t="shared" si="37"/>
        <v>0</v>
      </c>
      <c r="M545" s="17">
        <f t="shared" si="38"/>
        <v>73.808650240304758</v>
      </c>
    </row>
    <row r="546" spans="1:13">
      <c r="A546" t="str">
        <f>A270</f>
        <v>357-358</v>
      </c>
      <c r="B546" s="16">
        <f t="shared" si="37"/>
        <v>0</v>
      </c>
      <c r="C546" s="16">
        <f t="shared" si="37"/>
        <v>0</v>
      </c>
      <c r="D546" s="16">
        <f t="shared" si="37"/>
        <v>0</v>
      </c>
      <c r="E546" s="16">
        <f t="shared" si="37"/>
        <v>37.932828280857073</v>
      </c>
      <c r="F546" s="16">
        <f t="shared" si="37"/>
        <v>48.770779218244819</v>
      </c>
      <c r="G546" s="16">
        <f t="shared" si="37"/>
        <v>59.608730155632557</v>
      </c>
      <c r="H546" s="16">
        <f t="shared" si="37"/>
        <v>35.223340546510144</v>
      </c>
      <c r="I546" s="16">
        <f t="shared" si="37"/>
        <v>0</v>
      </c>
      <c r="J546" s="16">
        <f t="shared" si="37"/>
        <v>0</v>
      </c>
      <c r="K546" s="16">
        <f t="shared" si="37"/>
        <v>0</v>
      </c>
      <c r="L546" s="16">
        <f t="shared" si="37"/>
        <v>0</v>
      </c>
      <c r="M546" s="17">
        <f t="shared" si="38"/>
        <v>181.53567820124459</v>
      </c>
    </row>
    <row r="547" spans="1:13">
      <c r="A547" t="str">
        <f>A271</f>
        <v>358-359</v>
      </c>
      <c r="B547" s="16">
        <f t="shared" si="37"/>
        <v>0</v>
      </c>
      <c r="C547" s="16">
        <f t="shared" si="37"/>
        <v>0</v>
      </c>
      <c r="D547" s="16">
        <f t="shared" si="37"/>
        <v>0</v>
      </c>
      <c r="E547" s="16">
        <f t="shared" si="37"/>
        <v>69.042515440371517</v>
      </c>
      <c r="F547" s="16">
        <f t="shared" si="37"/>
        <v>88.76894842333482</v>
      </c>
      <c r="G547" s="16">
        <f t="shared" si="37"/>
        <v>54.247690703149054</v>
      </c>
      <c r="H547" s="16">
        <f t="shared" si="37"/>
        <v>0</v>
      </c>
      <c r="I547" s="16">
        <f t="shared" si="37"/>
        <v>0</v>
      </c>
      <c r="J547" s="16">
        <f t="shared" si="37"/>
        <v>0</v>
      </c>
      <c r="K547" s="16">
        <f t="shared" si="37"/>
        <v>0</v>
      </c>
      <c r="L547" s="16">
        <f t="shared" si="37"/>
        <v>0</v>
      </c>
      <c r="M547" s="17">
        <f t="shared" si="38"/>
        <v>212.0591545668554</v>
      </c>
    </row>
    <row r="548" spans="1:13">
      <c r="A548" t="str">
        <f>A272</f>
        <v>359-360</v>
      </c>
      <c r="B548" s="16">
        <f t="shared" si="37"/>
        <v>0</v>
      </c>
      <c r="C548" s="16">
        <f t="shared" si="37"/>
        <v>0</v>
      </c>
      <c r="D548" s="16">
        <f t="shared" si="37"/>
        <v>0</v>
      </c>
      <c r="E548" s="16">
        <f t="shared" si="37"/>
        <v>77.747929124994869</v>
      </c>
      <c r="F548" s="16">
        <f t="shared" si="37"/>
        <v>79.969298528566156</v>
      </c>
      <c r="G548" s="16">
        <f t="shared" si="37"/>
        <v>0</v>
      </c>
      <c r="H548" s="16">
        <f t="shared" si="37"/>
        <v>0</v>
      </c>
      <c r="I548" s="16">
        <f t="shared" si="37"/>
        <v>66.641082107138459</v>
      </c>
      <c r="J548" s="16">
        <f t="shared" si="37"/>
        <v>0</v>
      </c>
      <c r="K548" s="16">
        <f t="shared" si="37"/>
        <v>0</v>
      </c>
      <c r="L548" s="16">
        <f t="shared" si="37"/>
        <v>0</v>
      </c>
      <c r="M548" s="17">
        <f t="shared" si="38"/>
        <v>224.35830976069948</v>
      </c>
    </row>
    <row r="550" spans="1:13">
      <c r="A550" s="9" t="s">
        <v>351</v>
      </c>
      <c r="B550" s="17">
        <f>SUM(B281:L548)</f>
        <v>39376.129443644109</v>
      </c>
      <c r="C550" t="s">
        <v>401</v>
      </c>
    </row>
    <row r="551" spans="1:13">
      <c r="A551" s="9" t="s">
        <v>352</v>
      </c>
      <c r="B551" s="17">
        <f>B276*F276*F277</f>
        <v>74768.55</v>
      </c>
    </row>
    <row r="552" spans="1:13">
      <c r="A552" s="9" t="s">
        <v>353</v>
      </c>
      <c r="B552" s="18">
        <f>B550+B551</f>
        <v>114144.67944364411</v>
      </c>
    </row>
    <row r="553" spans="1:13">
      <c r="A553" s="9" t="s">
        <v>354</v>
      </c>
      <c r="B553" s="17">
        <f>(SUMPRODUCT(B274:L274,B275:L275)+B276*F277)</f>
        <v>2141.5</v>
      </c>
    </row>
    <row r="554" spans="1:13">
      <c r="A554" t="s">
        <v>355</v>
      </c>
      <c r="B554" s="17">
        <f>B552/B553</f>
        <v>53.301274547580718</v>
      </c>
      <c r="C554" t="s">
        <v>356</v>
      </c>
      <c r="F554" s="19">
        <f>B554/117.5</f>
        <v>0.45362786849004866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DA1F868AB92EC447A0F9F64AC7404712" ma:contentTypeVersion="39" ma:contentTypeDescription="Create a new document." ma:contentTypeScope="" ma:versionID="b51a1832db82576711676f79728330a9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9b50e912-db90-4711-9096-9bcb13b92d30" targetNamespace="http://schemas.microsoft.com/office/2006/metadata/properties" ma:root="true" ma:fieldsID="ae45ed0f735b6f84173b2998af13e8c2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9b50e912-db90-4711-9096-9bcb13b92d3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efc40bf0-0401-437e-9568-4ab03c3690ed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fc40bf0-0401-437e-9568-4ab03c3690ed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0e912-db90-4711-9096-9bcb13b92d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OCR" ma:index="5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>
  <LongProp xmlns="" name="TaxCatchAll"><![CDATA[458;#Yox and Minsmere C035003|de67fab9-2d81-4616-9366-b62271a1f95e;#12;#Application ＆ Associated Docs|5eadfd3c-6deb-44e1-b7e1-16accd427bec;#10;#EPR|0e5af97d-1a8c-4d8f-a20b-528a11cab1f6;#9;#N/A - Do not select for New Permits|0430e4c2-ee0a-4b2d-9af6-df735aafbcb2;#25;#Water Quality Discharge Consents|cffe27ca-053b-4235-954f-a0a33b4b831d;#784;#Public Register|f1fcf6a6-5d97-4f1d-964e-a2f916eb1f18]]></LongProp>
</LongProperties>
</file>

<file path=customXml/itemProps1.xml><?xml version="1.0" encoding="utf-8"?>
<ds:datastoreItem xmlns:ds="http://schemas.openxmlformats.org/officeDocument/2006/customXml" ds:itemID="{5D73BEC6-358D-46DD-A73F-102808BE0E30}"/>
</file>

<file path=customXml/itemProps2.xml><?xml version="1.0" encoding="utf-8"?>
<ds:datastoreItem xmlns:ds="http://schemas.openxmlformats.org/officeDocument/2006/customXml" ds:itemID="{C51E55C0-1758-4CE7-862A-3091540CB7F2}"/>
</file>

<file path=customXml/itemProps3.xml><?xml version="1.0" encoding="utf-8"?>
<ds:datastoreItem xmlns:ds="http://schemas.openxmlformats.org/officeDocument/2006/customXml" ds:itemID="{241F5FBA-163D-44EB-A92E-F89E6FAC37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Bespoke Schedule 5 Response - f. SZC Intake Velocities AWAC 6 July 2020 11568428</dc:title>
  <dc:subject/>
  <dc:creator/>
  <cp:keywords/>
  <dc:description/>
  <cp:lastModifiedBy>X</cp:lastModifiedBy>
  <cp:revision/>
  <dcterms:created xsi:type="dcterms:W3CDTF">2019-09-26T15:16:28Z</dcterms:created>
  <dcterms:modified xsi:type="dcterms:W3CDTF">2022-06-21T11:10:14Z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c2ddd0-afbf-49e4-8b02-da81def1ba6b_Enabled">
    <vt:lpwstr>True</vt:lpwstr>
  </property>
  <property fmtid="{D5CDD505-2E9C-101B-9397-08002B2CF9AE}" pid="3" name="MSIP_Label_a0c2ddd0-afbf-49e4-8b02-da81def1ba6b_SiteId">
    <vt:lpwstr>eeea3199-afa0-41eb-bbf2-f6e42c3da7cf</vt:lpwstr>
  </property>
  <property fmtid="{D5CDD505-2E9C-101B-9397-08002B2CF9AE}" pid="4" name="MSIP_Label_a0c2ddd0-afbf-49e4-8b02-da81def1ba6b_Owner">
    <vt:lpwstr>david.haverson@cefas.co.uk</vt:lpwstr>
  </property>
  <property fmtid="{D5CDD505-2E9C-101B-9397-08002B2CF9AE}" pid="5" name="MSIP_Label_a0c2ddd0-afbf-49e4-8b02-da81def1ba6b_SetDate">
    <vt:lpwstr>2019-09-26T15:30:35.5983073Z</vt:lpwstr>
  </property>
  <property fmtid="{D5CDD505-2E9C-101B-9397-08002B2CF9AE}" pid="6" name="MSIP_Label_a0c2ddd0-afbf-49e4-8b02-da81def1ba6b_Name">
    <vt:lpwstr>Official</vt:lpwstr>
  </property>
  <property fmtid="{D5CDD505-2E9C-101B-9397-08002B2CF9AE}" pid="7" name="MSIP_Label_a0c2ddd0-afbf-49e4-8b02-da81def1ba6b_Application">
    <vt:lpwstr>Microsoft Azure Information Protection</vt:lpwstr>
  </property>
  <property fmtid="{D5CDD505-2E9C-101B-9397-08002B2CF9AE}" pid="8" name="MSIP_Label_a0c2ddd0-afbf-49e4-8b02-da81def1ba6b_ActionId">
    <vt:lpwstr>edd1118b-d882-4762-87c7-3bccccd478e6</vt:lpwstr>
  </property>
  <property fmtid="{D5CDD505-2E9C-101B-9397-08002B2CF9AE}" pid="9" name="MSIP_Label_a0c2ddd0-afbf-49e4-8b02-da81def1ba6b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0x01010029AC9DCC47AF0A48A84A7695F60F7E1C</vt:lpwstr>
  </property>
  <property fmtid="{D5CDD505-2E9C-101B-9397-08002B2CF9AE}" pid="12" name="Uploaded">
    <vt:lpwstr/>
  </property>
  <property fmtid="{D5CDD505-2E9C-101B-9397-08002B2CF9AE}" pid="13" name="Document">
    <vt:lpwstr/>
  </property>
  <property fmtid="{D5CDD505-2E9C-101B-9397-08002B2CF9AE}" pid="14" name="Status">
    <vt:lpwstr/>
  </property>
  <property fmtid="{D5CDD505-2E9C-101B-9397-08002B2CF9AE}" pid="15" name="Classification">
    <vt:lpwstr/>
  </property>
  <property fmtid="{D5CDD505-2E9C-101B-9397-08002B2CF9AE}" pid="16" name="Comment">
    <vt:lpwstr/>
  </property>
  <property fmtid="{D5CDD505-2E9C-101B-9397-08002B2CF9AE}" pid="17" name="ncb1594ff73b435992550f571a78c184">
    <vt:lpwstr>EPR|0e5af97d-1a8c-4d8f-a20b-528a11cab1f6</vt:lpwstr>
  </property>
  <property fmtid="{D5CDD505-2E9C-101B-9397-08002B2CF9AE}" pid="18" name="EPRNumber">
    <vt:lpwstr>EPR/CB3997AD</vt:lpwstr>
  </property>
  <property fmtid="{D5CDD505-2E9C-101B-9397-08002B2CF9AE}" pid="19" name="Order">
    <vt:lpwstr>1800.00000000000</vt:lpwstr>
  </property>
  <property fmtid="{D5CDD505-2E9C-101B-9397-08002B2CF9AE}" pid="20" name="d3564be703db47eda46ec138bc1ba091">
    <vt:lpwstr>Application ＆ Associated Docs|5eadfd3c-6deb-44e1-b7e1-16accd427bec</vt:lpwstr>
  </property>
  <property fmtid="{D5CDD505-2E9C-101B-9397-08002B2CF9AE}" pid="21" name="c52c737aaa794145b5e1ab0b33580095">
    <vt:lpwstr>Public Register|f1fcf6a6-5d97-4f1d-964e-a2f916eb1f18</vt:lpwstr>
  </property>
  <property fmtid="{D5CDD505-2E9C-101B-9397-08002B2CF9AE}" pid="22" name="PermitNumber">
    <vt:lpwstr>epr-cb3997ad</vt:lpwstr>
  </property>
  <property fmtid="{D5CDD505-2E9C-101B-9397-08002B2CF9AE}" pid="23" name="OtherReference">
    <vt:lpwstr>EPR/CB3997AD</vt:lpwstr>
  </property>
  <property fmtid="{D5CDD505-2E9C-101B-9397-08002B2CF9AE}" pid="24" name="FacilityAddress">
    <vt:lpwstr>Sizewell C Power StationLeistonSuffolk</vt:lpwstr>
  </property>
  <property fmtid="{D5CDD505-2E9C-101B-9397-08002B2CF9AE}" pid="25" name="FacilityAddressPostcode">
    <vt:lpwstr>IP16 4UR</vt:lpwstr>
  </property>
  <property fmtid="{D5CDD505-2E9C-101B-9397-08002B2CF9AE}" pid="26" name="Regime">
    <vt:lpwstr>10;#EPR|0e5af97d-1a8c-4d8f-a20b-528a11cab1f6</vt:lpwstr>
  </property>
  <property fmtid="{D5CDD505-2E9C-101B-9397-08002B2CF9AE}" pid="27" name="TypeofPermit">
    <vt:lpwstr>9;#N/A - Do not select for New Permits|0430e4c2-ee0a-4b2d-9af6-df735aafbcb2</vt:lpwstr>
  </property>
  <property fmtid="{D5CDD505-2E9C-101B-9397-08002B2CF9AE}" pid="28" name="DocumentDate">
    <vt:lpwstr>2020-11-03T00:00:00Z</vt:lpwstr>
  </property>
  <property fmtid="{D5CDD505-2E9C-101B-9397-08002B2CF9AE}" pid="29" name="EAReceivedDate">
    <vt:lpwstr>2020-11-06T00:00:00Z</vt:lpwstr>
  </property>
  <property fmtid="{D5CDD505-2E9C-101B-9397-08002B2CF9AE}" pid="30" name="DisclosureStatus">
    <vt:lpwstr>784;#Public Register|f1fcf6a6-5d97-4f1d-964e-a2f916eb1f18</vt:lpwstr>
  </property>
  <property fmtid="{D5CDD505-2E9C-101B-9397-08002B2CF9AE}" pid="31" name="Customer/OperatorName">
    <vt:lpwstr>NNB Generation Company (SZC) LTD</vt:lpwstr>
  </property>
  <property fmtid="{D5CDD505-2E9C-101B-9397-08002B2CF9AE}" pid="32" name="la34db7254a948be973d9738b9f07ba7">
    <vt:lpwstr>N/A - Do not select for New Permits|0430e4c2-ee0a-4b2d-9af6-df735aafbcb2</vt:lpwstr>
  </property>
  <property fmtid="{D5CDD505-2E9C-101B-9397-08002B2CF9AE}" pid="33" name="ActivityGrouping">
    <vt:lpwstr>12;#Application ＆ Associated Docs|5eadfd3c-6deb-44e1-b7e1-16accd427bec</vt:lpwstr>
  </property>
  <property fmtid="{D5CDD505-2E9C-101B-9397-08002B2CF9AE}" pid="34" name="ExternalAuthor">
    <vt:lpwstr>NNB Generation Company (SZC) Ltd</vt:lpwstr>
  </property>
  <property fmtid="{D5CDD505-2E9C-101B-9397-08002B2CF9AE}" pid="35" name="p517ccc45a7e4674ae144f9410147bb3">
    <vt:lpwstr>Water Quality Discharge Consents|cffe27ca-053b-4235-954f-a0a33b4b831d</vt:lpwstr>
  </property>
  <property fmtid="{D5CDD505-2E9C-101B-9397-08002B2CF9AE}" pid="36" name="RegulatedActivityClass">
    <vt:lpwstr>25;#Water Quality Discharge Consents|cffe27ca-053b-4235-954f-a0a33b4b831d</vt:lpwstr>
  </property>
  <property fmtid="{D5CDD505-2E9C-101B-9397-08002B2CF9AE}" pid="37" name="SiteName">
    <vt:lpwstr>Sizewell C</vt:lpwstr>
  </property>
  <property fmtid="{D5CDD505-2E9C-101B-9397-08002B2CF9AE}" pid="38" name="ed3cfd1978f244c4af5dc9d642a18018">
    <vt:lpwstr/>
  </property>
  <property fmtid="{D5CDD505-2E9C-101B-9397-08002B2CF9AE}" pid="39" name="m63bd5d2e6554c968a3f4ff9289590fe">
    <vt:lpwstr/>
  </property>
  <property fmtid="{D5CDD505-2E9C-101B-9397-08002B2CF9AE}" pid="40" name="StandardRulesID">
    <vt:lpwstr/>
  </property>
  <property fmtid="{D5CDD505-2E9C-101B-9397-08002B2CF9AE}" pid="41" name="CessationStatus">
    <vt:lpwstr/>
  </property>
  <property fmtid="{D5CDD505-2E9C-101B-9397-08002B2CF9AE}" pid="42" name="mb0b523b12654e57a98fd73f451222f6">
    <vt:lpwstr/>
  </property>
  <property fmtid="{D5CDD505-2E9C-101B-9397-08002B2CF9AE}" pid="43" name="RegulatedActivitySub_x002d_Class">
    <vt:lpwstr/>
  </property>
  <property fmtid="{D5CDD505-2E9C-101B-9397-08002B2CF9AE}" pid="44" name="bf174f8632e04660b372cf372c1956fe">
    <vt:lpwstr/>
  </property>
  <property fmtid="{D5CDD505-2E9C-101B-9397-08002B2CF9AE}" pid="45" name="EventType1">
    <vt:lpwstr/>
  </property>
  <property fmtid="{D5CDD505-2E9C-101B-9397-08002B2CF9AE}" pid="46" name="ga477587807b4e8dbd9d142e03c014fa">
    <vt:lpwstr>Yox and Minsmere C035003|de67fab9-2d81-4616-9366-b62271a1f95e</vt:lpwstr>
  </property>
  <property fmtid="{D5CDD505-2E9C-101B-9397-08002B2CF9AE}" pid="47" name="PermitDocumentType">
    <vt:lpwstr/>
  </property>
  <property fmtid="{D5CDD505-2E9C-101B-9397-08002B2CF9AE}" pid="48" name="Catchment">
    <vt:lpwstr>458;#Yox and Minsmere C035003|de67fab9-2d81-4616-9366-b62271a1f95e</vt:lpwstr>
  </property>
  <property fmtid="{D5CDD505-2E9C-101B-9397-08002B2CF9AE}" pid="49" name="MajorProjectID">
    <vt:lpwstr/>
  </property>
  <property fmtid="{D5CDD505-2E9C-101B-9397-08002B2CF9AE}" pid="50" name="d22401b98bfe4ec6b8dacbec81c66a1e">
    <vt:lpwstr/>
  </property>
  <property fmtid="{D5CDD505-2E9C-101B-9397-08002B2CF9AE}" pid="51" name="f91636ce86a943e5a85e589048b494b2">
    <vt:lpwstr/>
  </property>
  <property fmtid="{D5CDD505-2E9C-101B-9397-08002B2CF9AE}" pid="52" name="TaxCatchAll">
    <vt:lpwstr>458;#Yox and Minsmere C035003|de67fab9-2d81-4616-9366-b62271a1f95e;#12;#Application ＆ Associated Docs|5eadfd3c-6deb-44e1-b7e1-16accd427bec;#10;#EPR|0e5af97d-1a8c-4d8f-a20b-528a11cab1f6;#9;#N/A - Do not select for New Permits|0430e4c2-ee0a-4b2d-9af6-df735a</vt:lpwstr>
  </property>
  <property fmtid="{D5CDD505-2E9C-101B-9397-08002B2CF9AE}" pid="53" name="SysUpdateNoER">
    <vt:lpwstr>No</vt:lpwstr>
  </property>
</Properties>
</file>