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NPS\REGIME\INSTALLATIONS\OFFICERS\ANDREW S\Pre-application\Cullingworth LLP pre app for training\"/>
    </mc:Choice>
  </mc:AlternateContent>
  <xr:revisionPtr revIDLastSave="0" documentId="13_ncr:1_{05FF2C81-808D-41BE-8B0E-FC12FD9B8CC9}" xr6:coauthVersionLast="47" xr6:coauthVersionMax="47" xr10:uidLastSave="{00000000-0000-0000-0000-000000000000}"/>
  <bookViews>
    <workbookView xWindow="270" yWindow="220" windowWidth="8830" windowHeight="9880" xr2:uid="{00000000-000D-0000-FFFF-FFFF00000000}"/>
  </bookViews>
  <sheets>
    <sheet name="AST sheet" sheetId="5" r:id="rId1"/>
    <sheet name="Collated figures" sheetId="7" r:id="rId2"/>
  </sheets>
  <definedNames>
    <definedName name="_xlnm.Print_Area" localSheetId="0">'AST sheet'!$B$2:$R$20</definedName>
  </definedNames>
  <calcPr calcId="191028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5" l="1"/>
  <c r="O20" i="5"/>
  <c r="N18" i="5"/>
  <c r="N20" i="5"/>
  <c r="M18" i="5"/>
  <c r="M2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Alison Beaumont</author>
  </authors>
  <commentList>
    <comment ref="C10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Within 250m so no calculations
</t>
        </r>
      </text>
    </comment>
  </commentList>
</comments>
</file>

<file path=xl/sharedStrings.xml><?xml version="1.0" encoding="utf-8"?>
<sst xmlns="http://schemas.openxmlformats.org/spreadsheetml/2006/main" count="91" uniqueCount="75">
  <si>
    <t>Site Name</t>
  </si>
  <si>
    <t>Application Reference Number</t>
  </si>
  <si>
    <t>Emission Source NGR</t>
  </si>
  <si>
    <t>Easting</t>
  </si>
  <si>
    <t xml:space="preserve"> Northing</t>
  </si>
  <si>
    <t xml:space="preserve">Site 1 </t>
  </si>
  <si>
    <t>ASTv4.6</t>
  </si>
  <si>
    <t>Site 2</t>
  </si>
  <si>
    <t>Type of animal / housing</t>
  </si>
  <si>
    <t>Ventilation type</t>
  </si>
  <si>
    <t>Emission Factor</t>
  </si>
  <si>
    <t>Number</t>
  </si>
  <si>
    <t>&lt;Y%</t>
  </si>
  <si>
    <t>Between Y% and Z%</t>
  </si>
  <si>
    <t>&gt;Z%</t>
  </si>
  <si>
    <t>Habitat Type</t>
  </si>
  <si>
    <t>Habitat Name</t>
  </si>
  <si>
    <t>NGR of closest point</t>
  </si>
  <si>
    <t>Distance from Emission Source (m)</t>
  </si>
  <si>
    <t>Ammonia Screening Tool Predicted Ammonia (ug/m3)</t>
  </si>
  <si>
    <t>Ammonia Screening Tool Predicted Deposition (N) - kg/ha/yr</t>
  </si>
  <si>
    <t>Predicted Acidifcation (converted from AST Predicted Deposition (N)) in keq/ha/yr</t>
  </si>
  <si>
    <t>CLe Ammonia</t>
  </si>
  <si>
    <t>Clo N Deposition</t>
  </si>
  <si>
    <t>Clo Acid Deposition</t>
  </si>
  <si>
    <t>PC as % of CLe Ammonia</t>
  </si>
  <si>
    <t>PC as % of CLo    N Deposition</t>
  </si>
  <si>
    <t>PC as % of CLo    Acid Deposition</t>
  </si>
  <si>
    <t>Comments</t>
  </si>
  <si>
    <t>e.g. SAC/SSSI/LWS</t>
  </si>
  <si>
    <r>
      <t>µg/m</t>
    </r>
    <r>
      <rPr>
        <b/>
        <vertAlign val="superscript"/>
        <sz val="12"/>
        <color indexed="9"/>
        <rFont val="Arial"/>
        <family val="2"/>
      </rPr>
      <t>3</t>
    </r>
  </si>
  <si>
    <t>kg N/ha/year</t>
  </si>
  <si>
    <t>keq/ha/yr</t>
  </si>
  <si>
    <t>%</t>
  </si>
  <si>
    <t>Assessors name</t>
  </si>
  <si>
    <t>Date of assessment</t>
  </si>
  <si>
    <t>Date of APIS information</t>
  </si>
  <si>
    <r>
      <t xml:space="preserve">Screening criteria  </t>
    </r>
    <r>
      <rPr>
        <b/>
        <sz val="12"/>
        <rFont val="Wingdings 3"/>
        <family val="1"/>
        <charset val="2"/>
      </rPr>
      <t>Ú</t>
    </r>
    <r>
      <rPr>
        <b/>
        <sz val="12"/>
        <rFont val="Arial"/>
        <family val="2"/>
      </rPr>
      <t xml:space="preserve">   Associated distance</t>
    </r>
  </si>
  <si>
    <t>Critical Level (ug/m3)</t>
  </si>
  <si>
    <t>% of CLe</t>
  </si>
  <si>
    <t>Distance (m)</t>
  </si>
  <si>
    <t>SAC SPA RAMSAR</t>
  </si>
  <si>
    <t>SSSI</t>
  </si>
  <si>
    <t>LWS, AW, LNR, NNR</t>
  </si>
  <si>
    <t>Ammonia</t>
  </si>
  <si>
    <t>N Deposition</t>
  </si>
  <si>
    <t>Acid Deposition</t>
  </si>
  <si>
    <t>Habitat</t>
  </si>
  <si>
    <t>Site 1</t>
  </si>
  <si>
    <t>Westfield Farm</t>
  </si>
  <si>
    <t>EPR/GP3834TT/V006</t>
  </si>
  <si>
    <t>513782</t>
  </si>
  <si>
    <t>446053</t>
  </si>
  <si>
    <r>
      <t>Buffer = 240</t>
    </r>
    <r>
      <rPr>
        <sz val="12"/>
        <rFont val="Arial"/>
        <family val="2"/>
      </rPr>
      <t>m</t>
    </r>
  </si>
  <si>
    <t>0.034</t>
  </si>
  <si>
    <t>SPA</t>
  </si>
  <si>
    <t>Hornsea Mere</t>
  </si>
  <si>
    <t>Leven Canal</t>
  </si>
  <si>
    <t>LWS</t>
  </si>
  <si>
    <t>Catwick and Brandesburton Pits</t>
  </si>
  <si>
    <t>Rise - Huddlecross</t>
  </si>
  <si>
    <t>Catwick - Seaton Road</t>
  </si>
  <si>
    <t>Screens out using a precautionary critical level of 1</t>
  </si>
  <si>
    <t>3449m</t>
  </si>
  <si>
    <t>Distance &gt; 1133m</t>
  </si>
  <si>
    <t>3348m</t>
  </si>
  <si>
    <t>2227m</t>
  </si>
  <si>
    <t>Distance &gt; 388m</t>
  </si>
  <si>
    <t>Distance &gt; 3305m</t>
  </si>
  <si>
    <t>N/A</t>
  </si>
  <si>
    <t>Andrew Stephen</t>
  </si>
  <si>
    <t xml:space="preserve">High velocity roof fans, at or greater than 5.5 metres high, fan efflux velocity at or greater than 11 m/s </t>
  </si>
  <si>
    <t>Broilers, naturally ventilated or fan ventilated fully littered floor, non-leaking drinkers</t>
  </si>
  <si>
    <r>
      <rPr>
        <b/>
        <sz val="12"/>
        <rFont val="Arial"/>
        <family val="2"/>
      </rPr>
      <t>Distance &lt;250m. Detailed modelling is required.</t>
    </r>
    <r>
      <rPr>
        <sz val="12"/>
        <rFont val="Arial"/>
        <family val="2"/>
      </rPr>
      <t xml:space="preserve"> No evidence of lichens and bryophytes on EASIMAP. Unable to locate site citation. Cle3 assigned for ammonia. Fens, marsh and swamp habitat selected on APIS to determine critical loads - standing water with vegetation evident from the aerial photos on EASIMAP. </t>
    </r>
  </si>
  <si>
    <r>
      <rPr>
        <b/>
        <sz val="12"/>
        <rFont val="Arial"/>
        <family val="2"/>
      </rPr>
      <t>Distance &lt; 250m. Detailed modelling required.</t>
    </r>
    <r>
      <rPr>
        <sz val="12"/>
        <rFont val="Arial"/>
        <family val="2"/>
      </rPr>
      <t xml:space="preserve"> No evidence of lichens and bryophytes on EASIMAP and not mentioned on the site citation either. Site designated as a hedgerow so that habitat type was selected on APIS to determine critical levels and loads.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</si>
</sst>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164" formatCode="dd/mm/yyyy;@"/>
    <numFmt numFmtId="165" formatCode="0.000"/>
    <numFmt numFmtId="166" formatCode="0.0"/>
    <numFmt numFmtId="167" formatCode="[$-F800]dddd\,\ mmmm\ dd\,\ yyyy"/>
  </numFmts>
  <fonts count="15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indexed="55"/>
      <name val="Arial"/>
      <family val="2"/>
    </font>
    <font>
      <b/>
      <vertAlign val="superscript"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Wingdings 3"/>
      <family val="1"/>
      <charset val="2"/>
    </font>
    <font>
      <sz val="9"/>
      <color indexed="81"/>
      <name val="Tahoma"/>
      <family val="2"/>
    </font>
    <font>
      <sz val="12"/>
      <color rgb="FF000000"/>
      <name val="Verdana"/>
      <family val="2"/>
    </font>
    <font>
      <i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108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164" fontId="6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textRotation="90" wrapText="1"/>
    </xf>
    <xf numFmtId="49" fontId="2" fillId="3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/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3" borderId="1" xfId="0" applyFont="1" applyFill="1" applyBorder="1"/>
    <xf numFmtId="49" fontId="3" fillId="2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7" fontId="0" fillId="4" borderId="0" xfId="0" applyNumberFormat="1" applyFill="1"/>
    <xf numFmtId="0" fontId="6" fillId="3" borderId="1" xfId="1" applyFill="1" applyBorder="1"/>
    <xf numFmtId="0" fontId="6" fillId="0" borderId="0" xfId="1"/>
    <xf numFmtId="49" fontId="2" fillId="3" borderId="1" xfId="1" applyNumberFormat="1" applyFont="1" applyFill="1" applyBorder="1"/>
    <xf numFmtId="0" fontId="2" fillId="3" borderId="2" xfId="2" applyFont="1" applyFill="1" applyBorder="1" applyAlignment="1">
      <alignment vertical="center"/>
    </xf>
    <xf numFmtId="0" fontId="10" fillId="3" borderId="3" xfId="2" applyFill="1" applyBorder="1" applyAlignment="1">
      <alignment vertical="center"/>
    </xf>
    <xf numFmtId="0" fontId="10" fillId="3" borderId="4" xfId="2" applyFill="1" applyBorder="1" applyAlignment="1">
      <alignment vertical="center"/>
    </xf>
    <xf numFmtId="0" fontId="10" fillId="0" borderId="0" xfId="2" applyAlignment="1">
      <alignment vertical="center"/>
    </xf>
    <xf numFmtId="0" fontId="2" fillId="5" borderId="5" xfId="2" applyFont="1" applyFill="1" applyBorder="1" applyAlignment="1">
      <alignment vertical="center"/>
    </xf>
    <xf numFmtId="0" fontId="2" fillId="5" borderId="6" xfId="2" applyFont="1" applyFill="1" applyBorder="1" applyAlignment="1">
      <alignment vertical="center"/>
    </xf>
    <xf numFmtId="0" fontId="2" fillId="5" borderId="7" xfId="2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6" fillId="5" borderId="8" xfId="2" applyFont="1" applyFill="1" applyBorder="1" applyAlignment="1">
      <alignment horizontal="center" vertical="center"/>
    </xf>
    <xf numFmtId="0" fontId="6" fillId="5" borderId="9" xfId="2" applyFont="1" applyFill="1" applyBorder="1" applyAlignment="1">
      <alignment horizontal="center" vertical="center"/>
    </xf>
    <xf numFmtId="0" fontId="6" fillId="5" borderId="10" xfId="2" applyFont="1" applyFill="1" applyBorder="1" applyAlignment="1">
      <alignment horizontal="center" vertical="center"/>
    </xf>
    <xf numFmtId="0" fontId="2" fillId="0" borderId="11" xfId="2" applyFont="1" applyBorder="1" applyAlignment="1">
      <alignment vertical="center"/>
    </xf>
    <xf numFmtId="0" fontId="6" fillId="5" borderId="12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/>
    </xf>
    <xf numFmtId="0" fontId="6" fillId="5" borderId="13" xfId="2" applyFont="1" applyFill="1" applyBorder="1" applyAlignment="1">
      <alignment horizontal="center" vertical="center"/>
    </xf>
    <xf numFmtId="0" fontId="6" fillId="5" borderId="14" xfId="2" applyFont="1" applyFill="1" applyBorder="1" applyAlignment="1">
      <alignment horizontal="center" vertical="center"/>
    </xf>
    <xf numFmtId="0" fontId="6" fillId="5" borderId="15" xfId="2" applyFont="1" applyFill="1" applyBorder="1" applyAlignment="1">
      <alignment horizontal="center" vertical="center"/>
    </xf>
    <xf numFmtId="0" fontId="6" fillId="5" borderId="16" xfId="2" applyFont="1" applyFill="1" applyBorder="1" applyAlignment="1">
      <alignment horizontal="center" vertical="center"/>
    </xf>
    <xf numFmtId="0" fontId="13" fillId="0" borderId="0" xfId="0" applyFont="1"/>
    <xf numFmtId="0" fontId="0" fillId="6" borderId="17" xfId="0" applyFill="1" applyBorder="1"/>
    <xf numFmtId="0" fontId="0" fillId="7" borderId="18" xfId="0" applyFill="1" applyBorder="1"/>
    <xf numFmtId="0" fontId="0" fillId="8" borderId="19" xfId="0" applyFill="1" applyBorder="1"/>
    <xf numFmtId="3" fontId="2" fillId="3" borderId="1" xfId="1" applyNumberFormat="1" applyFont="1" applyFill="1" applyBorder="1" applyAlignment="1">
      <alignment horizontal="left"/>
    </xf>
    <xf numFmtId="3" fontId="2" fillId="3" borderId="1" xfId="0" applyNumberFormat="1" applyFont="1" applyFill="1" applyBorder="1" applyAlignment="1">
      <alignment horizontal="left"/>
    </xf>
    <xf numFmtId="0" fontId="2" fillId="3" borderId="1" xfId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49" fontId="2" fillId="3" borderId="1" xfId="1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right"/>
    </xf>
    <xf numFmtId="49" fontId="0" fillId="3" borderId="1" xfId="0" applyNumberFormat="1" applyFill="1" applyBorder="1" applyAlignment="1">
      <alignment horizontal="center"/>
    </xf>
    <xf numFmtId="0" fontId="6" fillId="3" borderId="20" xfId="0" applyFont="1" applyFill="1" applyBorder="1"/>
    <xf numFmtId="0" fontId="6" fillId="3" borderId="20" xfId="1" applyFill="1" applyBorder="1"/>
    <xf numFmtId="0" fontId="0" fillId="0" borderId="8" xfId="0" applyBorder="1"/>
    <xf numFmtId="16" fontId="0" fillId="0" borderId="9" xfId="0" applyNumberFormat="1" applyBorder="1"/>
    <xf numFmtId="0" fontId="6" fillId="0" borderId="21" xfId="0" applyFont="1" applyBorder="1" applyAlignment="1">
      <alignment wrapText="1"/>
    </xf>
    <xf numFmtId="165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3" borderId="15" xfId="0" applyFont="1" applyFill="1" applyBorder="1"/>
    <xf numFmtId="0" fontId="6" fillId="3" borderId="24" xfId="0" applyFont="1" applyFill="1" applyBorder="1"/>
    <xf numFmtId="165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/>
    <xf numFmtId="166" fontId="1" fillId="9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44" fontId="6" fillId="3" borderId="1" xfId="0" applyNumberFormat="1" applyFont="1" applyFill="1" applyBorder="1" applyAlignment="1">
      <alignment horizontal="center" vertical="center"/>
    </xf>
    <xf numFmtId="44" fontId="6" fillId="0" borderId="28" xfId="0" applyNumberFormat="1" applyFont="1" applyBorder="1"/>
    <xf numFmtId="0" fontId="6" fillId="0" borderId="29" xfId="0" applyFont="1" applyBorder="1"/>
    <xf numFmtId="16" fontId="6" fillId="0" borderId="29" xfId="0" applyNumberFormat="1" applyFont="1" applyBorder="1"/>
    <xf numFmtId="167" fontId="0" fillId="3" borderId="1" xfId="0" applyNumberFormat="1" applyFill="1" applyBorder="1" applyAlignment="1">
      <alignment horizontal="left"/>
    </xf>
    <xf numFmtId="0" fontId="14" fillId="3" borderId="1" xfId="1" applyFont="1" applyFill="1" applyBorder="1" applyAlignment="1">
      <alignment horizontal="left" vertical="top" wrapText="1"/>
    </xf>
    <xf numFmtId="49" fontId="14" fillId="3" borderId="1" xfId="1" applyNumberFormat="1" applyFont="1" applyFill="1" applyBorder="1" applyAlignment="1">
      <alignment vertical="top" wrapText="1"/>
    </xf>
    <xf numFmtId="49" fontId="2" fillId="3" borderId="1" xfId="1" applyNumberFormat="1" applyFont="1" applyFill="1" applyBorder="1" applyAlignment="1">
      <alignment vertical="top"/>
    </xf>
    <xf numFmtId="3" fontId="2" fillId="3" borderId="1" xfId="1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/>
    </xf>
    <xf numFmtId="166" fontId="1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Alignment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/>
    <xf numFmtId="167" fontId="1" fillId="3" borderId="1" xfId="0" applyNumberFormat="1" applyFont="1" applyFill="1" applyBorder="1" applyAlignment="1">
      <alignment horizontal="left"/>
    </xf>
    <xf numFmtId="0" fontId="1" fillId="8" borderId="1" xfId="0" applyFont="1" applyFill="1" applyBorder="1" applyAlignment="1">
      <alignment wrapText="1"/>
    </xf>
  </cellXfs>
  <cellStyles count="3">
    <cellStyle name="Normal" xfId="0" builtinId="0"/>
    <cellStyle name="Normal 3" xfId="1" xr:uid="{00000000-0005-0000-0000-000001000000}"/>
    <cellStyle name="Normal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2:Q33"/>
  <sheetViews>
    <sheetView showGridLines="0" tabSelected="1" topLeftCell="J10" zoomScale="70" zoomScaleNormal="70" workbookViewId="0">
      <selection activeCell="M22" sqref="M22"/>
    </sheetView>
  </sheetViews>
  <sheetFormatPr defaultRowHeight="15.5" x14ac:dyDescent="0.35"/>
  <cols>
    <col min="1" max="1" width="2.69140625" customWidth="1"/>
    <col min="2" max="2" width="32.53515625" customWidth="1"/>
    <col min="3" max="3" width="33.84375" bestFit="1" customWidth="1"/>
    <col min="4" max="4" width="25.3046875" customWidth="1"/>
    <col min="5" max="5" width="14.07421875" customWidth="1"/>
    <col min="6" max="6" width="8" bestFit="1" customWidth="1"/>
    <col min="7" max="7" width="15.765625" customWidth="1"/>
    <col min="8" max="8" width="12.765625" bestFit="1" customWidth="1"/>
    <col min="9" max="9" width="17.53515625" bestFit="1" customWidth="1"/>
    <col min="10" max="10" width="12.53515625" customWidth="1"/>
    <col min="11" max="11" width="12.23046875" customWidth="1"/>
    <col min="12" max="12" width="9.23046875" bestFit="1" customWidth="1"/>
    <col min="13" max="13" width="6.84375" bestFit="1" customWidth="1"/>
    <col min="14" max="14" width="6.84375" style="6" bestFit="1" customWidth="1"/>
    <col min="15" max="15" width="6.84375" bestFit="1" customWidth="1"/>
    <col min="16" max="16" width="57.69140625" customWidth="1"/>
    <col min="17" max="17" width="9.765625" customWidth="1"/>
    <col min="18" max="18" width="9.69140625" customWidth="1"/>
  </cols>
  <sheetData>
    <row r="2" spans="2:17" x14ac:dyDescent="0.35">
      <c r="B2" s="17" t="s">
        <v>0</v>
      </c>
      <c r="C2" s="26" t="s">
        <v>49</v>
      </c>
      <c r="N2"/>
    </row>
    <row r="3" spans="2:17" x14ac:dyDescent="0.35">
      <c r="B3" s="17" t="s">
        <v>1</v>
      </c>
      <c r="C3" s="26" t="s">
        <v>50</v>
      </c>
      <c r="N3"/>
    </row>
    <row r="4" spans="2:17" x14ac:dyDescent="0.35">
      <c r="G4" s="1"/>
      <c r="M4" s="6"/>
      <c r="N4"/>
    </row>
    <row r="5" spans="2:17" x14ac:dyDescent="0.35">
      <c r="B5" s="17" t="s">
        <v>2</v>
      </c>
      <c r="C5" s="27" t="s">
        <v>3</v>
      </c>
      <c r="D5" s="27" t="s">
        <v>4</v>
      </c>
      <c r="E5" s="6" t="s">
        <v>53</v>
      </c>
      <c r="L5" s="6"/>
      <c r="N5"/>
    </row>
    <row r="6" spans="2:17" x14ac:dyDescent="0.35">
      <c r="B6" s="17" t="s">
        <v>5</v>
      </c>
      <c r="C6" s="28" t="s">
        <v>51</v>
      </c>
      <c r="D6" s="28" t="s">
        <v>52</v>
      </c>
      <c r="E6" s="33" t="s">
        <v>6</v>
      </c>
      <c r="F6" s="33"/>
      <c r="G6" s="33"/>
      <c r="H6" s="33"/>
      <c r="L6" s="6"/>
      <c r="N6"/>
      <c r="O6" s="97"/>
      <c r="P6" s="97"/>
    </row>
    <row r="7" spans="2:17" x14ac:dyDescent="0.35">
      <c r="B7" s="17" t="s">
        <v>7</v>
      </c>
      <c r="C7" s="64"/>
      <c r="D7" s="64"/>
      <c r="L7" s="6"/>
      <c r="N7"/>
      <c r="O7" s="4"/>
      <c r="P7" s="4"/>
    </row>
    <row r="8" spans="2:17" ht="16" thickBot="1" x14ac:dyDescent="0.4">
      <c r="B8" s="17" t="s">
        <v>8</v>
      </c>
      <c r="C8" s="18" t="s">
        <v>9</v>
      </c>
      <c r="D8" s="18" t="s">
        <v>10</v>
      </c>
      <c r="E8" s="17" t="s">
        <v>11</v>
      </c>
      <c r="H8" s="2"/>
      <c r="L8" s="6"/>
      <c r="N8"/>
    </row>
    <row r="9" spans="2:17" ht="47" thickBot="1" x14ac:dyDescent="0.4">
      <c r="B9" s="59" t="s">
        <v>72</v>
      </c>
      <c r="C9" s="61" t="s">
        <v>71</v>
      </c>
      <c r="D9" s="34" t="s">
        <v>54</v>
      </c>
      <c r="E9" s="57">
        <v>225000</v>
      </c>
      <c r="J9" s="54"/>
      <c r="K9" t="s">
        <v>12</v>
      </c>
      <c r="L9" s="97"/>
      <c r="M9" s="97"/>
      <c r="N9" s="97"/>
      <c r="O9" s="97"/>
      <c r="P9" s="98"/>
      <c r="Q9" s="98"/>
    </row>
    <row r="10" spans="2:17" ht="16" thickBot="1" x14ac:dyDescent="0.4">
      <c r="B10" s="60"/>
      <c r="C10" s="62"/>
      <c r="D10" s="16"/>
      <c r="E10" s="58"/>
      <c r="G10" s="53"/>
      <c r="J10" s="55"/>
      <c r="K10" t="s">
        <v>13</v>
      </c>
      <c r="L10" s="4"/>
      <c r="M10" s="4"/>
      <c r="N10" s="4"/>
      <c r="O10" s="7"/>
      <c r="P10" s="8"/>
      <c r="Q10" s="8"/>
    </row>
    <row r="11" spans="2:17" ht="16" thickBot="1" x14ac:dyDescent="0.4">
      <c r="B11" s="87"/>
      <c r="C11" s="88"/>
      <c r="D11" s="89"/>
      <c r="E11" s="90"/>
      <c r="J11" s="56"/>
      <c r="K11" t="s">
        <v>14</v>
      </c>
      <c r="L11" s="4"/>
      <c r="M11" s="4"/>
      <c r="N11" s="4"/>
      <c r="O11" s="7"/>
      <c r="P11" s="8"/>
      <c r="Q11" s="8"/>
    </row>
    <row r="13" spans="2:17" ht="99" x14ac:dyDescent="0.35">
      <c r="B13" s="11" t="s">
        <v>15</v>
      </c>
      <c r="C13" s="11" t="s">
        <v>16</v>
      </c>
      <c r="D13" s="12" t="s">
        <v>17</v>
      </c>
      <c r="E13" s="12" t="s">
        <v>17</v>
      </c>
      <c r="F13" s="11" t="s">
        <v>18</v>
      </c>
      <c r="G13" s="11" t="s">
        <v>19</v>
      </c>
      <c r="H13" s="11" t="s">
        <v>20</v>
      </c>
      <c r="I13" s="11" t="s">
        <v>21</v>
      </c>
      <c r="J13" s="11" t="s">
        <v>22</v>
      </c>
      <c r="K13" s="11" t="s">
        <v>23</v>
      </c>
      <c r="L13" s="11" t="s">
        <v>24</v>
      </c>
      <c r="M13" s="11" t="s">
        <v>25</v>
      </c>
      <c r="N13" s="11" t="s">
        <v>26</v>
      </c>
      <c r="O13" s="11" t="s">
        <v>27</v>
      </c>
      <c r="P13" s="11" t="s">
        <v>28</v>
      </c>
    </row>
    <row r="14" spans="2:17" s="9" customFormat="1" ht="17.5" x14ac:dyDescent="0.35">
      <c r="B14" s="13" t="s">
        <v>29</v>
      </c>
      <c r="C14" s="13"/>
      <c r="D14" s="13" t="s">
        <v>3</v>
      </c>
      <c r="E14" s="27" t="s">
        <v>4</v>
      </c>
      <c r="F14" s="13"/>
      <c r="G14" s="13"/>
      <c r="H14" s="13"/>
      <c r="I14" s="14"/>
      <c r="J14" s="13" t="s">
        <v>30</v>
      </c>
      <c r="K14" s="13" t="s">
        <v>31</v>
      </c>
      <c r="L14" s="13" t="s">
        <v>32</v>
      </c>
      <c r="M14" s="13" t="s">
        <v>33</v>
      </c>
      <c r="N14" s="13" t="s">
        <v>33</v>
      </c>
      <c r="O14" s="13" t="s">
        <v>33</v>
      </c>
      <c r="P14" s="15"/>
    </row>
    <row r="15" spans="2:17" s="5" customFormat="1" x14ac:dyDescent="0.35">
      <c r="B15" s="26" t="s">
        <v>55</v>
      </c>
      <c r="C15" s="26" t="s">
        <v>56</v>
      </c>
      <c r="D15" s="26"/>
      <c r="E15" s="26"/>
      <c r="F15" s="95" t="s">
        <v>63</v>
      </c>
      <c r="G15" s="96" t="s">
        <v>68</v>
      </c>
      <c r="H15" s="26"/>
      <c r="I15" s="26"/>
      <c r="J15" s="78"/>
      <c r="K15" s="79"/>
      <c r="L15" s="79"/>
      <c r="M15" s="92"/>
      <c r="N15" s="92"/>
      <c r="O15" s="92"/>
      <c r="P15" s="94" t="s">
        <v>62</v>
      </c>
    </row>
    <row r="16" spans="2:17" x14ac:dyDescent="0.35">
      <c r="B16" s="81" t="s">
        <v>42</v>
      </c>
      <c r="C16" s="26" t="s">
        <v>56</v>
      </c>
      <c r="D16" s="26"/>
      <c r="E16" s="26"/>
      <c r="F16" s="29" t="s">
        <v>63</v>
      </c>
      <c r="G16" s="26" t="s">
        <v>64</v>
      </c>
      <c r="H16" s="26"/>
      <c r="I16" s="26"/>
      <c r="J16" s="78"/>
      <c r="K16" s="79"/>
      <c r="L16" s="79"/>
      <c r="M16" s="92"/>
      <c r="N16" s="92"/>
      <c r="O16" s="92"/>
      <c r="P16" s="93" t="s">
        <v>62</v>
      </c>
    </row>
    <row r="17" spans="2:17" x14ac:dyDescent="0.35">
      <c r="B17" s="81" t="s">
        <v>42</v>
      </c>
      <c r="C17" s="26" t="s">
        <v>57</v>
      </c>
      <c r="D17" s="26"/>
      <c r="E17" s="26"/>
      <c r="F17" s="29" t="s">
        <v>65</v>
      </c>
      <c r="G17" s="26" t="s">
        <v>64</v>
      </c>
      <c r="H17" s="26"/>
      <c r="I17" s="26"/>
      <c r="J17" s="78"/>
      <c r="K17" s="79"/>
      <c r="L17" s="79"/>
      <c r="M17" s="92"/>
      <c r="N17" s="92"/>
      <c r="O17" s="92"/>
      <c r="P17" s="93" t="s">
        <v>62</v>
      </c>
    </row>
    <row r="18" spans="2:17" ht="77.5" x14ac:dyDescent="0.35">
      <c r="B18" s="81" t="s">
        <v>58</v>
      </c>
      <c r="C18" s="26" t="s">
        <v>59</v>
      </c>
      <c r="D18" s="26"/>
      <c r="E18" s="63"/>
      <c r="F18" s="29"/>
      <c r="G18" s="30"/>
      <c r="H18" s="30"/>
      <c r="I18" s="30"/>
      <c r="J18" s="78">
        <v>3</v>
      </c>
      <c r="K18" s="104">
        <v>10</v>
      </c>
      <c r="L18" s="104" t="s">
        <v>69</v>
      </c>
      <c r="M18" s="80">
        <f t="shared" ref="M15:O20" si="0">SUM(G18/J18)*100</f>
        <v>0</v>
      </c>
      <c r="N18" s="80">
        <f t="shared" si="0"/>
        <v>0</v>
      </c>
      <c r="O18" s="80" t="e">
        <f t="shared" si="0"/>
        <v>#VALUE!</v>
      </c>
      <c r="P18" s="107" t="s">
        <v>73</v>
      </c>
    </row>
    <row r="19" spans="2:17" x14ac:dyDescent="0.35">
      <c r="B19" s="81" t="s">
        <v>58</v>
      </c>
      <c r="C19" s="26" t="s">
        <v>60</v>
      </c>
      <c r="D19" s="26"/>
      <c r="E19" s="26"/>
      <c r="F19" s="29" t="s">
        <v>66</v>
      </c>
      <c r="G19" s="26" t="s">
        <v>67</v>
      </c>
      <c r="H19" s="26"/>
      <c r="I19" s="26"/>
      <c r="J19" s="78"/>
      <c r="K19" s="105"/>
      <c r="L19" s="105"/>
      <c r="M19" s="92"/>
      <c r="N19" s="92"/>
      <c r="O19" s="92"/>
      <c r="P19" s="93" t="s">
        <v>62</v>
      </c>
    </row>
    <row r="20" spans="2:17" ht="62" x14ac:dyDescent="0.35">
      <c r="B20" s="81" t="s">
        <v>58</v>
      </c>
      <c r="C20" s="96" t="s">
        <v>61</v>
      </c>
      <c r="D20" s="26"/>
      <c r="E20" s="63"/>
      <c r="F20" s="29"/>
      <c r="G20" s="30"/>
      <c r="H20" s="30"/>
      <c r="I20" s="30"/>
      <c r="J20" s="78">
        <v>3</v>
      </c>
      <c r="K20" s="104">
        <v>10</v>
      </c>
      <c r="L20" s="104">
        <v>2.661</v>
      </c>
      <c r="M20" s="80">
        <f t="shared" si="0"/>
        <v>0</v>
      </c>
      <c r="N20" s="80">
        <f t="shared" si="0"/>
        <v>0</v>
      </c>
      <c r="O20" s="80">
        <f t="shared" si="0"/>
        <v>0</v>
      </c>
      <c r="P20" s="107" t="s">
        <v>74</v>
      </c>
    </row>
    <row r="21" spans="2:17" x14ac:dyDescent="0.35">
      <c r="E21" s="2"/>
      <c r="F21" s="19"/>
      <c r="G21" s="20"/>
      <c r="H21" s="21"/>
      <c r="I21" s="21"/>
      <c r="J21" s="22"/>
      <c r="K21" s="91"/>
      <c r="L21" s="91"/>
      <c r="M21" s="23"/>
      <c r="N21" s="23"/>
      <c r="O21" s="24"/>
      <c r="P21" s="25"/>
    </row>
    <row r="22" spans="2:17" x14ac:dyDescent="0.35">
      <c r="B22" s="17" t="s">
        <v>34</v>
      </c>
      <c r="C22" s="106" t="s">
        <v>70</v>
      </c>
      <c r="D22" s="31"/>
      <c r="N22" s="10"/>
      <c r="O22" s="3"/>
      <c r="P22" s="3"/>
      <c r="Q22" s="3"/>
    </row>
    <row r="23" spans="2:17" x14ac:dyDescent="0.35">
      <c r="B23" s="17" t="s">
        <v>35</v>
      </c>
      <c r="C23" s="86">
        <v>44806</v>
      </c>
      <c r="D23" s="31"/>
    </row>
    <row r="24" spans="2:17" x14ac:dyDescent="0.35">
      <c r="B24" s="17" t="s">
        <v>36</v>
      </c>
      <c r="C24" s="86">
        <v>44806</v>
      </c>
    </row>
    <row r="26" spans="2:17" ht="16" thickBot="1" x14ac:dyDescent="0.4">
      <c r="N26"/>
    </row>
    <row r="27" spans="2:17" ht="16" thickBot="1" x14ac:dyDescent="0.4">
      <c r="B27" s="35" t="s">
        <v>37</v>
      </c>
      <c r="C27" s="36"/>
      <c r="D27" s="36"/>
      <c r="E27" s="37"/>
      <c r="F27" s="38"/>
      <c r="N27"/>
    </row>
    <row r="28" spans="2:17" ht="16" thickBot="1" x14ac:dyDescent="0.4">
      <c r="B28" s="39" t="s">
        <v>38</v>
      </c>
      <c r="C28" s="40"/>
      <c r="D28" s="40" t="s">
        <v>39</v>
      </c>
      <c r="E28" s="41" t="s">
        <v>40</v>
      </c>
      <c r="F28" s="42"/>
      <c r="N28"/>
    </row>
    <row r="29" spans="2:17" x14ac:dyDescent="0.35">
      <c r="B29" s="43">
        <v>1</v>
      </c>
      <c r="C29" s="44" t="s">
        <v>41</v>
      </c>
      <c r="D29" s="44">
        <v>4</v>
      </c>
      <c r="E29" s="45">
        <v>3305</v>
      </c>
      <c r="F29" s="46"/>
      <c r="N29"/>
    </row>
    <row r="30" spans="2:17" x14ac:dyDescent="0.35">
      <c r="B30" s="47">
        <v>1</v>
      </c>
      <c r="C30" s="48" t="s">
        <v>42</v>
      </c>
      <c r="D30" s="48">
        <v>20</v>
      </c>
      <c r="E30" s="49">
        <v>1133</v>
      </c>
      <c r="F30" s="46"/>
      <c r="N30"/>
    </row>
    <row r="31" spans="2:17" ht="16" thickBot="1" x14ac:dyDescent="0.4">
      <c r="B31" s="50">
        <v>1</v>
      </c>
      <c r="C31" s="51" t="s">
        <v>43</v>
      </c>
      <c r="D31" s="51">
        <v>100</v>
      </c>
      <c r="E31" s="52">
        <v>388</v>
      </c>
      <c r="F31" s="46"/>
      <c r="N31"/>
    </row>
    <row r="32" spans="2:17" x14ac:dyDescent="0.35">
      <c r="N32"/>
    </row>
    <row r="33" spans="14:14" x14ac:dyDescent="0.35">
      <c r="N33"/>
    </row>
  </sheetData>
  <mergeCells count="3">
    <mergeCell ref="O6:P6"/>
    <mergeCell ref="L9:O9"/>
    <mergeCell ref="P9:Q9"/>
  </mergeCells>
  <printOptions horizontalCentered="1" verticalCentered="1"/>
  <pageMargins left="0" right="0" top="0" bottom="0" header="0" footer="0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zoomScaleNormal="100" workbookViewId="0">
      <selection activeCell="E10" sqref="E10"/>
    </sheetView>
  </sheetViews>
  <sheetFormatPr defaultRowHeight="15.5" x14ac:dyDescent="0.35"/>
  <cols>
    <col min="1" max="1" width="7.69140625" bestFit="1" customWidth="1"/>
    <col min="2" max="2" width="20.69140625" customWidth="1"/>
    <col min="3" max="3" width="31.84375" bestFit="1" customWidth="1"/>
    <col min="4" max="4" width="9" bestFit="1" customWidth="1"/>
    <col min="5" max="5" width="10" bestFit="1" customWidth="1"/>
    <col min="6" max="6" width="6.84375" bestFit="1" customWidth="1"/>
    <col min="7" max="7" width="9" bestFit="1" customWidth="1"/>
    <col min="8" max="8" width="10" bestFit="1" customWidth="1"/>
    <col min="9" max="9" width="6.84375" bestFit="1" customWidth="1"/>
    <col min="10" max="10" width="9" bestFit="1" customWidth="1"/>
    <col min="11" max="11" width="10" bestFit="1" customWidth="1"/>
    <col min="12" max="12" width="6.84375" bestFit="1" customWidth="1"/>
  </cols>
  <sheetData>
    <row r="1" spans="1:12" ht="16" thickBot="1" x14ac:dyDescent="0.4"/>
    <row r="2" spans="1:12" ht="16" thickBot="1" x14ac:dyDescent="0.4">
      <c r="D2" s="102" t="s">
        <v>44</v>
      </c>
      <c r="E2" s="103"/>
      <c r="F2" s="103"/>
      <c r="G2" s="99" t="s">
        <v>45</v>
      </c>
      <c r="H2" s="100"/>
      <c r="I2" s="101"/>
      <c r="J2" s="99" t="s">
        <v>46</v>
      </c>
      <c r="K2" s="100"/>
      <c r="L2" s="101"/>
    </row>
    <row r="3" spans="1:12" x14ac:dyDescent="0.35">
      <c r="A3" s="83" t="s">
        <v>47</v>
      </c>
      <c r="B3" s="84" t="s">
        <v>48</v>
      </c>
      <c r="C3" s="85" t="s">
        <v>7</v>
      </c>
      <c r="D3" s="67"/>
      <c r="E3" s="68"/>
      <c r="F3" s="69"/>
      <c r="G3" s="67"/>
      <c r="H3" s="68"/>
      <c r="I3" s="72"/>
      <c r="J3" s="67"/>
      <c r="K3" s="68"/>
      <c r="L3" s="72"/>
    </row>
    <row r="4" spans="1:12" x14ac:dyDescent="0.35">
      <c r="A4" s="82"/>
      <c r="B4" s="26"/>
      <c r="C4" s="65"/>
      <c r="D4" s="70"/>
      <c r="E4" s="20"/>
      <c r="F4" s="20"/>
      <c r="G4" s="70"/>
      <c r="H4" s="20"/>
      <c r="I4" s="71"/>
      <c r="J4" s="70"/>
      <c r="K4" s="20"/>
      <c r="L4" s="71"/>
    </row>
    <row r="5" spans="1:12" x14ac:dyDescent="0.35">
      <c r="A5" s="82"/>
      <c r="B5" s="26"/>
      <c r="C5" s="65"/>
      <c r="D5" s="70"/>
      <c r="E5" s="20"/>
      <c r="F5" s="20"/>
      <c r="G5" s="70"/>
      <c r="H5" s="20"/>
      <c r="I5" s="71"/>
      <c r="J5" s="70"/>
      <c r="K5" s="20"/>
      <c r="L5" s="71"/>
    </row>
    <row r="6" spans="1:12" x14ac:dyDescent="0.35">
      <c r="A6" s="82"/>
      <c r="B6" s="26"/>
      <c r="C6" s="65"/>
      <c r="D6" s="70"/>
      <c r="E6" s="20"/>
      <c r="F6" s="20"/>
      <c r="G6" s="70"/>
      <c r="H6" s="20"/>
      <c r="I6" s="71"/>
      <c r="J6" s="70"/>
      <c r="K6" s="20"/>
      <c r="L6" s="71"/>
    </row>
    <row r="7" spans="1:12" x14ac:dyDescent="0.35">
      <c r="A7" s="82"/>
      <c r="B7" s="26"/>
      <c r="C7" s="65"/>
      <c r="D7" s="70"/>
      <c r="E7" s="20"/>
      <c r="F7" s="20"/>
      <c r="G7" s="70"/>
      <c r="H7" s="20"/>
      <c r="I7" s="71"/>
      <c r="J7" s="70"/>
      <c r="K7" s="20"/>
      <c r="L7" s="71"/>
    </row>
    <row r="8" spans="1:12" x14ac:dyDescent="0.35">
      <c r="A8" s="82"/>
      <c r="B8" s="26"/>
      <c r="C8" s="65"/>
      <c r="D8" s="70"/>
      <c r="E8" s="20"/>
      <c r="F8" s="20"/>
      <c r="G8" s="70"/>
      <c r="H8" s="20"/>
      <c r="I8" s="71"/>
      <c r="J8" s="70"/>
      <c r="K8" s="20"/>
      <c r="L8" s="71"/>
    </row>
    <row r="9" spans="1:12" x14ac:dyDescent="0.35">
      <c r="A9" s="82"/>
      <c r="B9" s="26"/>
      <c r="C9" s="65"/>
      <c r="D9" s="70"/>
      <c r="E9" s="20"/>
      <c r="F9" s="20"/>
      <c r="G9" s="70"/>
      <c r="H9" s="20"/>
      <c r="I9" s="71"/>
      <c r="J9" s="70"/>
      <c r="K9" s="20"/>
      <c r="L9" s="71"/>
    </row>
    <row r="10" spans="1:12" x14ac:dyDescent="0.35">
      <c r="A10" s="82"/>
      <c r="B10" s="26"/>
      <c r="C10" s="65"/>
      <c r="D10" s="70"/>
      <c r="E10" s="20"/>
      <c r="F10" s="20"/>
      <c r="G10" s="70"/>
      <c r="H10" s="20"/>
      <c r="I10" s="71"/>
      <c r="J10" s="70"/>
      <c r="K10" s="20"/>
      <c r="L10" s="71"/>
    </row>
    <row r="11" spans="1:12" x14ac:dyDescent="0.35">
      <c r="A11" s="82"/>
      <c r="B11" s="26"/>
      <c r="C11" s="65"/>
      <c r="D11" s="70"/>
      <c r="E11" s="20"/>
      <c r="F11" s="20"/>
      <c r="G11" s="70"/>
      <c r="H11" s="20"/>
      <c r="I11" s="71"/>
      <c r="J11" s="70"/>
      <c r="K11" s="20"/>
      <c r="L11" s="71"/>
    </row>
    <row r="12" spans="1:12" x14ac:dyDescent="0.35">
      <c r="A12" s="82"/>
      <c r="B12" s="26"/>
      <c r="C12" s="65"/>
      <c r="D12" s="70"/>
      <c r="E12" s="20"/>
      <c r="F12" s="20"/>
      <c r="G12" s="70"/>
      <c r="H12" s="20"/>
      <c r="I12" s="71"/>
      <c r="J12" s="70"/>
      <c r="K12" s="20"/>
      <c r="L12" s="71"/>
    </row>
    <row r="13" spans="1:12" x14ac:dyDescent="0.35">
      <c r="A13" s="82"/>
      <c r="B13" s="26"/>
      <c r="C13" s="65"/>
      <c r="D13" s="70"/>
      <c r="E13" s="20"/>
      <c r="F13" s="20"/>
      <c r="G13" s="70"/>
      <c r="H13" s="20"/>
      <c r="I13" s="71"/>
      <c r="J13" s="70"/>
      <c r="K13" s="20"/>
      <c r="L13" s="71"/>
    </row>
    <row r="14" spans="1:12" x14ac:dyDescent="0.35">
      <c r="A14" s="82"/>
      <c r="B14" s="26"/>
      <c r="C14" s="65"/>
      <c r="D14" s="70"/>
      <c r="E14" s="20"/>
      <c r="F14" s="20"/>
      <c r="G14" s="70"/>
      <c r="H14" s="20"/>
      <c r="I14" s="71"/>
      <c r="J14" s="70"/>
      <c r="K14" s="20"/>
      <c r="L14" s="71"/>
    </row>
    <row r="15" spans="1:12" x14ac:dyDescent="0.35">
      <c r="A15" s="82"/>
      <c r="B15" s="26"/>
      <c r="C15" s="65"/>
      <c r="D15" s="70"/>
      <c r="E15" s="20"/>
      <c r="F15" s="20"/>
      <c r="G15" s="70"/>
      <c r="H15" s="20"/>
      <c r="I15" s="71"/>
      <c r="J15" s="70"/>
      <c r="K15" s="20"/>
      <c r="L15" s="71"/>
    </row>
    <row r="16" spans="1:12" x14ac:dyDescent="0.35">
      <c r="A16" s="82"/>
      <c r="B16" s="26"/>
      <c r="C16" s="65"/>
      <c r="D16" s="70"/>
      <c r="E16" s="20"/>
      <c r="F16" s="20"/>
      <c r="G16" s="70"/>
      <c r="H16" s="20"/>
      <c r="I16" s="71"/>
      <c r="J16" s="70"/>
      <c r="K16" s="20"/>
      <c r="L16" s="71"/>
    </row>
    <row r="17" spans="1:12" x14ac:dyDescent="0.35">
      <c r="A17" s="82"/>
      <c r="B17" s="26"/>
      <c r="C17" s="65"/>
      <c r="D17" s="70"/>
      <c r="E17" s="20"/>
      <c r="F17" s="20"/>
      <c r="G17" s="70"/>
      <c r="H17" s="20"/>
      <c r="I17" s="71"/>
      <c r="J17" s="70"/>
      <c r="K17" s="20"/>
      <c r="L17" s="71"/>
    </row>
    <row r="18" spans="1:12" x14ac:dyDescent="0.35">
      <c r="A18" s="82"/>
      <c r="B18" s="26"/>
      <c r="C18" s="65"/>
      <c r="D18" s="70"/>
      <c r="E18" s="20"/>
      <c r="F18" s="20"/>
      <c r="G18" s="70"/>
      <c r="H18" s="20"/>
      <c r="I18" s="71"/>
      <c r="J18" s="70"/>
      <c r="K18" s="20"/>
      <c r="L18" s="71"/>
    </row>
    <row r="19" spans="1:12" x14ac:dyDescent="0.35">
      <c r="A19" s="82"/>
      <c r="B19" s="26"/>
      <c r="C19" s="65"/>
      <c r="D19" s="70"/>
      <c r="E19" s="20"/>
      <c r="F19" s="20"/>
      <c r="G19" s="70"/>
      <c r="H19" s="20"/>
      <c r="I19" s="71"/>
      <c r="J19" s="70"/>
      <c r="K19" s="20"/>
      <c r="L19" s="71"/>
    </row>
    <row r="20" spans="1:12" x14ac:dyDescent="0.35">
      <c r="A20" s="82"/>
      <c r="B20" s="26"/>
      <c r="C20" s="65"/>
      <c r="D20" s="70"/>
      <c r="E20" s="20"/>
      <c r="F20" s="20"/>
      <c r="G20" s="70"/>
      <c r="H20" s="20"/>
      <c r="I20" s="71"/>
      <c r="J20" s="70"/>
      <c r="K20" s="20"/>
      <c r="L20" s="71"/>
    </row>
    <row r="21" spans="1:12" x14ac:dyDescent="0.35">
      <c r="A21" s="82"/>
      <c r="B21" s="32"/>
      <c r="C21" s="66"/>
      <c r="D21" s="70"/>
      <c r="E21" s="20"/>
      <c r="F21" s="20"/>
      <c r="G21" s="70"/>
      <c r="H21" s="20"/>
      <c r="I21" s="71"/>
      <c r="J21" s="70"/>
      <c r="K21" s="20"/>
      <c r="L21" s="71"/>
    </row>
    <row r="22" spans="1:12" x14ac:dyDescent="0.35">
      <c r="A22" s="82"/>
      <c r="B22" s="26"/>
      <c r="C22" s="65"/>
      <c r="D22" s="70"/>
      <c r="E22" s="20"/>
      <c r="F22" s="20"/>
      <c r="G22" s="70"/>
      <c r="H22" s="20"/>
      <c r="I22" s="71"/>
      <c r="J22" s="70"/>
      <c r="K22" s="20"/>
      <c r="L22" s="71"/>
    </row>
    <row r="23" spans="1:12" x14ac:dyDescent="0.35">
      <c r="A23" s="82"/>
      <c r="B23" s="26"/>
      <c r="C23" s="65"/>
      <c r="D23" s="70"/>
      <c r="E23" s="20"/>
      <c r="F23" s="20"/>
      <c r="G23" s="70"/>
      <c r="H23" s="20"/>
      <c r="I23" s="71"/>
      <c r="J23" s="70"/>
      <c r="K23" s="20"/>
      <c r="L23" s="71"/>
    </row>
    <row r="24" spans="1:12" ht="16" thickBot="1" x14ac:dyDescent="0.4">
      <c r="A24" s="82"/>
      <c r="B24" s="73"/>
      <c r="C24" s="74"/>
      <c r="D24" s="75"/>
      <c r="E24" s="76"/>
      <c r="F24" s="76"/>
      <c r="G24" s="75"/>
      <c r="H24" s="76"/>
      <c r="I24" s="77"/>
      <c r="J24" s="75"/>
      <c r="K24" s="76"/>
      <c r="L24" s="77"/>
    </row>
  </sheetData>
  <mergeCells count="3">
    <mergeCell ref="J2:L2"/>
    <mergeCell ref="G2:I2"/>
    <mergeCell ref="D2:F2"/>
  </mergeCells>
  <pageMargins left="0.7" right="0.7" top="0.75" bottom="0.75" header="0.3" footer="0.3"/>
  <pageSetup paperSize="9" orientation="portrait" verticalDpi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A4CEBB1D6A641A4E837F1E441D55020D" ma:contentTypeVersion="45" ma:contentTypeDescription="Create a new document." ma:contentTypeScope="" ma:versionID="69091e4700ec431e0990d218e32383b3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13c3dd66-95f8-469c-aefa-160cfe61df31" targetNamespace="http://schemas.microsoft.com/office/2006/metadata/properties" ma:root="true" ma:fieldsID="67dbef5ffbbb47677e30d9231999aaf6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13c3dd66-95f8-469c-aefa-160cfe61df31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2:SharedWithUsers" minOccurs="0"/>
                <xsd:element ref="ns2:SharedWithDetails" minOccurs="0"/>
                <xsd:element ref="ns6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2e41c19-1047-4874-acff-e817b08e966f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2e41c19-1047-4874-acff-e817b08e966f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External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3dd66-95f8-469c-aefa-160cfe61d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62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efra document" ma:contentTypeID="0x010100A5BF1C78D9F64B679A5EBDE1C6598EBC01006D2FB51C20CF364CA253EF9E7DDF673E" ma:contentTypeVersion="19" ma:contentTypeDescription="Create a new document." ma:contentTypeScope="" ma:versionID="db71e0e5370ee27fed8647667c593313">
  <xsd:schema xmlns:xsd="http://www.w3.org/2001/XMLSchema" xmlns:xs="http://www.w3.org/2001/XMLSchema" xmlns:p="http://schemas.microsoft.com/office/2006/metadata/properties" xmlns:ns1="http://schemas.microsoft.com/sharepoint/v3" xmlns:ns2="662745e8-e224-48e8-a2e3-254862b8c2f5" xmlns:ns3="e76eb3f9-f7d4-4afe-8d75-1839375753c6" xmlns:ns4="eeb09b4d-7fc5-4598-a05d-16f96bddb35d" targetNamespace="http://schemas.microsoft.com/office/2006/metadata/properties" ma:root="true" ma:fieldsID="14fad2d6dfb9e4f771b59dd5b38eda17" ns1:_="" ns2:_="" ns3:_="" ns4:_="">
    <xsd:import namespace="http://schemas.microsoft.com/sharepoint/v3"/>
    <xsd:import namespace="662745e8-e224-48e8-a2e3-254862b8c2f5"/>
    <xsd:import namespace="e76eb3f9-f7d4-4afe-8d75-1839375753c6"/>
    <xsd:import namespace="eeb09b4d-7fc5-4598-a05d-16f96bddb35d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n7493b4506bf40e28c373b1e51a33445" minOccurs="0"/>
                <xsd:element ref="ns2:HOMigrated" minOccurs="0"/>
                <xsd:element ref="ns2:k85d23755b3a46b5a51451cf336b2e9b" minOccurs="0"/>
                <xsd:element ref="ns2:Team" minOccurs="0"/>
                <xsd:element ref="ns2:Topic" minOccurs="0"/>
                <xsd:element ref="ns2:ddeb1fd0a9ad4436a96525d34737dc44" minOccurs="0"/>
                <xsd:element ref="ns2:fe59e9859d6a491389c5b03567f5dda5" minOccurs="0"/>
                <xsd:element ref="ns3:Sector" minOccurs="0"/>
                <xsd:element ref="ns4:MediaServiceMetadata" minOccurs="0"/>
                <xsd:element ref="ns4:MediaServiceFastMetadata" minOccurs="0"/>
                <xsd:element ref="ns4:Process_x0020_stage" minOccurs="0"/>
                <xsd:element ref="ns4:Document_x0020_type" minOccurs="0"/>
                <xsd:element ref="ns4:MediaServiceAutoKeyPoints" minOccurs="0"/>
                <xsd:element ref="ns4:MediaServiceKeyPoints" minOccurs="0"/>
                <xsd:element ref="ns3:SharedWithUsers" minOccurs="0"/>
                <xsd:element ref="ns3:SharedWithDetails" minOccurs="0"/>
                <xsd:element ref="ns4:MediaServiceDateTaken" minOccurs="0"/>
                <xsd:element ref="ns4:MediaLengthInSeconds" minOccurs="0"/>
                <xsd:element ref="ns1:URL" minOccurs="0"/>
                <xsd:element ref="ns4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36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6;#Official|14c80daa-741b-422c-9722-f71693c9ede4" ma:fieldId="{5ae2bfa7-b647-4897-ab4a-53f76ea236c7}" ma:sspId="d1117845-93f6-4da3-abaa-fcb4fa669c78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e314b903-0b07-4e5f-bc01-af818658ec35}" ma:internalName="TaxCatchAll" ma:showField="CatchAllData" ma:web="e76eb3f9-f7d4-4afe-8d75-183937575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e314b903-0b07-4e5f-bc01-af818658ec35}" ma:internalName="TaxCatchAllLabel" ma:readOnly="true" ma:showField="CatchAllDataLabel" ma:web="e76eb3f9-f7d4-4afe-8d75-183937575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7;#Crown|69589897-2828-4761-976e-717fd8e631c9" ma:fieldId="{cf401361-b24e-474c-b011-be6eb76c0e76}" ma:sspId="d1117845-93f6-4da3-abaa-fcb4fa669c78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4" nillable="true" ma:taxonomy="true" ma:internalName="n7493b4506bf40e28c373b1e51a33445" ma:taxonomyFieldName="HOSiteType" ma:displayName="Site type" ma:default="10;#Team|ff0485df-0575-416f-802f-e999165821b7" ma:fieldId="{77493b45-06bf-40e2-8c37-3b1e51a33445}" ma:sspId="d1117845-93f6-4da3-abaa-fcb4fa669c78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6" nillable="true" ma:displayName="Migrated" ma:default="0" ma:internalName="HOMigrated">
      <xsd:simpleType>
        <xsd:restriction base="dms:Boolean"/>
      </xsd:simpleType>
    </xsd:element>
    <xsd:element name="k85d23755b3a46b5a51451cf336b2e9b" ma:index="17" nillable="true" ma:taxonomy="true" ma:internalName="k85d23755b3a46b5a51451cf336b2e9b" ma:taxonomyFieldName="InformationType" ma:displayName="Information Type" ma:fieldId="{485d2375-5b3a-46b5-a514-51cf336b2e9b}" ma:sspId="d1117845-93f6-4da3-abaa-fcb4fa669c78" ma:termSetId="75cb3767-2327-4339-b999-281b3f58ac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am" ma:index="19" nillable="true" ma:displayName="Team" ma:default="National Permitting Service Installations Regime" ma:internalName="Team">
      <xsd:simpleType>
        <xsd:restriction base="dms:Text"/>
      </xsd:simpleType>
    </xsd:element>
    <xsd:element name="Topic" ma:index="20" nillable="true" ma:displayName="Topic" ma:default="Resource Library" ma:internalName="Topic">
      <xsd:simpleType>
        <xsd:restriction base="dms:Text"/>
      </xsd:simpleType>
    </xsd:element>
    <xsd:element name="ddeb1fd0a9ad4436a96525d34737dc44" ma:index="21" nillable="true" ma:taxonomy="true" ma:internalName="ddeb1fd0a9ad4436a96525d34737dc44" ma:taxonomyFieldName="Distribution" ma:displayName="Distribution" ma:default="9;#Internal EA|b77da37e-7166-4741-8c12-4679faab22d9" ma:fieldId="{ddeb1fd0-a9ad-4436-a965-25d34737dc44}" ma:sspId="d1117845-93f6-4da3-abaa-fcb4fa669c78" ma:termSetId="9c8b5dbf-8bad-46e4-8055-6e01c16178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59e9859d6a491389c5b03567f5dda5" ma:index="23" nillable="true" ma:taxonomy="true" ma:internalName="fe59e9859d6a491389c5b03567f5dda5" ma:taxonomyFieldName="OrganisationalUnit" ma:displayName="Organisational Unit" ma:default="8;#EA|d5f78ddb-b1b6-4328-9877-d7e3ed06fdac" ma:fieldId="{fe59e985-9d6a-4913-89c5-b03567f5dda5}" ma:sspId="d1117845-93f6-4da3-abaa-fcb4fa669c78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6eb3f9-f7d4-4afe-8d75-1839375753c6" elementFormDefault="qualified">
    <xsd:import namespace="http://schemas.microsoft.com/office/2006/documentManagement/types"/>
    <xsd:import namespace="http://schemas.microsoft.com/office/infopath/2007/PartnerControls"/>
    <xsd:element name="Sector" ma:index="25" nillable="true" ma:displayName="Sector/Amenity" ma:description="What sector does this belong to?" ma:internalName="Sector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eneral"/>
                    <xsd:enumeration value="Intensive Farming"/>
                    <xsd:enumeration value="Landfill"/>
                    <xsd:enumeration value="Incineration"/>
                    <xsd:enumeration value="Food &amp; Drink"/>
                    <xsd:enumeration value="Chemicals"/>
                    <xsd:enumeration value="Combustion"/>
                    <xsd:enumeration value="Surface Treatment"/>
                    <xsd:enumeration value="Refineries"/>
                    <xsd:enumeration value="Cement &amp; Lime"/>
                    <xsd:enumeration value="Paper &amp; Pulp"/>
                    <xsd:enumeration value="Ferrous Metals"/>
                    <xsd:enumeration value="Non-Ferrous Metals"/>
                    <xsd:enumeration value="Textiles"/>
                    <xsd:enumeration value="Onshore Oil &amp; Gas"/>
                    <xsd:enumeration value="Hazardous Waste"/>
                    <xsd:enumeration value="Non-hazardous Waste"/>
                    <xsd:enumeration value="Metal and WEEE"/>
                    <xsd:enumeration value="Biowaste Treatment"/>
                    <xsd:enumeration value="Conservation/Habitats"/>
                    <xsd:enumeration value="Water Quality"/>
                    <xsd:enumeration value="Noise"/>
                    <xsd:enumeration value="Odour"/>
                    <xsd:enumeration value="Air Quality"/>
                    <xsd:enumeration value="Fire Prevention Plans"/>
                    <xsd:enumeration value="Dust"/>
                    <xsd:enumeration value="Contaminated Land"/>
                    <xsd:enumeration value="Charging"/>
                    <xsd:enumeration value="Monitoring"/>
                    <xsd:enumeration value="High Public Interest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09b4d-7fc5-4598-a05d-16f96bddb3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Process_x0020_stage" ma:index="28" nillable="true" ma:displayName="Process stage" ma:description="What stage of the permitting process does this document relate to?" ma:internalName="Process_x0020_stag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eneral"/>
                    <xsd:enumeration value="Pre-application"/>
                    <xsd:enumeration value="Duly Making"/>
                    <xsd:enumeration value="Consultation"/>
                    <xsd:enumeration value="Determination"/>
                    <xsd:enumeration value="Technical Assessment"/>
                    <xsd:enumeration value="Review, Sign-off and Issue"/>
                    <xsd:enumeration value="Sector Review"/>
                    <xsd:enumeration value="Refusals / Appeals"/>
                  </xsd:restriction>
                </xsd:simpleType>
              </xsd:element>
            </xsd:sequence>
          </xsd:extension>
        </xsd:complexContent>
      </xsd:complexType>
    </xsd:element>
    <xsd:element name="Document_x0020_type" ma:index="29" nillable="true" ma:displayName="Document type" ma:description="What type of document or resource is this?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hecklist"/>
                    <xsd:enumeration value="Decision document"/>
                    <xsd:enumeration value="Guidance"/>
                    <xsd:enumeration value="Instruction"/>
                    <xsd:enumeration value="Letter template"/>
                    <xsd:enumeration value="Permit template"/>
                    <xsd:enumeration value="Other template or form"/>
                    <xsd:enumeration value="Slideshow"/>
                    <xsd:enumeration value="Training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5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37" nillable="true" ma:displayName="Sign-off status" ma:internalName="Sign_x002d_off_x0020_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2745e8-e224-48e8-a2e3-254862b8c2f5">
      <Value>12</Value>
      <Value>10</Value>
      <Value>9</Value>
      <Value>38</Value>
      <Value>182</Value>
    </TaxCatchAll>
    <EAReceivedDate xmlns="eebef177-55b5-4448-a5fb-28ea454417ee">2022-09-01T23:00:00+00:00</EAReceivedDate>
    <c52c737aaa794145b5e1ab0b33580095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Only</TermName>
          <TermId xmlns="http://schemas.microsoft.com/office/infopath/2007/PartnerControls">8ea715af-5874-4d14-8309-f46c5fa3b3b6</TermId>
        </TermInfo>
      </Terms>
    </c52c737aaa794145b5e1ab0b33580095>
    <PermitNumber xmlns="eebef177-55b5-4448-a5fb-28ea454417ee">epr-gp3834tt</PermitNumber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Cullingworth Commercials Ltd</Customer_x002f_OperatorName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>2022-09-01T23:00:00+00:00</DocumentDate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EPRNumber xmlns="eebef177-55b5-4448-a5fb-28ea454417ee">-</EPRNumber>
    <ed3cfd1978f244c4af5dc9d642a18018 xmlns="8595a0ec-c146-4eeb-925a-270f4bc4be63">
      <Terms xmlns="http://schemas.microsoft.com/office/infopath/2007/PartnerControls"/>
    </ed3cfd1978f244c4af5dc9d642a18018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HU11 5QL</FacilityAddressPostcode>
    <ExternalAuthor xmlns="eebef177-55b5-4448-a5fb-28ea454417ee">Andrew Stephen</ExternalAuthor>
    <SiteName xmlns="eebef177-55b5-4448-a5fb-28ea454417ee">Westfield Farm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lcf76f155ced4ddcb4097134ff3c332f xmlns="13c3dd66-95f8-469c-aefa-160cfe61df31">
      <Terms xmlns="http://schemas.microsoft.com/office/infopath/2007/PartnerControls"/>
    </lcf76f155ced4ddcb4097134ff3c332f>
    <ga477587807b4e8dbd9d142e03c014fa xmlns="8595a0ec-c146-4eeb-925a-270f4bc4be63">
      <Terms xmlns="http://schemas.microsoft.com/office/infopath/2007/PartnerControls"/>
    </ga477587807b4e8dbd9d142e03c014fa>
    <FacilityAddress xmlns="eebef177-55b5-4448-a5fb-28ea454417ee">Westfield House Hornsea Road HULL HU11 5QL</FacilityAddress>
  </documentManagement>
</p:properties>
</file>

<file path=customXml/itemProps1.xml><?xml version="1.0" encoding="utf-8"?>
<ds:datastoreItem xmlns:ds="http://schemas.openxmlformats.org/officeDocument/2006/customXml" ds:itemID="{222BCCE8-F0EC-43F7-9F37-39243EB269EF}"/>
</file>

<file path=customXml/itemProps2.xml><?xml version="1.0" encoding="utf-8"?>
<ds:datastoreItem xmlns:ds="http://schemas.openxmlformats.org/officeDocument/2006/customXml" ds:itemID="{D6BE82C5-14E7-4018-83D4-36C24007C66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E3B25BF-9297-44C1-8CB6-9F06530D69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2745e8-e224-48e8-a2e3-254862b8c2f5"/>
    <ds:schemaRef ds:uri="e76eb3f9-f7d4-4afe-8d75-1839375753c6"/>
    <ds:schemaRef ds:uri="eeb09b4d-7fc5-4598-a05d-16f96bddb3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D359F16-B789-4343-BD3A-0F7D393CDC8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EF7BE99-D095-434C-BC3B-FEEFCAC644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AST sheet</vt:lpstr>
      <vt:lpstr>Collated figures</vt:lpstr>
      <vt:lpstr>'AST sheet'!Print_Area</vt:lpstr>
    </vt:vector>
  </TitlesOfParts>
  <Manager/>
  <Company>Environment Agency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DCARPENTER</dc:creator>
  <cp:keywords/>
  <dc:description/>
  <cp:lastModifiedBy>Stephen, Andrew G</cp:lastModifiedBy>
  <cp:revision/>
  <dcterms:created xsi:type="dcterms:W3CDTF">2009-10-22T13:54:48Z</dcterms:created>
  <dcterms:modified xsi:type="dcterms:W3CDTF">2022-09-02T15:10:29Z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0x0101000E9AD557692E154F9D2697C8C6432F7600A4CEBB1D6A641A4E837F1E441D55020D</vt:lpwstr>
  </property>
  <property fmtid="{D5CDD505-2E9C-101B-9397-08002B2CF9AE}" pid="4" name="lae2bfa7b6474897ab4a53f76ea236c7">
    <vt:lpwstr>Official|14c80daa-741b-422c-9722-f71693c9ede4</vt:lpwstr>
  </property>
  <property fmtid="{D5CDD505-2E9C-101B-9397-08002B2CF9AE}" pid="5" name="cf401361b24e474cb011be6eb76c0e76">
    <vt:lpwstr>Crown|69589897-2828-4761-976e-717fd8e631c9</vt:lpwstr>
  </property>
  <property fmtid="{D5CDD505-2E9C-101B-9397-08002B2CF9AE}" pid="6" name="ddeb1fd0a9ad4436a96525d34737dc44">
    <vt:lpwstr>Internal EA|b77da37e-7166-4741-8c12-4679faab22d9</vt:lpwstr>
  </property>
  <property fmtid="{D5CDD505-2E9C-101B-9397-08002B2CF9AE}" pid="7" name="fe59e9859d6a491389c5b03567f5dda5">
    <vt:lpwstr>EA|d5f78ddb-b1b6-4328-9877-d7e3ed06fdac</vt:lpwstr>
  </property>
  <property fmtid="{D5CDD505-2E9C-101B-9397-08002B2CF9AE}" pid="8" name="TaxCatchAll">
    <vt:lpwstr>10;#Team;#9;#Internal EA;#8;#EA;#7;#Crown;#6;#Official</vt:lpwstr>
  </property>
  <property fmtid="{D5CDD505-2E9C-101B-9397-08002B2CF9AE}" pid="9" name="n7493b4506bf40e28c373b1e51a33445">
    <vt:lpwstr>Team|ff0485df-0575-416f-802f-e999165821b7</vt:lpwstr>
  </property>
  <property fmtid="{D5CDD505-2E9C-101B-9397-08002B2CF9AE}" pid="10" name="PermitDocumentType">
    <vt:lpwstr/>
  </property>
  <property fmtid="{D5CDD505-2E9C-101B-9397-08002B2CF9AE}" pid="11" name="MediaServiceImageTags">
    <vt:lpwstr/>
  </property>
  <property fmtid="{D5CDD505-2E9C-101B-9397-08002B2CF9AE}" pid="12" name="TypeofPermit">
    <vt:lpwstr>9;#N/A - Do not select for New Permits|0430e4c2-ee0a-4b2d-9af6-df735aafbcb2</vt:lpwstr>
  </property>
  <property fmtid="{D5CDD505-2E9C-101B-9397-08002B2CF9AE}" pid="13" name="DisclosureStatus">
    <vt:lpwstr>182;#Internal Only|8ea715af-5874-4d14-8309-f46c5fa3b3b6</vt:lpwstr>
  </property>
  <property fmtid="{D5CDD505-2E9C-101B-9397-08002B2CF9AE}" pid="14" name="RegulatedActivitySub-Class">
    <vt:lpwstr/>
  </property>
  <property fmtid="{D5CDD505-2E9C-101B-9397-08002B2CF9AE}" pid="15" name="EventType1">
    <vt:lpwstr/>
  </property>
  <property fmtid="{D5CDD505-2E9C-101B-9397-08002B2CF9AE}" pid="16" name="ActivityGrouping">
    <vt:lpwstr>12;#Application ＆ Associated Docs|5eadfd3c-6deb-44e1-b7e1-16accd427bec</vt:lpwstr>
  </property>
  <property fmtid="{D5CDD505-2E9C-101B-9397-08002B2CF9AE}" pid="17" name="RegulatedActivityClass">
    <vt:lpwstr>38;#Installations|645f1c9c-65df-490a-9ce3-4a2aa7c5ff7f</vt:lpwstr>
  </property>
  <property fmtid="{D5CDD505-2E9C-101B-9397-08002B2CF9AE}" pid="18" name="Catchment">
    <vt:lpwstr/>
  </property>
  <property fmtid="{D5CDD505-2E9C-101B-9397-08002B2CF9AE}" pid="19" name="MajorProjectID">
    <vt:lpwstr/>
  </property>
  <property fmtid="{D5CDD505-2E9C-101B-9397-08002B2CF9AE}" pid="20" name="StandardRulesID">
    <vt:lpwstr/>
  </property>
  <property fmtid="{D5CDD505-2E9C-101B-9397-08002B2CF9AE}" pid="21" name="CessationStatus">
    <vt:lpwstr/>
  </property>
  <property fmtid="{D5CDD505-2E9C-101B-9397-08002B2CF9AE}" pid="22" name="Regime">
    <vt:lpwstr>10;#EPR|0e5af97d-1a8c-4d8f-a20b-528a11cab1f6</vt:lpwstr>
  </property>
  <property fmtid="{D5CDD505-2E9C-101B-9397-08002B2CF9AE}" pid="23" name="SysUpdateNoER">
    <vt:lpwstr>No</vt:lpwstr>
  </property>
</Properties>
</file>