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updateLinks="never" defaultThemeVersion="202300"/>
  <mc:AlternateContent xmlns:mc="http://schemas.openxmlformats.org/markup-compatibility/2006">
    <mc:Choice Requires="x15">
      <x15ac:absPath xmlns:x15ac="http://schemas.microsoft.com/office/spreadsheetml/2010/11/ac" url="S:\BPC\Projects\10000-10099\10081 Enterprise Skip Hire, Wendover Rd, Stoke Mandeville, Aylesbury\c. data\"/>
    </mc:Choice>
  </mc:AlternateContent>
  <xr:revisionPtr revIDLastSave="0" documentId="13_ncr:1_{0C3CAACD-EAEA-49E1-8EDF-CAAC8FFAE538}" xr6:coauthVersionLast="47" xr6:coauthVersionMax="47" xr10:uidLastSave="{00000000-0000-0000-0000-000000000000}"/>
  <bookViews>
    <workbookView xWindow="-120" yWindow="-120" windowWidth="29040" windowHeight="15840" xr2:uid="{998979E6-D444-4106-8AAC-C198FC5A0FE9}"/>
  </bookViews>
  <sheets>
    <sheet name="OctSheet" sheetId="2" r:id="rId1"/>
    <sheet name="For Report" sheetId="1" r:id="rId2"/>
  </sheets>
  <externalReferences>
    <externalReference r:id="rId3"/>
  </externalReferences>
  <definedNames>
    <definedName name="_xlnm.Print_Area" localSheetId="0">OctSheet!$A$1:$P$56</definedName>
    <definedName name="_xlnm.Print_Titles" localSheetId="0">OctSheet!$1:$11</definedName>
    <definedName name="strtFooter" localSheetId="0">OctSheet!$B$56:$O$56</definedName>
    <definedName name="strtSheetType" localSheetId="0">"OctSheet"</definedName>
    <definedName name="strtZone1FirstRow" localSheetId="0">OctSheet!$B$11:$O$11</definedName>
    <definedName name="strtZone1LastRow" localSheetId="0">OctSheet!$B$56:$O$56</definedName>
    <definedName name="Summary">"Picture 2"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6" i="2" l="1"/>
  <c r="O4" i="2"/>
  <c r="H12" i="2" l="1"/>
  <c r="J12" i="2"/>
  <c r="L12" i="2"/>
  <c r="K12" i="2"/>
  <c r="M12" i="2"/>
  <c r="O12" i="2"/>
  <c r="N12" i="2"/>
  <c r="I12" i="2"/>
  <c r="I13" i="2"/>
  <c r="O13" i="2"/>
  <c r="L13" i="2"/>
  <c r="K13" i="2"/>
  <c r="M13" i="2"/>
  <c r="N13" i="2"/>
  <c r="H13" i="2"/>
  <c r="J13" i="2"/>
  <c r="Q13" i="2" l="1"/>
  <c r="Q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Chapman, David</author>
  </authors>
  <commentList>
    <comment ref="L4" authorId="0" shapeId="0" xr:uid="{C806AE56-6818-449A-B351-F4A722EF2E94}">
      <text>
        <r>
          <rPr>
            <sz val="9"/>
            <color indexed="81"/>
            <rFont val="Tahoma"/>
            <family val="2"/>
          </rPr>
          <t>02  12 Sep 2024 20:49:47 Chapman, David
01  12 Sep 2024 09:12:24 Chapman, David
00  12 Sep 2024 08:51:33 Chapman, David</t>
        </r>
      </text>
    </comment>
    <comment ref="D12" authorId="0" shapeId="0" xr:uid="{E2ECCF4A-4039-4002-8AC7-0D2445A286D6}">
      <text>
        <r>
          <rPr>
            <sz val="9"/>
            <color indexed="81"/>
            <rFont val="Tahoma"/>
            <family val="2"/>
          </rPr>
          <t>Barrier Height</t>
        </r>
      </text>
    </comment>
    <comment ref="E12" authorId="0" shapeId="0" xr:uid="{FCBC76B8-E255-457B-B84E-D2B36E9A04EF}">
      <text>
        <r>
          <rPr>
            <sz val="9"/>
            <color indexed="81"/>
            <rFont val="Tahoma"/>
            <family val="2"/>
          </rPr>
          <t>Source Distance From Barrier</t>
        </r>
      </text>
    </comment>
    <comment ref="F12" authorId="0" shapeId="0" xr:uid="{23CEB707-EF13-44C9-B852-8873A7D23496}">
      <text>
        <r>
          <rPr>
            <sz val="9"/>
            <color indexed="81"/>
            <rFont val="Tahoma"/>
            <family val="2"/>
          </rPr>
          <t>Receiver Distance From Barrier</t>
        </r>
      </text>
    </comment>
    <comment ref="D13" authorId="0" shapeId="0" xr:uid="{47200C8C-5DAC-4491-AC83-323A50F06D22}">
      <text>
        <r>
          <rPr>
            <sz val="9"/>
            <color indexed="81"/>
            <rFont val="Tahoma"/>
            <family val="2"/>
          </rPr>
          <t>Barrier Height</t>
        </r>
      </text>
    </comment>
    <comment ref="E13" authorId="0" shapeId="0" xr:uid="{38E9001E-B517-4475-8D42-9D258C4BFE8A}">
      <text>
        <r>
          <rPr>
            <sz val="9"/>
            <color indexed="81"/>
            <rFont val="Tahoma"/>
            <family val="2"/>
          </rPr>
          <t>Source Distance From Barrier</t>
        </r>
      </text>
    </comment>
    <comment ref="F13" authorId="0" shapeId="0" xr:uid="{48325CCD-DD46-4C89-90B9-A417DD3FA49C}">
      <text>
        <r>
          <rPr>
            <sz val="9"/>
            <color indexed="81"/>
            <rFont val="Tahoma"/>
            <family val="2"/>
          </rPr>
          <t>Receiver Distance From Barrier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Chapman, David</author>
  </authors>
  <commentList>
    <comment ref="D4" authorId="0" shapeId="0" xr:uid="{029A5B11-AEBD-4D24-80B5-8372FB643724}">
      <text>
        <r>
          <rPr>
            <sz val="9"/>
            <color indexed="81"/>
            <rFont val="Tahoma"/>
            <family val="2"/>
          </rPr>
          <t>Barrier Height</t>
        </r>
      </text>
    </comment>
    <comment ref="E4" authorId="0" shapeId="0" xr:uid="{9C9BC51C-9C60-4BF6-87BB-E5CB354AC6F1}">
      <text>
        <r>
          <rPr>
            <sz val="9"/>
            <color indexed="81"/>
            <rFont val="Tahoma"/>
            <family val="2"/>
          </rPr>
          <t>Source Distance From Barrier</t>
        </r>
      </text>
    </comment>
    <comment ref="F4" authorId="0" shapeId="0" xr:uid="{3D242AC4-B365-4887-B932-8E5E3FBB042D}">
      <text>
        <r>
          <rPr>
            <sz val="9"/>
            <color indexed="81"/>
            <rFont val="Tahoma"/>
            <family val="2"/>
          </rPr>
          <t>Receiver Distance From Barrier</t>
        </r>
      </text>
    </comment>
    <comment ref="D5" authorId="0" shapeId="0" xr:uid="{013B5B20-2EC7-4F9B-B561-6E369311FEB5}">
      <text>
        <r>
          <rPr>
            <sz val="9"/>
            <color indexed="81"/>
            <rFont val="Tahoma"/>
            <family val="2"/>
          </rPr>
          <t>Barrier Height</t>
        </r>
      </text>
    </comment>
    <comment ref="E5" authorId="0" shapeId="0" xr:uid="{8B78D57E-F67B-43DC-95FC-501C567E9B37}">
      <text>
        <r>
          <rPr>
            <sz val="9"/>
            <color indexed="81"/>
            <rFont val="Tahoma"/>
            <family val="2"/>
          </rPr>
          <t>Source Distance From Barrier</t>
        </r>
      </text>
    </comment>
    <comment ref="F5" authorId="0" shapeId="0" xr:uid="{52E37111-2EED-44A2-9E56-1B6B27081435}">
      <text>
        <r>
          <rPr>
            <sz val="9"/>
            <color indexed="81"/>
            <rFont val="Tahoma"/>
            <family val="2"/>
          </rPr>
          <t>Receiver Distance From Barrier</t>
        </r>
      </text>
    </comment>
  </commentList>
</comments>
</file>

<file path=xl/sharedStrings.xml><?xml version="1.0" encoding="utf-8"?>
<sst xmlns="http://schemas.openxmlformats.org/spreadsheetml/2006/main" count="48" uniqueCount="35">
  <si>
    <t>Job No.</t>
  </si>
  <si>
    <t>Job Title</t>
  </si>
  <si>
    <t>Date Created</t>
  </si>
  <si>
    <t>By</t>
  </si>
  <si>
    <t>Date Revised</t>
  </si>
  <si>
    <t>Rev</t>
  </si>
  <si>
    <t>Sheet</t>
  </si>
  <si>
    <t>Date Reviewed</t>
  </si>
  <si>
    <t>Review Type</t>
  </si>
  <si>
    <t>Review Status</t>
  </si>
  <si>
    <t>Calculation Title</t>
  </si>
  <si>
    <t>Rating/Broadband/Input</t>
  </si>
  <si>
    <t>Octave Band Centre Frequency, Hz</t>
  </si>
  <si>
    <t>Item / Description</t>
  </si>
  <si>
    <t>1k</t>
  </si>
  <si>
    <t>2k</t>
  </si>
  <si>
    <t>4k</t>
  </si>
  <si>
    <t>8k</t>
  </si>
  <si>
    <t>CD</t>
  </si>
  <si>
    <t>Strutt Version 5.24.09E (Swift Parrot)</t>
  </si>
  <si>
    <t>Overall dB Loss</t>
  </si>
  <si>
    <t>Barrier Height</t>
  </si>
  <si>
    <t>Source to Barrier Distanc</t>
  </si>
  <si>
    <t>Barrier to NSR distance</t>
  </si>
  <si>
    <t>Input</t>
  </si>
  <si>
    <t>C&amp;D Processing and Aggregate Storage</t>
  </si>
  <si>
    <t>Main Yard Area</t>
  </si>
  <si>
    <t>Barrier Attenuation - Theory: Maekawa, Source Height: 1.7 m, Receiver Height: 2.5 m</t>
  </si>
  <si>
    <t>Barrier Attenuation - Theory: Maekawa, Source Height: 2 m, Receiver Height: 2.5 m</t>
  </si>
  <si>
    <t xml:space="preserve"> Barrier Loss Calculations using Strutt </t>
  </si>
  <si>
    <t>P10081</t>
  </si>
  <si>
    <t>Enterprise Skip Hire Limited - Barrier Calcs</t>
  </si>
  <si>
    <t>MR</t>
  </si>
  <si>
    <t>Detailed Review</t>
  </si>
  <si>
    <t>No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</si>
</sst>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14809]dd\ mmm\ yyyy;@"/>
    <numFmt numFmtId="165" formatCode="0.0"/>
    <numFmt numFmtId="166" formatCode="0.00;\-0.00;;@"/>
    <numFmt numFmtId="167" formatCode="0.00;\-0.00;0.00;@"/>
    <numFmt numFmtId="168" formatCode="dd\ mmm\ yyyy\ hh:mm:ss"/>
    <numFmt numFmtId="169" formatCode="0;\-0;;@"/>
    <numFmt numFmtId="170" formatCode="0.000"/>
    <numFmt numFmtId="171" formatCode="0.000_ ;\-0.000\ "/>
    <numFmt numFmtId="172" formatCode="0.0&quot; m&quot;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6"/>
      <name val="Helvetica"/>
      <family val="2"/>
    </font>
    <font>
      <sz val="8"/>
      <name val="Helvetica"/>
      <family val="2"/>
    </font>
    <font>
      <sz val="16"/>
      <name val="Helvetica"/>
      <family val="2"/>
    </font>
    <font>
      <b/>
      <sz val="6"/>
      <name val="Helvetica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Helvetica"/>
      <family val="2"/>
    </font>
    <font>
      <sz val="5"/>
      <name val="Helvetica"/>
      <family val="2"/>
    </font>
    <font>
      <sz val="5"/>
      <color theme="0"/>
      <name val="Helvetic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8"/>
      <name val="Helvetica"/>
    </font>
    <font>
      <i/>
      <sz val="11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A4499"/>
        <bgColor indexed="64"/>
      </patternFill>
    </fill>
    <fill>
      <patternFill patternType="solid">
        <fgColor rgb="FF44AA99"/>
        <bgColor indexed="64"/>
      </patternFill>
    </fill>
    <fill>
      <patternFill patternType="solid">
        <fgColor rgb="FF332288"/>
        <bgColor indexed="64"/>
      </patternFill>
    </fill>
    <fill>
      <patternFill patternType="solid">
        <fgColor rgb="FF117733"/>
        <bgColor indexed="64"/>
      </patternFill>
    </fill>
    <fill>
      <patternFill patternType="solid">
        <fgColor rgb="FFCC6677"/>
        <bgColor indexed="64"/>
      </patternFill>
    </fill>
    <fill>
      <patternFill patternType="solid">
        <fgColor rgb="FF88CCEE"/>
        <bgColor indexed="64"/>
      </patternFill>
    </fill>
    <fill>
      <patternFill patternType="solid">
        <fgColor rgb="FFDDCC77"/>
        <bgColor indexed="64"/>
      </patternFill>
    </fill>
    <fill>
      <patternFill patternType="solid">
        <fgColor rgb="FF999933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3" fillId="2" borderId="0">
      <alignment horizontal="left" vertical="center"/>
    </xf>
    <xf numFmtId="0" fontId="3" fillId="2" borderId="0"/>
    <xf numFmtId="0" fontId="4" fillId="3" borderId="0">
      <alignment horizontal="left"/>
    </xf>
    <xf numFmtId="164" fontId="4" fillId="3" borderId="0">
      <alignment horizontal="left"/>
    </xf>
    <xf numFmtId="0" fontId="5" fillId="2" borderId="1">
      <alignment horizontal="left" vertical="center"/>
    </xf>
    <xf numFmtId="0" fontId="6" fillId="2" borderId="2">
      <alignment horizontal="left" vertical="center"/>
    </xf>
    <xf numFmtId="0" fontId="6" fillId="2" borderId="7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/>
    </xf>
    <xf numFmtId="0" fontId="4" fillId="2" borderId="8">
      <alignment horizontal="left" vertical="center"/>
    </xf>
    <xf numFmtId="0" fontId="4" fillId="2" borderId="8">
      <alignment horizontal="center" vertical="center"/>
    </xf>
    <xf numFmtId="0" fontId="4" fillId="4" borderId="3">
      <alignment horizontal="center" vertical="center"/>
    </xf>
    <xf numFmtId="0" fontId="4" fillId="0" borderId="4">
      <alignment horizontal="left" vertical="center"/>
    </xf>
    <xf numFmtId="0" fontId="4" fillId="0" borderId="4">
      <alignment horizontal="left" vertical="center"/>
    </xf>
    <xf numFmtId="165" fontId="4" fillId="0" borderId="5">
      <alignment horizontal="center" vertical="center"/>
    </xf>
    <xf numFmtId="165" fontId="4" fillId="5" borderId="6">
      <alignment horizontal="center" vertical="center"/>
    </xf>
    <xf numFmtId="0" fontId="4" fillId="2" borderId="0">
      <alignment horizontal="left" vertical="center"/>
    </xf>
    <xf numFmtId="0" fontId="3" fillId="2" borderId="7">
      <alignment horizontal="left" vertical="center"/>
    </xf>
    <xf numFmtId="0" fontId="3" fillId="2" borderId="7">
      <alignment horizontal="right" vertical="center"/>
    </xf>
    <xf numFmtId="0" fontId="1" fillId="0" borderId="0"/>
    <xf numFmtId="166" fontId="4" fillId="0" borderId="6">
      <alignment horizontal="center" vertical="center"/>
    </xf>
    <xf numFmtId="167" fontId="4" fillId="0" borderId="6">
      <alignment horizontal="center" vertical="center"/>
    </xf>
    <xf numFmtId="166" fontId="4" fillId="5" borderId="6">
      <alignment horizontal="center" vertical="center"/>
    </xf>
    <xf numFmtId="167" fontId="4" fillId="5" borderId="6">
      <alignment horizontal="center" vertical="center"/>
    </xf>
    <xf numFmtId="165" fontId="4" fillId="0" borderId="5">
      <alignment horizontal="center" vertical="center"/>
    </xf>
    <xf numFmtId="0" fontId="9" fillId="0" borderId="4">
      <alignment horizontal="left" vertical="center"/>
    </xf>
    <xf numFmtId="21" fontId="4" fillId="0" borderId="6">
      <alignment horizontal="center" vertical="center"/>
    </xf>
    <xf numFmtId="168" fontId="4" fillId="0" borderId="6">
      <alignment horizontal="left" vertical="center"/>
    </xf>
    <xf numFmtId="0" fontId="3" fillId="2" borderId="7">
      <alignment horizontal="left" vertical="center"/>
    </xf>
    <xf numFmtId="0" fontId="3" fillId="2" borderId="7">
      <alignment horizontal="right" vertical="center"/>
    </xf>
    <xf numFmtId="0" fontId="3" fillId="2" borderId="0"/>
    <xf numFmtId="0" fontId="4" fillId="4" borderId="3">
      <alignment horizontal="center" vertical="center"/>
    </xf>
    <xf numFmtId="0" fontId="4" fillId="4" borderId="3">
      <alignment horizontal="center" vertical="center"/>
    </xf>
    <xf numFmtId="0" fontId="6" fillId="2" borderId="7">
      <alignment horizontal="center" vertical="center"/>
    </xf>
    <xf numFmtId="0" fontId="4" fillId="2" borderId="0">
      <alignment horizontal="center"/>
    </xf>
    <xf numFmtId="0" fontId="4" fillId="2" borderId="8">
      <alignment horizontal="center" vertical="center"/>
    </xf>
    <xf numFmtId="0" fontId="4" fillId="2" borderId="8">
      <alignment horizontal="center" textRotation="90"/>
    </xf>
    <xf numFmtId="0" fontId="6" fillId="2" borderId="2">
      <alignment horizontal="left" vertical="center"/>
    </xf>
    <xf numFmtId="0" fontId="4" fillId="2" borderId="8">
      <alignment horizontal="left" vertical="center"/>
    </xf>
    <xf numFmtId="0" fontId="4" fillId="3" borderId="6">
      <alignment horizontal="center" vertical="center"/>
    </xf>
    <xf numFmtId="0" fontId="4" fillId="3" borderId="4">
      <alignment horizontal="left" vertical="center"/>
    </xf>
    <xf numFmtId="0" fontId="4" fillId="3" borderId="4">
      <alignment horizontal="left" vertical="center"/>
    </xf>
    <xf numFmtId="165" fontId="4" fillId="2" borderId="9" applyAlignment="0">
      <alignment horizontal="center" vertical="center"/>
    </xf>
    <xf numFmtId="165" fontId="4" fillId="4" borderId="10" applyAlignment="0">
      <alignment horizontal="center" vertical="center"/>
    </xf>
    <xf numFmtId="165" fontId="4" fillId="4" borderId="10" applyAlignment="0">
      <alignment horizontal="center" vertical="center"/>
    </xf>
    <xf numFmtId="0" fontId="4" fillId="2" borderId="0">
      <alignment horizontal="left" vertical="center"/>
    </xf>
    <xf numFmtId="0" fontId="10" fillId="3" borderId="0">
      <alignment horizontal="center" vertical="center" textRotation="90"/>
    </xf>
    <xf numFmtId="0" fontId="11" fillId="6" borderId="4">
      <alignment horizontal="left" vertical="center" textRotation="90"/>
    </xf>
    <xf numFmtId="0" fontId="11" fillId="7" borderId="4">
      <alignment horizontal="left" vertical="center" textRotation="90"/>
    </xf>
    <xf numFmtId="169" fontId="4" fillId="0" borderId="6">
      <alignment horizontal="center" vertical="center"/>
    </xf>
    <xf numFmtId="169" fontId="4" fillId="5" borderId="6">
      <alignment horizontal="center" vertical="center"/>
    </xf>
    <xf numFmtId="0" fontId="11" fillId="8" borderId="4">
      <alignment horizontal="left" vertical="center" textRotation="90"/>
    </xf>
    <xf numFmtId="0" fontId="11" fillId="9" borderId="4">
      <alignment horizontal="left" vertical="center" textRotation="90"/>
    </xf>
    <xf numFmtId="0" fontId="11" fillId="10" borderId="4">
      <alignment horizontal="left" vertical="center" textRotation="90"/>
    </xf>
    <xf numFmtId="0" fontId="11" fillId="11" borderId="4">
      <alignment horizontal="left" vertical="center" textRotation="90"/>
    </xf>
    <xf numFmtId="0" fontId="11" fillId="12" borderId="4">
      <alignment horizontal="left" vertical="center" textRotation="90"/>
    </xf>
    <xf numFmtId="0" fontId="11" fillId="13" borderId="4">
      <alignment horizontal="left" vertical="center" textRotation="90"/>
    </xf>
    <xf numFmtId="0" fontId="11" fillId="14" borderId="4">
      <alignment horizontal="left" vertical="center" textRotation="90"/>
    </xf>
    <xf numFmtId="0" fontId="3" fillId="2" borderId="0">
      <alignment horizontal="left" vertical="center"/>
    </xf>
    <xf numFmtId="170" fontId="4" fillId="0" borderId="5">
      <alignment horizontal="center" vertical="center"/>
    </xf>
    <xf numFmtId="171" fontId="4" fillId="5" borderId="6">
      <alignment horizontal="center" vertical="center"/>
    </xf>
  </cellStyleXfs>
  <cellXfs count="45">
    <xf numFmtId="0" fontId="0" fillId="0" borderId="0" xfId="0"/>
    <xf numFmtId="0" fontId="3" fillId="2" borderId="0" xfId="1">
      <alignment horizontal="left" vertical="center"/>
    </xf>
    <xf numFmtId="0" fontId="3" fillId="2" borderId="0" xfId="2"/>
    <xf numFmtId="0" fontId="4" fillId="3" borderId="0" xfId="3">
      <alignment horizontal="left"/>
    </xf>
    <xf numFmtId="0" fontId="4" fillId="2" borderId="8" xfId="10">
      <alignment horizontal="left" vertical="center"/>
    </xf>
    <xf numFmtId="0" fontId="4" fillId="2" borderId="8" xfId="11">
      <alignment horizontal="center" vertical="center"/>
    </xf>
    <xf numFmtId="0" fontId="4" fillId="4" borderId="3" xfId="12">
      <alignment horizontal="center" vertical="center"/>
    </xf>
    <xf numFmtId="0" fontId="4" fillId="0" borderId="4" xfId="13">
      <alignment horizontal="left" vertical="center"/>
    </xf>
    <xf numFmtId="0" fontId="4" fillId="0" borderId="4" xfId="14">
      <alignment horizontal="left" vertical="center"/>
    </xf>
    <xf numFmtId="165" fontId="4" fillId="0" borderId="5" xfId="15">
      <alignment horizontal="center" vertical="center"/>
    </xf>
    <xf numFmtId="165" fontId="4" fillId="5" borderId="6" xfId="16">
      <alignment horizontal="center" vertical="center"/>
    </xf>
    <xf numFmtId="0" fontId="4" fillId="2" borderId="0" xfId="17">
      <alignment horizontal="left" vertical="center"/>
    </xf>
    <xf numFmtId="0" fontId="3" fillId="2" borderId="7" xfId="18">
      <alignment horizontal="left" vertical="center"/>
    </xf>
    <xf numFmtId="0" fontId="3" fillId="2" borderId="7" xfId="19">
      <alignment horizontal="right" vertical="center"/>
    </xf>
    <xf numFmtId="172" fontId="4" fillId="3" borderId="6" xfId="40" applyNumberFormat="1">
      <alignment horizontal="center" vertical="center"/>
    </xf>
    <xf numFmtId="0" fontId="4" fillId="0" borderId="4" xfId="13" applyAlignment="1">
      <alignment horizontal="left" vertical="center" wrapText="1"/>
    </xf>
    <xf numFmtId="0" fontId="4" fillId="2" borderId="8" xfId="11" applyAlignment="1">
      <alignment horizontal="center" vertical="center" wrapText="1"/>
    </xf>
    <xf numFmtId="0" fontId="3" fillId="2" borderId="0" xfId="1" applyAlignment="1">
      <alignment horizontal="left" vertical="center" wrapText="1"/>
    </xf>
    <xf numFmtId="1" fontId="16" fillId="2" borderId="0" xfId="17" applyNumberFormat="1" applyFont="1" applyAlignment="1">
      <alignment horizontal="center" vertical="center"/>
    </xf>
    <xf numFmtId="0" fontId="13" fillId="15" borderId="12" xfId="0" applyFont="1" applyFill="1" applyBorder="1" applyAlignment="1">
      <alignment horizontal="center" vertical="center" wrapText="1"/>
    </xf>
    <xf numFmtId="0" fontId="13" fillId="15" borderId="12" xfId="0" applyFont="1" applyFill="1" applyBorder="1" applyAlignment="1">
      <alignment horizontal="center" vertical="center"/>
    </xf>
    <xf numFmtId="0" fontId="15" fillId="15" borderId="12" xfId="0" applyFont="1" applyFill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172" fontId="4" fillId="3" borderId="11" xfId="40" applyNumberFormat="1" applyBorder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14" fillId="0" borderId="11" xfId="0" applyNumberFormat="1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0" xfId="0" applyNumberFormat="1"/>
    <xf numFmtId="0" fontId="4" fillId="3" borderId="0" xfId="3">
      <alignment horizontal="left"/>
    </xf>
    <xf numFmtId="0" fontId="4" fillId="3" borderId="0" xfId="3" quotePrefix="1">
      <alignment horizontal="left"/>
    </xf>
    <xf numFmtId="0" fontId="3" fillId="2" borderId="0" xfId="2"/>
    <xf numFmtId="164" fontId="4" fillId="3" borderId="0" xfId="4">
      <alignment horizontal="left"/>
    </xf>
    <xf numFmtId="0" fontId="5" fillId="2" borderId="1" xfId="5">
      <alignment horizontal="left" vertical="center"/>
    </xf>
    <xf numFmtId="0" fontId="6" fillId="2" borderId="2" xfId="6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2" borderId="7" xfId="7">
      <alignment horizontal="center" vertical="center"/>
    </xf>
    <xf numFmtId="0" fontId="4" fillId="2" borderId="0" xfId="8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2" borderId="0" xfId="9">
      <alignment horizontal="center"/>
    </xf>
    <xf numFmtId="0" fontId="0" fillId="0" borderId="11" xfId="0" applyBorder="1" applyAlignment="1">
      <alignment horizontal="center" vertical="center"/>
    </xf>
    <xf numFmtId="0" fontId="4" fillId="0" borderId="11" xfId="13" applyBorder="1" applyAlignment="1">
      <alignment horizontal="center" vertical="center" wrapText="1"/>
    </xf>
    <xf numFmtId="0" fontId="13" fillId="15" borderId="12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left" vertical="center" wrapText="1"/>
    </xf>
    <xf numFmtId="0" fontId="13" fillId="15" borderId="11" xfId="0" applyFont="1" applyFill="1" applyBorder="1" applyAlignment="1">
      <alignment horizontal="center" vertical="center"/>
    </xf>
    <xf numFmtId="14" fontId="4" fillId="3" borderId="0" xfId="3" applyNumberFormat="1">
      <alignment horizontal="left"/>
    </xf>
  </cellXfs>
  <cellStyles count="62">
    <cellStyle name="Normal" xfId="0" builtinId="0"/>
    <cellStyle name="Normal 3" xfId="20" xr:uid="{E6E2A8B2-3CE1-4719-892B-3EEDB249B4EF}"/>
    <cellStyle name="Strutt Abs" xfId="21" xr:uid="{9DF0C36E-8BC7-4615-B46B-D0149673CB89}"/>
    <cellStyle name="Strutt Abs 2" xfId="22" xr:uid="{821409C0-AF86-406E-8D0D-6AA34C203D2F}"/>
    <cellStyle name="Strutt Abs Grey" xfId="23" xr:uid="{254390BA-2EAA-4C77-9E32-B0F1E75AAF70}"/>
    <cellStyle name="Strutt Abs Grey 2" xfId="24" xr:uid="{ACCD1697-586E-417D-A243-5889668F1D17}"/>
    <cellStyle name="Strutt Calculation Title" xfId="5" xr:uid="{356A14C4-9614-462B-8E2A-5271C1831F4E}"/>
    <cellStyle name="Strutt dB" xfId="15" xr:uid="{21D87FFC-9536-4F55-A057-37F8EE2620FD}"/>
    <cellStyle name="Strutt dB 2" xfId="25" xr:uid="{1CDF40C3-F417-455E-84E4-CA15ECBDE30B}"/>
    <cellStyle name="Strutt dB Grey" xfId="16" xr:uid="{0319B7AC-4E0B-4540-ADD4-ECAE1719F945}"/>
    <cellStyle name="Strutt Description1" xfId="13" xr:uid="{451970BB-48EA-4D2A-80C3-20DFB1EFB4C7}"/>
    <cellStyle name="Strutt Description1 Bold" xfId="26" xr:uid="{318E95E9-700B-4AD4-B9CC-4778963D886A}"/>
    <cellStyle name="Strutt Description2" xfId="14" xr:uid="{F443D523-F630-4279-BA69-1C5CB16207BB}"/>
    <cellStyle name="Strutt Download Duration" xfId="27" xr:uid="{41FE6C23-F242-44BC-9D03-9BB88A223204}"/>
    <cellStyle name="Strutt Download Time" xfId="28" xr:uid="{76060336-7BA4-49F2-8149-7B299A94BDBA}"/>
    <cellStyle name="Strutt Footer Left" xfId="18" xr:uid="{A151A888-E0C7-4B83-9267-8E41D4737B20}"/>
    <cellStyle name="Strutt Footer Left 2" xfId="29" xr:uid="{63B3440A-1F29-4D2A-98B1-748D0AE54FDD}"/>
    <cellStyle name="Strutt Footer Right" xfId="19" xr:uid="{635D196E-5C7D-4EB6-82D7-688E2193B6AE}"/>
    <cellStyle name="Strutt Footer Right 2" xfId="30" xr:uid="{63C114D5-7E6D-413F-A552-C9A35BCCDFF2}"/>
    <cellStyle name="Strutt Header Input Date" xfId="4" xr:uid="{582FEDDB-735B-42C9-BC3C-7D7134E9958A}"/>
    <cellStyle name="Strutt Header Input General" xfId="3" xr:uid="{DEFC55E6-2DE1-4DCC-B82D-4B65F3AB9CCC}"/>
    <cellStyle name="Strutt Header Title" xfId="2" xr:uid="{E652BCA5-B135-40EC-B8DD-BFA12D3A32B1}"/>
    <cellStyle name="Strutt Header Title 2" xfId="31" xr:uid="{01798049-2DC7-4FC0-86D6-262BCC4625A8}"/>
    <cellStyle name="Strutt Heading Grey Row3" xfId="12" xr:uid="{847BF6C9-0597-4491-9598-44DD03B5B346}"/>
    <cellStyle name="Strutt Heading Grey Row3 2" xfId="32" xr:uid="{FA352D3B-F1F5-4C46-BB04-61044042A8A6}"/>
    <cellStyle name="Strutt Heading Grey Row3 3" xfId="33" xr:uid="{04C7BEDC-75BC-4E87-8D13-C000ABDF0B4C}"/>
    <cellStyle name="Strutt Heading Number Row1" xfId="7" xr:uid="{079D84D4-9662-4C51-9A35-003110E7D828}"/>
    <cellStyle name="Strutt Heading Number Row1 2" xfId="34" xr:uid="{1554A172-635A-4A55-A575-C91D9483A606}"/>
    <cellStyle name="Strutt Heading Number Row2" xfId="9" xr:uid="{49A7B0C9-8295-47C8-B17D-817EBF1C3F0F}"/>
    <cellStyle name="Strutt Heading Number Row2 2" xfId="35" xr:uid="{161EE63E-A508-4A87-8808-72CC0C35B9F7}"/>
    <cellStyle name="Strutt Heading Number Row3" xfId="11" xr:uid="{7F58AD5C-D1DF-492B-B604-42CBC7B6F0CD}"/>
    <cellStyle name="Strutt Heading Number Row3 2" xfId="36" xr:uid="{094B9A06-EA16-4BE0-B9DE-E4AD086F93A2}"/>
    <cellStyle name="Strutt Heading StatText Row3" xfId="37" xr:uid="{0400153D-2A71-4A30-A927-34DF0A950EBC}"/>
    <cellStyle name="Strutt Heading Text Row 1" xfId="6" xr:uid="{0BE7956E-7089-4EA9-A9CD-1FF8FE005905}"/>
    <cellStyle name="Strutt Heading Text Row 1 2" xfId="38" xr:uid="{AE59C77F-A98C-4A47-98BA-5F61DC1F6C91}"/>
    <cellStyle name="Strutt Heading Text Row2" xfId="8" xr:uid="{6F3C478E-D9BC-473F-91AF-F03387580DA6}"/>
    <cellStyle name="Strutt Heading Text Row3" xfId="10" xr:uid="{AAE2831E-C39D-4C09-8527-587D260F5A6C}"/>
    <cellStyle name="Strutt Heading Text Row3 2" xfId="39" xr:uid="{A5041AE3-C7D8-463D-8FBF-FB59D0AAA89D}"/>
    <cellStyle name="Strutt Input" xfId="40" xr:uid="{30A657D6-07F1-4985-949B-357F49872505}"/>
    <cellStyle name="Strutt Input Description1" xfId="41" xr:uid="{4AACDDB3-FA6D-4A07-B2D7-012091DFC674}"/>
    <cellStyle name="Strutt Input Description2" xfId="42" xr:uid="{949D89B7-9DC9-48EB-B8F3-1FEB6CAEB011}"/>
    <cellStyle name="Strutt MechEmpty" xfId="43" xr:uid="{C340F95D-C659-4DF4-A96F-E31AB4AF339D}"/>
    <cellStyle name="Strutt MechEmpty Grey" xfId="44" xr:uid="{FB4169A4-0683-4572-8085-1B9DC8957AE1}"/>
    <cellStyle name="Strutt MechEmpty Grey 2" xfId="45" xr:uid="{8D239049-5C0A-444D-AC35-D2E1340FB720}"/>
    <cellStyle name="Strutt Normal" xfId="17" xr:uid="{AD850866-B883-431C-90F2-8DFDB55403FF}"/>
    <cellStyle name="Strutt Normal 2" xfId="46" xr:uid="{FAC56473-8D2F-4BB5-A4DF-44250DC72A87}"/>
    <cellStyle name="Strutt Ref" xfId="47" xr:uid="{610C2886-9FF2-44A8-B6C9-9CF5EBB2F501}"/>
    <cellStyle name="Strutt Reference" xfId="48" xr:uid="{378E1C91-AF8B-4BAB-BD6C-3C7E553C5D2A}"/>
    <cellStyle name="Strutt Result" xfId="49" xr:uid="{77940AE2-30EC-41F7-AC67-2E87E14E49FA}"/>
    <cellStyle name="Strutt Sabines" xfId="50" xr:uid="{44372CEA-6D1C-49FD-810D-10103C25D1A4}"/>
    <cellStyle name="Strutt Sabines Grey" xfId="51" xr:uid="{ABD529C4-D69F-4837-93EA-7E1A11F28060}"/>
    <cellStyle name="Strutt Sched AHU" xfId="52" xr:uid="{670BB471-1804-4780-9489-C805CD396D4C}"/>
    <cellStyle name="Strutt Sched ATT" xfId="53" xr:uid="{0D2653D4-D830-4A87-93D3-6B8244701834}"/>
    <cellStyle name="Strutt Sched CH" xfId="54" xr:uid="{381C66D8-AF02-47CF-A528-85128627F7A6}"/>
    <cellStyle name="Strutt Sched CSTM" xfId="55" xr:uid="{0E46083E-830C-4748-8770-B5E977098253}"/>
    <cellStyle name="Strutt Sched FAN" xfId="56" xr:uid="{0D502004-DBF0-4C2D-B977-6152C674F231}"/>
    <cellStyle name="Strutt Sched GEN" xfId="57" xr:uid="{239E279B-C082-45D5-AE2C-D1A179CE08D2}"/>
    <cellStyle name="Strutt Sched PMP" xfId="58" xr:uid="{A9A4B4E4-0643-4B33-A526-FA16F11E008E}"/>
    <cellStyle name="Strutt Small" xfId="1" xr:uid="{B20CA5B2-FC95-4F2D-A707-EF557A774BFE}"/>
    <cellStyle name="Strutt Small 2" xfId="59" xr:uid="{4EDF2E27-4710-4B6E-AD47-5071B63ACBF7}"/>
    <cellStyle name="Strutt Vibration" xfId="60" xr:uid="{49A478FD-B2EE-47F3-BBA5-35C312B754F4}"/>
    <cellStyle name="Strutt Vibration Grey" xfId="61" xr:uid="{3D3CA08B-03D0-4B3F-A8B6-A0A6447AB9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432718</xdr:colOff>
      <xdr:row>4</xdr:row>
      <xdr:rowOff>37748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3FFFC14-DA7F-4C3F-B82F-06ED9EA84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04775"/>
          <a:ext cx="432718" cy="428273"/>
        </a:xfrm>
        <a:prstGeom prst="rect">
          <a:avLst/>
        </a:prstGeom>
      </xdr:spPr>
    </xdr:pic>
    <xdr:clientData/>
  </xdr:twoCellAnchor>
  <xdr:twoCellAnchor editAs="oneCell">
    <xdr:from>
      <xdr:col>1</xdr:col>
      <xdr:colOff>444500</xdr:colOff>
      <xdr:row>1</xdr:row>
      <xdr:rowOff>0</xdr:rowOff>
    </xdr:from>
    <xdr:to>
      <xdr:col>1</xdr:col>
      <xdr:colOff>1909178</xdr:colOff>
      <xdr:row>4</xdr:row>
      <xdr:rowOff>37465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D24F659-9E16-5E6B-AFE0-A50A23275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104775"/>
          <a:ext cx="1464678" cy="4279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40012858\AppData\Roaming\Microsoft\AddIns\Strutt.xlam" TargetMode="External"/><Relationship Id="rId1" Type="http://schemas.openxmlformats.org/officeDocument/2006/relationships/externalLinkPath" Target="file:///C:\Users\40012858\AppData\Roaming\Microsoft\AddIns\Strut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tSheet"/>
    </sheetNames>
    <definedNames>
      <definedName name="EnviroBarrierAtten"/>
      <definedName name="GetSheetName"/>
      <definedName name="GetSheetNumber"/>
      <definedName name="GetWorkbookPath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comments" Target="../comments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CA39A-7B06-4DD5-90BB-0598DE0FD9E1}">
  <sheetPr>
    <pageSetUpPr fitToPage="1"/>
  </sheetPr>
  <dimension ref="A1:Q56"/>
  <sheetViews>
    <sheetView tabSelected="1" zoomScaleNormal="100" workbookViewId="0">
      <selection activeCell="S11" sqref="S11"/>
    </sheetView>
  </sheetViews>
  <sheetFormatPr defaultColWidth="5.7109375" defaultRowHeight="11.25" x14ac:dyDescent="0.25"/>
  <cols>
    <col min="1" max="1" width="1.42578125" style="11" customWidth="1"/>
    <col min="2" max="2" width="30.28515625" style="11" customWidth="1"/>
    <col min="3" max="3" width="5.42578125" style="11" customWidth="1"/>
    <col min="4" max="6" width="8.5703125" style="11" customWidth="1"/>
    <col min="7" max="15" width="5.140625" style="11" customWidth="1"/>
    <col min="16" max="16" width="1.42578125" style="11" customWidth="1"/>
    <col min="17" max="16384" width="5.7109375" style="11"/>
  </cols>
  <sheetData>
    <row r="1" spans="1:17" s="1" customFormat="1" ht="8.25" x14ac:dyDescent="0.15">
      <c r="I1" s="30" t="s">
        <v>0</v>
      </c>
      <c r="J1" s="30"/>
      <c r="K1" s="30" t="s">
        <v>1</v>
      </c>
      <c r="L1" s="30"/>
      <c r="M1" s="30"/>
      <c r="N1" s="30"/>
      <c r="O1" s="30"/>
    </row>
    <row r="2" spans="1:17" s="1" customFormat="1" ht="11.25" customHeight="1" x14ac:dyDescent="0.2">
      <c r="I2" s="28" t="s">
        <v>30</v>
      </c>
      <c r="J2" s="28"/>
      <c r="K2" s="28" t="s">
        <v>31</v>
      </c>
      <c r="L2" s="28"/>
      <c r="M2" s="28"/>
      <c r="N2" s="28"/>
      <c r="O2" s="28"/>
    </row>
    <row r="3" spans="1:17" s="1" customFormat="1" ht="8.25" x14ac:dyDescent="0.15">
      <c r="I3" s="30" t="s">
        <v>2</v>
      </c>
      <c r="J3" s="30"/>
      <c r="K3" s="2" t="s">
        <v>3</v>
      </c>
      <c r="L3" s="30" t="s">
        <v>4</v>
      </c>
      <c r="M3" s="30"/>
      <c r="N3" s="2" t="s">
        <v>5</v>
      </c>
      <c r="O3" s="2" t="s">
        <v>6</v>
      </c>
    </row>
    <row r="4" spans="1:17" s="1" customFormat="1" x14ac:dyDescent="0.2">
      <c r="I4" s="31">
        <v>45547.367152777777</v>
      </c>
      <c r="J4" s="31"/>
      <c r="K4" s="3" t="s">
        <v>18</v>
      </c>
      <c r="L4" s="31">
        <v>45547.8679050926</v>
      </c>
      <c r="M4" s="31"/>
      <c r="N4" s="3">
        <v>2</v>
      </c>
      <c r="O4" s="3" t="str">
        <f>[1]!GetSheetNumber(A1)</f>
        <v>1</v>
      </c>
    </row>
    <row r="5" spans="1:17" s="1" customFormat="1" ht="8.25" x14ac:dyDescent="0.15">
      <c r="I5" s="30" t="s">
        <v>7</v>
      </c>
      <c r="J5" s="30"/>
      <c r="K5" s="2" t="s">
        <v>3</v>
      </c>
      <c r="L5" s="30" t="s">
        <v>8</v>
      </c>
      <c r="M5" s="30"/>
      <c r="N5" s="30" t="s">
        <v>9</v>
      </c>
      <c r="O5" s="30"/>
    </row>
    <row r="6" spans="1:17" s="1" customFormat="1" x14ac:dyDescent="0.2">
      <c r="I6" s="44">
        <v>45547</v>
      </c>
      <c r="J6" s="28"/>
      <c r="K6" s="3" t="s">
        <v>32</v>
      </c>
      <c r="L6" s="29" t="s">
        <v>33</v>
      </c>
      <c r="M6" s="29"/>
      <c r="N6" s="28" t="s">
        <v>34</v>
      </c>
      <c r="O6" s="28"/>
    </row>
    <row r="7" spans="1:17" s="1" customFormat="1" ht="8.25" x14ac:dyDescent="0.25"/>
    <row r="8" spans="1:17" s="1" customFormat="1" ht="20.25" x14ac:dyDescent="0.25">
      <c r="B8" s="32" t="s">
        <v>10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7" s="1" customFormat="1" ht="8.25" x14ac:dyDescent="0.25">
      <c r="B9" s="33"/>
      <c r="C9" s="34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7" s="1" customFormat="1" x14ac:dyDescent="0.2">
      <c r="B10" s="36"/>
      <c r="C10" s="37"/>
      <c r="D10" s="38" t="s">
        <v>11</v>
      </c>
      <c r="E10" s="38"/>
      <c r="F10" s="38"/>
      <c r="G10" s="38" t="s">
        <v>12</v>
      </c>
      <c r="H10" s="38"/>
      <c r="I10" s="38"/>
      <c r="J10" s="38"/>
      <c r="K10" s="38"/>
      <c r="L10" s="38"/>
      <c r="M10" s="38"/>
      <c r="N10" s="38"/>
      <c r="O10" s="38"/>
    </row>
    <row r="11" spans="1:17" s="1" customFormat="1" ht="33.75" x14ac:dyDescent="0.25">
      <c r="B11" s="4" t="s">
        <v>13</v>
      </c>
      <c r="C11" s="4"/>
      <c r="D11" s="16" t="s">
        <v>21</v>
      </c>
      <c r="E11" s="16" t="s">
        <v>22</v>
      </c>
      <c r="F11" s="16" t="s">
        <v>23</v>
      </c>
      <c r="G11" s="6">
        <v>31.5</v>
      </c>
      <c r="H11" s="5">
        <v>63</v>
      </c>
      <c r="I11" s="5">
        <v>125</v>
      </c>
      <c r="J11" s="5">
        <v>250</v>
      </c>
      <c r="K11" s="5">
        <v>500</v>
      </c>
      <c r="L11" s="5" t="s">
        <v>14</v>
      </c>
      <c r="M11" s="5" t="s">
        <v>15</v>
      </c>
      <c r="N11" s="5" t="s">
        <v>16</v>
      </c>
      <c r="O11" s="5" t="s">
        <v>17</v>
      </c>
      <c r="Q11" s="17" t="s">
        <v>20</v>
      </c>
    </row>
    <row r="12" spans="1:17" ht="22.5" customHeight="1" x14ac:dyDescent="0.25">
      <c r="A12" s="1"/>
      <c r="B12" s="15" t="s">
        <v>28</v>
      </c>
      <c r="C12" s="8"/>
      <c r="D12" s="14">
        <v>6</v>
      </c>
      <c r="E12" s="14">
        <v>22</v>
      </c>
      <c r="F12" s="14">
        <v>253</v>
      </c>
      <c r="G12" s="10"/>
      <c r="H12" s="9">
        <f>[1]!EnviroBarrierAtten(H$11,0,$D12/1,$E12/1,2,$F12/1,2.5,FALSE,,1,TRUE,0,0,0,FALSE,0,0,0,0,FALSE,FALSE)</f>
        <v>-7.1</v>
      </c>
      <c r="I12" s="9">
        <f>[1]!EnviroBarrierAtten(I$11,0,$D12/1,$E12/1,2,$F12/1,2.5,FALSE,,1,TRUE,0,0,0,FALSE,0,0,0,0,FALSE,FALSE)</f>
        <v>-8.6999999999999993</v>
      </c>
      <c r="J12" s="9">
        <f>[1]!EnviroBarrierAtten(J$11,0,$D12/1,$E12/1,2,$F12/1,2.5,FALSE,,1,TRUE,0,0,0,FALSE,0,0,0,0,FALSE,FALSE)</f>
        <v>-10.9</v>
      </c>
      <c r="K12" s="9">
        <f>[1]!EnviroBarrierAtten(K$11,0,$D12/1,$E12/1,2,$F12/1,2.5,FALSE,,1,TRUE,0,0,0,FALSE,0,0,0,0,FALSE,FALSE)</f>
        <v>-13.6</v>
      </c>
      <c r="L12" s="9">
        <f>[1]!EnviroBarrierAtten(L$11,0,$D12/1,$E12/1,2,$F12/1,2.5,FALSE,,1,TRUE,0,0,0,FALSE,0,0,0,0,FALSE,FALSE)</f>
        <v>-16.5</v>
      </c>
      <c r="M12" s="9">
        <f>[1]!EnviroBarrierAtten(M$11,0,$D12/1,$E12/1,2,$F12/1,2.5,FALSE,,1,TRUE,0,0,0,FALSE,0,0,0,0,FALSE,FALSE)</f>
        <v>-19.5</v>
      </c>
      <c r="N12" s="9">
        <f>[1]!EnviroBarrierAtten(N$11,0,$D12/1,$E12/1,2,$F12/1,2.5,FALSE,,1,TRUE,0,0,0,FALSE,0,0,0,0,FALSE,FALSE)</f>
        <v>-22.5</v>
      </c>
      <c r="O12" s="9">
        <f>[1]!EnviroBarrierAtten(O$11,0,$D12/1,$E12/1,2,$F12/1,2.5,FALSE,,1,TRUE,0,0,0,FALSE,0,0,0,0,FALSE,FALSE)</f>
        <v>-25</v>
      </c>
      <c r="P12" s="1"/>
      <c r="Q12" s="18">
        <f>AVERAGE(H12:O12)</f>
        <v>-15.475</v>
      </c>
    </row>
    <row r="13" spans="1:17" ht="18.75" customHeight="1" x14ac:dyDescent="0.25">
      <c r="A13" s="1"/>
      <c r="B13" s="15" t="s">
        <v>27</v>
      </c>
      <c r="C13" s="8"/>
      <c r="D13" s="14">
        <v>3</v>
      </c>
      <c r="E13" s="14">
        <v>6</v>
      </c>
      <c r="F13" s="14">
        <v>269</v>
      </c>
      <c r="G13" s="10"/>
      <c r="H13" s="9">
        <f>[1]!EnviroBarrierAtten(H$11,0,$D13/1,$E13/1,1.7,$F13/1,2.5,FALSE,,1,TRUE,0,0,0,FALSE,0,0,0,0,FALSE,FALSE)</f>
        <v>-5.9</v>
      </c>
      <c r="I13" s="9">
        <f>[1]!EnviroBarrierAtten(I$11,0,$D13/1,$E13/1,1.7,$F13/1,2.5,FALSE,,1,TRUE,0,0,0,FALSE,0,0,0,0,FALSE,FALSE)</f>
        <v>-6.6</v>
      </c>
      <c r="J13" s="9">
        <f>[1]!EnviroBarrierAtten(J$11,0,$D13/1,$E13/1,1.7,$F13/1,2.5,FALSE,,1,TRUE,0,0,0,FALSE,0,0,0,0,FALSE,FALSE)</f>
        <v>-7.9</v>
      </c>
      <c r="K13" s="9">
        <f>[1]!EnviroBarrierAtten(K$11,0,$D13/1,$E13/1,1.7,$F13/1,2.5,FALSE,,1,TRUE,0,0,0,FALSE,0,0,0,0,FALSE,FALSE)</f>
        <v>-9.8000000000000007</v>
      </c>
      <c r="L13" s="9">
        <f>[1]!EnviroBarrierAtten(L$11,0,$D13/1,$E13/1,1.7,$F13/1,2.5,FALSE,,1,TRUE,0,0,0,FALSE,0,0,0,0,FALSE,FALSE)</f>
        <v>-12.2</v>
      </c>
      <c r="M13" s="9">
        <f>[1]!EnviroBarrierAtten(M$11,0,$D13/1,$E13/1,1.7,$F13/1,2.5,FALSE,,1,TRUE,0,0,0,FALSE,0,0,0,0,FALSE,FALSE)</f>
        <v>-15.1</v>
      </c>
      <c r="N13" s="9">
        <f>[1]!EnviroBarrierAtten(N$11,0,$D13/1,$E13/1,1.7,$F13/1,2.5,FALSE,,1,TRUE,0,0,0,FALSE,0,0,0,0,FALSE,FALSE)</f>
        <v>-18.100000000000001</v>
      </c>
      <c r="O13" s="9">
        <f>[1]!EnviroBarrierAtten(O$11,0,$D13/1,$E13/1,1.7,$F13/1,2.5,FALSE,,1,TRUE,0,0,0,FALSE,0,0,0,0,FALSE,FALSE)</f>
        <v>-21.1</v>
      </c>
      <c r="P13" s="1"/>
      <c r="Q13" s="18">
        <f>AVERAGE(H13:O13)</f>
        <v>-12.087499999999999</v>
      </c>
    </row>
    <row r="14" spans="1:17" ht="18.75" customHeight="1" x14ac:dyDescent="0.25">
      <c r="A14" s="1"/>
      <c r="B14" s="7"/>
      <c r="C14" s="8"/>
      <c r="D14" s="9"/>
      <c r="E14" s="9"/>
      <c r="F14" s="9"/>
      <c r="G14" s="10"/>
      <c r="H14" s="9"/>
      <c r="I14" s="9"/>
      <c r="J14" s="9"/>
      <c r="K14" s="9"/>
      <c r="L14" s="9"/>
      <c r="M14" s="9"/>
      <c r="N14" s="9"/>
      <c r="O14" s="9"/>
      <c r="P14" s="1"/>
    </row>
    <row r="15" spans="1:17" ht="18.75" customHeight="1" x14ac:dyDescent="0.25">
      <c r="A15" s="1"/>
      <c r="B15" s="7"/>
      <c r="C15" s="8"/>
      <c r="D15" s="9"/>
      <c r="E15" s="9"/>
      <c r="F15" s="9"/>
      <c r="G15" s="10"/>
      <c r="H15" s="9"/>
      <c r="I15" s="9"/>
      <c r="J15" s="9"/>
      <c r="K15" s="9"/>
      <c r="L15" s="9"/>
      <c r="M15" s="9"/>
      <c r="N15" s="9"/>
      <c r="O15" s="9"/>
      <c r="P15" s="1"/>
    </row>
    <row r="16" spans="1:17" ht="18.75" customHeight="1" x14ac:dyDescent="0.25">
      <c r="A16" s="1"/>
      <c r="B16" s="7"/>
      <c r="C16" s="8"/>
      <c r="D16" s="9"/>
      <c r="E16" s="9"/>
      <c r="F16" s="9"/>
      <c r="G16" s="10"/>
      <c r="H16" s="9"/>
      <c r="I16" s="9"/>
      <c r="J16" s="9"/>
      <c r="K16" s="9"/>
      <c r="L16" s="9"/>
      <c r="M16" s="9"/>
      <c r="N16" s="9"/>
      <c r="O16" s="9"/>
      <c r="P16" s="1"/>
    </row>
    <row r="17" spans="1:16" ht="18.75" customHeight="1" x14ac:dyDescent="0.25">
      <c r="A17" s="1"/>
      <c r="B17" s="7"/>
      <c r="C17" s="8"/>
      <c r="D17" s="9"/>
      <c r="E17" s="9"/>
      <c r="F17" s="9"/>
      <c r="G17" s="10"/>
      <c r="H17" s="9"/>
      <c r="I17" s="9"/>
      <c r="J17" s="9"/>
      <c r="K17" s="9"/>
      <c r="L17" s="9"/>
      <c r="M17" s="9"/>
      <c r="N17" s="9"/>
      <c r="O17" s="9"/>
      <c r="P17" s="1"/>
    </row>
    <row r="18" spans="1:16" ht="18.75" customHeight="1" x14ac:dyDescent="0.25">
      <c r="A18" s="1"/>
      <c r="B18" s="7"/>
      <c r="C18" s="8"/>
      <c r="D18" s="9"/>
      <c r="E18" s="9"/>
      <c r="F18" s="9"/>
      <c r="G18" s="10"/>
      <c r="H18" s="9"/>
      <c r="I18" s="9"/>
      <c r="J18" s="9"/>
      <c r="K18" s="9"/>
      <c r="L18" s="9"/>
      <c r="M18" s="9"/>
      <c r="N18" s="9"/>
      <c r="O18" s="9"/>
      <c r="P18" s="1"/>
    </row>
    <row r="19" spans="1:16" ht="18.75" customHeight="1" x14ac:dyDescent="0.25">
      <c r="A19" s="1"/>
      <c r="B19" s="7"/>
      <c r="C19" s="8"/>
      <c r="D19" s="9"/>
      <c r="E19" s="9"/>
      <c r="F19" s="9"/>
      <c r="G19" s="10"/>
      <c r="H19" s="9"/>
      <c r="I19" s="9"/>
      <c r="J19" s="9"/>
      <c r="K19" s="9"/>
      <c r="L19" s="9"/>
      <c r="M19" s="9"/>
      <c r="N19" s="9"/>
      <c r="O19" s="9"/>
      <c r="P19" s="1"/>
    </row>
    <row r="20" spans="1:16" ht="18.75" customHeight="1" x14ac:dyDescent="0.25">
      <c r="A20" s="1"/>
      <c r="B20" s="7"/>
      <c r="C20" s="8"/>
      <c r="D20" s="9"/>
      <c r="E20" s="9"/>
      <c r="F20" s="9"/>
      <c r="G20" s="10"/>
      <c r="H20" s="9"/>
      <c r="I20" s="9"/>
      <c r="J20" s="9"/>
      <c r="K20" s="9"/>
      <c r="L20" s="9"/>
      <c r="M20" s="9"/>
      <c r="N20" s="9"/>
      <c r="O20" s="9"/>
      <c r="P20" s="1"/>
    </row>
    <row r="21" spans="1:16" ht="18.75" customHeight="1" x14ac:dyDescent="0.25">
      <c r="A21" s="1"/>
      <c r="B21" s="7"/>
      <c r="C21" s="8"/>
      <c r="D21" s="9"/>
      <c r="E21" s="9"/>
      <c r="F21" s="9"/>
      <c r="G21" s="10"/>
      <c r="H21" s="9"/>
      <c r="I21" s="9"/>
      <c r="J21" s="9"/>
      <c r="K21" s="9"/>
      <c r="L21" s="9"/>
      <c r="M21" s="9"/>
      <c r="N21" s="9"/>
      <c r="O21" s="9"/>
      <c r="P21" s="1"/>
    </row>
    <row r="22" spans="1:16" ht="18.75" customHeight="1" x14ac:dyDescent="0.25">
      <c r="A22" s="1"/>
      <c r="B22" s="7"/>
      <c r="C22" s="8"/>
      <c r="D22" s="9"/>
      <c r="E22" s="9"/>
      <c r="F22" s="9"/>
      <c r="G22" s="10"/>
      <c r="H22" s="9"/>
      <c r="I22" s="9"/>
      <c r="J22" s="9"/>
      <c r="K22" s="9"/>
      <c r="L22" s="9"/>
      <c r="M22" s="9"/>
      <c r="N22" s="9"/>
      <c r="O22" s="9"/>
      <c r="P22" s="1"/>
    </row>
    <row r="23" spans="1:16" ht="18.75" customHeight="1" x14ac:dyDescent="0.25">
      <c r="A23" s="1"/>
      <c r="B23" s="7"/>
      <c r="C23" s="8"/>
      <c r="D23" s="9"/>
      <c r="E23" s="9"/>
      <c r="F23" s="9"/>
      <c r="G23" s="10"/>
      <c r="H23" s="9"/>
      <c r="I23" s="9"/>
      <c r="J23" s="9"/>
      <c r="K23" s="9"/>
      <c r="L23" s="9"/>
      <c r="M23" s="9"/>
      <c r="N23" s="9"/>
      <c r="O23" s="9"/>
      <c r="P23" s="1"/>
    </row>
    <row r="24" spans="1:16" ht="18.75" customHeight="1" x14ac:dyDescent="0.25">
      <c r="A24" s="1"/>
      <c r="B24" s="7"/>
      <c r="C24" s="8"/>
      <c r="D24" s="9"/>
      <c r="E24" s="9"/>
      <c r="F24" s="9"/>
      <c r="G24" s="10"/>
      <c r="H24" s="9"/>
      <c r="I24" s="9"/>
      <c r="J24" s="9"/>
      <c r="K24" s="9"/>
      <c r="L24" s="9"/>
      <c r="M24" s="9"/>
      <c r="N24" s="9"/>
      <c r="O24" s="9"/>
      <c r="P24" s="1"/>
    </row>
    <row r="25" spans="1:16" ht="18.75" customHeight="1" x14ac:dyDescent="0.25">
      <c r="A25" s="1"/>
      <c r="B25" s="7"/>
      <c r="C25" s="8"/>
      <c r="D25" s="9"/>
      <c r="E25" s="9"/>
      <c r="F25" s="9"/>
      <c r="G25" s="10"/>
      <c r="H25" s="9"/>
      <c r="I25" s="9"/>
      <c r="J25" s="9"/>
      <c r="K25" s="9"/>
      <c r="L25" s="9"/>
      <c r="M25" s="9"/>
      <c r="N25" s="9"/>
      <c r="O25" s="9"/>
      <c r="P25" s="1"/>
    </row>
    <row r="26" spans="1:16" ht="18.75" customHeight="1" x14ac:dyDescent="0.25">
      <c r="A26" s="1"/>
      <c r="B26" s="7"/>
      <c r="C26" s="8"/>
      <c r="D26" s="9"/>
      <c r="E26" s="9"/>
      <c r="F26" s="9"/>
      <c r="G26" s="10"/>
      <c r="H26" s="9"/>
      <c r="I26" s="9"/>
      <c r="J26" s="9"/>
      <c r="K26" s="9"/>
      <c r="L26" s="9"/>
      <c r="M26" s="9"/>
      <c r="N26" s="9"/>
      <c r="O26" s="9"/>
      <c r="P26" s="1"/>
    </row>
    <row r="27" spans="1:16" ht="18.75" customHeight="1" x14ac:dyDescent="0.25">
      <c r="A27" s="1"/>
      <c r="B27" s="7"/>
      <c r="C27" s="8"/>
      <c r="D27" s="9"/>
      <c r="E27" s="9"/>
      <c r="F27" s="9"/>
      <c r="G27" s="10"/>
      <c r="H27" s="9"/>
      <c r="I27" s="9"/>
      <c r="J27" s="9"/>
      <c r="K27" s="9"/>
      <c r="L27" s="9"/>
      <c r="M27" s="9"/>
      <c r="N27" s="9"/>
      <c r="O27" s="9"/>
      <c r="P27" s="1"/>
    </row>
    <row r="28" spans="1:16" ht="18.75" customHeight="1" x14ac:dyDescent="0.25">
      <c r="A28" s="1"/>
      <c r="B28" s="7"/>
      <c r="C28" s="8"/>
      <c r="D28" s="9"/>
      <c r="E28" s="9"/>
      <c r="F28" s="9"/>
      <c r="G28" s="10"/>
      <c r="H28" s="9"/>
      <c r="I28" s="9"/>
      <c r="J28" s="9"/>
      <c r="K28" s="9"/>
      <c r="L28" s="9"/>
      <c r="M28" s="9"/>
      <c r="N28" s="9"/>
      <c r="O28" s="9"/>
      <c r="P28" s="1"/>
    </row>
    <row r="29" spans="1:16" ht="18.75" customHeight="1" x14ac:dyDescent="0.25">
      <c r="A29" s="1"/>
      <c r="B29" s="7"/>
      <c r="C29" s="8"/>
      <c r="D29" s="9"/>
      <c r="E29" s="9"/>
      <c r="F29" s="9"/>
      <c r="G29" s="10"/>
      <c r="H29" s="9"/>
      <c r="I29" s="9"/>
      <c r="J29" s="9"/>
      <c r="K29" s="9"/>
      <c r="L29" s="9"/>
      <c r="M29" s="9"/>
      <c r="N29" s="9"/>
      <c r="O29" s="9"/>
      <c r="P29" s="1"/>
    </row>
    <row r="30" spans="1:16" ht="18.75" customHeight="1" x14ac:dyDescent="0.25">
      <c r="A30" s="1"/>
      <c r="B30" s="7"/>
      <c r="C30" s="8"/>
      <c r="D30" s="9"/>
      <c r="E30" s="9"/>
      <c r="F30" s="9"/>
      <c r="G30" s="10"/>
      <c r="H30" s="9"/>
      <c r="I30" s="9"/>
      <c r="J30" s="9"/>
      <c r="K30" s="9"/>
      <c r="L30" s="9"/>
      <c r="M30" s="9"/>
      <c r="N30" s="9"/>
      <c r="O30" s="9"/>
      <c r="P30" s="1"/>
    </row>
    <row r="31" spans="1:16" ht="18.75" customHeight="1" x14ac:dyDescent="0.25">
      <c r="A31" s="1"/>
      <c r="B31" s="7"/>
      <c r="C31" s="8"/>
      <c r="D31" s="9"/>
      <c r="E31" s="9"/>
      <c r="F31" s="9"/>
      <c r="G31" s="10"/>
      <c r="H31" s="9"/>
      <c r="I31" s="9"/>
      <c r="J31" s="9"/>
      <c r="K31" s="9"/>
      <c r="L31" s="9"/>
      <c r="M31" s="9"/>
      <c r="N31" s="9"/>
      <c r="O31" s="9"/>
      <c r="P31" s="1"/>
    </row>
    <row r="32" spans="1:16" ht="18.75" customHeight="1" x14ac:dyDescent="0.25">
      <c r="A32" s="1"/>
      <c r="B32" s="7"/>
      <c r="C32" s="8"/>
      <c r="D32" s="9"/>
      <c r="E32" s="9"/>
      <c r="F32" s="9"/>
      <c r="G32" s="10"/>
      <c r="H32" s="9"/>
      <c r="I32" s="9"/>
      <c r="J32" s="9"/>
      <c r="K32" s="9"/>
      <c r="L32" s="9"/>
      <c r="M32" s="9"/>
      <c r="N32" s="9"/>
      <c r="O32" s="9"/>
      <c r="P32" s="1"/>
    </row>
    <row r="33" spans="1:16" ht="18.75" customHeight="1" x14ac:dyDescent="0.25">
      <c r="A33" s="1"/>
      <c r="B33" s="7"/>
      <c r="C33" s="8"/>
      <c r="D33" s="9"/>
      <c r="E33" s="9"/>
      <c r="F33" s="9"/>
      <c r="G33" s="10"/>
      <c r="H33" s="9"/>
      <c r="I33" s="9"/>
      <c r="J33" s="9"/>
      <c r="K33" s="9"/>
      <c r="L33" s="9"/>
      <c r="M33" s="9"/>
      <c r="N33" s="9"/>
      <c r="O33" s="9"/>
      <c r="P33" s="1"/>
    </row>
    <row r="34" spans="1:16" ht="18.75" customHeight="1" x14ac:dyDescent="0.25">
      <c r="A34" s="1"/>
      <c r="B34" s="7"/>
      <c r="C34" s="8"/>
      <c r="D34" s="9"/>
      <c r="E34" s="9"/>
      <c r="F34" s="9"/>
      <c r="G34" s="10"/>
      <c r="H34" s="9"/>
      <c r="I34" s="9"/>
      <c r="J34" s="9"/>
      <c r="K34" s="9"/>
      <c r="L34" s="9"/>
      <c r="M34" s="9"/>
      <c r="N34" s="9"/>
      <c r="O34" s="9"/>
      <c r="P34" s="1"/>
    </row>
    <row r="35" spans="1:16" ht="18.75" customHeight="1" x14ac:dyDescent="0.25">
      <c r="A35" s="1"/>
      <c r="B35" s="7"/>
      <c r="C35" s="8"/>
      <c r="D35" s="9"/>
      <c r="E35" s="9"/>
      <c r="F35" s="9"/>
      <c r="G35" s="10"/>
      <c r="H35" s="9"/>
      <c r="I35" s="9"/>
      <c r="J35" s="9"/>
      <c r="K35" s="9"/>
      <c r="L35" s="9"/>
      <c r="M35" s="9"/>
      <c r="N35" s="9"/>
      <c r="O35" s="9"/>
      <c r="P35" s="1"/>
    </row>
    <row r="36" spans="1:16" ht="18.75" customHeight="1" x14ac:dyDescent="0.25">
      <c r="A36" s="1"/>
      <c r="B36" s="7"/>
      <c r="C36" s="8"/>
      <c r="D36" s="9"/>
      <c r="E36" s="9"/>
      <c r="F36" s="9"/>
      <c r="G36" s="10"/>
      <c r="H36" s="9"/>
      <c r="I36" s="9"/>
      <c r="J36" s="9"/>
      <c r="K36" s="9"/>
      <c r="L36" s="9"/>
      <c r="M36" s="9"/>
      <c r="N36" s="9"/>
      <c r="O36" s="9"/>
      <c r="P36" s="1"/>
    </row>
    <row r="37" spans="1:16" ht="18.75" customHeight="1" x14ac:dyDescent="0.25">
      <c r="A37" s="1"/>
      <c r="B37" s="7"/>
      <c r="C37" s="8"/>
      <c r="D37" s="9"/>
      <c r="E37" s="9"/>
      <c r="F37" s="9"/>
      <c r="G37" s="10"/>
      <c r="H37" s="9"/>
      <c r="I37" s="9"/>
      <c r="J37" s="9"/>
      <c r="K37" s="9"/>
      <c r="L37" s="9"/>
      <c r="M37" s="9"/>
      <c r="N37" s="9"/>
      <c r="O37" s="9"/>
      <c r="P37" s="1"/>
    </row>
    <row r="38" spans="1:16" ht="18.75" customHeight="1" x14ac:dyDescent="0.25">
      <c r="A38" s="1"/>
      <c r="B38" s="7"/>
      <c r="C38" s="8"/>
      <c r="D38" s="9"/>
      <c r="E38" s="9"/>
      <c r="F38" s="9"/>
      <c r="G38" s="10"/>
      <c r="H38" s="9"/>
      <c r="I38" s="9"/>
      <c r="J38" s="9"/>
      <c r="K38" s="9"/>
      <c r="L38" s="9"/>
      <c r="M38" s="9"/>
      <c r="N38" s="9"/>
      <c r="O38" s="9"/>
      <c r="P38" s="1"/>
    </row>
    <row r="39" spans="1:16" ht="18.75" customHeight="1" x14ac:dyDescent="0.25">
      <c r="A39" s="1"/>
      <c r="B39" s="7"/>
      <c r="C39" s="8"/>
      <c r="D39" s="9"/>
      <c r="E39" s="9"/>
      <c r="F39" s="9"/>
      <c r="G39" s="10"/>
      <c r="H39" s="9"/>
      <c r="I39" s="9"/>
      <c r="J39" s="9"/>
      <c r="K39" s="9"/>
      <c r="L39" s="9"/>
      <c r="M39" s="9"/>
      <c r="N39" s="9"/>
      <c r="O39" s="9"/>
      <c r="P39" s="1"/>
    </row>
    <row r="40" spans="1:16" ht="18.75" customHeight="1" x14ac:dyDescent="0.25">
      <c r="A40" s="1"/>
      <c r="B40" s="7"/>
      <c r="C40" s="8"/>
      <c r="D40" s="9"/>
      <c r="E40" s="9"/>
      <c r="F40" s="9"/>
      <c r="G40" s="10"/>
      <c r="H40" s="9"/>
      <c r="I40" s="9"/>
      <c r="J40" s="9"/>
      <c r="K40" s="9"/>
      <c r="L40" s="9"/>
      <c r="M40" s="9"/>
      <c r="N40" s="9"/>
      <c r="O40" s="9"/>
      <c r="P40" s="1"/>
    </row>
    <row r="41" spans="1:16" ht="18.75" customHeight="1" x14ac:dyDescent="0.25">
      <c r="A41" s="1"/>
      <c r="B41" s="7"/>
      <c r="C41" s="8"/>
      <c r="D41" s="9"/>
      <c r="E41" s="9"/>
      <c r="F41" s="9"/>
      <c r="G41" s="10"/>
      <c r="H41" s="9"/>
      <c r="I41" s="9"/>
      <c r="J41" s="9"/>
      <c r="K41" s="9"/>
      <c r="L41" s="9"/>
      <c r="M41" s="9"/>
      <c r="N41" s="9"/>
      <c r="O41" s="9"/>
      <c r="P41" s="1"/>
    </row>
    <row r="42" spans="1:16" ht="18.75" customHeight="1" x14ac:dyDescent="0.25">
      <c r="A42" s="1"/>
      <c r="B42" s="7"/>
      <c r="C42" s="8"/>
      <c r="D42" s="9"/>
      <c r="E42" s="9"/>
      <c r="F42" s="9"/>
      <c r="G42" s="10"/>
      <c r="H42" s="9"/>
      <c r="I42" s="9"/>
      <c r="J42" s="9"/>
      <c r="K42" s="9"/>
      <c r="L42" s="9"/>
      <c r="M42" s="9"/>
      <c r="N42" s="9"/>
      <c r="O42" s="9"/>
      <c r="P42" s="1"/>
    </row>
    <row r="43" spans="1:16" ht="18.75" customHeight="1" x14ac:dyDescent="0.25">
      <c r="A43" s="1"/>
      <c r="B43" s="7"/>
      <c r="C43" s="8"/>
      <c r="D43" s="9"/>
      <c r="E43" s="9"/>
      <c r="F43" s="9"/>
      <c r="G43" s="10"/>
      <c r="H43" s="9"/>
      <c r="I43" s="9"/>
      <c r="J43" s="9"/>
      <c r="K43" s="9"/>
      <c r="L43" s="9"/>
      <c r="M43" s="9"/>
      <c r="N43" s="9"/>
      <c r="O43" s="9"/>
      <c r="P43" s="1"/>
    </row>
    <row r="44" spans="1:16" ht="18.75" customHeight="1" x14ac:dyDescent="0.25">
      <c r="A44" s="1"/>
      <c r="B44" s="7"/>
      <c r="C44" s="8"/>
      <c r="D44" s="9"/>
      <c r="E44" s="9"/>
      <c r="F44" s="9"/>
      <c r="G44" s="10"/>
      <c r="H44" s="9"/>
      <c r="I44" s="9"/>
      <c r="J44" s="9"/>
      <c r="K44" s="9"/>
      <c r="L44" s="9"/>
      <c r="M44" s="9"/>
      <c r="N44" s="9"/>
      <c r="O44" s="9"/>
      <c r="P44" s="1"/>
    </row>
    <row r="45" spans="1:16" ht="18.75" customHeight="1" x14ac:dyDescent="0.25">
      <c r="A45" s="1"/>
      <c r="B45" s="7"/>
      <c r="C45" s="8"/>
      <c r="D45" s="9"/>
      <c r="E45" s="9"/>
      <c r="F45" s="9"/>
      <c r="G45" s="10"/>
      <c r="H45" s="9"/>
      <c r="I45" s="9"/>
      <c r="J45" s="9"/>
      <c r="K45" s="9"/>
      <c r="L45" s="9"/>
      <c r="M45" s="9"/>
      <c r="N45" s="9"/>
      <c r="O45" s="9"/>
      <c r="P45" s="1"/>
    </row>
    <row r="46" spans="1:16" ht="18.75" customHeight="1" x14ac:dyDescent="0.25">
      <c r="A46" s="1"/>
      <c r="B46" s="7"/>
      <c r="C46" s="8"/>
      <c r="D46" s="9"/>
      <c r="E46" s="9"/>
      <c r="F46" s="9"/>
      <c r="G46" s="10"/>
      <c r="H46" s="9"/>
      <c r="I46" s="9"/>
      <c r="J46" s="9"/>
      <c r="K46" s="9"/>
      <c r="L46" s="9"/>
      <c r="M46" s="9"/>
      <c r="N46" s="9"/>
      <c r="O46" s="9"/>
      <c r="P46" s="1"/>
    </row>
    <row r="47" spans="1:16" ht="18.75" customHeight="1" x14ac:dyDescent="0.25">
      <c r="A47" s="1"/>
      <c r="B47" s="7"/>
      <c r="C47" s="8"/>
      <c r="D47" s="9"/>
      <c r="E47" s="9"/>
      <c r="F47" s="9"/>
      <c r="G47" s="10"/>
      <c r="H47" s="9"/>
      <c r="I47" s="9"/>
      <c r="J47" s="9"/>
      <c r="K47" s="9"/>
      <c r="L47" s="9"/>
      <c r="M47" s="9"/>
      <c r="N47" s="9"/>
      <c r="O47" s="9"/>
      <c r="P47" s="1"/>
    </row>
    <row r="48" spans="1:16" ht="18.75" customHeight="1" x14ac:dyDescent="0.25">
      <c r="A48" s="1"/>
      <c r="B48" s="7"/>
      <c r="C48" s="8"/>
      <c r="D48" s="9"/>
      <c r="E48" s="9"/>
      <c r="F48" s="9"/>
      <c r="G48" s="10"/>
      <c r="H48" s="9"/>
      <c r="I48" s="9"/>
      <c r="J48" s="9"/>
      <c r="K48" s="9"/>
      <c r="L48" s="9"/>
      <c r="M48" s="9"/>
      <c r="N48" s="9"/>
      <c r="O48" s="9"/>
      <c r="P48" s="1"/>
    </row>
    <row r="49" spans="1:16" ht="18.75" customHeight="1" x14ac:dyDescent="0.25">
      <c r="A49" s="1"/>
      <c r="B49" s="7"/>
      <c r="C49" s="8"/>
      <c r="D49" s="9"/>
      <c r="E49" s="9"/>
      <c r="F49" s="9"/>
      <c r="G49" s="10"/>
      <c r="H49" s="9"/>
      <c r="I49" s="9"/>
      <c r="J49" s="9"/>
      <c r="K49" s="9"/>
      <c r="L49" s="9"/>
      <c r="M49" s="9"/>
      <c r="N49" s="9"/>
      <c r="O49" s="9"/>
      <c r="P49" s="1"/>
    </row>
    <row r="50" spans="1:16" ht="18.75" customHeight="1" x14ac:dyDescent="0.25">
      <c r="A50" s="1"/>
      <c r="B50" s="7"/>
      <c r="C50" s="8"/>
      <c r="D50" s="9"/>
      <c r="E50" s="9"/>
      <c r="F50" s="9"/>
      <c r="G50" s="10"/>
      <c r="H50" s="9"/>
      <c r="I50" s="9"/>
      <c r="J50" s="9"/>
      <c r="K50" s="9"/>
      <c r="L50" s="9"/>
      <c r="M50" s="9"/>
      <c r="N50" s="9"/>
      <c r="O50" s="9"/>
      <c r="P50" s="1"/>
    </row>
    <row r="51" spans="1:16" ht="18.75" customHeight="1" x14ac:dyDescent="0.25">
      <c r="A51" s="1"/>
      <c r="B51" s="7"/>
      <c r="C51" s="8"/>
      <c r="D51" s="9"/>
      <c r="E51" s="9"/>
      <c r="F51" s="9"/>
      <c r="G51" s="10"/>
      <c r="H51" s="9"/>
      <c r="I51" s="9"/>
      <c r="J51" s="9"/>
      <c r="K51" s="9"/>
      <c r="L51" s="9"/>
      <c r="M51" s="9"/>
      <c r="N51" s="9"/>
      <c r="O51" s="9"/>
      <c r="P51" s="1"/>
    </row>
    <row r="52" spans="1:16" ht="18.75" customHeight="1" x14ac:dyDescent="0.25">
      <c r="A52" s="1"/>
      <c r="B52" s="7"/>
      <c r="C52" s="8"/>
      <c r="D52" s="9"/>
      <c r="E52" s="9"/>
      <c r="F52" s="9"/>
      <c r="G52" s="10"/>
      <c r="H52" s="9"/>
      <c r="I52" s="9"/>
      <c r="J52" s="9"/>
      <c r="K52" s="9"/>
      <c r="L52" s="9"/>
      <c r="M52" s="9"/>
      <c r="N52" s="9"/>
      <c r="O52" s="9"/>
      <c r="P52" s="1"/>
    </row>
    <row r="53" spans="1:16" ht="18.75" customHeight="1" x14ac:dyDescent="0.25">
      <c r="A53" s="1"/>
      <c r="B53" s="7"/>
      <c r="C53" s="8"/>
      <c r="D53" s="9"/>
      <c r="E53" s="9"/>
      <c r="F53" s="9"/>
      <c r="G53" s="10"/>
      <c r="H53" s="9"/>
      <c r="I53" s="9"/>
      <c r="J53" s="9"/>
      <c r="K53" s="9"/>
      <c r="L53" s="9"/>
      <c r="M53" s="9"/>
      <c r="N53" s="9"/>
      <c r="O53" s="9"/>
      <c r="P53" s="1"/>
    </row>
    <row r="54" spans="1:16" ht="18.75" customHeight="1" x14ac:dyDescent="0.25">
      <c r="A54" s="1"/>
      <c r="B54" s="7"/>
      <c r="C54" s="8"/>
      <c r="D54" s="9"/>
      <c r="E54" s="9"/>
      <c r="F54" s="9"/>
      <c r="G54" s="10"/>
      <c r="H54" s="9"/>
      <c r="I54" s="9"/>
      <c r="J54" s="9"/>
      <c r="K54" s="9"/>
      <c r="L54" s="9"/>
      <c r="M54" s="9"/>
      <c r="N54" s="9"/>
      <c r="O54" s="9"/>
      <c r="P54" s="1"/>
    </row>
    <row r="55" spans="1:16" ht="18.75" customHeight="1" x14ac:dyDescent="0.25">
      <c r="A55" s="1"/>
      <c r="B55" s="7"/>
      <c r="C55" s="8"/>
      <c r="D55" s="9"/>
      <c r="E55" s="9"/>
      <c r="F55" s="9"/>
      <c r="G55" s="10"/>
      <c r="H55" s="9"/>
      <c r="I55" s="9"/>
      <c r="J55" s="9"/>
      <c r="K55" s="9"/>
      <c r="L55" s="9"/>
      <c r="M55" s="9"/>
      <c r="N55" s="9"/>
      <c r="O55" s="9"/>
      <c r="P55" s="1"/>
    </row>
    <row r="56" spans="1:16" s="1" customFormat="1" ht="8.25" x14ac:dyDescent="0.25">
      <c r="B56" s="12" t="s">
        <v>19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3" t="str">
        <f>[1]!GetWorkbookPath(A1) &amp; "  [" &amp; [1]!GetSheetName(A1) &amp; "]"</f>
        <v>S:\BPC\Projects\10000-10099\10081 Enterprise Skip Hire, Wendover Rd, Stoke Mandeville, Aylesbury\c. data\Enterprise Skip Hire_Strutt Barrier Calc.xlsx  [OctSheet]</v>
      </c>
    </row>
  </sheetData>
  <mergeCells count="21">
    <mergeCell ref="B8:O8"/>
    <mergeCell ref="B9:C9"/>
    <mergeCell ref="D9:F9"/>
    <mergeCell ref="G9:O9"/>
    <mergeCell ref="B10:C10"/>
    <mergeCell ref="D10:F10"/>
    <mergeCell ref="G10:O10"/>
    <mergeCell ref="I6:J6"/>
    <mergeCell ref="L6:M6"/>
    <mergeCell ref="N6:O6"/>
    <mergeCell ref="I1:J1"/>
    <mergeCell ref="K1:O1"/>
    <mergeCell ref="I2:J2"/>
    <mergeCell ref="K2:O2"/>
    <mergeCell ref="I3:J3"/>
    <mergeCell ref="L3:M3"/>
    <mergeCell ref="I4:J4"/>
    <mergeCell ref="L4:M4"/>
    <mergeCell ref="I5:J5"/>
    <mergeCell ref="L5:M5"/>
    <mergeCell ref="N5:O5"/>
  </mergeCells>
  <dataValidations count="3">
    <dataValidation type="list" allowBlank="1" showInputMessage="1" showErrorMessage="1" sqref="N6:O6" xr:uid="{2E3570B2-EB9D-427C-B40B-DF079838AE5B}">
      <formula1>"No Comments, Minor Comments, Revise"</formula1>
    </dataValidation>
    <dataValidation type="list" allowBlank="1" showInputMessage="1" showErrorMessage="1" sqref="L6:M6" xr:uid="{AB82F0AD-78B7-4B08-9E84-E089AA48F577}">
      <formula1>"Self Check,Gross Error,Detailed Review"</formula1>
    </dataValidation>
    <dataValidation allowBlank="1" showErrorMessage="1" sqref="O56 I56" xr:uid="{A183BC06-5EB8-4F74-9A09-0ADACD95C8B9}"/>
  </dataValidations>
  <printOptions horizontalCentered="1"/>
  <pageMargins left="0.23622047244094491" right="0.23622047244094491" top="0.23622047244094491" bottom="0.47244094488188981" header="0" footer="0.23622047244094491"/>
  <pageSetup paperSize="9" scale="89" fitToHeight="0" orientation="portrait" r:id="rId1"/>
  <headerFooter alignWithMargins="0">
    <oddFooter>&amp;L&amp;F\&amp;A&amp;C&amp;P/&amp;N&amp;R&amp;D,&amp;T</oddFooter>
  </headerFooter>
  <customProperties>
    <customPr name="strtRevHistory" r:id="rId2"/>
    <customPr name="strtRevision" r:id="rId3"/>
    <customPr name="strtRevTime" r:id="rId4"/>
  </customPropertie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0D87C-EDAE-4120-A713-450DFB071EB0}">
  <dimension ref="A1:O8"/>
  <sheetViews>
    <sheetView workbookViewId="0">
      <selection activeCell="G10" sqref="G10"/>
    </sheetView>
  </sheetViews>
  <sheetFormatPr defaultRowHeight="15" x14ac:dyDescent="0.25"/>
  <cols>
    <col min="1" max="1" width="16" bestFit="1" customWidth="1"/>
    <col min="4" max="4" width="6.42578125" bestFit="1" customWidth="1"/>
    <col min="5" max="5" width="9" bestFit="1" customWidth="1"/>
    <col min="6" max="6" width="8.5703125" bestFit="1" customWidth="1"/>
    <col min="7" max="7" width="3" bestFit="1" customWidth="1"/>
    <col min="8" max="10" width="4" bestFit="1" customWidth="1"/>
    <col min="11" max="14" width="3.7109375" bestFit="1" customWidth="1"/>
    <col min="15" max="15" width="7.5703125" bestFit="1" customWidth="1"/>
  </cols>
  <sheetData>
    <row r="1" spans="1:15" x14ac:dyDescent="0.25">
      <c r="B1" s="39" t="s">
        <v>29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5">
      <c r="B2" s="43" t="s">
        <v>24</v>
      </c>
      <c r="C2" s="43"/>
      <c r="D2" s="43"/>
      <c r="E2" s="43"/>
      <c r="F2" s="43"/>
      <c r="G2" s="43" t="s">
        <v>12</v>
      </c>
      <c r="H2" s="43"/>
      <c r="I2" s="43"/>
      <c r="J2" s="43"/>
      <c r="K2" s="43"/>
      <c r="L2" s="43"/>
      <c r="M2" s="43"/>
      <c r="N2" s="43"/>
      <c r="O2" s="43"/>
    </row>
    <row r="3" spans="1:15" ht="38.25" x14ac:dyDescent="0.25">
      <c r="B3" s="41" t="s">
        <v>13</v>
      </c>
      <c r="C3" s="41"/>
      <c r="D3" s="19" t="s">
        <v>21</v>
      </c>
      <c r="E3" s="19" t="s">
        <v>22</v>
      </c>
      <c r="F3" s="19" t="s">
        <v>23</v>
      </c>
      <c r="G3" s="20">
        <v>63</v>
      </c>
      <c r="H3" s="20">
        <v>125</v>
      </c>
      <c r="I3" s="20">
        <v>250</v>
      </c>
      <c r="J3" s="20">
        <v>500</v>
      </c>
      <c r="K3" s="20" t="s">
        <v>14</v>
      </c>
      <c r="L3" s="20" t="s">
        <v>15</v>
      </c>
      <c r="M3" s="20" t="s">
        <v>16</v>
      </c>
      <c r="N3" s="20" t="s">
        <v>17</v>
      </c>
      <c r="O3" s="21" t="s">
        <v>20</v>
      </c>
    </row>
    <row r="4" spans="1:15" ht="61.5" customHeight="1" x14ac:dyDescent="0.25">
      <c r="A4" s="22" t="s">
        <v>26</v>
      </c>
      <c r="B4" s="42" t="s">
        <v>28</v>
      </c>
      <c r="C4" s="42"/>
      <c r="D4" s="23">
        <v>6</v>
      </c>
      <c r="E4" s="23">
        <v>22</v>
      </c>
      <c r="F4" s="23">
        <v>253</v>
      </c>
      <c r="G4" s="25">
        <v>-7.1</v>
      </c>
      <c r="H4" s="25">
        <v>-8.6999999999999993</v>
      </c>
      <c r="I4" s="25">
        <v>-10.9</v>
      </c>
      <c r="J4" s="25">
        <v>-13.6</v>
      </c>
      <c r="K4" s="25">
        <v>-16.5</v>
      </c>
      <c r="L4" s="25">
        <v>-19.5</v>
      </c>
      <c r="M4" s="25">
        <v>-22.5</v>
      </c>
      <c r="N4" s="25">
        <v>-25</v>
      </c>
      <c r="O4" s="24">
        <v>-15.475</v>
      </c>
    </row>
    <row r="5" spans="1:15" ht="101.25" customHeight="1" x14ac:dyDescent="0.25">
      <c r="A5" s="22" t="s">
        <v>25</v>
      </c>
      <c r="B5" s="40" t="s">
        <v>27</v>
      </c>
      <c r="C5" s="40"/>
      <c r="D5" s="23">
        <v>3</v>
      </c>
      <c r="E5" s="23">
        <v>6</v>
      </c>
      <c r="F5" s="23">
        <v>269</v>
      </c>
      <c r="G5" s="26">
        <v>-5.9</v>
      </c>
      <c r="H5" s="26">
        <v>-6.6</v>
      </c>
      <c r="I5" s="26">
        <v>-7.9</v>
      </c>
      <c r="J5" s="26">
        <v>-9.8000000000000007</v>
      </c>
      <c r="K5" s="26">
        <v>-12.2</v>
      </c>
      <c r="L5" s="26">
        <v>-15.1</v>
      </c>
      <c r="M5" s="26">
        <v>-18.100000000000001</v>
      </c>
      <c r="N5" s="26">
        <v>-21.1</v>
      </c>
      <c r="O5" s="24">
        <v>-12.087499999999999</v>
      </c>
    </row>
    <row r="8" spans="1:15" x14ac:dyDescent="0.25">
      <c r="F8" s="27"/>
      <c r="G8" s="27"/>
      <c r="H8" s="27"/>
      <c r="I8" s="27"/>
      <c r="J8" s="27"/>
      <c r="K8" s="27"/>
      <c r="L8" s="27"/>
      <c r="M8" s="27"/>
    </row>
  </sheetData>
  <mergeCells count="6">
    <mergeCell ref="B1:O1"/>
    <mergeCell ref="B5:C5"/>
    <mergeCell ref="B3:C3"/>
    <mergeCell ref="B4:C4"/>
    <mergeCell ref="B2:F2"/>
    <mergeCell ref="G2:O2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A4CEBB1D6A641A4E837F1E441D55020D" ma:contentTypeVersion="47" ma:contentTypeDescription="Create a new document." ma:contentTypeScope="" ma:versionID="dca676b0cd0d81ae47091225860961bd">
  <xsd:schema xmlns:xsd="http://www.w3.org/2001/XMLSchema" xmlns:xs="http://www.w3.org/2001/XMLSchema" xmlns:p="http://schemas.microsoft.com/office/2006/metadata/properties" xmlns:ns2="8595a0ec-c146-4eeb-925a-270f4bc4be63" xmlns:ns3="662745e8-e224-48e8-a2e3-254862b8c2f5" xmlns:ns4="eebef177-55b5-4448-a5fb-28ea454417ee" xmlns:ns5="5ffd8e36-f429-4edc-ab50-c5be84842779" xmlns:ns6="13c3dd66-95f8-469c-aefa-160cfe61df31" targetNamespace="http://schemas.microsoft.com/office/2006/metadata/properties" ma:root="true" ma:fieldsID="89b86b9ac996dffcaa6206cc88b762e7" ns2:_="" ns3:_="" ns4:_="" ns5:_="" ns6:_="">
    <xsd:import namespace="8595a0ec-c146-4eeb-925a-270f4bc4be63"/>
    <xsd:import namespace="662745e8-e224-48e8-a2e3-254862b8c2f5"/>
    <xsd:import namespace="eebef177-55b5-4448-a5fb-28ea454417ee"/>
    <xsd:import namespace="5ffd8e36-f429-4edc-ab50-c5be84842779"/>
    <xsd:import namespace="13c3dd66-95f8-469c-aefa-160cfe61df31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AutoKeyPoints" minOccurs="0"/>
                <xsd:element ref="ns6:MediaServiceKeyPoints" minOccurs="0"/>
                <xsd:element ref="ns6:MediaServiceLocation" minOccurs="0"/>
                <xsd:element ref="ns6:MediaLengthInSeconds" minOccurs="0"/>
                <xsd:element ref="ns2:SharedWithUsers" minOccurs="0"/>
                <xsd:element ref="ns2:SharedWithDetails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5a0ec-c146-4eeb-925a-270f4bc4be63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8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32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2e41c19-1047-4874-acff-e817b08e966f}" ma:internalName="TaxCatchAll" ma:showField="CatchAllData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2e41c19-1047-4874-acff-e817b08e966f}" ma:internalName="TaxCatchAllLabel" ma:readOnly="true" ma:showField="CatchAllDataLabel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3dd66-95f8-469c-aefa-160cfe61df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50" nillable="true" ma:displayName="Tags" ma:internalName="MediaServiceAutoTags" ma:readOnly="true">
      <xsd:simpleType>
        <xsd:restriction base="dms:Text"/>
      </xsd:simpleType>
    </xsd:element>
    <xsd:element name="MediaServiceOCR" ma:index="5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5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57" nillable="true" ma:displayName="Location" ma:internalName="MediaServiceLocation" ma:readOnly="true">
      <xsd:simpleType>
        <xsd:restriction base="dms:Text"/>
      </xsd:simpleType>
    </xsd:element>
    <xsd:element name="MediaLengthInSeconds" ma:index="5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6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d1117845-93f6-4da3-abaa-fcb4fa669c78" ContentTypeId="0x010100A5BF1C78D9F64B679A5EBDE1C6598EBC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2024-09-12T23:00:00+00:00</EAReceivedDate>
    <c52c737aaa794145b5e1ab0b33580095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PermitNumber xmlns="eebef177-55b5-4448-a5fb-28ea454417ee">eawml 103900</PermitNumber>
    <la34db7254a948be973d9738b9f07ba7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N/A - Do not select for New Permits</TermName>
          <TermId xmlns="http://schemas.microsoft.com/office/infopath/2007/PartnerControls">0430e4c2-ee0a-4b2d-9af6-df735aafbcb2</TermId>
        </TermInfo>
      </Terms>
    </la34db7254a948be973d9738b9f07ba7>
    <CessationDate xmlns="eebef177-55b5-4448-a5fb-28ea454417ee" xsi:nil="true"/>
    <NationalSecurity xmlns="eebef177-55b5-4448-a5fb-28ea454417ee">No</NationalSecurity>
    <OtherReference xmlns="eebef177-55b5-4448-a5fb-28ea454417ee">-</OtherReference>
    <EventLink xmlns="5ffd8e36-f429-4edc-ab50-c5be84842779" xsi:nil="true"/>
    <d22401b98bfe4ec6b8dacbec81c66a1e xmlns="8595a0ec-c146-4eeb-925a-270f4bc4be63">
      <Terms xmlns="http://schemas.microsoft.com/office/infopath/2007/PartnerControls"/>
    </d22401b98bfe4ec6b8dacbec81c66a1e>
    <Customer_x002f_OperatorName xmlns="eebef177-55b5-4448-a5fb-28ea454417ee">Enterprise Skip Hire Limited</Customer_x002f_OperatorName>
    <ncb1594ff73b435992550f571a78c184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ocumentDate xmlns="eebef177-55b5-4448-a5fb-28ea454417ee">2024-09-12T23:00:00+00:00</DocumentDate>
    <f91636ce86a943e5a85e589048b494b2 xmlns="8595a0ec-c146-4eeb-925a-270f4bc4be63">
      <Terms xmlns="http://schemas.microsoft.com/office/infopath/2007/PartnerControls"/>
    </f91636ce86a943e5a85e589048b494b2>
    <bf174f8632e04660b372cf372c1956fe xmlns="8595a0ec-c146-4eeb-925a-270f4bc4be63">
      <Terms xmlns="http://schemas.microsoft.com/office/infopath/2007/PartnerControls"/>
    </bf174f8632e04660b372cf372c1956fe>
    <mb0b523b12654e57a98fd73f451222f6 xmlns="8595a0ec-c146-4eeb-925a-270f4bc4be63">
      <Terms xmlns="http://schemas.microsoft.com/office/infopath/2007/PartnerControls"/>
    </mb0b523b12654e57a98fd73f451222f6>
    <CurrentPermit xmlns="eebef177-55b5-4448-a5fb-28ea454417ee">N/A - Do not select for New Permits</CurrentPermit>
    <EPRNumber xmlns="eebef177-55b5-4448-a5fb-28ea454417ee">EPR/DB3904US/V002</EPRNumber>
    <ed3cfd1978f244c4af5dc9d642a18018 xmlns="8595a0ec-c146-4eeb-925a-270f4bc4be63">
      <Terms xmlns="http://schemas.microsoft.com/office/infopath/2007/PartnerControls"/>
    </ed3cfd1978f244c4af5dc9d642a18018>
    <d3564be703db47eda46ec138bc1ba091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FacilityAddressPostcode xmlns="eebef177-55b5-4448-a5fb-28ea454417ee">HP22 5GX</FacilityAddressPostcode>
    <TaxCatchAll xmlns="662745e8-e224-48e8-a2e3-254862b8c2f5">
      <Value>181</Value>
      <Value>12</Value>
      <Value>10</Value>
      <Value>9</Value>
      <Value>41</Value>
    </TaxCatchAll>
    <ExternalAuthor xmlns="eebef177-55b5-4448-a5fb-28ea454417ee">E Brown</ExternalAuthor>
    <SiteName xmlns="eebef177-55b5-4448-a5fb-28ea454417ee">Land Adjacent To Chiltern View Nursery</SiteName>
    <m63bd5d2e6554c968a3f4ff9289590fe xmlns="8595a0ec-c146-4eeb-925a-270f4bc4be63">
      <Terms xmlns="http://schemas.microsoft.com/office/infopath/2007/PartnerControls"/>
    </m63bd5d2e6554c968a3f4ff9289590fe>
    <p517ccc45a7e4674ae144f9410147bb3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Waste Operations</TermName>
          <TermId xmlns="http://schemas.microsoft.com/office/infopath/2007/PartnerControls">dc63c9b7-da6e-463c-b2cf-265b08d49156</TermId>
        </TermInfo>
      </Terms>
    </p517ccc45a7e4674ae144f9410147bb3>
    <lcf76f155ced4ddcb4097134ff3c332f xmlns="13c3dd66-95f8-469c-aefa-160cfe61df31">
      <Terms xmlns="http://schemas.microsoft.com/office/infopath/2007/PartnerControls"/>
    </lcf76f155ced4ddcb4097134ff3c332f>
    <ga477587807b4e8dbd9d142e03c014fa xmlns="8595a0ec-c146-4eeb-925a-270f4bc4be63">
      <Terms xmlns="http://schemas.microsoft.com/office/infopath/2007/PartnerControls"/>
    </ga477587807b4e8dbd9d142e03c014fa>
    <FacilityAddress xmlns="eebef177-55b5-4448-a5fb-28ea454417ee">Land Adj To Chiltern View Nursery Wendover Road Stoke Mandeville Aylesbury HP22 5GX</FacilityAddress>
  </documentManagement>
</p:properties>
</file>

<file path=customXml/itemProps1.xml><?xml version="1.0" encoding="utf-8"?>
<ds:datastoreItem xmlns:ds="http://schemas.openxmlformats.org/officeDocument/2006/customXml" ds:itemID="{2A7F13AD-314D-416A-9124-38D10EFE5836}"/>
</file>

<file path=customXml/itemProps2.xml><?xml version="1.0" encoding="utf-8"?>
<ds:datastoreItem xmlns:ds="http://schemas.openxmlformats.org/officeDocument/2006/customXml" ds:itemID="{2C290B17-6ECF-4699-834E-9E1F640E8A38}"/>
</file>

<file path=customXml/itemProps3.xml><?xml version="1.0" encoding="utf-8"?>
<ds:datastoreItem xmlns:ds="http://schemas.openxmlformats.org/officeDocument/2006/customXml" ds:itemID="{30C2C3FF-5F92-40BF-90A1-2ECBC386DA89}"/>
</file>

<file path=customXml/itemProps4.xml><?xml version="1.0" encoding="utf-8"?>
<ds:datastoreItem xmlns:ds="http://schemas.openxmlformats.org/officeDocument/2006/customXml" ds:itemID="{48560CF1-7653-4EE6-8BDB-39CC4291B6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OctSheet</vt:lpstr>
      <vt:lpstr>For Report</vt:lpstr>
      <vt:lpstr>OctSheet!Print_Area</vt:lpstr>
      <vt:lpstr>OctSheet!Print_Titles</vt:lpstr>
      <vt:lpstr>OctSheet!strtFooter</vt:lpstr>
      <vt:lpstr>OctSheet!strtZone1FirstRow</vt:lpstr>
      <vt:lpstr>OctSheet!strtZone1LastRow</vt:lpstr>
    </vt:vector>
  </TitlesOfParts>
  <Company>Edinburgh Napier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Chapman, David</dc:creator>
  <cp:lastModifiedBy>Chapman, David</cp:lastModifiedBy>
  <dcterms:created xsi:type="dcterms:W3CDTF">2024-09-12T07:48:28Z</dcterms:created>
  <dcterms:modified xsi:type="dcterms:W3CDTF">2024-09-12T19:49:56Z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rtJobNumber">
    <vt:lpwstr>P10081</vt:lpwstr>
  </property>
  <property fmtid="{D5CDD505-2E9C-101B-9397-08002B2CF9AE}" pid="3" name="strtJobTitle">
    <vt:lpwstr>Enterprise Skip Hire Limited - Barrier Calcs</vt:lpwstr>
  </property>
  <property fmtid="{D5CDD505-2E9C-101B-9397-08002B2CF9AE}" pid="4" name="ContentTypeId">
    <vt:lpwstr>0x0101000E9AD557692E154F9D2697C8C6432F7600A4CEBB1D6A641A4E837F1E441D55020D</vt:lpwstr>
  </property>
  <property fmtid="{D5CDD505-2E9C-101B-9397-08002B2CF9AE}" pid="5" name="PermitDocumentType">
    <vt:lpwstr/>
  </property>
  <property fmtid="{D5CDD505-2E9C-101B-9397-08002B2CF9AE}" pid="6" name="MediaServiceImageTags">
    <vt:lpwstr/>
  </property>
  <property fmtid="{D5CDD505-2E9C-101B-9397-08002B2CF9AE}" pid="7" name="TypeofPermit">
    <vt:lpwstr>9;#N/A - Do not select for New Permits|0430e4c2-ee0a-4b2d-9af6-df735aafbcb2</vt:lpwstr>
  </property>
  <property fmtid="{D5CDD505-2E9C-101B-9397-08002B2CF9AE}" pid="8" name="DisclosureStatus">
    <vt:lpwstr>181;#Public Register|f1fcf6a6-5d97-4f1d-964e-a2f916eb1f18</vt:lpwstr>
  </property>
  <property fmtid="{D5CDD505-2E9C-101B-9397-08002B2CF9AE}" pid="9" name="EventType1">
    <vt:lpwstr/>
  </property>
  <property fmtid="{D5CDD505-2E9C-101B-9397-08002B2CF9AE}" pid="10" name="ActivityGrouping">
    <vt:lpwstr>12;#Application ＆ Associated Docs|5eadfd3c-6deb-44e1-b7e1-16accd427bec</vt:lpwstr>
  </property>
  <property fmtid="{D5CDD505-2E9C-101B-9397-08002B2CF9AE}" pid="11" name="RegulatedActivityClass">
    <vt:lpwstr>41;#Waste Operations|dc63c9b7-da6e-463c-b2cf-265b08d49156</vt:lpwstr>
  </property>
  <property fmtid="{D5CDD505-2E9C-101B-9397-08002B2CF9AE}" pid="12" name="Catchment">
    <vt:lpwstr/>
  </property>
  <property fmtid="{D5CDD505-2E9C-101B-9397-08002B2CF9AE}" pid="13" name="MajorProjectID">
    <vt:lpwstr/>
  </property>
  <property fmtid="{D5CDD505-2E9C-101B-9397-08002B2CF9AE}" pid="14" name="StandardRulesID">
    <vt:lpwstr/>
  </property>
  <property fmtid="{D5CDD505-2E9C-101B-9397-08002B2CF9AE}" pid="15" name="CessationStatus">
    <vt:lpwstr/>
  </property>
  <property fmtid="{D5CDD505-2E9C-101B-9397-08002B2CF9AE}" pid="16" name="Regime">
    <vt:lpwstr>10;#EPR|0e5af97d-1a8c-4d8f-a20b-528a11cab1f6</vt:lpwstr>
  </property>
  <property fmtid="{D5CDD505-2E9C-101B-9397-08002B2CF9AE}" pid="17" name="RegulatedActivitySub-Class">
    <vt:lpwstr/>
  </property>
  <property fmtid="{D5CDD505-2E9C-101B-9397-08002B2CF9AE}" pid="18" name="SysUpdateNoER">
    <vt:lpwstr>No</vt:lpwstr>
  </property>
</Properties>
</file>