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Holmfirth Dyers\Permit Application\"/>
    </mc:Choice>
  </mc:AlternateContent>
  <xr:revisionPtr revIDLastSave="0" documentId="8_{474FC87A-26C4-41B8-BE95-25639D29B162}" xr6:coauthVersionLast="47" xr6:coauthVersionMax="47" xr10:uidLastSave="{00000000-0000-0000-0000-000000000000}"/>
  <bookViews>
    <workbookView xWindow="20370" yWindow="-120" windowWidth="29040" windowHeight="15840" xr2:uid="{5EABCDBE-8719-4C13-9247-883688DDF9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1" l="1"/>
  <c r="W7" i="1"/>
  <c r="W8" i="1"/>
  <c r="W9" i="1"/>
  <c r="W12" i="1"/>
  <c r="W14" i="1"/>
  <c r="W15" i="1"/>
  <c r="W16" i="1"/>
  <c r="W19" i="1"/>
  <c r="W20" i="1"/>
  <c r="W21" i="1"/>
  <c r="W22" i="1"/>
  <c r="W23" i="1"/>
  <c r="W24" i="1"/>
  <c r="W25" i="1"/>
  <c r="W6" i="1"/>
</calcChain>
</file>

<file path=xl/sharedStrings.xml><?xml version="1.0" encoding="utf-8"?>
<sst xmlns="http://schemas.openxmlformats.org/spreadsheetml/2006/main" count="50" uniqueCount="32">
  <si>
    <t>MEAN</t>
  </si>
  <si>
    <t>Determinand</t>
  </si>
  <si>
    <t>Consent Limit</t>
  </si>
  <si>
    <t>Value</t>
  </si>
  <si>
    <t xml:space="preserve">Value </t>
  </si>
  <si>
    <t>Ammonia total load (kg/d N)</t>
  </si>
  <si>
    <t>Ammonia unionised (mg/l N)</t>
  </si>
  <si>
    <t>Ammonium total (mg/l N)</t>
  </si>
  <si>
    <t>COD settled (mg/l O)</t>
  </si>
  <si>
    <t>COD settled load (kg/d O)</t>
  </si>
  <si>
    <t>1100 or 1700</t>
  </si>
  <si>
    <t>Cypermethrin (µg/l)</t>
  </si>
  <si>
    <t>Cypermethrin load (g/d)</t>
  </si>
  <si>
    <t>Days of week (1=Sun)</t>
  </si>
  <si>
    <t>Diazinon (µg/l)</t>
  </si>
  <si>
    <t>Diazinon load (g/d)</t>
  </si>
  <si>
    <r>
      <t>Flow total daily  (m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/d) </t>
    </r>
  </si>
  <si>
    <t>Flow instanaeous (l/s)</t>
  </si>
  <si>
    <t>8 or 26</t>
  </si>
  <si>
    <t>15.0*</t>
  </si>
  <si>
    <t>Non setteable solids (mg/l)</t>
  </si>
  <si>
    <t>Permethrin</t>
  </si>
  <si>
    <t>Permethrin load (g/d)</t>
  </si>
  <si>
    <t>pH (field measured)</t>
  </si>
  <si>
    <t>5 to 10.5</t>
  </si>
  <si>
    <t>Sett. solids tot load (kg/d)</t>
  </si>
  <si>
    <t>Settleable solids (mg/l)</t>
  </si>
  <si>
    <t>Solids tot neut. load (kg/d)</t>
  </si>
  <si>
    <t>Sulphide liberated (mg/l)</t>
  </si>
  <si>
    <t>n/a</t>
  </si>
  <si>
    <t>Suspended solids pH 7 (mg/l)</t>
  </si>
  <si>
    <t>Temeprature (oC)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</si>
</sst>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_-* #,##0.0_-;\-* #,##0.0_-;_-* &quot;-&quot;??_-;_-@_-"/>
    <numFmt numFmtId="168" formatCode="#,##0.000"/>
    <numFmt numFmtId="169" formatCode="#,##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4" fillId="0" borderId="0" xfId="0" applyNumberFormat="1" applyFont="1"/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7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167" fontId="0" fillId="0" borderId="0" xfId="1" applyNumberFormat="1" applyFont="1" applyAlignment="1">
      <alignment horizontal="right"/>
    </xf>
    <xf numFmtId="164" fontId="4" fillId="0" borderId="0" xfId="0" applyNumberFormat="1" applyFont="1"/>
    <xf numFmtId="168" fontId="4" fillId="0" borderId="0" xfId="0" applyNumberFormat="1" applyFont="1"/>
    <xf numFmtId="166" fontId="0" fillId="0" borderId="0" xfId="0" applyNumberFormat="1"/>
    <xf numFmtId="169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17DE-EE73-49B1-A734-E62125071480}">
  <dimension ref="A2:W25"/>
  <sheetViews>
    <sheetView tabSelected="1" topLeftCell="C1" workbookViewId="0">
      <selection activeCell="J7" sqref="J7"/>
    </sheetView>
  </sheetViews>
  <sheetFormatPr defaultRowHeight="15"/>
  <cols>
    <col min="1" max="1" width="27.42578125" bestFit="1" customWidth="1"/>
    <col min="2" max="2" width="16.5703125" customWidth="1"/>
    <col min="3" max="3" width="12" bestFit="1" customWidth="1"/>
    <col min="4" max="4" width="14.140625" customWidth="1"/>
    <col min="5" max="6" width="12" customWidth="1"/>
    <col min="7" max="7" width="13.7109375" customWidth="1"/>
    <col min="8" max="9" width="12" bestFit="1" customWidth="1"/>
    <col min="10" max="11" width="12" customWidth="1"/>
    <col min="12" max="13" width="12" bestFit="1" customWidth="1"/>
    <col min="14" max="14" width="14.85546875" customWidth="1"/>
    <col min="15" max="15" width="12" bestFit="1" customWidth="1"/>
    <col min="16" max="16" width="12" customWidth="1"/>
    <col min="17" max="19" width="12" bestFit="1" customWidth="1"/>
    <col min="20" max="20" width="12" style="4" customWidth="1"/>
    <col min="21" max="22" width="12" customWidth="1"/>
  </cols>
  <sheetData>
    <row r="2" spans="1:23">
      <c r="C2" s="1">
        <v>44250</v>
      </c>
      <c r="D2" s="1">
        <v>44251</v>
      </c>
      <c r="E2" s="2">
        <v>44285</v>
      </c>
      <c r="F2" s="2">
        <v>44286</v>
      </c>
      <c r="G2" s="2">
        <v>44307</v>
      </c>
      <c r="H2" s="2">
        <v>44309</v>
      </c>
      <c r="I2" s="2">
        <v>44333</v>
      </c>
      <c r="J2" s="2">
        <v>44334</v>
      </c>
      <c r="K2" s="2">
        <v>44383</v>
      </c>
      <c r="L2" s="2">
        <v>44384</v>
      </c>
      <c r="M2" s="2">
        <v>44424</v>
      </c>
      <c r="N2" s="3">
        <v>44425</v>
      </c>
      <c r="O2" s="3">
        <v>44430</v>
      </c>
      <c r="P2" s="2">
        <v>44445</v>
      </c>
      <c r="Q2" s="2">
        <v>44488</v>
      </c>
      <c r="R2" s="2">
        <v>44489</v>
      </c>
      <c r="S2" s="2">
        <v>44509</v>
      </c>
      <c r="T2" s="2">
        <v>44510</v>
      </c>
      <c r="U2" s="2">
        <v>44546</v>
      </c>
      <c r="V2" s="2">
        <v>44547</v>
      </c>
      <c r="W2" s="7" t="s">
        <v>0</v>
      </c>
    </row>
    <row r="3" spans="1:23">
      <c r="A3" s="5" t="s">
        <v>1</v>
      </c>
      <c r="B3" s="6" t="s">
        <v>2</v>
      </c>
      <c r="C3" s="6" t="s">
        <v>3</v>
      </c>
      <c r="D3" s="6" t="s">
        <v>3</v>
      </c>
      <c r="E3" s="6" t="s">
        <v>4</v>
      </c>
      <c r="F3" s="6" t="s">
        <v>3</v>
      </c>
      <c r="G3" s="6" t="s">
        <v>4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4"/>
    </row>
    <row r="4" spans="1:23">
      <c r="A4" t="s">
        <v>5</v>
      </c>
      <c r="B4" s="6"/>
      <c r="C4" s="10">
        <v>1.5426</v>
      </c>
      <c r="D4" s="10"/>
      <c r="E4" s="10"/>
      <c r="F4" s="10"/>
      <c r="G4" s="10"/>
      <c r="H4" s="10"/>
      <c r="I4" s="10"/>
      <c r="J4" s="10"/>
      <c r="K4" s="10">
        <v>1.1174999999999999</v>
      </c>
      <c r="L4" s="8"/>
      <c r="M4">
        <v>1.2038</v>
      </c>
      <c r="O4">
        <v>0.86</v>
      </c>
      <c r="Q4">
        <v>1.1462000000000001</v>
      </c>
      <c r="S4">
        <v>2.6335000000000002</v>
      </c>
      <c r="T4" s="9"/>
      <c r="W4" s="25">
        <f>AVERAGE(C4:V4)</f>
        <v>1.4172666666666667</v>
      </c>
    </row>
    <row r="5" spans="1:23">
      <c r="A5" t="s">
        <v>6</v>
      </c>
      <c r="B5" s="6"/>
      <c r="C5" s="10"/>
      <c r="D5" s="10"/>
      <c r="E5" s="10"/>
      <c r="F5" s="10"/>
      <c r="G5" s="10"/>
      <c r="H5" s="10"/>
      <c r="I5" s="10"/>
      <c r="J5" s="10"/>
      <c r="K5" s="10"/>
      <c r="L5" s="8"/>
      <c r="M5" s="8"/>
      <c r="N5" s="8"/>
      <c r="O5" s="8"/>
      <c r="P5" s="8"/>
      <c r="Q5" s="8"/>
      <c r="R5" s="8"/>
      <c r="S5" s="8"/>
      <c r="T5" s="9"/>
      <c r="W5" s="4"/>
    </row>
    <row r="6" spans="1:23">
      <c r="A6" t="s">
        <v>7</v>
      </c>
      <c r="B6" s="6"/>
      <c r="C6" s="10">
        <v>1.8</v>
      </c>
      <c r="D6" s="10"/>
      <c r="E6" s="10">
        <v>0.5</v>
      </c>
      <c r="F6" s="10"/>
      <c r="G6" s="10">
        <v>0.5</v>
      </c>
      <c r="H6" s="10"/>
      <c r="I6" s="10">
        <v>0.5</v>
      </c>
      <c r="J6" s="10"/>
      <c r="K6" s="10">
        <v>1.5</v>
      </c>
      <c r="L6" s="8"/>
      <c r="M6" s="8">
        <v>1.3</v>
      </c>
      <c r="N6" s="8"/>
      <c r="O6" s="8">
        <v>0.8</v>
      </c>
      <c r="P6" s="8"/>
      <c r="Q6" s="8">
        <v>1.1000000000000001</v>
      </c>
      <c r="R6" s="8"/>
      <c r="S6" s="8">
        <v>2.2999999999999998</v>
      </c>
      <c r="T6" s="9"/>
      <c r="U6">
        <v>0.5</v>
      </c>
      <c r="W6" s="4">
        <f>AVERAGE(C6:V6)</f>
        <v>1.08</v>
      </c>
    </row>
    <row r="7" spans="1:23">
      <c r="A7" t="s">
        <v>8</v>
      </c>
      <c r="B7" s="13">
        <v>4000</v>
      </c>
      <c r="C7" s="12">
        <v>1120</v>
      </c>
      <c r="D7" s="12">
        <v>1310</v>
      </c>
      <c r="E7" s="12">
        <v>984</v>
      </c>
      <c r="F7" s="12">
        <v>1840</v>
      </c>
      <c r="G7" s="12">
        <v>1530</v>
      </c>
      <c r="H7" s="12">
        <v>356</v>
      </c>
      <c r="I7" s="12">
        <v>770</v>
      </c>
      <c r="J7" s="12">
        <v>991</v>
      </c>
      <c r="K7" s="12">
        <v>1390</v>
      </c>
      <c r="L7" s="12">
        <v>644</v>
      </c>
      <c r="M7" s="18">
        <v>884</v>
      </c>
      <c r="N7" s="12">
        <v>518</v>
      </c>
      <c r="O7" s="12">
        <v>1340</v>
      </c>
      <c r="P7" s="12">
        <v>420</v>
      </c>
      <c r="Q7" s="12">
        <v>996</v>
      </c>
      <c r="R7" s="12">
        <v>1060</v>
      </c>
      <c r="S7" s="12">
        <v>1300</v>
      </c>
      <c r="T7" s="22">
        <v>772</v>
      </c>
      <c r="U7" s="12">
        <v>1530</v>
      </c>
      <c r="V7" s="12">
        <v>2480</v>
      </c>
      <c r="W7" s="4">
        <f t="shared" ref="W7:W25" si="0">AVERAGE(C7:V7)</f>
        <v>1111.75</v>
      </c>
    </row>
    <row r="8" spans="1:23">
      <c r="A8" t="s">
        <v>9</v>
      </c>
      <c r="B8" s="13" t="s">
        <v>10</v>
      </c>
      <c r="C8" s="15">
        <v>959.84</v>
      </c>
      <c r="D8" s="11"/>
      <c r="E8" s="8">
        <v>786.21600000000001</v>
      </c>
      <c r="F8" s="8"/>
      <c r="G8" s="20">
        <v>1058.76</v>
      </c>
      <c r="H8" s="8"/>
      <c r="I8" s="8">
        <v>591.36</v>
      </c>
      <c r="J8" s="8"/>
      <c r="K8" s="8">
        <v>1035.55</v>
      </c>
      <c r="L8" s="8"/>
      <c r="M8" s="8">
        <v>818.58399999999995</v>
      </c>
      <c r="N8" s="8"/>
      <c r="O8" s="21">
        <v>1440.5</v>
      </c>
      <c r="P8" s="8"/>
      <c r="Q8" s="8">
        <v>1037.83</v>
      </c>
      <c r="R8" s="8"/>
      <c r="S8" s="21">
        <v>1488.5</v>
      </c>
      <c r="T8" s="9"/>
      <c r="U8">
        <v>1425.96</v>
      </c>
      <c r="W8" s="4">
        <f t="shared" si="0"/>
        <v>1064.31</v>
      </c>
    </row>
    <row r="9" spans="1:23">
      <c r="A9" t="s">
        <v>11</v>
      </c>
      <c r="B9" s="6"/>
      <c r="C9" s="8"/>
      <c r="D9" s="8">
        <v>0.14099999999999999</v>
      </c>
      <c r="E9" s="8">
        <v>0.70099999999999996</v>
      </c>
      <c r="F9" s="8"/>
      <c r="G9" s="8">
        <v>0.70099999999999996</v>
      </c>
      <c r="H9" s="8">
        <v>0.70099999999999996</v>
      </c>
      <c r="I9" s="8">
        <v>0.70099999999999996</v>
      </c>
      <c r="J9" s="8">
        <v>0.70099999999999996</v>
      </c>
      <c r="K9" s="8">
        <v>0.70099999999999996</v>
      </c>
      <c r="L9" s="8">
        <v>0.70099999999999996</v>
      </c>
      <c r="M9" s="8">
        <v>0.70099999999999996</v>
      </c>
      <c r="N9" s="8">
        <v>0.70099999999999996</v>
      </c>
      <c r="O9" s="8"/>
      <c r="P9" s="8">
        <v>0.70099999999999996</v>
      </c>
      <c r="Q9" s="8">
        <v>0.70099999999999996</v>
      </c>
      <c r="R9" s="8">
        <v>0.70099999999999996</v>
      </c>
      <c r="S9" s="8">
        <v>1.4810000000000001</v>
      </c>
      <c r="T9" s="23">
        <v>1.4810000000000001</v>
      </c>
      <c r="U9" s="23">
        <v>1.4810000000000001</v>
      </c>
      <c r="V9" s="23">
        <v>1.4810000000000001</v>
      </c>
      <c r="W9" s="4">
        <f t="shared" si="0"/>
        <v>0.85158823529411742</v>
      </c>
    </row>
    <row r="10" spans="1:23">
      <c r="A10" t="s">
        <v>12</v>
      </c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9"/>
      <c r="V10" s="9"/>
      <c r="W10" s="4"/>
    </row>
    <row r="11" spans="1:23">
      <c r="A11" t="s">
        <v>13</v>
      </c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9"/>
      <c r="V11" s="9"/>
      <c r="W11" s="4"/>
    </row>
    <row r="12" spans="1:23">
      <c r="A12" t="s">
        <v>14</v>
      </c>
      <c r="B12" s="6"/>
      <c r="C12" s="8"/>
      <c r="D12" s="8">
        <v>0.217</v>
      </c>
      <c r="E12" s="8">
        <v>1.0820000000000001</v>
      </c>
      <c r="F12" s="8"/>
      <c r="G12" s="8">
        <v>1.0820000000000001</v>
      </c>
      <c r="H12" s="8">
        <v>1.0820000000000001</v>
      </c>
      <c r="I12" s="8">
        <v>1.0820000000000001</v>
      </c>
      <c r="J12" s="8">
        <v>1.0820000000000001</v>
      </c>
      <c r="K12" s="8">
        <v>1.0820000000000001</v>
      </c>
      <c r="L12" s="8">
        <v>1.0820000000000001</v>
      </c>
      <c r="M12" s="8">
        <v>1.0820000000000001</v>
      </c>
      <c r="N12" s="8">
        <v>1.0820000000000001</v>
      </c>
      <c r="O12" s="8">
        <v>1.0820000000000001</v>
      </c>
      <c r="P12" s="8">
        <v>1.0820000000000001</v>
      </c>
      <c r="Q12" s="8">
        <v>1.0820000000000001</v>
      </c>
      <c r="R12" s="8">
        <v>1.0820000000000001</v>
      </c>
      <c r="S12" s="8">
        <v>2.3109999999999999</v>
      </c>
      <c r="T12" s="23">
        <v>2.3109999999999999</v>
      </c>
      <c r="U12" s="23">
        <v>2.3109999999999999</v>
      </c>
      <c r="V12" s="23">
        <v>2.3109999999999999</v>
      </c>
      <c r="W12" s="4">
        <f t="shared" si="0"/>
        <v>1.3070555555555556</v>
      </c>
    </row>
    <row r="13" spans="1:23">
      <c r="A13" t="s">
        <v>15</v>
      </c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W13" s="4"/>
    </row>
    <row r="14" spans="1:23" ht="17.25">
      <c r="A14" t="s">
        <v>16</v>
      </c>
      <c r="B14" s="17">
        <v>1400</v>
      </c>
      <c r="C14" s="18">
        <v>857</v>
      </c>
      <c r="D14" s="8"/>
      <c r="E14" s="18">
        <v>799</v>
      </c>
      <c r="F14" s="8"/>
      <c r="G14" s="18">
        <v>692</v>
      </c>
      <c r="H14" s="8"/>
      <c r="I14" s="18">
        <v>768</v>
      </c>
      <c r="J14" s="8"/>
      <c r="K14" s="18">
        <v>745</v>
      </c>
      <c r="L14" s="8"/>
      <c r="M14" s="18">
        <v>926</v>
      </c>
      <c r="N14" s="8"/>
      <c r="O14" s="18">
        <v>1075</v>
      </c>
      <c r="P14" s="8"/>
      <c r="Q14" s="18">
        <v>1042</v>
      </c>
      <c r="R14" s="8"/>
      <c r="S14" s="21">
        <v>1145</v>
      </c>
      <c r="T14" s="9"/>
      <c r="U14" s="24">
        <v>932</v>
      </c>
      <c r="W14" s="4">
        <f t="shared" si="0"/>
        <v>898.1</v>
      </c>
    </row>
    <row r="15" spans="1:23">
      <c r="A15" t="s">
        <v>17</v>
      </c>
      <c r="B15" s="19" t="s">
        <v>18</v>
      </c>
      <c r="C15" s="8"/>
      <c r="D15" s="8" t="s">
        <v>19</v>
      </c>
      <c r="E15" s="8"/>
      <c r="F15" s="18">
        <v>25</v>
      </c>
      <c r="G15" s="8"/>
      <c r="H15" s="18">
        <v>13</v>
      </c>
      <c r="I15" s="8"/>
      <c r="J15" s="18">
        <v>23</v>
      </c>
      <c r="K15" s="8"/>
      <c r="L15" s="18">
        <v>15</v>
      </c>
      <c r="M15" s="8"/>
      <c r="N15" s="18">
        <v>17</v>
      </c>
      <c r="O15" s="8"/>
      <c r="P15" s="18">
        <v>17</v>
      </c>
      <c r="Q15" s="8"/>
      <c r="R15" s="18">
        <v>18</v>
      </c>
      <c r="S15" s="8"/>
      <c r="T15" s="22">
        <v>13</v>
      </c>
      <c r="V15" s="24">
        <v>14</v>
      </c>
      <c r="W15" s="4">
        <f t="shared" si="0"/>
        <v>17.222222222222221</v>
      </c>
    </row>
    <row r="16" spans="1:23">
      <c r="A16" t="s">
        <v>20</v>
      </c>
      <c r="B16" s="6"/>
      <c r="C16" s="18">
        <v>118</v>
      </c>
      <c r="D16" s="18">
        <v>30</v>
      </c>
      <c r="E16" s="18">
        <v>62</v>
      </c>
      <c r="F16" s="18">
        <v>42</v>
      </c>
      <c r="G16" s="18">
        <v>58</v>
      </c>
      <c r="H16" s="18">
        <v>10</v>
      </c>
      <c r="I16" s="18">
        <v>84</v>
      </c>
      <c r="J16" s="18">
        <v>40</v>
      </c>
      <c r="K16" s="18">
        <v>84</v>
      </c>
      <c r="L16" s="18">
        <v>66</v>
      </c>
      <c r="M16" s="18">
        <v>76</v>
      </c>
      <c r="N16" s="18">
        <v>14</v>
      </c>
      <c r="O16" s="18">
        <v>40</v>
      </c>
      <c r="P16" s="18">
        <v>26</v>
      </c>
      <c r="Q16" s="18">
        <v>40</v>
      </c>
      <c r="R16" s="18">
        <v>20</v>
      </c>
      <c r="S16" s="18">
        <v>83</v>
      </c>
      <c r="T16" s="22">
        <v>26</v>
      </c>
      <c r="U16" s="18">
        <v>54</v>
      </c>
      <c r="V16" s="18">
        <v>54</v>
      </c>
      <c r="W16" s="4">
        <f t="shared" si="0"/>
        <v>51.35</v>
      </c>
    </row>
    <row r="17" spans="1:23">
      <c r="A17" t="s">
        <v>21</v>
      </c>
      <c r="B17" s="6">
        <v>45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W17" s="4"/>
    </row>
    <row r="18" spans="1:23">
      <c r="A18" t="s">
        <v>22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W18" s="4"/>
    </row>
    <row r="19" spans="1:23">
      <c r="A19" t="s">
        <v>23</v>
      </c>
      <c r="B19" s="6" t="s">
        <v>24</v>
      </c>
      <c r="C19" s="8"/>
      <c r="D19" s="18">
        <v>7</v>
      </c>
      <c r="E19" s="8"/>
      <c r="F19" s="18">
        <v>6</v>
      </c>
      <c r="G19" s="8"/>
      <c r="H19" s="18">
        <v>9</v>
      </c>
      <c r="I19" s="8"/>
      <c r="J19" s="18">
        <v>10</v>
      </c>
      <c r="K19" s="8"/>
      <c r="L19" s="18">
        <v>7</v>
      </c>
      <c r="M19" s="8"/>
      <c r="N19" s="18">
        <v>5</v>
      </c>
      <c r="O19" s="8"/>
      <c r="P19" s="18">
        <v>6</v>
      </c>
      <c r="Q19" s="8"/>
      <c r="R19" s="18">
        <v>6</v>
      </c>
      <c r="S19" s="8"/>
      <c r="T19" s="22">
        <v>6</v>
      </c>
      <c r="V19" s="24">
        <v>5</v>
      </c>
      <c r="W19" s="4">
        <f t="shared" si="0"/>
        <v>6.7</v>
      </c>
    </row>
    <row r="20" spans="1:23">
      <c r="A20" t="s">
        <v>25</v>
      </c>
      <c r="B20" s="6"/>
      <c r="C20" s="8">
        <v>155.97399999999999</v>
      </c>
      <c r="D20" s="8"/>
      <c r="E20" s="8">
        <v>23.97</v>
      </c>
      <c r="F20" s="8"/>
      <c r="G20" s="8">
        <v>6.92</v>
      </c>
      <c r="H20" s="8"/>
      <c r="I20" s="8">
        <v>69.12</v>
      </c>
      <c r="J20" s="8"/>
      <c r="K20" s="8">
        <v>128.13999999999999</v>
      </c>
      <c r="L20" s="8"/>
      <c r="M20" s="8">
        <v>18.52</v>
      </c>
      <c r="N20" s="8"/>
      <c r="O20" s="8">
        <v>6.45</v>
      </c>
      <c r="P20" s="8"/>
      <c r="Q20" s="8">
        <v>8.3360000000000003</v>
      </c>
      <c r="R20" s="8"/>
      <c r="S20" s="14">
        <v>5.7249999999999996</v>
      </c>
      <c r="T20" s="9"/>
      <c r="U20">
        <v>3.7280000000000002</v>
      </c>
      <c r="W20" s="4">
        <f t="shared" si="0"/>
        <v>42.688299999999998</v>
      </c>
    </row>
    <row r="21" spans="1:23">
      <c r="A21" t="s">
        <v>26</v>
      </c>
      <c r="B21" s="16">
        <v>300</v>
      </c>
      <c r="C21" s="18">
        <v>64</v>
      </c>
      <c r="D21" s="18">
        <v>1</v>
      </c>
      <c r="E21" s="18">
        <v>30</v>
      </c>
      <c r="F21" s="18">
        <v>6</v>
      </c>
      <c r="G21" s="18">
        <v>10</v>
      </c>
      <c r="H21" s="18">
        <v>1</v>
      </c>
      <c r="I21" s="18">
        <v>90</v>
      </c>
      <c r="J21" s="18">
        <v>1</v>
      </c>
      <c r="K21" s="18">
        <v>172</v>
      </c>
      <c r="L21" s="18">
        <v>22</v>
      </c>
      <c r="M21" s="18">
        <v>20</v>
      </c>
      <c r="N21" s="18">
        <v>6</v>
      </c>
      <c r="O21" s="18">
        <v>6</v>
      </c>
      <c r="P21" s="18">
        <v>2</v>
      </c>
      <c r="Q21" s="18">
        <v>8</v>
      </c>
      <c r="R21" s="18">
        <v>2</v>
      </c>
      <c r="S21" s="18">
        <v>5</v>
      </c>
      <c r="T21" s="22">
        <v>6</v>
      </c>
      <c r="U21" s="18">
        <v>4</v>
      </c>
      <c r="V21" s="18">
        <v>36</v>
      </c>
      <c r="W21" s="4">
        <f t="shared" si="0"/>
        <v>24.6</v>
      </c>
    </row>
    <row r="22" spans="1:23">
      <c r="A22" t="s">
        <v>27</v>
      </c>
      <c r="B22" s="6"/>
      <c r="C22" s="8"/>
      <c r="D22" s="8"/>
      <c r="E22" s="8">
        <v>73.507999999999996</v>
      </c>
      <c r="F22" s="8"/>
      <c r="G22" s="8">
        <v>47.055999999999997</v>
      </c>
      <c r="H22" s="8"/>
      <c r="I22" s="8">
        <v>133.63200000000001</v>
      </c>
      <c r="J22" s="8"/>
      <c r="K22" s="8">
        <v>190.72</v>
      </c>
      <c r="L22" s="8"/>
      <c r="M22" s="8">
        <v>88.896000000000001</v>
      </c>
      <c r="N22" s="8"/>
      <c r="O22" s="8">
        <v>49.45</v>
      </c>
      <c r="P22" s="8"/>
      <c r="Q22" s="8">
        <v>50.015999999999998</v>
      </c>
      <c r="R22" s="8"/>
      <c r="S22" s="8">
        <v>100.76</v>
      </c>
      <c r="T22" s="9"/>
      <c r="U22">
        <v>54.055999999999997</v>
      </c>
      <c r="W22" s="4">
        <f t="shared" si="0"/>
        <v>87.566000000000003</v>
      </c>
    </row>
    <row r="23" spans="1:23">
      <c r="A23" t="s">
        <v>28</v>
      </c>
      <c r="B23" s="6">
        <v>2</v>
      </c>
      <c r="C23" s="8"/>
      <c r="D23" s="8"/>
      <c r="E23" s="8"/>
      <c r="F23" s="8"/>
      <c r="G23" s="8"/>
      <c r="H23" s="8">
        <v>0.04</v>
      </c>
      <c r="J23" s="8">
        <v>0.03</v>
      </c>
      <c r="K23" s="8"/>
      <c r="L23" s="8">
        <v>0.12</v>
      </c>
      <c r="M23" s="8"/>
      <c r="N23" s="8">
        <v>0.67</v>
      </c>
      <c r="O23" s="8"/>
      <c r="P23" s="8">
        <v>0.04</v>
      </c>
      <c r="Q23" s="8"/>
      <c r="R23" s="8">
        <v>0.34</v>
      </c>
      <c r="S23" s="8"/>
      <c r="T23" s="9">
        <v>0.03</v>
      </c>
      <c r="V23" t="s">
        <v>29</v>
      </c>
      <c r="W23" s="4">
        <f t="shared" si="0"/>
        <v>0.18142857142857147</v>
      </c>
    </row>
    <row r="24" spans="1:23">
      <c r="A24" t="s">
        <v>30</v>
      </c>
      <c r="B24" s="6"/>
      <c r="C24" s="18">
        <v>182</v>
      </c>
      <c r="D24" s="18">
        <v>30</v>
      </c>
      <c r="E24" s="18">
        <v>92</v>
      </c>
      <c r="F24" s="18">
        <v>48</v>
      </c>
      <c r="G24" s="18">
        <v>68</v>
      </c>
      <c r="H24" s="18">
        <v>10</v>
      </c>
      <c r="I24" s="18">
        <v>174</v>
      </c>
      <c r="J24" s="18">
        <v>40</v>
      </c>
      <c r="K24" s="18">
        <v>256</v>
      </c>
      <c r="L24" s="18">
        <v>88</v>
      </c>
      <c r="M24" s="18">
        <v>96</v>
      </c>
      <c r="N24" s="18">
        <v>20</v>
      </c>
      <c r="O24" s="18">
        <v>46</v>
      </c>
      <c r="P24" s="18">
        <v>28</v>
      </c>
      <c r="Q24" s="18">
        <v>48</v>
      </c>
      <c r="R24" s="18">
        <v>22</v>
      </c>
      <c r="S24" s="18">
        <v>88</v>
      </c>
      <c r="T24" s="22">
        <v>32</v>
      </c>
      <c r="U24" s="18">
        <v>58</v>
      </c>
      <c r="V24" s="18">
        <v>90</v>
      </c>
      <c r="W24" s="4">
        <f t="shared" si="0"/>
        <v>75.8</v>
      </c>
    </row>
    <row r="25" spans="1:23">
      <c r="A25" t="s">
        <v>31</v>
      </c>
      <c r="B25" s="6">
        <v>43.3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30.9</v>
      </c>
      <c r="O25" s="8"/>
      <c r="P25" s="8">
        <v>24.6</v>
      </c>
      <c r="Q25" s="8"/>
      <c r="R25" s="8">
        <v>32.200000000000003</v>
      </c>
      <c r="S25" s="8"/>
      <c r="T25" s="22">
        <v>23.5</v>
      </c>
      <c r="V25" s="24">
        <v>29</v>
      </c>
      <c r="W25" s="4">
        <f t="shared" si="0"/>
        <v>28.04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GP3544QB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Holmfirth Dyers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EPR-GP3544QB/A001</EPRNumber>
    <FacilityAddressPostcode xmlns="eebef177-55b5-4448-a5fb-28ea454417ee">HD9 2DP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T Nicholson</ExternalAuthor>
    <SiteName xmlns="eebef177-55b5-4448-a5fb-28ea454417ee">Holmfirth Dyers Limited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 Ribbleden Dye Works, Dunford Road, Holmfirth, West Yorkshire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A38810-5859-457E-A165-212BA4F9C79D}"/>
</file>

<file path=customXml/itemProps2.xml><?xml version="1.0" encoding="utf-8"?>
<ds:datastoreItem xmlns:ds="http://schemas.openxmlformats.org/officeDocument/2006/customXml" ds:itemID="{A21C814F-BE88-4FF6-9E2A-58CC5BDCA568}"/>
</file>

<file path=customXml/itemProps3.xml><?xml version="1.0" encoding="utf-8"?>
<ds:datastoreItem xmlns:ds="http://schemas.openxmlformats.org/officeDocument/2006/customXml" ds:itemID="{3D8FA231-B943-4760-A3AA-B26176E88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Nicholson</dc:creator>
  <cp:keywords/>
  <dc:description/>
  <cp:lastModifiedBy/>
  <cp:revision/>
  <dcterms:created xsi:type="dcterms:W3CDTF">2022-07-20T15:14:10Z</dcterms:created>
  <dcterms:modified xsi:type="dcterms:W3CDTF">2023-10-16T13:11:31Z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