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4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ustomers\Holmfirth Dyers\Permit Application\Part B3\"/>
    </mc:Choice>
  </mc:AlternateContent>
  <xr:revisionPtr revIDLastSave="0" documentId="8_{8C6DCDF7-6265-49BD-84BC-2AD591A01C7A}" xr6:coauthVersionLast="47" xr6:coauthVersionMax="47" xr10:uidLastSave="{00000000-0000-0000-0000-000000000000}"/>
  <bookViews>
    <workbookView xWindow="20370" yWindow="-120" windowWidth="29040" windowHeight="15840" xr2:uid="{1B6C0CEB-B96D-4F7B-A909-28B7C1579E81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1" l="1"/>
  <c r="G21" i="1"/>
  <c r="G20" i="1"/>
  <c r="G19" i="1"/>
  <c r="G18" i="1"/>
  <c r="G17" i="1"/>
  <c r="G16" i="1"/>
  <c r="G15" i="1"/>
  <c r="G14" i="1"/>
  <c r="G13" i="1"/>
  <c r="G4" i="1"/>
  <c r="G3" i="1"/>
</calcChain>
</file>

<file path=xl/sharedStrings.xml><?xml version="1.0" encoding="utf-8"?>
<sst xmlns="http://schemas.openxmlformats.org/spreadsheetml/2006/main" count="314" uniqueCount="52">
  <si>
    <t>Treatment: Pre-set</t>
  </si>
  <si>
    <t>Parameter</t>
  </si>
  <si>
    <t>Unit</t>
  </si>
  <si>
    <t>ELV (indicative)</t>
  </si>
  <si>
    <t>Pre-maintenance</t>
  </si>
  <si>
    <t>Post-maintenance</t>
  </si>
  <si>
    <t>Means</t>
  </si>
  <si>
    <t xml:space="preserve">All figures and values in this document are taken from the following documents:
- HFDB305f - LNO 15340 Camira Holmfirth Dyers Polyester FR Treated Report V1 (A2)
- HFDB305g - LNO 15340 Camira Holmfirth Dyers Polyester Non FR Treated Report V1 (A2)
- HFDB305h - LNO 15340 Camira Holmfirth Dyers Pre Set Report V1 (A2)
- HFDB305i - LNO 15340 Camira Holmfirth Dyers Wool Non FR Treated Report V1 (A2) </t>
  </si>
  <si>
    <t>Total Particulate Matter</t>
  </si>
  <si>
    <t>mg/m³</t>
  </si>
  <si>
    <t>Hydrogen Chloride</t>
  </si>
  <si>
    <t>Not tested</t>
  </si>
  <si>
    <t>û</t>
  </si>
  <si>
    <t>Sodium</t>
  </si>
  <si>
    <t>Carboxylic Acid</t>
  </si>
  <si>
    <t>Fluoride</t>
  </si>
  <si>
    <t>Chloride</t>
  </si>
  <si>
    <t>Bromide</t>
  </si>
  <si>
    <t>Nitrate</t>
  </si>
  <si>
    <t>Phosphate</t>
  </si>
  <si>
    <t>TBD</t>
  </si>
  <si>
    <t>Sulphate</t>
  </si>
  <si>
    <t>Formaldehyde</t>
  </si>
  <si>
    <t>Ammonia</t>
  </si>
  <si>
    <t>Formic Acid</t>
  </si>
  <si>
    <t>Sample lost</t>
  </si>
  <si>
    <t>Acetic Acid</t>
  </si>
  <si>
    <t>VOC Screening</t>
  </si>
  <si>
    <t>TBC</t>
  </si>
  <si>
    <t>Total Volatile Organic Compounds</t>
  </si>
  <si>
    <t>ü</t>
  </si>
  <si>
    <t>Oxides of Nitrogen (as NO2)</t>
  </si>
  <si>
    <t>Sulphur Dioxide</t>
  </si>
  <si>
    <t>Carbon Monoxide</t>
  </si>
  <si>
    <t>Carbon Dioxide</t>
  </si>
  <si>
    <t>% v/v</t>
  </si>
  <si>
    <t>Moisture</t>
  </si>
  <si>
    <t>%</t>
  </si>
  <si>
    <t>Stack Gas Temperature</t>
  </si>
  <si>
    <t>oC</t>
  </si>
  <si>
    <t>Stack Gas Velocity</t>
  </si>
  <si>
    <t>m/s</t>
  </si>
  <si>
    <t>Gas Volumetric Flow Rate (Actual)</t>
  </si>
  <si>
    <t>m³/hr</t>
  </si>
  <si>
    <t>Gas Volumetric Flow Rate (STP, Wet)</t>
  </si>
  <si>
    <t>Gas Volumetric Flow Rate (STP, Dry)</t>
  </si>
  <si>
    <t>Gas Volumetric Flow Rate at Reference Conditions</t>
  </si>
  <si>
    <t>Oil Mist</t>
  </si>
  <si>
    <t>Treatment: Polyester - FR</t>
  </si>
  <si>
    <t>Not Tested</t>
  </si>
  <si>
    <t>Treatment: Polyester - Non-FR</t>
  </si>
  <si>
    <t>Treatment: Wool - Non-FR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</si>
</sst>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B050"/>
      <name val="Wingdings"/>
      <charset val="2"/>
    </font>
    <font>
      <sz val="11"/>
      <color rgb="FFFF0000"/>
      <name val="Wingdings"/>
      <charset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2" fillId="0" borderId="0" xfId="0" applyFont="1"/>
    <xf numFmtId="0" fontId="1" fillId="3" borderId="0" xfId="0" applyFont="1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0" fillId="2" borderId="2" xfId="0" applyFill="1" applyBorder="1"/>
    <xf numFmtId="0" fontId="2" fillId="2" borderId="2" xfId="0" applyFont="1" applyFill="1" applyBorder="1"/>
    <xf numFmtId="0" fontId="0" fillId="2" borderId="3" xfId="0" applyFill="1" applyBorder="1"/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left" vertical="top"/>
    </xf>
    <xf numFmtId="0" fontId="0" fillId="2" borderId="5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</cellXfs>
  <cellStyles count="1">
    <cellStyle name="Normal" xfId="0" builtinId="0"/>
  </cellStyles>
  <dxfs count="91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46EE01B-1FC1-4E22-B397-64B74D4E245A}" name="Table1" displayName="Table1" ref="A2:E30" totalsRowShown="0" headerRowDxfId="27" dataDxfId="26">
  <autoFilter ref="A2:E30" xr:uid="{918BF755-5462-45B0-B415-7B986E0B88A7}"/>
  <tableColumns count="5">
    <tableColumn id="1" xr3:uid="{A7565019-40BE-477C-86BF-374D4B1F9BDA}" name="Parameter" dataDxfId="25"/>
    <tableColumn id="2" xr3:uid="{2C11DF05-FA93-4B6E-AAA6-578FC5EDA491}" name="Unit" dataDxfId="24"/>
    <tableColumn id="3" xr3:uid="{F18667E2-A12E-46DE-BD19-36B1866888EC}" name="ELV (indicative)" dataDxfId="23"/>
    <tableColumn id="4" xr3:uid="{CB1CA7CD-F2C3-4570-B58A-29541148783C}" name="Pre-maintenance" dataDxfId="22"/>
    <tableColumn id="5" xr3:uid="{D2A316F0-52F9-4B1E-A3C3-77BF491F0FAD}" name="Post-maintenance" dataDxfId="21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C134C37-7DCE-41AC-98E7-B354F7C967BA}" name="Table13" displayName="Table13" ref="A34:E55" totalsRowShown="0" headerRowDxfId="20" dataDxfId="19">
  <autoFilter ref="A34:E55" xr:uid="{988CB8C8-EE27-4E10-8E39-C087A95F43DA}"/>
  <tableColumns count="5">
    <tableColumn id="1" xr3:uid="{74D7858E-31AD-494E-AD9A-CF1443337B89}" name="Parameter" dataDxfId="18"/>
    <tableColumn id="2" xr3:uid="{F38240D1-A1D8-46AE-8F26-687F6A538701}" name="Unit" dataDxfId="17"/>
    <tableColumn id="3" xr3:uid="{B4FA2200-506A-4909-BC03-D30DA92AE893}" name="ELV (indicative)" dataDxfId="16"/>
    <tableColumn id="5" xr3:uid="{21A71019-73E4-4479-B202-3DBD24F60139}" name="Pre-maintenance" dataDxfId="15"/>
    <tableColumn id="4" xr3:uid="{AB2C61C3-D6AD-41DA-B0BD-73C5F8E288E5}" name="Post-maintenance" dataDxfId="14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C4BA5CA-9C33-4EAC-BB51-6BFCA746FFD4}" name="Table14" displayName="Table14" ref="A59:E80" totalsRowShown="0" headerRowDxfId="13" dataDxfId="12">
  <autoFilter ref="A59:E80" xr:uid="{8BBDAACC-431B-444C-AB1E-0B0E7A035A3D}"/>
  <tableColumns count="5">
    <tableColumn id="1" xr3:uid="{73A60593-BB6E-41FE-ABD5-3CFC53BF49A1}" name="Parameter" dataDxfId="11"/>
    <tableColumn id="2" xr3:uid="{42711A2A-D819-4DE7-8B3D-0260AECB06B8}" name="Unit" dataDxfId="10"/>
    <tableColumn id="3" xr3:uid="{EE87735F-1438-4783-BC75-F4803FA0F64E}" name="ELV (indicative)" dataDxfId="9"/>
    <tableColumn id="6" xr3:uid="{E3BA2275-4479-46A8-A70A-A8E5C34827ED}" name="Pre-maintenance" dataDxfId="8"/>
    <tableColumn id="4" xr3:uid="{A197EA05-3354-42A8-93AE-5F9AC5A1469C}" name="Post-maintenance" dataDxfId="7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E5ED61F-1020-4F1D-BBC2-9343CA5A0B39}" name="Table15" displayName="Table15" ref="A84:E112" totalsRowShown="0" headerRowDxfId="6" dataDxfId="5">
  <autoFilter ref="A84:E112" xr:uid="{0ABDAEEB-1737-4195-8E9B-39FC2D3C7318}"/>
  <tableColumns count="5">
    <tableColumn id="1" xr3:uid="{298F323E-D2B3-41B1-AD96-C75AA742C811}" name="Parameter" dataDxfId="4"/>
    <tableColumn id="2" xr3:uid="{615AC102-9EC7-48DC-BFEF-E4278E1954B3}" name="Unit" dataDxfId="3"/>
    <tableColumn id="3" xr3:uid="{FFA743BF-CFB1-4BA6-923E-0AC1B98CF215}" name="ELV (indicative)" dataDxfId="2"/>
    <tableColumn id="7" xr3:uid="{B107ED88-D785-4A38-BA62-FE4A405BFE35}" name="Pre-maintenance" dataDxfId="1"/>
    <tableColumn id="4" xr3:uid="{319D8CCE-40A3-4EC3-A47F-E2C7982847E0}" name="Post-maintenance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5D1AD-73BC-426B-9A84-B42CC5AD55E1}">
  <dimension ref="A1:M112"/>
  <sheetViews>
    <sheetView tabSelected="1" workbookViewId="0">
      <selection activeCell="B3" sqref="B3:B30"/>
    </sheetView>
  </sheetViews>
  <sheetFormatPr defaultColWidth="9.28515625" defaultRowHeight="15"/>
  <cols>
    <col min="1" max="1" width="43.85546875" style="1" bestFit="1" customWidth="1"/>
    <col min="2" max="2" width="6.5703125" style="1" bestFit="1" customWidth="1"/>
    <col min="3" max="3" width="19.140625" style="1" customWidth="1"/>
    <col min="4" max="4" width="16.42578125" style="1" customWidth="1"/>
    <col min="5" max="5" width="16.7109375" style="1" customWidth="1"/>
    <col min="6" max="6" width="17.42578125" style="1" customWidth="1"/>
    <col min="7" max="7" width="13.85546875" style="1" customWidth="1"/>
    <col min="8" max="9" width="9.28515625" style="1"/>
    <col min="10" max="10" width="5.85546875" style="1" customWidth="1"/>
    <col min="11" max="16384" width="9.28515625" style="1"/>
  </cols>
  <sheetData>
    <row r="1" spans="1:13" ht="15.75" thickBot="1">
      <c r="A1" s="3" t="s">
        <v>0</v>
      </c>
      <c r="E1" s="4"/>
      <c r="F1" s="4"/>
      <c r="G1" s="4"/>
    </row>
    <row r="2" spans="1:13" ht="15" customHeight="1">
      <c r="A2" t="s">
        <v>1</v>
      </c>
      <c r="B2" t="s">
        <v>2</v>
      </c>
      <c r="C2" t="s">
        <v>3</v>
      </c>
      <c r="D2" t="s">
        <v>4</v>
      </c>
      <c r="E2" t="s">
        <v>5</v>
      </c>
      <c r="G2" s="11" t="s">
        <v>6</v>
      </c>
      <c r="H2" s="13" t="s">
        <v>7</v>
      </c>
      <c r="I2" s="14"/>
      <c r="J2" s="14"/>
      <c r="K2" s="14"/>
      <c r="L2" s="14"/>
      <c r="M2" s="15"/>
    </row>
    <row r="3" spans="1:13">
      <c r="A3" t="s">
        <v>8</v>
      </c>
      <c r="B3" s="12" t="s">
        <v>9</v>
      </c>
      <c r="C3">
        <v>50</v>
      </c>
      <c r="D3">
        <v>8.1</v>
      </c>
      <c r="E3">
        <v>7.3</v>
      </c>
      <c r="G3" s="8">
        <f>AVERAGE(E3,E35,E60,E85)</f>
        <v>4.8499999999999996</v>
      </c>
      <c r="H3" s="16"/>
      <c r="I3" s="17"/>
      <c r="J3" s="17"/>
      <c r="K3" s="17"/>
      <c r="L3" s="17"/>
      <c r="M3" s="18"/>
    </row>
    <row r="4" spans="1:13">
      <c r="A4" t="s">
        <v>10</v>
      </c>
      <c r="B4" s="12" t="s">
        <v>9</v>
      </c>
      <c r="C4">
        <v>0.75</v>
      </c>
      <c r="D4" t="s">
        <v>11</v>
      </c>
      <c r="E4">
        <v>0.76</v>
      </c>
      <c r="F4" s="7" t="s">
        <v>12</v>
      </c>
      <c r="G4" s="8">
        <f>AVERAGE(Table1[[#This Row],[Post-maintenance]],E36,E61,E86,)</f>
        <v>1.2759999999999998</v>
      </c>
      <c r="H4" s="16"/>
      <c r="I4" s="17"/>
      <c r="J4" s="17"/>
      <c r="K4" s="17"/>
      <c r="L4" s="17"/>
      <c r="M4" s="18"/>
    </row>
    <row r="5" spans="1:13" ht="15" hidden="1" customHeight="1">
      <c r="A5" s="2" t="s">
        <v>13</v>
      </c>
      <c r="B5" s="12" t="s">
        <v>9</v>
      </c>
      <c r="C5">
        <v>0.2</v>
      </c>
      <c r="D5" t="s">
        <v>11</v>
      </c>
      <c r="E5" t="s">
        <v>11</v>
      </c>
      <c r="F5" s="5"/>
      <c r="G5" s="9"/>
      <c r="H5" s="16"/>
      <c r="I5" s="17"/>
      <c r="J5" s="17"/>
      <c r="K5" s="17"/>
      <c r="L5" s="17"/>
      <c r="M5" s="18"/>
    </row>
    <row r="6" spans="1:13" ht="15" hidden="1" customHeight="1">
      <c r="A6" s="2" t="s">
        <v>14</v>
      </c>
      <c r="B6" s="12" t="s">
        <v>9</v>
      </c>
      <c r="C6">
        <v>3.7</v>
      </c>
      <c r="D6" t="s">
        <v>11</v>
      </c>
      <c r="E6" t="s">
        <v>11</v>
      </c>
      <c r="F6" s="5"/>
      <c r="G6" s="9"/>
      <c r="H6" s="16"/>
      <c r="I6" s="17"/>
      <c r="J6" s="17"/>
      <c r="K6" s="17"/>
      <c r="L6" s="17"/>
      <c r="M6" s="18"/>
    </row>
    <row r="7" spans="1:13" ht="15" hidden="1" customHeight="1">
      <c r="A7" s="2" t="s">
        <v>15</v>
      </c>
      <c r="B7" s="12" t="s">
        <v>9</v>
      </c>
      <c r="C7">
        <v>0.16</v>
      </c>
      <c r="D7" t="s">
        <v>11</v>
      </c>
      <c r="E7" t="s">
        <v>11</v>
      </c>
      <c r="F7" s="5"/>
      <c r="G7" s="9"/>
      <c r="H7" s="16"/>
      <c r="I7" s="17"/>
      <c r="J7" s="17"/>
      <c r="K7" s="17"/>
      <c r="L7" s="17"/>
      <c r="M7" s="18"/>
    </row>
    <row r="8" spans="1:13" ht="15" hidden="1" customHeight="1">
      <c r="A8" s="2" t="s">
        <v>16</v>
      </c>
      <c r="B8" s="12" t="s">
        <v>9</v>
      </c>
      <c r="C8">
        <v>0.75</v>
      </c>
      <c r="D8" t="s">
        <v>11</v>
      </c>
      <c r="E8" t="s">
        <v>11</v>
      </c>
      <c r="F8" s="5"/>
      <c r="G8" s="9"/>
      <c r="H8" s="16"/>
      <c r="I8" s="17"/>
      <c r="J8" s="17"/>
      <c r="K8" s="17"/>
      <c r="L8" s="17"/>
      <c r="M8" s="18"/>
    </row>
    <row r="9" spans="1:13" ht="15" hidden="1" customHeight="1">
      <c r="A9" s="2" t="s">
        <v>17</v>
      </c>
      <c r="B9" s="12" t="s">
        <v>9</v>
      </c>
      <c r="C9">
        <v>0.7</v>
      </c>
      <c r="D9" t="s">
        <v>11</v>
      </c>
      <c r="E9" t="s">
        <v>11</v>
      </c>
      <c r="F9" s="5"/>
      <c r="G9" s="9"/>
      <c r="H9" s="16"/>
      <c r="I9" s="17"/>
      <c r="J9" s="17"/>
      <c r="K9" s="17"/>
      <c r="L9" s="17"/>
      <c r="M9" s="18"/>
    </row>
    <row r="10" spans="1:13" ht="15" hidden="1" customHeight="1">
      <c r="A10" s="2" t="s">
        <v>18</v>
      </c>
      <c r="B10" s="12" t="s">
        <v>9</v>
      </c>
      <c r="C10">
        <v>1</v>
      </c>
      <c r="D10" t="s">
        <v>11</v>
      </c>
      <c r="E10" t="s">
        <v>11</v>
      </c>
      <c r="F10" s="5"/>
      <c r="G10" s="9"/>
      <c r="H10" s="16"/>
      <c r="I10" s="17"/>
      <c r="J10" s="17"/>
      <c r="K10" s="17"/>
      <c r="L10" s="17"/>
      <c r="M10" s="18"/>
    </row>
    <row r="11" spans="1:13" ht="15" hidden="1" customHeight="1">
      <c r="A11" s="2" t="s">
        <v>19</v>
      </c>
      <c r="B11" s="12" t="s">
        <v>9</v>
      </c>
      <c r="C11" t="s">
        <v>20</v>
      </c>
      <c r="D11" t="s">
        <v>11</v>
      </c>
      <c r="E11" t="s">
        <v>11</v>
      </c>
      <c r="F11" s="5"/>
      <c r="G11" s="9"/>
      <c r="H11" s="16"/>
      <c r="I11" s="17"/>
      <c r="J11" s="17"/>
      <c r="K11" s="17"/>
      <c r="L11" s="17"/>
      <c r="M11" s="18"/>
    </row>
    <row r="12" spans="1:13" ht="15" hidden="1" customHeight="1">
      <c r="A12" s="2" t="s">
        <v>21</v>
      </c>
      <c r="B12" s="12" t="s">
        <v>9</v>
      </c>
      <c r="C12">
        <v>0.3</v>
      </c>
      <c r="D12" t="s">
        <v>11</v>
      </c>
      <c r="E12" t="s">
        <v>11</v>
      </c>
      <c r="F12" s="5"/>
      <c r="G12" s="9"/>
      <c r="H12" s="16"/>
      <c r="I12" s="17"/>
      <c r="J12" s="17"/>
      <c r="K12" s="17"/>
      <c r="L12" s="17"/>
      <c r="M12" s="18"/>
    </row>
    <row r="13" spans="1:13">
      <c r="A13" t="s">
        <v>22</v>
      </c>
      <c r="B13" s="12" t="s">
        <v>9</v>
      </c>
      <c r="C13">
        <v>20</v>
      </c>
      <c r="D13" t="s">
        <v>11</v>
      </c>
      <c r="E13">
        <v>1.9</v>
      </c>
      <c r="F13" s="5"/>
      <c r="G13" s="8">
        <f>AVERAGE(Table1[[#This Row],[Post-maintenance]],E45,E70,E95)</f>
        <v>1.0050000000000001</v>
      </c>
      <c r="H13" s="16"/>
      <c r="I13" s="17"/>
      <c r="J13" s="17"/>
      <c r="K13" s="17"/>
      <c r="L13" s="17"/>
      <c r="M13" s="18"/>
    </row>
    <row r="14" spans="1:13">
      <c r="A14" t="s">
        <v>23</v>
      </c>
      <c r="B14" s="12" t="s">
        <v>9</v>
      </c>
      <c r="C14">
        <v>30</v>
      </c>
      <c r="D14" t="s">
        <v>11</v>
      </c>
      <c r="E14">
        <v>0.42</v>
      </c>
      <c r="F14" s="5"/>
      <c r="G14" s="9">
        <f>AVERAGE(Table1[[#This Row],[Post-maintenance]],E46,E71,E96)</f>
        <v>0.54249999999999998</v>
      </c>
      <c r="H14" s="16"/>
      <c r="I14" s="17"/>
      <c r="J14" s="17"/>
      <c r="K14" s="17"/>
      <c r="L14" s="17"/>
      <c r="M14" s="18"/>
    </row>
    <row r="15" spans="1:13">
      <c r="A15" t="s">
        <v>24</v>
      </c>
      <c r="B15" s="12" t="s">
        <v>9</v>
      </c>
      <c r="C15" t="s">
        <v>20</v>
      </c>
      <c r="D15" t="s">
        <v>25</v>
      </c>
      <c r="E15" s="2">
        <v>0.27</v>
      </c>
      <c r="F15" s="5"/>
      <c r="G15" s="9">
        <f>AVERAGE(Table1[[#This Row],[Post-maintenance]],E47,E72,E97)</f>
        <v>0.27</v>
      </c>
      <c r="H15" s="16"/>
      <c r="I15" s="17"/>
      <c r="J15" s="17"/>
      <c r="K15" s="17"/>
      <c r="L15" s="17"/>
      <c r="M15" s="18"/>
    </row>
    <row r="16" spans="1:13">
      <c r="A16" t="s">
        <v>26</v>
      </c>
      <c r="B16" s="12" t="s">
        <v>9</v>
      </c>
      <c r="C16">
        <v>250</v>
      </c>
      <c r="D16" t="s">
        <v>25</v>
      </c>
      <c r="E16" s="2">
        <v>0.27</v>
      </c>
      <c r="F16" s="5"/>
      <c r="G16" s="9">
        <f>AVERAGE(Table1[[#This Row],[Post-maintenance]],E48,E73,E98)</f>
        <v>0.27</v>
      </c>
      <c r="H16" s="16"/>
      <c r="I16" s="17"/>
      <c r="J16" s="17"/>
      <c r="K16" s="17"/>
      <c r="L16" s="17"/>
      <c r="M16" s="18"/>
    </row>
    <row r="17" spans="1:13">
      <c r="A17" t="s">
        <v>27</v>
      </c>
      <c r="B17" s="12" t="s">
        <v>9</v>
      </c>
      <c r="C17" t="s">
        <v>28</v>
      </c>
      <c r="D17">
        <v>1.7</v>
      </c>
      <c r="E17">
        <v>2.2000000000000002</v>
      </c>
      <c r="G17" s="8">
        <f>AVERAGE(Table1[[#This Row],[Post-maintenance]],E49,E74,E99)</f>
        <v>4.5824999999999996</v>
      </c>
      <c r="H17" s="16"/>
      <c r="I17" s="17"/>
      <c r="J17" s="17"/>
      <c r="K17" s="17"/>
      <c r="L17" s="17"/>
      <c r="M17" s="18"/>
    </row>
    <row r="18" spans="1:13">
      <c r="A18" t="s">
        <v>29</v>
      </c>
      <c r="B18" s="12" t="s">
        <v>9</v>
      </c>
      <c r="C18">
        <v>50</v>
      </c>
      <c r="D18">
        <v>105</v>
      </c>
      <c r="E18">
        <v>16</v>
      </c>
      <c r="F18" s="6" t="s">
        <v>30</v>
      </c>
      <c r="G18" s="8">
        <f>AVERAGE(Table1[[#This Row],[Post-maintenance]],E50,E75,E100)</f>
        <v>13.875</v>
      </c>
      <c r="H18" s="16"/>
      <c r="I18" s="17"/>
      <c r="J18" s="17"/>
      <c r="K18" s="17"/>
      <c r="L18" s="17"/>
      <c r="M18" s="18"/>
    </row>
    <row r="19" spans="1:13">
      <c r="A19" t="s">
        <v>31</v>
      </c>
      <c r="B19" s="12" t="s">
        <v>9</v>
      </c>
      <c r="C19">
        <v>30</v>
      </c>
      <c r="D19">
        <v>4.2</v>
      </c>
      <c r="E19">
        <v>4</v>
      </c>
      <c r="G19" s="8">
        <f>AVERAGE(Table1[[#This Row],[Post-maintenance]],E51,E76,E101)</f>
        <v>4.7</v>
      </c>
      <c r="H19" s="16"/>
      <c r="I19" s="17"/>
      <c r="J19" s="17"/>
      <c r="K19" s="17"/>
      <c r="L19" s="17"/>
      <c r="M19" s="18"/>
    </row>
    <row r="20" spans="1:13">
      <c r="A20" t="s">
        <v>32</v>
      </c>
      <c r="B20" s="12" t="s">
        <v>9</v>
      </c>
      <c r="C20">
        <v>20</v>
      </c>
      <c r="D20">
        <v>3.8</v>
      </c>
      <c r="E20">
        <v>9.6</v>
      </c>
      <c r="G20" s="8">
        <f>AVERAGE(Table1[[#This Row],[Post-maintenance]],E52,E77,E102)</f>
        <v>10.024999999999999</v>
      </c>
      <c r="H20" s="16"/>
      <c r="I20" s="17"/>
      <c r="J20" s="17"/>
      <c r="K20" s="17"/>
      <c r="L20" s="17"/>
      <c r="M20" s="18"/>
    </row>
    <row r="21" spans="1:13">
      <c r="A21" t="s">
        <v>33</v>
      </c>
      <c r="B21" s="12" t="s">
        <v>9</v>
      </c>
      <c r="C21">
        <v>30</v>
      </c>
      <c r="D21">
        <v>31</v>
      </c>
      <c r="E21">
        <v>37</v>
      </c>
      <c r="F21" s="7" t="s">
        <v>12</v>
      </c>
      <c r="G21" s="8">
        <f>AVERAGE(Table1[[#This Row],[Post-maintenance]],E53,E78,E103)</f>
        <v>35.75</v>
      </c>
      <c r="H21" s="16"/>
      <c r="I21" s="17"/>
      <c r="J21" s="17"/>
      <c r="K21" s="17"/>
      <c r="L21" s="17"/>
      <c r="M21" s="18"/>
    </row>
    <row r="22" spans="1:13" ht="15.75" thickBot="1">
      <c r="A22" t="s">
        <v>34</v>
      </c>
      <c r="B22" s="12" t="s">
        <v>35</v>
      </c>
      <c r="C22" t="s">
        <v>20</v>
      </c>
      <c r="D22">
        <v>0.24</v>
      </c>
      <c r="E22">
        <v>0.57999999999999996</v>
      </c>
      <c r="G22" s="10">
        <f>AVERAGE(Table1[[#This Row],[Post-maintenance]],E54,E79,E104,)</f>
        <v>0.52400000000000002</v>
      </c>
      <c r="H22" s="19"/>
      <c r="I22" s="20"/>
      <c r="J22" s="20"/>
      <c r="K22" s="20"/>
      <c r="L22" s="20"/>
      <c r="M22" s="21"/>
    </row>
    <row r="23" spans="1:13" hidden="1">
      <c r="A23" t="s">
        <v>36</v>
      </c>
      <c r="B23" s="12" t="s">
        <v>37</v>
      </c>
      <c r="C23"/>
      <c r="D23"/>
      <c r="E23"/>
    </row>
    <row r="24" spans="1:13" hidden="1">
      <c r="A24" t="s">
        <v>38</v>
      </c>
      <c r="B24" s="12" t="s">
        <v>39</v>
      </c>
      <c r="C24"/>
      <c r="D24"/>
      <c r="E24"/>
    </row>
    <row r="25" spans="1:13" hidden="1">
      <c r="A25" t="s">
        <v>40</v>
      </c>
      <c r="B25" s="12" t="s">
        <v>41</v>
      </c>
      <c r="C25"/>
      <c r="D25"/>
      <c r="E25"/>
    </row>
    <row r="26" spans="1:13" hidden="1">
      <c r="A26" t="s">
        <v>42</v>
      </c>
      <c r="B26" s="12" t="s">
        <v>43</v>
      </c>
      <c r="C26"/>
      <c r="D26"/>
      <c r="E26"/>
    </row>
    <row r="27" spans="1:13" hidden="1">
      <c r="A27" t="s">
        <v>44</v>
      </c>
      <c r="B27" s="12" t="s">
        <v>43</v>
      </c>
      <c r="C27"/>
      <c r="D27"/>
      <c r="E27"/>
    </row>
    <row r="28" spans="1:13" hidden="1">
      <c r="A28" t="s">
        <v>45</v>
      </c>
      <c r="B28" s="12" t="s">
        <v>43</v>
      </c>
      <c r="C28"/>
      <c r="D28"/>
      <c r="E28"/>
    </row>
    <row r="29" spans="1:13" hidden="1">
      <c r="A29" t="s">
        <v>46</v>
      </c>
      <c r="B29" s="12" t="s">
        <v>43</v>
      </c>
      <c r="C29"/>
      <c r="D29"/>
      <c r="E29"/>
    </row>
    <row r="30" spans="1:13">
      <c r="A30" t="s">
        <v>47</v>
      </c>
      <c r="B30" s="12" t="s">
        <v>9</v>
      </c>
      <c r="C30" t="s">
        <v>20</v>
      </c>
      <c r="D30">
        <v>4.0999999999999996</v>
      </c>
      <c r="E30">
        <v>0.05</v>
      </c>
      <c r="F30" s="6" t="s">
        <v>30</v>
      </c>
    </row>
    <row r="33" spans="1:7">
      <c r="A33" s="3" t="s">
        <v>48</v>
      </c>
      <c r="E33" s="4"/>
      <c r="F33" s="4"/>
      <c r="G33" s="4"/>
    </row>
    <row r="34" spans="1:7">
      <c r="A34" t="s">
        <v>1</v>
      </c>
      <c r="B34" t="s">
        <v>2</v>
      </c>
      <c r="C34" t="s">
        <v>3</v>
      </c>
      <c r="D34" t="s">
        <v>4</v>
      </c>
      <c r="E34" t="s">
        <v>5</v>
      </c>
    </row>
    <row r="35" spans="1:7">
      <c r="A35" t="s">
        <v>8</v>
      </c>
      <c r="B35" t="s">
        <v>9</v>
      </c>
      <c r="C35">
        <v>50</v>
      </c>
      <c r="D35">
        <v>14</v>
      </c>
      <c r="E35">
        <v>4.0999999999999996</v>
      </c>
    </row>
    <row r="36" spans="1:7">
      <c r="A36" t="s">
        <v>10</v>
      </c>
      <c r="B36" t="s">
        <v>9</v>
      </c>
      <c r="C36">
        <v>0.75</v>
      </c>
      <c r="D36">
        <v>4.3</v>
      </c>
      <c r="E36">
        <v>4.5999999999999996</v>
      </c>
      <c r="F36" s="7" t="s">
        <v>12</v>
      </c>
    </row>
    <row r="37" spans="1:7" hidden="1">
      <c r="A37" s="2" t="s">
        <v>13</v>
      </c>
      <c r="B37" t="s">
        <v>9</v>
      </c>
      <c r="C37">
        <v>0.2</v>
      </c>
      <c r="D37" s="2">
        <v>1.2999999999999999E-3</v>
      </c>
      <c r="E37" t="s">
        <v>49</v>
      </c>
      <c r="F37" s="5"/>
      <c r="G37" s="5"/>
    </row>
    <row r="38" spans="1:7" hidden="1">
      <c r="A38" s="2" t="s">
        <v>14</v>
      </c>
      <c r="B38" t="s">
        <v>9</v>
      </c>
      <c r="C38">
        <v>3.7</v>
      </c>
      <c r="D38" s="2">
        <v>1.3</v>
      </c>
      <c r="E38" t="s">
        <v>49</v>
      </c>
      <c r="F38" s="5"/>
      <c r="G38" s="5"/>
    </row>
    <row r="39" spans="1:7" hidden="1">
      <c r="A39" s="2" t="s">
        <v>15</v>
      </c>
      <c r="B39" t="s">
        <v>9</v>
      </c>
      <c r="C39">
        <v>0.16</v>
      </c>
      <c r="D39" s="2">
        <v>0.67</v>
      </c>
      <c r="E39" t="s">
        <v>49</v>
      </c>
      <c r="F39" s="5"/>
      <c r="G39" s="5"/>
    </row>
    <row r="40" spans="1:7" hidden="1">
      <c r="A40" s="2" t="s">
        <v>16</v>
      </c>
      <c r="B40" t="s">
        <v>9</v>
      </c>
      <c r="C40">
        <v>0.75</v>
      </c>
      <c r="D40" s="2">
        <v>0.13</v>
      </c>
      <c r="E40" t="s">
        <v>49</v>
      </c>
      <c r="F40" s="5"/>
      <c r="G40" s="5"/>
    </row>
    <row r="41" spans="1:7" hidden="1">
      <c r="A41" s="2" t="s">
        <v>17</v>
      </c>
      <c r="B41" t="s">
        <v>9</v>
      </c>
      <c r="C41">
        <v>0.7</v>
      </c>
      <c r="D41" s="2">
        <v>0.27</v>
      </c>
      <c r="E41" t="s">
        <v>49</v>
      </c>
      <c r="F41" s="5"/>
      <c r="G41" s="5"/>
    </row>
    <row r="42" spans="1:7" hidden="1">
      <c r="A42" s="2" t="s">
        <v>18</v>
      </c>
      <c r="B42" t="s">
        <v>9</v>
      </c>
      <c r="C42">
        <v>1</v>
      </c>
      <c r="D42" s="2">
        <v>0.27</v>
      </c>
      <c r="E42" t="s">
        <v>49</v>
      </c>
      <c r="F42" s="5"/>
      <c r="G42" s="5"/>
    </row>
    <row r="43" spans="1:7" hidden="1">
      <c r="A43" s="2" t="s">
        <v>19</v>
      </c>
      <c r="B43" t="s">
        <v>9</v>
      </c>
      <c r="C43" t="s">
        <v>20</v>
      </c>
      <c r="D43" s="2">
        <v>0.8</v>
      </c>
      <c r="E43" t="s">
        <v>49</v>
      </c>
      <c r="F43" s="5"/>
      <c r="G43" s="5"/>
    </row>
    <row r="44" spans="1:7" hidden="1">
      <c r="A44" s="2" t="s">
        <v>21</v>
      </c>
      <c r="B44" t="s">
        <v>9</v>
      </c>
      <c r="C44">
        <v>0.3</v>
      </c>
      <c r="D44" s="2">
        <v>0.27</v>
      </c>
      <c r="E44" t="s">
        <v>49</v>
      </c>
      <c r="F44" s="5"/>
      <c r="G44" s="5"/>
    </row>
    <row r="45" spans="1:7">
      <c r="A45" t="s">
        <v>22</v>
      </c>
      <c r="B45" t="s">
        <v>9</v>
      </c>
      <c r="C45">
        <v>20</v>
      </c>
      <c r="D45" t="s">
        <v>49</v>
      </c>
      <c r="E45">
        <v>1.5</v>
      </c>
      <c r="F45" s="5"/>
      <c r="G45" s="5"/>
    </row>
    <row r="46" spans="1:7">
      <c r="A46" t="s">
        <v>23</v>
      </c>
      <c r="B46" t="s">
        <v>9</v>
      </c>
      <c r="C46">
        <v>30</v>
      </c>
      <c r="D46" t="s">
        <v>49</v>
      </c>
      <c r="E46">
        <v>0.27</v>
      </c>
      <c r="F46" s="5"/>
      <c r="G46" s="5"/>
    </row>
    <row r="47" spans="1:7">
      <c r="A47" t="s">
        <v>24</v>
      </c>
      <c r="B47" t="s">
        <v>9</v>
      </c>
      <c r="C47" t="s">
        <v>20</v>
      </c>
      <c r="D47" t="s">
        <v>25</v>
      </c>
      <c r="E47" s="2">
        <v>0.27</v>
      </c>
      <c r="F47" s="5"/>
      <c r="G47" s="5"/>
    </row>
    <row r="48" spans="1:7">
      <c r="A48" t="s">
        <v>26</v>
      </c>
      <c r="B48" t="s">
        <v>9</v>
      </c>
      <c r="C48">
        <v>250</v>
      </c>
      <c r="D48" t="s">
        <v>25</v>
      </c>
      <c r="E48" s="2">
        <v>0.27</v>
      </c>
      <c r="F48" s="5"/>
      <c r="G48" s="5"/>
    </row>
    <row r="49" spans="1:7">
      <c r="A49" t="s">
        <v>27</v>
      </c>
      <c r="B49" t="s">
        <v>9</v>
      </c>
      <c r="C49" t="s">
        <v>28</v>
      </c>
      <c r="D49">
        <v>1.7</v>
      </c>
      <c r="E49">
        <v>13</v>
      </c>
    </row>
    <row r="50" spans="1:7">
      <c r="A50" t="s">
        <v>29</v>
      </c>
      <c r="B50" t="s">
        <v>9</v>
      </c>
      <c r="C50">
        <v>50</v>
      </c>
      <c r="D50">
        <v>52</v>
      </c>
      <c r="E50">
        <v>22</v>
      </c>
      <c r="F50" s="6" t="s">
        <v>30</v>
      </c>
    </row>
    <row r="51" spans="1:7">
      <c r="A51" t="s">
        <v>31</v>
      </c>
      <c r="B51" t="s">
        <v>9</v>
      </c>
      <c r="C51">
        <v>30</v>
      </c>
      <c r="D51">
        <v>4.5</v>
      </c>
      <c r="E51">
        <v>4.8</v>
      </c>
    </row>
    <row r="52" spans="1:7">
      <c r="A52" t="s">
        <v>32</v>
      </c>
      <c r="B52" t="s">
        <v>9</v>
      </c>
      <c r="C52">
        <v>20</v>
      </c>
      <c r="D52">
        <v>5.5</v>
      </c>
      <c r="E52">
        <v>11.2</v>
      </c>
    </row>
    <row r="53" spans="1:7">
      <c r="A53" t="s">
        <v>33</v>
      </c>
      <c r="B53" t="s">
        <v>9</v>
      </c>
      <c r="C53">
        <v>30</v>
      </c>
      <c r="D53">
        <v>38</v>
      </c>
      <c r="E53">
        <v>55</v>
      </c>
      <c r="F53" s="7" t="s">
        <v>12</v>
      </c>
    </row>
    <row r="54" spans="1:7">
      <c r="A54" t="s">
        <v>34</v>
      </c>
      <c r="B54" t="s">
        <v>35</v>
      </c>
      <c r="C54" t="s">
        <v>20</v>
      </c>
      <c r="D54">
        <v>0.24</v>
      </c>
      <c r="E54">
        <v>0.71</v>
      </c>
    </row>
    <row r="55" spans="1:7">
      <c r="A55" t="s">
        <v>47</v>
      </c>
      <c r="B55" t="s">
        <v>9</v>
      </c>
      <c r="C55" t="s">
        <v>20</v>
      </c>
      <c r="D55" t="s">
        <v>49</v>
      </c>
      <c r="E55" t="s">
        <v>49</v>
      </c>
    </row>
    <row r="58" spans="1:7">
      <c r="A58" s="3" t="s">
        <v>50</v>
      </c>
      <c r="B58" s="4"/>
      <c r="C58" s="4"/>
      <c r="D58" s="4"/>
    </row>
    <row r="59" spans="1:7">
      <c r="A59" t="s">
        <v>1</v>
      </c>
      <c r="B59" t="s">
        <v>2</v>
      </c>
      <c r="C59" t="s">
        <v>3</v>
      </c>
      <c r="D59" t="s">
        <v>4</v>
      </c>
      <c r="E59" t="s">
        <v>5</v>
      </c>
    </row>
    <row r="60" spans="1:7">
      <c r="A60" t="s">
        <v>8</v>
      </c>
      <c r="B60" t="s">
        <v>9</v>
      </c>
      <c r="C60">
        <v>50</v>
      </c>
      <c r="D60">
        <v>10</v>
      </c>
      <c r="E60">
        <v>6.4</v>
      </c>
    </row>
    <row r="61" spans="1:7">
      <c r="A61" t="s">
        <v>10</v>
      </c>
      <c r="B61" t="s">
        <v>9</v>
      </c>
      <c r="C61">
        <v>0.75</v>
      </c>
      <c r="D61">
        <v>2.5</v>
      </c>
      <c r="E61">
        <v>0.69</v>
      </c>
      <c r="F61" s="6" t="s">
        <v>30</v>
      </c>
    </row>
    <row r="62" spans="1:7" hidden="1">
      <c r="A62" s="2" t="s">
        <v>13</v>
      </c>
      <c r="B62" t="s">
        <v>9</v>
      </c>
      <c r="C62">
        <v>0.2</v>
      </c>
      <c r="D62" s="2">
        <v>1.2999999999999999E-3</v>
      </c>
      <c r="E62" t="s">
        <v>11</v>
      </c>
      <c r="F62" s="5"/>
      <c r="G62" s="5"/>
    </row>
    <row r="63" spans="1:7" hidden="1">
      <c r="A63" s="2" t="s">
        <v>14</v>
      </c>
      <c r="B63" t="s">
        <v>9</v>
      </c>
      <c r="C63">
        <v>3.7</v>
      </c>
      <c r="D63" s="2">
        <v>1.3</v>
      </c>
      <c r="E63" t="s">
        <v>11</v>
      </c>
      <c r="F63" s="5"/>
      <c r="G63" s="5"/>
    </row>
    <row r="64" spans="1:7" hidden="1">
      <c r="A64" s="2" t="s">
        <v>15</v>
      </c>
      <c r="B64" t="s">
        <v>9</v>
      </c>
      <c r="C64">
        <v>0.16</v>
      </c>
      <c r="D64" s="2">
        <v>0.67</v>
      </c>
      <c r="E64" t="s">
        <v>11</v>
      </c>
      <c r="F64" s="5"/>
      <c r="G64" s="5"/>
    </row>
    <row r="65" spans="1:7" hidden="1">
      <c r="A65" s="2" t="s">
        <v>16</v>
      </c>
      <c r="B65" t="s">
        <v>9</v>
      </c>
      <c r="C65">
        <v>0.75</v>
      </c>
      <c r="D65" s="2">
        <v>0.13</v>
      </c>
      <c r="E65" t="s">
        <v>11</v>
      </c>
      <c r="F65" s="5"/>
      <c r="G65" s="5"/>
    </row>
    <row r="66" spans="1:7" hidden="1">
      <c r="A66" s="2" t="s">
        <v>17</v>
      </c>
      <c r="B66" t="s">
        <v>9</v>
      </c>
      <c r="C66">
        <v>0.7</v>
      </c>
      <c r="D66" s="2">
        <v>0.27</v>
      </c>
      <c r="E66" t="s">
        <v>11</v>
      </c>
      <c r="F66" s="5"/>
      <c r="G66" s="5"/>
    </row>
    <row r="67" spans="1:7" hidden="1">
      <c r="A67" s="2" t="s">
        <v>18</v>
      </c>
      <c r="B67" t="s">
        <v>9</v>
      </c>
      <c r="C67">
        <v>1</v>
      </c>
      <c r="D67" s="2">
        <v>0.27</v>
      </c>
      <c r="E67" t="s">
        <v>11</v>
      </c>
      <c r="F67" s="5"/>
      <c r="G67" s="5"/>
    </row>
    <row r="68" spans="1:7" hidden="1">
      <c r="A68" s="2" t="s">
        <v>19</v>
      </c>
      <c r="B68" t="s">
        <v>9</v>
      </c>
      <c r="C68" t="s">
        <v>20</v>
      </c>
      <c r="D68" s="2">
        <v>0.8</v>
      </c>
      <c r="E68" t="s">
        <v>11</v>
      </c>
      <c r="F68" s="5"/>
      <c r="G68" s="5"/>
    </row>
    <row r="69" spans="1:7" hidden="1">
      <c r="A69" s="2" t="s">
        <v>21</v>
      </c>
      <c r="B69" t="s">
        <v>9</v>
      </c>
      <c r="C69">
        <v>0.3</v>
      </c>
      <c r="D69" s="2">
        <v>0.27</v>
      </c>
      <c r="E69" t="s">
        <v>11</v>
      </c>
      <c r="F69" s="5"/>
      <c r="G69" s="5"/>
    </row>
    <row r="70" spans="1:7">
      <c r="A70" t="s">
        <v>22</v>
      </c>
      <c r="B70" t="s">
        <v>9</v>
      </c>
      <c r="C70">
        <v>20</v>
      </c>
      <c r="D70" t="s">
        <v>11</v>
      </c>
      <c r="E70">
        <v>0.43</v>
      </c>
      <c r="F70" s="5"/>
      <c r="G70" s="5"/>
    </row>
    <row r="71" spans="1:7">
      <c r="A71" t="s">
        <v>23</v>
      </c>
      <c r="B71" t="s">
        <v>9</v>
      </c>
      <c r="C71">
        <v>30</v>
      </c>
      <c r="D71" t="s">
        <v>11</v>
      </c>
      <c r="E71">
        <v>0.96</v>
      </c>
      <c r="F71" s="5"/>
      <c r="G71" s="5"/>
    </row>
    <row r="72" spans="1:7">
      <c r="A72" t="s">
        <v>24</v>
      </c>
      <c r="B72" t="s">
        <v>9</v>
      </c>
      <c r="C72" t="s">
        <v>20</v>
      </c>
      <c r="D72" t="s">
        <v>25</v>
      </c>
      <c r="E72" s="2">
        <v>0.27</v>
      </c>
      <c r="F72" s="5"/>
      <c r="G72" s="5"/>
    </row>
    <row r="73" spans="1:7">
      <c r="A73" t="s">
        <v>26</v>
      </c>
      <c r="B73" t="s">
        <v>9</v>
      </c>
      <c r="C73">
        <v>250</v>
      </c>
      <c r="D73" t="s">
        <v>25</v>
      </c>
      <c r="E73" s="2">
        <v>0.27</v>
      </c>
      <c r="F73" s="5"/>
      <c r="G73" s="5"/>
    </row>
    <row r="74" spans="1:7">
      <c r="A74" t="s">
        <v>27</v>
      </c>
      <c r="B74" t="s">
        <v>9</v>
      </c>
      <c r="C74" t="s">
        <v>28</v>
      </c>
      <c r="D74">
        <v>1.6</v>
      </c>
      <c r="E74">
        <v>2.8</v>
      </c>
    </row>
    <row r="75" spans="1:7">
      <c r="A75" t="s">
        <v>29</v>
      </c>
      <c r="B75" t="s">
        <v>9</v>
      </c>
      <c r="C75">
        <v>50</v>
      </c>
      <c r="D75">
        <v>47</v>
      </c>
      <c r="E75">
        <v>8.6999999999999993</v>
      </c>
      <c r="F75" s="6" t="s">
        <v>30</v>
      </c>
    </row>
    <row r="76" spans="1:7">
      <c r="A76" t="s">
        <v>31</v>
      </c>
      <c r="B76" t="s">
        <v>9</v>
      </c>
      <c r="C76">
        <v>30</v>
      </c>
      <c r="D76">
        <v>6</v>
      </c>
      <c r="E76">
        <v>5.5</v>
      </c>
    </row>
    <row r="77" spans="1:7">
      <c r="A77" t="s">
        <v>32</v>
      </c>
      <c r="B77" t="s">
        <v>9</v>
      </c>
      <c r="C77">
        <v>20</v>
      </c>
      <c r="D77">
        <v>13</v>
      </c>
      <c r="E77">
        <v>10</v>
      </c>
    </row>
    <row r="78" spans="1:7">
      <c r="A78" t="s">
        <v>33</v>
      </c>
      <c r="B78" t="s">
        <v>9</v>
      </c>
      <c r="C78">
        <v>30</v>
      </c>
      <c r="D78">
        <v>30</v>
      </c>
      <c r="E78">
        <v>30</v>
      </c>
    </row>
    <row r="79" spans="1:7">
      <c r="A79" t="s">
        <v>34</v>
      </c>
      <c r="B79" t="s">
        <v>35</v>
      </c>
      <c r="C79" t="s">
        <v>20</v>
      </c>
      <c r="D79">
        <v>0.24</v>
      </c>
      <c r="E79">
        <v>0.69</v>
      </c>
    </row>
    <row r="80" spans="1:7">
      <c r="A80" t="s">
        <v>47</v>
      </c>
      <c r="B80" t="s">
        <v>9</v>
      </c>
      <c r="C80" t="s">
        <v>20</v>
      </c>
      <c r="D80" t="s">
        <v>11</v>
      </c>
      <c r="E80" t="s">
        <v>11</v>
      </c>
    </row>
    <row r="83" spans="1:7">
      <c r="A83" s="3" t="s">
        <v>51</v>
      </c>
      <c r="B83" s="4"/>
      <c r="C83" s="4"/>
      <c r="D83" s="4"/>
    </row>
    <row r="84" spans="1:7">
      <c r="A84" t="s">
        <v>1</v>
      </c>
      <c r="B84" t="s">
        <v>2</v>
      </c>
      <c r="C84" t="s">
        <v>3</v>
      </c>
      <c r="D84" t="s">
        <v>4</v>
      </c>
      <c r="E84" t="s">
        <v>5</v>
      </c>
    </row>
    <row r="85" spans="1:7">
      <c r="A85" t="s">
        <v>8</v>
      </c>
      <c r="B85" t="s">
        <v>9</v>
      </c>
      <c r="C85">
        <v>50</v>
      </c>
      <c r="D85">
        <v>1.8</v>
      </c>
      <c r="E85">
        <v>1.6</v>
      </c>
    </row>
    <row r="86" spans="1:7">
      <c r="A86" t="s">
        <v>10</v>
      </c>
      <c r="B86" t="s">
        <v>9</v>
      </c>
      <c r="C86">
        <v>0.75</v>
      </c>
      <c r="D86">
        <v>1.3</v>
      </c>
      <c r="E86">
        <v>0.33</v>
      </c>
    </row>
    <row r="87" spans="1:7" hidden="1">
      <c r="A87" s="2" t="s">
        <v>13</v>
      </c>
      <c r="B87" t="s">
        <v>9</v>
      </c>
      <c r="C87">
        <v>0.2</v>
      </c>
      <c r="D87" s="2">
        <v>1.2999999999999999E-3</v>
      </c>
      <c r="E87" t="s">
        <v>11</v>
      </c>
      <c r="F87" s="5"/>
      <c r="G87" s="5"/>
    </row>
    <row r="88" spans="1:7" hidden="1">
      <c r="A88" s="2" t="s">
        <v>14</v>
      </c>
      <c r="B88" t="s">
        <v>9</v>
      </c>
      <c r="C88">
        <v>3.7</v>
      </c>
      <c r="D88" s="2">
        <v>1.3</v>
      </c>
      <c r="E88" t="s">
        <v>11</v>
      </c>
      <c r="F88" s="5"/>
      <c r="G88" s="5"/>
    </row>
    <row r="89" spans="1:7" hidden="1">
      <c r="A89" s="2" t="s">
        <v>15</v>
      </c>
      <c r="B89" t="s">
        <v>9</v>
      </c>
      <c r="C89">
        <v>0.16</v>
      </c>
      <c r="D89" s="2">
        <v>0.67</v>
      </c>
      <c r="E89" t="s">
        <v>11</v>
      </c>
      <c r="F89" s="5"/>
      <c r="G89" s="5"/>
    </row>
    <row r="90" spans="1:7" hidden="1">
      <c r="A90" s="2" t="s">
        <v>16</v>
      </c>
      <c r="B90" t="s">
        <v>9</v>
      </c>
      <c r="C90">
        <v>0.75</v>
      </c>
      <c r="D90" s="2">
        <v>0.13</v>
      </c>
      <c r="E90" t="s">
        <v>11</v>
      </c>
      <c r="F90" s="5"/>
      <c r="G90" s="5"/>
    </row>
    <row r="91" spans="1:7" hidden="1">
      <c r="A91" s="2" t="s">
        <v>17</v>
      </c>
      <c r="B91" t="s">
        <v>9</v>
      </c>
      <c r="C91">
        <v>0.7</v>
      </c>
      <c r="D91" s="2">
        <v>0.27</v>
      </c>
      <c r="E91" t="s">
        <v>11</v>
      </c>
      <c r="F91" s="5"/>
      <c r="G91" s="5"/>
    </row>
    <row r="92" spans="1:7" hidden="1">
      <c r="A92" s="2" t="s">
        <v>18</v>
      </c>
      <c r="B92" t="s">
        <v>9</v>
      </c>
      <c r="C92">
        <v>1</v>
      </c>
      <c r="D92" s="2">
        <v>0.27</v>
      </c>
      <c r="E92" t="s">
        <v>11</v>
      </c>
      <c r="F92" s="5"/>
      <c r="G92" s="5"/>
    </row>
    <row r="93" spans="1:7" hidden="1">
      <c r="A93" s="2" t="s">
        <v>19</v>
      </c>
      <c r="B93" t="s">
        <v>9</v>
      </c>
      <c r="C93" t="s">
        <v>20</v>
      </c>
      <c r="D93" s="2">
        <v>0.8</v>
      </c>
      <c r="E93" t="s">
        <v>11</v>
      </c>
      <c r="F93" s="5"/>
      <c r="G93" s="5"/>
    </row>
    <row r="94" spans="1:7" hidden="1">
      <c r="A94" s="2" t="s">
        <v>21</v>
      </c>
      <c r="B94" t="s">
        <v>9</v>
      </c>
      <c r="C94">
        <v>0.3</v>
      </c>
      <c r="D94" s="2">
        <v>0.27</v>
      </c>
      <c r="E94" t="s">
        <v>11</v>
      </c>
      <c r="F94" s="5"/>
      <c r="G94" s="5"/>
    </row>
    <row r="95" spans="1:7">
      <c r="A95" t="s">
        <v>22</v>
      </c>
      <c r="B95" t="s">
        <v>9</v>
      </c>
      <c r="C95">
        <v>20</v>
      </c>
      <c r="D95" t="s">
        <v>11</v>
      </c>
      <c r="E95">
        <v>0.19</v>
      </c>
      <c r="F95" s="5"/>
      <c r="G95" s="5"/>
    </row>
    <row r="96" spans="1:7">
      <c r="A96" t="s">
        <v>23</v>
      </c>
      <c r="B96" t="s">
        <v>9</v>
      </c>
      <c r="C96">
        <v>30</v>
      </c>
      <c r="D96" t="s">
        <v>11</v>
      </c>
      <c r="E96">
        <v>0.52</v>
      </c>
      <c r="F96" s="5"/>
      <c r="G96" s="5"/>
    </row>
    <row r="97" spans="1:7">
      <c r="A97" t="s">
        <v>24</v>
      </c>
      <c r="B97" t="s">
        <v>9</v>
      </c>
      <c r="C97" t="s">
        <v>20</v>
      </c>
      <c r="D97" t="s">
        <v>25</v>
      </c>
      <c r="E97" s="2">
        <v>0.27</v>
      </c>
      <c r="F97" s="5"/>
      <c r="G97" s="5"/>
    </row>
    <row r="98" spans="1:7">
      <c r="A98" t="s">
        <v>26</v>
      </c>
      <c r="B98" t="s">
        <v>9</v>
      </c>
      <c r="C98">
        <v>250</v>
      </c>
      <c r="D98" t="s">
        <v>25</v>
      </c>
      <c r="E98" s="2">
        <v>0.27</v>
      </c>
      <c r="F98" s="5"/>
      <c r="G98" s="5"/>
    </row>
    <row r="99" spans="1:7">
      <c r="A99" t="s">
        <v>27</v>
      </c>
      <c r="B99" t="s">
        <v>9</v>
      </c>
      <c r="C99" t="s">
        <v>28</v>
      </c>
      <c r="D99">
        <v>1.7</v>
      </c>
      <c r="E99">
        <v>0.33</v>
      </c>
    </row>
    <row r="100" spans="1:7">
      <c r="A100" t="s">
        <v>29</v>
      </c>
      <c r="B100" t="s">
        <v>9</v>
      </c>
      <c r="C100">
        <v>50</v>
      </c>
      <c r="D100">
        <v>9.8000000000000007</v>
      </c>
      <c r="E100">
        <v>8.8000000000000007</v>
      </c>
    </row>
    <row r="101" spans="1:7">
      <c r="A101" t="s">
        <v>31</v>
      </c>
      <c r="B101" t="s">
        <v>9</v>
      </c>
      <c r="C101">
        <v>30</v>
      </c>
      <c r="D101">
        <v>0.75</v>
      </c>
      <c r="E101">
        <v>4.5</v>
      </c>
    </row>
    <row r="102" spans="1:7">
      <c r="A102" t="s">
        <v>32</v>
      </c>
      <c r="B102" t="s">
        <v>9</v>
      </c>
      <c r="C102">
        <v>20</v>
      </c>
      <c r="D102">
        <v>1.8</v>
      </c>
      <c r="E102">
        <v>9.3000000000000007</v>
      </c>
    </row>
    <row r="103" spans="1:7">
      <c r="A103" t="s">
        <v>33</v>
      </c>
      <c r="B103" t="s">
        <v>9</v>
      </c>
      <c r="C103">
        <v>30</v>
      </c>
      <c r="D103">
        <v>1.9</v>
      </c>
      <c r="E103">
        <v>21</v>
      </c>
    </row>
    <row r="104" spans="1:7">
      <c r="A104" t="s">
        <v>34</v>
      </c>
      <c r="B104" t="s">
        <v>35</v>
      </c>
      <c r="C104" t="s">
        <v>20</v>
      </c>
      <c r="D104">
        <v>0.24</v>
      </c>
      <c r="E104">
        <v>0.64</v>
      </c>
    </row>
    <row r="105" spans="1:7" hidden="1">
      <c r="A105" t="s">
        <v>36</v>
      </c>
      <c r="B105" t="s">
        <v>37</v>
      </c>
      <c r="C105"/>
      <c r="D105"/>
      <c r="E105"/>
    </row>
    <row r="106" spans="1:7" hidden="1">
      <c r="A106" t="s">
        <v>38</v>
      </c>
      <c r="B106" t="s">
        <v>39</v>
      </c>
      <c r="C106"/>
      <c r="D106"/>
      <c r="E106"/>
    </row>
    <row r="107" spans="1:7" hidden="1">
      <c r="A107" t="s">
        <v>40</v>
      </c>
      <c r="B107" t="s">
        <v>41</v>
      </c>
      <c r="C107"/>
      <c r="D107"/>
      <c r="E107"/>
    </row>
    <row r="108" spans="1:7" hidden="1">
      <c r="A108" t="s">
        <v>42</v>
      </c>
      <c r="B108" t="s">
        <v>43</v>
      </c>
      <c r="C108"/>
      <c r="D108"/>
      <c r="E108"/>
    </row>
    <row r="109" spans="1:7" hidden="1">
      <c r="A109" t="s">
        <v>44</v>
      </c>
      <c r="B109" t="s">
        <v>43</v>
      </c>
      <c r="C109"/>
      <c r="D109"/>
      <c r="E109"/>
    </row>
    <row r="110" spans="1:7" hidden="1">
      <c r="A110" t="s">
        <v>45</v>
      </c>
      <c r="B110" t="s">
        <v>43</v>
      </c>
      <c r="C110"/>
      <c r="D110"/>
      <c r="E110"/>
    </row>
    <row r="111" spans="1:7" hidden="1">
      <c r="A111" t="s">
        <v>46</v>
      </c>
      <c r="B111" t="s">
        <v>43</v>
      </c>
      <c r="C111"/>
      <c r="D111"/>
      <c r="E111"/>
    </row>
    <row r="112" spans="1:7">
      <c r="A112" t="s">
        <v>47</v>
      </c>
      <c r="B112" t="s">
        <v>9</v>
      </c>
      <c r="C112" t="s">
        <v>20</v>
      </c>
      <c r="D112" t="s">
        <v>11</v>
      </c>
      <c r="E112" t="s">
        <v>11</v>
      </c>
    </row>
  </sheetData>
  <mergeCells count="1">
    <mergeCell ref="H2:M22"/>
  </mergeCells>
  <conditionalFormatting sqref="D3 D49:D54">
    <cfRule type="cellIs" dxfId="90" priority="106" operator="equal">
      <formula>C3</formula>
    </cfRule>
    <cfRule type="cellIs" dxfId="89" priority="107" operator="lessThan">
      <formula>C3</formula>
    </cfRule>
    <cfRule type="cellIs" dxfId="88" priority="108" operator="greaterThan">
      <formula>C3</formula>
    </cfRule>
  </conditionalFormatting>
  <conditionalFormatting sqref="D17:D22">
    <cfRule type="cellIs" dxfId="87" priority="103" operator="equal">
      <formula>C17</formula>
    </cfRule>
    <cfRule type="cellIs" dxfId="86" priority="104" operator="lessThan">
      <formula>C17</formula>
    </cfRule>
    <cfRule type="cellIs" dxfId="85" priority="105" operator="greaterThan">
      <formula>C17</formula>
    </cfRule>
  </conditionalFormatting>
  <conditionalFormatting sqref="D30">
    <cfRule type="cellIs" dxfId="84" priority="100" operator="equal">
      <formula>C30</formula>
    </cfRule>
    <cfRule type="cellIs" dxfId="83" priority="101" operator="lessThan">
      <formula>C30</formula>
    </cfRule>
    <cfRule type="cellIs" dxfId="82" priority="102" operator="greaterThan">
      <formula>C30</formula>
    </cfRule>
  </conditionalFormatting>
  <conditionalFormatting sqref="E3">
    <cfRule type="cellIs" dxfId="81" priority="97" operator="equal">
      <formula>C3</formula>
    </cfRule>
    <cfRule type="cellIs" dxfId="80" priority="98" operator="lessThan">
      <formula>C3</formula>
    </cfRule>
    <cfRule type="cellIs" dxfId="79" priority="99" operator="greaterThan">
      <formula>C3</formula>
    </cfRule>
  </conditionalFormatting>
  <conditionalFormatting sqref="E4 E13:E29">
    <cfRule type="cellIs" dxfId="78" priority="94" operator="equal">
      <formula>C4</formula>
    </cfRule>
    <cfRule type="cellIs" dxfId="77" priority="95" operator="lessThan">
      <formula>C4</formula>
    </cfRule>
    <cfRule type="cellIs" dxfId="76" priority="96" operator="greaterThan">
      <formula>C4</formula>
    </cfRule>
  </conditionalFormatting>
  <conditionalFormatting sqref="E35">
    <cfRule type="cellIs" dxfId="75" priority="79" operator="equal">
      <formula>C35</formula>
    </cfRule>
    <cfRule type="cellIs" dxfId="74" priority="80" operator="lessThan">
      <formula>C35</formula>
    </cfRule>
    <cfRule type="cellIs" dxfId="73" priority="81" operator="greaterThan">
      <formula>C35</formula>
    </cfRule>
  </conditionalFormatting>
  <conditionalFormatting sqref="E49:E54">
    <cfRule type="cellIs" dxfId="72" priority="76" operator="equal">
      <formula>C49</formula>
    </cfRule>
    <cfRule type="cellIs" dxfId="71" priority="77" operator="lessThan">
      <formula>C49</formula>
    </cfRule>
    <cfRule type="cellIs" dxfId="70" priority="78" operator="greaterThan">
      <formula>C49</formula>
    </cfRule>
  </conditionalFormatting>
  <conditionalFormatting sqref="D35">
    <cfRule type="cellIs" dxfId="69" priority="70" operator="equal">
      <formula>C35</formula>
    </cfRule>
    <cfRule type="cellIs" dxfId="68" priority="71" operator="lessThan">
      <formula>C35</formula>
    </cfRule>
    <cfRule type="cellIs" dxfId="67" priority="72" operator="greaterThan">
      <formula>C35</formula>
    </cfRule>
  </conditionalFormatting>
  <conditionalFormatting sqref="D36:D44">
    <cfRule type="cellIs" dxfId="66" priority="67" operator="equal">
      <formula>C36</formula>
    </cfRule>
    <cfRule type="cellIs" dxfId="65" priority="68" operator="lessThan">
      <formula>C36</formula>
    </cfRule>
    <cfRule type="cellIs" dxfId="64" priority="69" operator="greaterThan">
      <formula>C36</formula>
    </cfRule>
  </conditionalFormatting>
  <conditionalFormatting sqref="D60">
    <cfRule type="cellIs" dxfId="63" priority="64" operator="equal">
      <formula>C60</formula>
    </cfRule>
    <cfRule type="cellIs" dxfId="62" priority="65" operator="lessThan">
      <formula>C60</formula>
    </cfRule>
    <cfRule type="cellIs" dxfId="61" priority="66" operator="greaterThan">
      <formula>C60</formula>
    </cfRule>
  </conditionalFormatting>
  <conditionalFormatting sqref="D61:D69 D74:D79">
    <cfRule type="cellIs" dxfId="60" priority="61" operator="equal">
      <formula>C61</formula>
    </cfRule>
    <cfRule type="cellIs" dxfId="59" priority="62" operator="lessThan">
      <formula>C61</formula>
    </cfRule>
    <cfRule type="cellIs" dxfId="58" priority="63" operator="greaterThan">
      <formula>C61</formula>
    </cfRule>
  </conditionalFormatting>
  <conditionalFormatting sqref="E60">
    <cfRule type="cellIs" dxfId="57" priority="52" operator="equal">
      <formula>C60</formula>
    </cfRule>
    <cfRule type="cellIs" dxfId="56" priority="53" operator="lessThan">
      <formula>C60</formula>
    </cfRule>
    <cfRule type="cellIs" dxfId="55" priority="54" operator="greaterThan">
      <formula>C60</formula>
    </cfRule>
  </conditionalFormatting>
  <conditionalFormatting sqref="E74:E79">
    <cfRule type="cellIs" dxfId="54" priority="49" operator="equal">
      <formula>C74</formula>
    </cfRule>
    <cfRule type="cellIs" dxfId="53" priority="50" operator="lessThan">
      <formula>C74</formula>
    </cfRule>
    <cfRule type="cellIs" dxfId="52" priority="51" operator="greaterThan">
      <formula>C74</formula>
    </cfRule>
  </conditionalFormatting>
  <conditionalFormatting sqref="D85">
    <cfRule type="cellIs" dxfId="51" priority="31" operator="equal">
      <formula>C85</formula>
    </cfRule>
    <cfRule type="cellIs" dxfId="50" priority="32" operator="lessThan">
      <formula>C85</formula>
    </cfRule>
    <cfRule type="cellIs" dxfId="49" priority="33" operator="greaterThan">
      <formula>C85</formula>
    </cfRule>
  </conditionalFormatting>
  <conditionalFormatting sqref="D86:D94 D99:D104">
    <cfRule type="cellIs" dxfId="48" priority="28" operator="equal">
      <formula>C86</formula>
    </cfRule>
    <cfRule type="cellIs" dxfId="47" priority="29" operator="lessThan">
      <formula>C86</formula>
    </cfRule>
    <cfRule type="cellIs" dxfId="46" priority="30" operator="greaterThan">
      <formula>C86</formula>
    </cfRule>
  </conditionalFormatting>
  <conditionalFormatting sqref="E85">
    <cfRule type="cellIs" dxfId="45" priority="25" operator="equal">
      <formula>C85</formula>
    </cfRule>
    <cfRule type="cellIs" dxfId="44" priority="26" operator="lessThan">
      <formula>C85</formula>
    </cfRule>
    <cfRule type="cellIs" dxfId="43" priority="27" operator="greaterThan">
      <formula>C85</formula>
    </cfRule>
  </conditionalFormatting>
  <conditionalFormatting sqref="E99:E104">
    <cfRule type="cellIs" dxfId="42" priority="22" operator="equal">
      <formula>C99</formula>
    </cfRule>
    <cfRule type="cellIs" dxfId="41" priority="23" operator="lessThan">
      <formula>C99</formula>
    </cfRule>
    <cfRule type="cellIs" dxfId="40" priority="24" operator="greaterThan">
      <formula>C99</formula>
    </cfRule>
  </conditionalFormatting>
  <conditionalFormatting sqref="E30">
    <cfRule type="cellIs" dxfId="39" priority="10" operator="equal">
      <formula>C30</formula>
    </cfRule>
    <cfRule type="cellIs" dxfId="38" priority="11" operator="lessThan">
      <formula>C30</formula>
    </cfRule>
    <cfRule type="cellIs" dxfId="37" priority="12" operator="greaterThan">
      <formula>C30</formula>
    </cfRule>
  </conditionalFormatting>
  <conditionalFormatting sqref="E36:E48">
    <cfRule type="cellIs" dxfId="36" priority="7" operator="equal">
      <formula>C36</formula>
    </cfRule>
    <cfRule type="cellIs" dxfId="35" priority="8" operator="lessThan">
      <formula>C36</formula>
    </cfRule>
    <cfRule type="cellIs" dxfId="34" priority="9" operator="greaterThan">
      <formula>C36</formula>
    </cfRule>
  </conditionalFormatting>
  <conditionalFormatting sqref="E61:E73">
    <cfRule type="cellIs" dxfId="33" priority="4" operator="equal">
      <formula>C61</formula>
    </cfRule>
    <cfRule type="cellIs" dxfId="32" priority="5" operator="lessThan">
      <formula>C61</formula>
    </cfRule>
    <cfRule type="cellIs" dxfId="31" priority="6" operator="greaterThan">
      <formula>C61</formula>
    </cfRule>
  </conditionalFormatting>
  <conditionalFormatting sqref="E86:E98">
    <cfRule type="cellIs" dxfId="30" priority="1" operator="equal">
      <formula>C86</formula>
    </cfRule>
    <cfRule type="cellIs" dxfId="29" priority="2" operator="lessThan">
      <formula>C86</formula>
    </cfRule>
    <cfRule type="cellIs" dxfId="28" priority="3" operator="greaterThan">
      <formula>C86</formula>
    </cfRule>
  </conditionalFormatting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ermit File" ma:contentTypeID="0x0101000E9AD557692E154F9D2697C8C6432F7600F36F633FE9FB4F46BF1F48F67E6435FB" ma:contentTypeVersion="47" ma:contentTypeDescription="Create a new document." ma:contentTypeScope="" ma:versionID="f4af20e7894a65d8cb2fef883f2fce3b">
  <xsd:schema xmlns:xsd="http://www.w3.org/2001/XMLSchema" xmlns:xs="http://www.w3.org/2001/XMLSchema" xmlns:p="http://schemas.microsoft.com/office/2006/metadata/properties" xmlns:ns2="dbe221e7-66db-4bdb-a92c-aa517c005f15" xmlns:ns3="662745e8-e224-48e8-a2e3-254862b8c2f5" xmlns:ns4="eebef177-55b5-4448-a5fb-28ea454417ee" xmlns:ns5="5ffd8e36-f429-4edc-ab50-c5be84842779" xmlns:ns6="5cc6c8e1-61f0-4421-8ec4-372bcd4e7399" targetNamespace="http://schemas.microsoft.com/office/2006/metadata/properties" ma:root="true" ma:fieldsID="2a324bcd1a5988d13a06bb17a0d8fc7d" ns2:_="" ns3:_="" ns4:_="" ns5:_="" ns6:_="">
    <xsd:import namespace="dbe221e7-66db-4bdb-a92c-aa517c005f15"/>
    <xsd:import namespace="662745e8-e224-48e8-a2e3-254862b8c2f5"/>
    <xsd:import namespace="eebef177-55b5-4448-a5fb-28ea454417ee"/>
    <xsd:import namespace="5ffd8e36-f429-4edc-ab50-c5be84842779"/>
    <xsd:import namespace="5cc6c8e1-61f0-4421-8ec4-372bcd4e7399"/>
    <xsd:element name="properties">
      <xsd:complexType>
        <xsd:sequence>
          <xsd:element name="documentManagement">
            <xsd:complexType>
              <xsd:all>
                <xsd:element ref="ns2:d3564be703db47eda46ec138bc1ba091" minOccurs="0"/>
                <xsd:element ref="ns3:TaxCatchAll" minOccurs="0"/>
                <xsd:element ref="ns3:TaxCatchAllLabel" minOccurs="0"/>
                <xsd:element ref="ns4:DocumentDate"/>
                <xsd:element ref="ns4:EAReceivedDate"/>
                <xsd:element ref="ns4:ExternalAuthor"/>
                <xsd:element ref="ns2:c52c737aaa794145b5e1ab0b33580095" minOccurs="0"/>
                <xsd:element ref="ns2:ncb1594ff73b435992550f571a78c184" minOccurs="0"/>
                <xsd:element ref="ns2:p517ccc45a7e4674ae144f9410147bb3" minOccurs="0"/>
                <xsd:element ref="ns2:f91636ce86a943e5a85e589048b494b2" minOccurs="0"/>
                <xsd:element ref="ns4:PermitNumber"/>
                <xsd:element ref="ns4:OtherReference" minOccurs="0"/>
                <xsd:element ref="ns4:EPRNumber" minOccurs="0"/>
                <xsd:element ref="ns4:Customer_x002f_OperatorName"/>
                <xsd:element ref="ns4:SiteName"/>
                <xsd:element ref="ns4:FacilityAddress"/>
                <xsd:element ref="ns4:FacilityAddressPostcode"/>
                <xsd:element ref="ns2:ga477587807b4e8dbd9d142e03c014fa" minOccurs="0"/>
                <xsd:element ref="ns2:la34db7254a948be973d9738b9f07ba7" minOccurs="0"/>
                <xsd:element ref="ns2:bf174f8632e04660b372cf372c1956fe" minOccurs="0"/>
                <xsd:element ref="ns2:mb0b523b12654e57a98fd73f451222f6" minOccurs="0"/>
                <xsd:element ref="ns4:CessationDate" minOccurs="0"/>
                <xsd:element ref="ns4:NationalSecurity" minOccurs="0"/>
                <xsd:element ref="ns2:ed3cfd1978f244c4af5dc9d642a18018" minOccurs="0"/>
                <xsd:element ref="ns4:CurrentPermit" minOccurs="0"/>
                <xsd:element ref="ns5:EventLink" minOccurs="0"/>
                <xsd:element ref="ns2:m63bd5d2e6554c968a3f4ff9289590fe" minOccurs="0"/>
                <xsd:element ref="ns2:d22401b98bfe4ec6b8dacbec81c66a1e" minOccurs="0"/>
                <xsd:element ref="ns6:MediaServiceMetadata" minOccurs="0"/>
                <xsd:element ref="ns6:MediaServiceFastMetadata" minOccurs="0"/>
                <xsd:element ref="ns6:MediaServiceAutoTags" minOccurs="0"/>
                <xsd:element ref="ns6:MediaServiceOCR" minOccurs="0"/>
                <xsd:element ref="ns6:MediaServiceGenerationTime" minOccurs="0"/>
                <xsd:element ref="ns6:MediaServiceEventHashCode" minOccurs="0"/>
                <xsd:element ref="ns6:MediaServiceDateTaken" minOccurs="0"/>
                <xsd:element ref="ns6:MediaServiceAutoKeyPoints" minOccurs="0"/>
                <xsd:element ref="ns6:MediaServiceKeyPoints" minOccurs="0"/>
                <xsd:element ref="ns6:MediaServiceLocation" minOccurs="0"/>
                <xsd:element ref="ns6:MediaLengthInSeconds" minOccurs="0"/>
                <xsd:element ref="ns6:lcf76f155ced4ddcb4097134ff3c332f" minOccurs="0"/>
                <xsd:element ref="ns2:SharedWithUsers" minOccurs="0"/>
                <xsd:element ref="ns2:SharedWithDetails" minOccurs="0"/>
                <xsd:element ref="ns6:_Flow_SignoffStatus" minOccurs="0"/>
                <xsd:element ref="ns6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e221e7-66db-4bdb-a92c-aa517c005f15" elementFormDefault="qualified">
    <xsd:import namespace="http://schemas.microsoft.com/office/2006/documentManagement/types"/>
    <xsd:import namespace="http://schemas.microsoft.com/office/infopath/2007/PartnerControls"/>
    <xsd:element name="d3564be703db47eda46ec138bc1ba091" ma:index="8" ma:taxonomy="true" ma:internalName="d3564be703db47eda46ec138bc1ba091" ma:taxonomyFieldName="ActivityGrouping" ma:displayName="Activity Grouping" ma:default="1;#Unassigned|cb01650a-31a4-4ad3-af7c-01edd0cc5fa8" ma:fieldId="{d3564be7-03db-47ed-a46e-c138bc1ba091}" ma:sspId="d1117845-93f6-4da3-abaa-fcb4fa669c78" ma:termSetId="c26d6a6f-914d-4d0c-bc0a-7a709b431a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2c737aaa794145b5e1ab0b33580095" ma:index="15" ma:taxonomy="true" ma:internalName="c52c737aaa794145b5e1ab0b33580095" ma:taxonomyFieldName="DisclosureStatus" ma:displayName="Disclosure Status" ma:fieldId="{c52c737a-aa79-4145-b5e1-ab0b33580095}" ma:sspId="d1117845-93f6-4da3-abaa-fcb4fa669c78" ma:termSetId="be5a9b7f-442f-4603-a8b8-76f5f1ec70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b1594ff73b435992550f571a78c184" ma:index="17" ma:taxonomy="true" ma:internalName="ncb1594ff73b435992550f571a78c184" ma:taxonomyFieldName="Regime" ma:displayName="Regime" ma:fieldId="{7cb1594f-f73b-4359-9255-0f571a78c184}" ma:taxonomyMulti="true" ma:sspId="d1117845-93f6-4da3-abaa-fcb4fa669c78" ma:termSetId="79e1bcb8-4c43-4df4-ad15-4ec7b927a8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517ccc45a7e4674ae144f9410147bb3" ma:index="19" ma:taxonomy="true" ma:internalName="p517ccc45a7e4674ae144f9410147bb3" ma:taxonomyFieldName="RegulatedActivityClass" ma:displayName="Regulated Activity Class" ma:fieldId="{9517ccc4-5a7e-4674-ae14-4f9410147bb3}" ma:taxonomyMulti="true" ma:sspId="d1117845-93f6-4da3-abaa-fcb4fa669c78" ma:termSetId="41ee975a-727d-4c90-bb75-bfa3c8eb72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1636ce86a943e5a85e589048b494b2" ma:index="21" nillable="true" ma:taxonomy="true" ma:internalName="f91636ce86a943e5a85e589048b494b2" ma:taxonomyFieldName="RegulatedActivitySub_x002d_Class" ma:displayName="Regulated Activity Sub-Class" ma:fieldId="{f91636ce-86a9-43e5-a85e-589048b494b2}" ma:taxonomyMulti="true" ma:sspId="d1117845-93f6-4da3-abaa-fcb4fa669c78" ma:termSetId="3c5ee371-f842-4910-b55e-fca1c7c085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477587807b4e8dbd9d142e03c014fa" ma:index="30" nillable="true" ma:taxonomy="true" ma:internalName="ga477587807b4e8dbd9d142e03c014fa" ma:taxonomyFieldName="Catchment" ma:displayName="Catchment" ma:fieldId="{0a477587-807b-4e8d-bd9d-142e03c014fa}" ma:sspId="d1117845-93f6-4da3-abaa-fcb4fa669c78" ma:termSetId="a3d7cc5e-3544-4097-ac09-3626e2dfc5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34db7254a948be973d9738b9f07ba7" ma:index="32" ma:taxonomy="true" ma:internalName="la34db7254a948be973d9738b9f07ba7" ma:taxonomyFieldName="TypeofPermit" ma:displayName="Type of Permit" ma:default="-1;#N/A - Do not select for New Permits|0430e4c2-ee0a-4b2d-9af6-df735aafbcb2" ma:fieldId="{5a34db72-54a9-48be-973d-9738b9f07ba7}" ma:taxonomyMulti="true" ma:sspId="d1117845-93f6-4da3-abaa-fcb4fa669c78" ma:termSetId="7d47b671-38b6-4716-ba29-cfb8e9b10e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174f8632e04660b372cf372c1956fe" ma:index="34" nillable="true" ma:taxonomy="true" ma:internalName="bf174f8632e04660b372cf372c1956fe" ma:taxonomyFieldName="StandardRulesID" ma:displayName="StandardRulesID" ma:fieldId="{bf174f86-32e0-4660-b372-cf372c1956fe}" ma:taxonomyMulti="true" ma:sspId="d1117845-93f6-4da3-abaa-fcb4fa669c78" ma:termSetId="8e138792-83d5-43de-b6e8-7ca5b827cc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0b523b12654e57a98fd73f451222f6" ma:index="36" nillable="true" ma:taxonomy="true" ma:internalName="mb0b523b12654e57a98fd73f451222f6" ma:taxonomyFieldName="CessationStatus" ma:displayName="Cessation Status" ma:fieldId="{6b0b523b-1265-4e57-a98f-d73f451222f6}" ma:sspId="d1117845-93f6-4da3-abaa-fcb4fa669c78" ma:termSetId="8efff926-82ca-4afb-81c6-bc22e4acf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3cfd1978f244c4af5dc9d642a18018" ma:index="40" nillable="true" ma:taxonomy="true" ma:internalName="ed3cfd1978f244c4af5dc9d642a18018" ma:taxonomyFieldName="MajorProjectID" ma:displayName="Major Project ID" ma:fieldId="{ed3cfd19-78f2-44c4-af5d-c9d642a18018}" ma:sspId="d1117845-93f6-4da3-abaa-fcb4fa669c78" ma:termSetId="d4a353e3-1bf8-453f-805b-242d6a6db9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3bd5d2e6554c968a3f4ff9289590fe" ma:index="44" nillable="true" ma:taxonomy="true" ma:internalName="m63bd5d2e6554c968a3f4ff9289590fe" ma:taxonomyFieldName="EventType1" ma:displayName="Event Type" ma:readOnly="false" ma:fieldId="{663bd5d2-e655-4c96-8a3f-4ff9289590fe}" ma:sspId="d1117845-93f6-4da3-abaa-fcb4fa669c78" ma:termSetId="6eb2a3b8-caae-450e-a142-afb8c0df3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2401b98bfe4ec6b8dacbec81c66a1e" ma:index="46" nillable="true" ma:taxonomy="true" ma:internalName="d22401b98bfe4ec6b8dacbec81c66a1e" ma:taxonomyFieldName="PermitDocumentType" ma:displayName="Permit Document Type" ma:readOnly="false" ma:fieldId="{d22401b9-8bfe-4ec6-b8da-cbec81c66a1e}" ma:sspId="d1117845-93f6-4da3-abaa-fcb4fa669c78" ma:termSetId="1e9654a3-ed8b-47e0-af9b-cd306150e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6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543e4e61-1be0-4b06-bd98-8598df83c830}" ma:internalName="TaxCatchAll" ma:showField="CatchAllData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543e4e61-1be0-4b06-bd98-8598df83c830}" ma:internalName="TaxCatchAllLabel" ma:readOnly="true" ma:showField="CatchAllDataLabel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ef177-55b5-4448-a5fb-28ea454417ee" elementFormDefault="qualified">
    <xsd:import namespace="http://schemas.microsoft.com/office/2006/documentManagement/types"/>
    <xsd:import namespace="http://schemas.microsoft.com/office/infopath/2007/PartnerControls"/>
    <xsd:element name="DocumentDate" ma:index="12" ma:displayName="Document Date" ma:format="DateOnly" ma:internalName="DocumentDate">
      <xsd:simpleType>
        <xsd:restriction base="dms:DateTime"/>
      </xsd:simpleType>
    </xsd:element>
    <xsd:element name="EAReceivedDate" ma:index="13" ma:displayName="Received Date" ma:format="DateOnly" ma:internalName="EAReceivedDate">
      <xsd:simpleType>
        <xsd:restriction base="dms:DateTime"/>
      </xsd:simpleType>
    </xsd:element>
    <xsd:element name="ExternalAuthor" ma:index="14" ma:displayName="Document Author" ma:internalName="ExternalAuthor">
      <xsd:simpleType>
        <xsd:restriction base="dms:Text">
          <xsd:maxLength value="255"/>
        </xsd:restriction>
      </xsd:simpleType>
    </xsd:element>
    <xsd:element name="PermitNumber" ma:index="23" ma:displayName="Permit Number" ma:internalName="PermitNumber">
      <xsd:simpleType>
        <xsd:restriction base="dms:Text">
          <xsd:maxLength value="255"/>
        </xsd:restriction>
      </xsd:simpleType>
    </xsd:element>
    <xsd:element name="OtherReference" ma:index="24" nillable="true" ma:displayName="Other Reference" ma:internalName="OtherReference">
      <xsd:simpleType>
        <xsd:restriction base="dms:Text">
          <xsd:maxLength value="255"/>
        </xsd:restriction>
      </xsd:simpleType>
    </xsd:element>
    <xsd:element name="EPRNumber" ma:index="25" nillable="true" ma:displayName="EPR Number" ma:internalName="EPRNumber">
      <xsd:simpleType>
        <xsd:restriction base="dms:Text">
          <xsd:maxLength value="255"/>
        </xsd:restriction>
      </xsd:simpleType>
    </xsd:element>
    <xsd:element name="Customer_x002f_OperatorName" ma:index="26" ma:displayName="Customer / Operator Name" ma:internalName="Customer_x002F_OperatorName">
      <xsd:simpleType>
        <xsd:restriction base="dms:Text">
          <xsd:maxLength value="255"/>
        </xsd:restriction>
      </xsd:simpleType>
    </xsd:element>
    <xsd:element name="SiteName" ma:index="27" ma:displayName="Facility Name" ma:internalName="SiteName">
      <xsd:simpleType>
        <xsd:restriction base="dms:Text">
          <xsd:maxLength value="255"/>
        </xsd:restriction>
      </xsd:simpleType>
    </xsd:element>
    <xsd:element name="FacilityAddress" ma:index="28" ma:displayName="Facility Address" ma:internalName="FacilityAddress">
      <xsd:simpleType>
        <xsd:restriction base="dms:Note">
          <xsd:maxLength value="255"/>
        </xsd:restriction>
      </xsd:simpleType>
    </xsd:element>
    <xsd:element name="FacilityAddressPostcode" ma:index="29" ma:displayName="Facility Address Postcode" ma:internalName="FacilityAddressPostcode">
      <xsd:simpleType>
        <xsd:restriction base="dms:Text">
          <xsd:maxLength value="255"/>
        </xsd:restriction>
      </xsd:simpleType>
    </xsd:element>
    <xsd:element name="CessationDate" ma:index="38" nillable="true" ma:displayName="Cessation Date" ma:format="DateOnly" ma:internalName="CessationDate">
      <xsd:simpleType>
        <xsd:restriction base="dms:DateTime"/>
      </xsd:simpleType>
    </xsd:element>
    <xsd:element name="NationalSecurity" ma:index="39" nillable="true" ma:displayName="National Security" ma:default="No" ma:format="Dropdown" ma:internalName="NationalSecurity">
      <xsd:simpleType>
        <xsd:restriction base="dms:Choice">
          <xsd:enumeration value="Yes"/>
          <xsd:enumeration value="No"/>
        </xsd:restriction>
      </xsd:simpleType>
    </xsd:element>
    <xsd:element name="CurrentPermit" ma:index="42" nillable="true" ma:displayName="Current Permit" ma:default="N/A - Do not select for New Permits" ma:format="Dropdown" ma:internalName="CurrentPermit">
      <xsd:simpleType>
        <xsd:restriction base="dms:Choice">
          <xsd:enumeration value="Yes"/>
          <xsd:enumeration value="No"/>
          <xsd:enumeration value="N/A - Do not select for New Permi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d8e36-f429-4edc-ab50-c5be84842779" elementFormDefault="qualified">
    <xsd:import namespace="http://schemas.microsoft.com/office/2006/documentManagement/types"/>
    <xsd:import namespace="http://schemas.microsoft.com/office/infopath/2007/PartnerControls"/>
    <xsd:element name="EventLink" ma:index="43" nillable="true" ma:displayName="Event Link" ma:internalName="Event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c6c8e1-61f0-4421-8ec4-372bcd4e73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50" nillable="true" ma:displayName="Tags" ma:internalName="MediaServiceAutoTags" ma:readOnly="true">
      <xsd:simpleType>
        <xsd:restriction base="dms:Text"/>
      </xsd:simpleType>
    </xsd:element>
    <xsd:element name="MediaServiceOCR" ma:index="5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5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5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5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57" nillable="true" ma:displayName="Location" ma:internalName="MediaServiceLocation" ma:readOnly="true">
      <xsd:simpleType>
        <xsd:restriction base="dms:Text"/>
      </xsd:simpleType>
    </xsd:element>
    <xsd:element name="MediaLengthInSeconds" ma:index="5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60" nillable="true" ma:taxonomy="true" ma:internalName="lcf76f155ced4ddcb4097134ff3c332f" ma:taxonomyFieldName="MediaServiceImageTags" ma:displayName="Image Tags" ma:readOnly="false" ma:fieldId="{5cf76f15-5ced-4ddc-b409-7134ff3c332f}" ma:taxonomyMulti="true" ma:sspId="d1117845-93f6-4da3-abaa-fcb4fa669c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63" nillable="true" ma:displayName="Sign-off status" ma:internalName="Sign_x002d_off_x0020_status">
      <xsd:simpleType>
        <xsd:restriction base="dms:Text"/>
      </xsd:simpleType>
    </xsd:element>
    <xsd:element name="MediaServiceObjectDetectorVersions" ma:index="6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AReceivedDate xmlns="eebef177-55b5-4448-a5fb-28ea454417ee">2022-08-01T23:00:00+00:00</EAReceivedDate>
    <ga477587807b4e8dbd9d142e03c014fa xmlns="dbe221e7-66db-4bdb-a92c-aa517c005f15">
      <Terms xmlns="http://schemas.microsoft.com/office/infopath/2007/PartnerControls"/>
    </ga477587807b4e8dbd9d142e03c014fa>
    <PermitNumber xmlns="eebef177-55b5-4448-a5fb-28ea454417ee">GP3544QB</PermitNumber>
    <bf174f8632e04660b372cf372c1956fe xmlns="dbe221e7-66db-4bdb-a92c-aa517c005f15">
      <Terms xmlns="http://schemas.microsoft.com/office/infopath/2007/PartnerControls"/>
    </bf174f8632e04660b372cf372c1956fe>
    <CessationDate xmlns="eebef177-55b5-4448-a5fb-28ea454417ee" xsi:nil="true"/>
    <NationalSecurity xmlns="eebef177-55b5-4448-a5fb-28ea454417ee">No</NationalSecurity>
    <OtherReference xmlns="eebef177-55b5-4448-a5fb-28ea454417ee" xsi:nil="true"/>
    <EventLink xmlns="5ffd8e36-f429-4edc-ab50-c5be84842779" xsi:nil="true"/>
    <Customer_x002f_OperatorName xmlns="eebef177-55b5-4448-a5fb-28ea454417ee">Holmfirth Dyers Limited</Customer_x002f_OperatorName>
    <m63bd5d2e6554c968a3f4ff9289590fe xmlns="dbe221e7-66db-4bdb-a92c-aa517c005f15">
      <Terms xmlns="http://schemas.microsoft.com/office/infopath/2007/PartnerControls"/>
    </m63bd5d2e6554c968a3f4ff9289590fe>
    <ncb1594ff73b435992550f571a78c184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EPR</TermName>
          <TermId xmlns="http://schemas.microsoft.com/office/infopath/2007/PartnerControls">0e5af97d-1a8c-4d8f-a20b-528a11cab1f6</TermId>
        </TermInfo>
      </Terms>
    </ncb1594ff73b435992550f571a78c184>
    <d22401b98bfe4ec6b8dacbec81c66a1e xmlns="dbe221e7-66db-4bdb-a92c-aa517c005f15">
      <Terms xmlns="http://schemas.microsoft.com/office/infopath/2007/PartnerControls"/>
    </d22401b98bfe4ec6b8dacbec81c66a1e>
    <lcf76f155ced4ddcb4097134ff3c332f xmlns="5cc6c8e1-61f0-4421-8ec4-372bcd4e7399">
      <Terms xmlns="http://schemas.microsoft.com/office/infopath/2007/PartnerControls"/>
    </lcf76f155ced4ddcb4097134ff3c332f>
    <DocumentDate xmlns="eebef177-55b5-4448-a5fb-28ea454417ee">2022-08-01T23:00:00+00:00</DocumentDate>
    <CurrentPermit xmlns="eebef177-55b5-4448-a5fb-28ea454417ee">N/A - Do not select for New Permits</CurrentPermit>
    <c52c737aaa794145b5e1ab0b33580095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Register</TermName>
          <TermId xmlns="http://schemas.microsoft.com/office/infopath/2007/PartnerControls">f1fcf6a6-5d97-4f1d-964e-a2f916eb1f18</TermId>
        </TermInfo>
      </Terms>
    </c52c737aaa794145b5e1ab0b33580095>
    <f91636ce86a943e5a85e589048b494b2 xmlns="dbe221e7-66db-4bdb-a92c-aa517c005f15">
      <Terms xmlns="http://schemas.microsoft.com/office/infopath/2007/PartnerControls"/>
    </f91636ce86a943e5a85e589048b494b2>
    <mb0b523b12654e57a98fd73f451222f6 xmlns="dbe221e7-66db-4bdb-a92c-aa517c005f15">
      <Terms xmlns="http://schemas.microsoft.com/office/infopath/2007/PartnerControls"/>
    </mb0b523b12654e57a98fd73f451222f6>
    <d3564be703db47eda46ec138bc1ba091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 ＆ Associated Docs</TermName>
          <TermId xmlns="http://schemas.microsoft.com/office/infopath/2007/PartnerControls">5eadfd3c-6deb-44e1-b7e1-16accd427bec</TermId>
        </TermInfo>
      </Terms>
    </d3564be703db47eda46ec138bc1ba091>
    <EPRNumber xmlns="eebef177-55b5-4448-a5fb-28ea454417ee">EPR-GP3544QB/A001</EPRNumber>
    <FacilityAddressPostcode xmlns="eebef177-55b5-4448-a5fb-28ea454417ee">HD9 2DP</FacilityAddressPostcode>
    <ed3cfd1978f244c4af5dc9d642a18018 xmlns="dbe221e7-66db-4bdb-a92c-aa517c005f15">
      <Terms xmlns="http://schemas.microsoft.com/office/infopath/2007/PartnerControls"/>
    </ed3cfd1978f244c4af5dc9d642a18018>
    <TaxCatchAll xmlns="662745e8-e224-48e8-a2e3-254862b8c2f5">
      <Value>41</Value>
      <Value>40</Value>
      <Value>11</Value>
      <Value>32</Value>
      <Value>14</Value>
    </TaxCatchAll>
    <ExternalAuthor xmlns="eebef177-55b5-4448-a5fb-28ea454417ee">T Nicholson</ExternalAuthor>
    <SiteName xmlns="eebef177-55b5-4448-a5fb-28ea454417ee">Holmfirth Dyers Limited</SiteName>
    <p517ccc45a7e4674ae144f9410147bb3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Waste Operations</TermName>
          <TermId xmlns="http://schemas.microsoft.com/office/infopath/2007/PartnerControls">dc63c9b7-da6e-463c-b2cf-265b08d49156</TermId>
        </TermInfo>
      </Terms>
    </p517ccc45a7e4674ae144f9410147bb3>
    <FacilityAddress xmlns="eebef177-55b5-4448-a5fb-28ea454417ee"> Ribbleden Dye Works, Dunford Road, Holmfirth, West Yorkshire</FacilityAddress>
    <la34db7254a948be973d9738b9f07ba7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Bespoke</TermName>
          <TermId xmlns="http://schemas.microsoft.com/office/infopath/2007/PartnerControls">743fbb82-64b4-442a-8bac-afa632175399</TermId>
        </TermInfo>
      </Terms>
    </la34db7254a948be973d9738b9f07ba7>
    <_Flow_SignoffStatus xmlns="5cc6c8e1-61f0-4421-8ec4-372bcd4e7399" xsi:nil="true"/>
  </documentManagement>
</p:properties>
</file>

<file path=customXml/itemProps1.xml><?xml version="1.0" encoding="utf-8"?>
<ds:datastoreItem xmlns:ds="http://schemas.openxmlformats.org/officeDocument/2006/customXml" ds:itemID="{B92C9F5C-71BF-4340-9141-19CA0FDB121C}"/>
</file>

<file path=customXml/itemProps2.xml><?xml version="1.0" encoding="utf-8"?>
<ds:datastoreItem xmlns:ds="http://schemas.openxmlformats.org/officeDocument/2006/customXml" ds:itemID="{AD4C8543-728F-4466-983F-E7AA0FC258FE}"/>
</file>

<file path=customXml/itemProps3.xml><?xml version="1.0" encoding="utf-8"?>
<ds:datastoreItem xmlns:ds="http://schemas.openxmlformats.org/officeDocument/2006/customXml" ds:itemID="{CCC37ECC-248F-404C-A2C3-B015514143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Walker</dc:creator>
  <cp:keywords/>
  <dc:description/>
  <cp:lastModifiedBy/>
  <cp:revision/>
  <dcterms:created xsi:type="dcterms:W3CDTF">2019-08-29T09:43:03Z</dcterms:created>
  <dcterms:modified xsi:type="dcterms:W3CDTF">2023-10-16T12:53:53Z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0x0101000E9AD557692E154F9D2697C8C6432F7600F36F633FE9FB4F46BF1F48F67E6435FB</vt:lpwstr>
  </property>
  <property fmtid="{D5CDD505-2E9C-101B-9397-08002B2CF9AE}" pid="3" name="PermitDocumentType">
    <vt:lpwstr/>
  </property>
  <property fmtid="{D5CDD505-2E9C-101B-9397-08002B2CF9AE}" pid="4" name="MediaServiceImageTags">
    <vt:lpwstr/>
  </property>
  <property fmtid="{D5CDD505-2E9C-101B-9397-08002B2CF9AE}" pid="5" name="TypeofPermit">
    <vt:lpwstr>32;#Bespoke|743fbb82-64b4-442a-8bac-afa632175399</vt:lpwstr>
  </property>
  <property fmtid="{D5CDD505-2E9C-101B-9397-08002B2CF9AE}" pid="6" name="DisclosureStatus">
    <vt:lpwstr>41;#Public Register|f1fcf6a6-5d97-4f1d-964e-a2f916eb1f18</vt:lpwstr>
  </property>
  <property fmtid="{D5CDD505-2E9C-101B-9397-08002B2CF9AE}" pid="7" name="RegulatedActivitySub-Class">
    <vt:lpwstr/>
  </property>
  <property fmtid="{D5CDD505-2E9C-101B-9397-08002B2CF9AE}" pid="8" name="EventType1">
    <vt:lpwstr/>
  </property>
  <property fmtid="{D5CDD505-2E9C-101B-9397-08002B2CF9AE}" pid="9" name="ActivityGrouping">
    <vt:lpwstr>14;#Application ＆ Associated Docs|5eadfd3c-6deb-44e1-b7e1-16accd427bec</vt:lpwstr>
  </property>
  <property fmtid="{D5CDD505-2E9C-101B-9397-08002B2CF9AE}" pid="10" name="RegulatedActivityClass">
    <vt:lpwstr>40;#Waste Operations|dc63c9b7-da6e-463c-b2cf-265b08d49156</vt:lpwstr>
  </property>
  <property fmtid="{D5CDD505-2E9C-101B-9397-08002B2CF9AE}" pid="11" name="Catchment">
    <vt:lpwstr/>
  </property>
  <property fmtid="{D5CDD505-2E9C-101B-9397-08002B2CF9AE}" pid="12" name="MajorProjectID">
    <vt:lpwstr/>
  </property>
  <property fmtid="{D5CDD505-2E9C-101B-9397-08002B2CF9AE}" pid="13" name="StandardRulesID">
    <vt:lpwstr/>
  </property>
  <property fmtid="{D5CDD505-2E9C-101B-9397-08002B2CF9AE}" pid="14" name="CessationStatus">
    <vt:lpwstr/>
  </property>
  <property fmtid="{D5CDD505-2E9C-101B-9397-08002B2CF9AE}" pid="15" name="Regime">
    <vt:lpwstr>11;#EPR|0e5af97d-1a8c-4d8f-a20b-528a11cab1f6</vt:lpwstr>
  </property>
</Properties>
</file>