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faye_bratley_environment-agency_gov_uk/Documents/Desktop/EA CS Graham/"/>
    </mc:Choice>
  </mc:AlternateContent>
  <xr:revisionPtr revIDLastSave="0" documentId="8_{947E8A1C-874A-47C7-B6B9-C5C1E2466F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13.1" sheetId="1" r:id="rId1"/>
  </sheets>
  <calcPr calcId="191028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H3" i="1"/>
  <c r="I3" i="1"/>
  <c r="H4" i="1"/>
  <c r="I4" i="1"/>
  <c r="G4" i="1"/>
</calcChain>
</file>

<file path=xl/sharedStrings.xml><?xml version="1.0" encoding="utf-8"?>
<sst xmlns="http://schemas.openxmlformats.org/spreadsheetml/2006/main" count="16" uniqueCount="16">
  <si>
    <t>Table B13.1</t>
  </si>
  <si>
    <t>Q95 (m3/s)</t>
  </si>
  <si>
    <t>Q70 (m3/s)</t>
  </si>
  <si>
    <t>Q50 (m3/s)</t>
  </si>
  <si>
    <t>Q10 (m3/s)</t>
  </si>
  <si>
    <t>Q5 (m3/s)</t>
  </si>
  <si>
    <t>Maximum volume to be abstracted each year (in cubic metres)</t>
  </si>
  <si>
    <t>Maximum daily amount (in cubic metres)</t>
  </si>
  <si>
    <t>Maximum hourly amount (in cubic metres)</t>
  </si>
  <si>
    <t>Number of hours per day water is abstracted</t>
  </si>
  <si>
    <t>Initial Blackwell Hatches</t>
  </si>
  <si>
    <t>Maximum Blackwell Hatches (2 x 750 mm dia pipes)</t>
  </si>
  <si>
    <t>Annual Volume Extracted Based off Q50 flow</t>
  </si>
  <si>
    <t>Maximum Daily and Hourly Volume Extracted is based off Q5 flow</t>
  </si>
  <si>
    <t xml:space="preserve">Initial values based off 600 mm dia opening as per ENVIMSW002033-ATK-ZZ-300-TM-HY-000001 supplied with application. </t>
  </si>
  <si>
    <t>Maximum values based of further modelling with 2 x 750 mm pipes fully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</si>
</sst>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0" xfId="0" applyNumberFormat="1"/>
    <xf numFmtId="1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J4" sqref="J4"/>
    </sheetView>
  </sheetViews>
  <sheetFormatPr defaultRowHeight="15" x14ac:dyDescent="0.25"/>
  <cols>
    <col min="1" max="1" width="46.42578125" customWidth="1"/>
    <col min="2" max="5" width="10.7109375" bestFit="1" customWidth="1"/>
    <col min="6" max="6" width="9.7109375" bestFit="1" customWidth="1"/>
    <col min="7" max="7" width="32.42578125" bestFit="1" customWidth="1"/>
    <col min="8" max="8" width="22.28515625" bestFit="1" customWidth="1"/>
    <col min="9" max="9" width="23.5703125" bestFit="1" customWidth="1"/>
    <col min="10" max="10" width="21.7109375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x14ac:dyDescent="0.25">
      <c r="A3" s="5" t="s">
        <v>10</v>
      </c>
      <c r="B3" s="6">
        <v>9.0999999999999998E-2</v>
      </c>
      <c r="C3" s="6">
        <v>0.13300000000000001</v>
      </c>
      <c r="D3" s="6">
        <v>0.17599999999999999</v>
      </c>
      <c r="E3" s="6">
        <v>0.184</v>
      </c>
      <c r="F3" s="6">
        <v>0.17100000000000001</v>
      </c>
      <c r="G3" s="7">
        <f>D3*60*60*24*365</f>
        <v>5550335.9999999991</v>
      </c>
      <c r="H3" s="4">
        <f>F3*60*60*24</f>
        <v>14774.400000000003</v>
      </c>
      <c r="I3" s="4">
        <f>F3*60*60</f>
        <v>615.60000000000014</v>
      </c>
      <c r="J3" s="4">
        <v>24</v>
      </c>
    </row>
    <row r="4" spans="1:10" x14ac:dyDescent="0.25">
      <c r="A4" s="5" t="s">
        <v>11</v>
      </c>
      <c r="B4" s="6">
        <v>0.186</v>
      </c>
      <c r="C4" s="6">
        <v>0.26200000000000001</v>
      </c>
      <c r="D4" s="6">
        <v>0.33200000000000002</v>
      </c>
      <c r="E4" s="6">
        <v>0.41799999999999998</v>
      </c>
      <c r="F4" s="6">
        <v>0.39800000000000002</v>
      </c>
      <c r="G4" s="7">
        <f>D4*60*60*24*365</f>
        <v>10469952.000000002</v>
      </c>
      <c r="H4" s="4">
        <f>F4*60*60*24</f>
        <v>34387.200000000004</v>
      </c>
      <c r="I4" s="4">
        <f>F4*60*60</f>
        <v>1432.8000000000002</v>
      </c>
      <c r="J4" s="4">
        <v>24</v>
      </c>
    </row>
    <row r="8" spans="1:10" x14ac:dyDescent="0.25">
      <c r="A8" t="s">
        <v>12</v>
      </c>
    </row>
    <row r="9" spans="1:10" x14ac:dyDescent="0.25">
      <c r="A9" t="s">
        <v>13</v>
      </c>
    </row>
    <row r="10" spans="1:10" x14ac:dyDescent="0.25">
      <c r="A10" t="s">
        <v>14</v>
      </c>
    </row>
    <row r="11" spans="1:10" x14ac:dyDescent="0.25">
      <c r="A11" t="s">
        <v>15</v>
      </c>
    </row>
    <row r="14" spans="1:10" x14ac:dyDescent="0.25">
      <c r="B14" s="3"/>
      <c r="C14" s="3"/>
      <c r="D14" s="3"/>
      <c r="E14" s="3"/>
      <c r="F14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a785deb-a762-4798-bcdc-303564f53cb0">
      <Terms xmlns="http://schemas.microsoft.com/office/infopath/2007/PartnerControls"/>
    </lcf76f155ced4ddcb4097134ff3c332f>
    <TaxCatchAll xmlns="662745e8-e224-48e8-a2e3-254862b8c2f5">
      <Value>32</Value>
      <Value>14</Value>
      <Value>81</Value>
      <Value>42</Value>
      <Value>517</Value>
      <Value>69</Value>
      <Value>34</Value>
    </TaxCatchAll>
    <EAReceivedDate xmlns="eebef177-55b5-4448-a5fb-28ea454417ee">2022-09-06T23:00:00+00:00</EAReceivedDate>
    <ga477587807b4e8dbd9d142e03c014fa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Avon Hants Upper C043021</TermName>
          <TermId xmlns="http://schemas.microsoft.com/office/infopath/2007/PartnerControls">83d6e534-324f-44aa-9466-dd3042ed5941</TermId>
        </TermInfo>
      </Terms>
    </ga477587807b4e8dbd9d142e03c014fa>
    <PermitNumber xmlns="eebef177-55b5-4448-a5fb-28ea454417ee">SW0430021030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SW/043/0021/030</OtherReference>
    <EventLink xmlns="5ffd8e36-f429-4edc-ab50-c5be84842779" xsi:nil="true"/>
    <Customer_x002f_OperatorName xmlns="eebef177-55b5-4448-a5fb-28ea454417ee">Environment Agency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WRL</TermName>
          <TermId xmlns="http://schemas.microsoft.com/office/infopath/2007/PartnerControls">bd202f26-02bf-4176-9b32-e1bd2b02f29d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2022-09-06T23:00:00+00:00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Only</TermName>
          <TermId xmlns="http://schemas.microsoft.com/office/infopath/2007/PartnerControls">8ea715af-5874-4d14-8309-f46c5fa3b3b6</TermId>
        </TermInfo>
      </Terms>
    </c52c737aaa794145b5e1ab0b33580095>
    <f91636ce86a943e5a85e589048b494b2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Abstraction - Transfer</TermName>
          <TermId xmlns="http://schemas.microsoft.com/office/infopath/2007/PartnerControls">ddbd26cc-375b-403c-8ce3-3b86810944e3</TermId>
        </TermInfo>
      </Terms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 xsi:nil="true"/>
    <FacilityAddressPostcode xmlns="eebef177-55b5-4448-a5fb-28ea454417ee">BS1 5AH</FacilityAddressPostcode>
    <ed3cfd1978f244c4af5dc9d642a18018 xmlns="dbe221e7-66db-4bdb-a92c-aa517c005f15">
      <Terms xmlns="http://schemas.microsoft.com/office/infopath/2007/PartnerControls"/>
    </ed3cfd1978f244c4af5dc9d642a18018>
    <ExternalAuthor xmlns="eebef177-55b5-4448-a5fb-28ea454417ee">Archie Cross</ExternalAuthor>
    <SiteName xmlns="eebef177-55b5-4448-a5fb-28ea454417ee">River Avon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Resources</TermName>
          <TermId xmlns="http://schemas.microsoft.com/office/infopath/2007/PartnerControls">94767c5d-4f56-493e-9829-68dadae3df2d</TermId>
        </TermInfo>
      </Terms>
    </p517ccc45a7e4674ae144f9410147bb3>
    <FacilityAddress xmlns="eebef177-55b5-4448-a5fb-28ea454417ee">Deanery Road, Bristol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64CCF2290A9227498CBA22780DE46CFA" ma:contentTypeVersion="43" ma:contentTypeDescription="Create a new document." ma:contentTypeScope="" ma:versionID="cfd99dff3b502bdf4e0f69b7830f1012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9a785deb-a762-4798-bcdc-303564f53cb0" targetNamespace="http://schemas.microsoft.com/office/2006/metadata/properties" ma:root="true" ma:fieldsID="17b353a4f280c556fc3ae7ea4c7cd5ae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9a785deb-a762-4798-bcdc-303564f53cb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lcf76f155ced4ddcb4097134ff3c332f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DateTaken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5deb-a762-4798-bcdc-303564f53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5" nillable="true" ma:displayName="MediaServiceDateTaken" ma:internalName="MediaServiceDateTaken" ma:readOnly="true">
      <xsd:simpleType>
        <xsd:restriction base="dms:Text"/>
      </xsd:simpleType>
    </xsd:element>
    <xsd:element name="MediaServiceLocation" ma:index="56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5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6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7EE261-3F77-4B9F-A6C4-77F4ECDE67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94FD1F-800D-46B2-B15D-4C4C010D4F0D}">
  <ds:schemaRefs>
    <ds:schemaRef ds:uri="http://schemas.microsoft.com/office/2006/metadata/properties"/>
    <ds:schemaRef ds:uri="http://schemas.microsoft.com/office/infopath/2007/PartnerControls"/>
    <ds:schemaRef ds:uri="9a785deb-a762-4798-bcdc-303564f53cb0"/>
    <ds:schemaRef ds:uri="662745e8-e224-48e8-a2e3-254862b8c2f5"/>
    <ds:schemaRef ds:uri="eebef177-55b5-4448-a5fb-28ea454417ee"/>
    <ds:schemaRef ds:uri="dbe221e7-66db-4bdb-a92c-aa517c005f15"/>
    <ds:schemaRef ds:uri="5ffd8e36-f429-4edc-ab50-c5be84842779"/>
  </ds:schemaRefs>
</ds:datastoreItem>
</file>

<file path=customXml/itemProps3.xml><?xml version="1.0" encoding="utf-8"?>
<ds:datastoreItem xmlns:ds="http://schemas.openxmlformats.org/officeDocument/2006/customXml" ds:itemID="{4240D343-C9B0-4176-A00A-B9B22BD75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221e7-66db-4bdb-a92c-aa517c005f15"/>
    <ds:schemaRef ds:uri="662745e8-e224-48e8-a2e3-254862b8c2f5"/>
    <ds:schemaRef ds:uri="eebef177-55b5-4448-a5fb-28ea454417ee"/>
    <ds:schemaRef ds:uri="5ffd8e36-f429-4edc-ab50-c5be84842779"/>
    <ds:schemaRef ds:uri="9a785deb-a762-4798-bcdc-303564f5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13.1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Cross, Archie</dc:creator>
  <cp:keywords/>
  <dc:description/>
  <cp:lastModifiedBy>Bratley, Faye</cp:lastModifiedBy>
  <cp:revision/>
  <dcterms:created xsi:type="dcterms:W3CDTF">2022-08-17T12:58:58Z</dcterms:created>
  <dcterms:modified xsi:type="dcterms:W3CDTF">2024-01-31T12:25:00Z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RiskLevel">
    <vt:lpwstr/>
  </property>
  <property fmtid="{D5CDD505-2E9C-101B-9397-08002B2CF9AE}" pid="3" name="DocRiskLevelWizardText">
    <vt:lpwstr>Atkins Baseline</vt:lpwstr>
  </property>
  <property fmtid="{D5CDD505-2E9C-101B-9397-08002B2CF9AE}" pid="4" name="DocRiskLevelWizardMarker">
    <vt:lpwstr/>
  </property>
  <property fmtid="{D5CDD505-2E9C-101B-9397-08002B2CF9AE}" pid="5" name="ContentTypeId">
    <vt:lpwstr>0x0101000E9AD557692E154F9D2697C8C6432F760064CCF2290A9227498CBA22780DE46CFA</vt:lpwstr>
  </property>
  <property fmtid="{D5CDD505-2E9C-101B-9397-08002B2CF9AE}" pid="6" name="MediaServiceImageTags">
    <vt:lpwstr/>
  </property>
  <property fmtid="{D5CDD505-2E9C-101B-9397-08002B2CF9AE}" pid="7" name="PermitDocumentType">
    <vt:lpwstr/>
  </property>
  <property fmtid="{D5CDD505-2E9C-101B-9397-08002B2CF9AE}" pid="8" name="TypeofPermit">
    <vt:lpwstr>32;#Bespoke|743fbb82-64b4-442a-8bac-afa632175399</vt:lpwstr>
  </property>
  <property fmtid="{D5CDD505-2E9C-101B-9397-08002B2CF9AE}" pid="9" name="DisclosureStatus">
    <vt:lpwstr>42;#Internal Only|8ea715af-5874-4d14-8309-f46c5fa3b3b6</vt:lpwstr>
  </property>
  <property fmtid="{D5CDD505-2E9C-101B-9397-08002B2CF9AE}" pid="10" name="RegulatedActivitySub-Class">
    <vt:lpwstr>81;#Water Abstraction - Transfer|ddbd26cc-375b-403c-8ce3-3b86810944e3</vt:lpwstr>
  </property>
  <property fmtid="{D5CDD505-2E9C-101B-9397-08002B2CF9AE}" pid="11" name="EventType1">
    <vt:lpwstr/>
  </property>
  <property fmtid="{D5CDD505-2E9C-101B-9397-08002B2CF9AE}" pid="12" name="ActivityGrouping">
    <vt:lpwstr>14;#Application ＆ Associated Docs|5eadfd3c-6deb-44e1-b7e1-16accd427bec</vt:lpwstr>
  </property>
  <property fmtid="{D5CDD505-2E9C-101B-9397-08002B2CF9AE}" pid="13" name="RegulatedActivityClass">
    <vt:lpwstr>69;#Water Resources|94767c5d-4f56-493e-9829-68dadae3df2d</vt:lpwstr>
  </property>
  <property fmtid="{D5CDD505-2E9C-101B-9397-08002B2CF9AE}" pid="14" name="Catchment">
    <vt:lpwstr>517;#Avon Hants Upper C043021|83d6e534-324f-44aa-9466-dd3042ed5941</vt:lpwstr>
  </property>
  <property fmtid="{D5CDD505-2E9C-101B-9397-08002B2CF9AE}" pid="15" name="MajorProjectID">
    <vt:lpwstr/>
  </property>
  <property fmtid="{D5CDD505-2E9C-101B-9397-08002B2CF9AE}" pid="16" name="StandardRulesID">
    <vt:lpwstr/>
  </property>
  <property fmtid="{D5CDD505-2E9C-101B-9397-08002B2CF9AE}" pid="17" name="CessationStatus">
    <vt:lpwstr/>
  </property>
  <property fmtid="{D5CDD505-2E9C-101B-9397-08002B2CF9AE}" pid="18" name="Regime">
    <vt:lpwstr>34;#WRL|bd202f26-02bf-4176-9b32-e1bd2b02f29d</vt:lpwstr>
  </property>
</Properties>
</file>