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WCLARK\Documents\2. INSTALLATION DMAC - Laura Gosling\consult files\"/>
    </mc:Choice>
  </mc:AlternateContent>
  <xr:revisionPtr revIDLastSave="0" documentId="8_{B0CBD092-1511-44CC-BED2-139BE50D7943}" xr6:coauthVersionLast="47" xr6:coauthVersionMax="47" xr10:uidLastSave="{00000000-0000-0000-0000-000000000000}"/>
  <bookViews>
    <workbookView xWindow="20370" yWindow="-120" windowWidth="29040" windowHeight="15840" tabRatio="500" xr2:uid="{00000000-000D-0000-FFFF-FFFF00000000}"/>
  </bookViews>
  <sheets>
    <sheet name="Unidentified battery flow" sheetId="4" r:id="rId1"/>
    <sheet name="Treatment Requirements" sheetId="1" r:id="rId2"/>
    <sheet name="Target Customers" sheetId="2" r:id="rId3"/>
    <sheet name="Campine RE summary" sheetId="3" r:id="rId4"/>
  </sheets>
  <calcPr calcId="191028" iterateDelta="1E-4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4" i="3" l="1"/>
  <c r="J4" i="3"/>
  <c r="C39" i="1"/>
  <c r="C16" i="1"/>
</calcChain>
</file>

<file path=xl/sharedStrings.xml><?xml version="1.0" encoding="utf-8"?>
<sst xmlns="http://schemas.openxmlformats.org/spreadsheetml/2006/main" count="755" uniqueCount="151">
  <si>
    <t>Step</t>
  </si>
  <si>
    <t>Assessment</t>
  </si>
  <si>
    <t>Lead Acid Wet</t>
  </si>
  <si>
    <t>Lead Acid Sealed</t>
  </si>
  <si>
    <t>NiCd Wet</t>
  </si>
  <si>
    <t>NiCd Dry</t>
  </si>
  <si>
    <t>Li-Ion</t>
  </si>
  <si>
    <t>Li Primary</t>
  </si>
  <si>
    <t>NiMH</t>
  </si>
  <si>
    <t>Zinc Air</t>
  </si>
  <si>
    <t>Mercury</t>
  </si>
  <si>
    <t>Silver Oxide</t>
  </si>
  <si>
    <t>Alkaline</t>
  </si>
  <si>
    <t xml:space="preserve">Ultra </t>
  </si>
  <si>
    <t>Identify Manufacturer</t>
  </si>
  <si>
    <t>MSDS / Types Made</t>
  </si>
  <si>
    <t>Record Battery Dimension and type</t>
  </si>
  <si>
    <t>Assessment by Size of Cell and Weight of cell</t>
  </si>
  <si>
    <t>Record Weight</t>
  </si>
  <si>
    <t>Weight/Size Assessment Range (Density scale)</t>
  </si>
  <si>
    <t>High</t>
  </si>
  <si>
    <t>Low</t>
  </si>
  <si>
    <t>Medium</t>
  </si>
  <si>
    <t>Does it contain Liquid Electrolyte</t>
  </si>
  <si>
    <t>YES</t>
  </si>
  <si>
    <t>NO</t>
  </si>
  <si>
    <t>POSS</t>
  </si>
  <si>
    <t>Liquid Electrolyte pH &lt;1 (or water leach test)</t>
  </si>
  <si>
    <t>Liquid Electrolyte pH &gt;13</t>
  </si>
  <si>
    <t>Nominal Cell Voltage &gt;2.4</t>
  </si>
  <si>
    <t>Anode / Cathode sampling</t>
  </si>
  <si>
    <t>Pb Rich</t>
  </si>
  <si>
    <t>Cd Ni Rich</t>
  </si>
  <si>
    <t>Cd NI Rich</t>
  </si>
  <si>
    <t>C rich anode</t>
  </si>
  <si>
    <t>Ni Mo Rich</t>
  </si>
  <si>
    <t>Zn rich</t>
  </si>
  <si>
    <t>Hg Rich</t>
  </si>
  <si>
    <t>Ag rich</t>
  </si>
  <si>
    <t>Zn and Mn rich</t>
  </si>
  <si>
    <t>C rich anode and Pb present</t>
  </si>
  <si>
    <t>Co Ni Mn rich</t>
  </si>
  <si>
    <t>Won't find in other types</t>
  </si>
  <si>
    <t>Fe rich</t>
  </si>
  <si>
    <t>Battery Types</t>
  </si>
  <si>
    <t>Category</t>
  </si>
  <si>
    <t>Estimated Inputs/Outputs</t>
  </si>
  <si>
    <t>Pre-acceptance</t>
  </si>
  <si>
    <t>Sampling &amp; Inspection</t>
  </si>
  <si>
    <t>Protocol Application</t>
  </si>
  <si>
    <t>Pre-Sorting for Process or Trade</t>
  </si>
  <si>
    <t>Treatment (Sorting)</t>
  </si>
  <si>
    <t>Further Testing for portables  or quality</t>
  </si>
  <si>
    <t>Treatment (Physical/Chemical Recovery)</t>
  </si>
  <si>
    <t>Export UK Recycling</t>
  </si>
  <si>
    <t>Export EU Recycling</t>
  </si>
  <si>
    <t xml:space="preserve">Export Other Recycling </t>
  </si>
  <si>
    <t>Receipts</t>
  </si>
  <si>
    <t>Lead-acid batteries</t>
  </si>
  <si>
    <t>Mixed Auto/Industrial/Portable</t>
  </si>
  <si>
    <t>✓</t>
  </si>
  <si>
    <t>X</t>
  </si>
  <si>
    <t>Automotive</t>
  </si>
  <si>
    <t>Industrial</t>
  </si>
  <si>
    <t>Portable</t>
  </si>
  <si>
    <t>Nickel Cadmium Batteries</t>
  </si>
  <si>
    <t>Mixed Categories</t>
  </si>
  <si>
    <t>Other Batteries</t>
  </si>
  <si>
    <t>Mixed Industrial/Portable</t>
  </si>
  <si>
    <t>Mixed Battery chemistry (haz/non-haz)</t>
  </si>
  <si>
    <t>This schedule are the only output products from the above receipts, and are derived from Sampling/Treatment/Inspection/Sorting</t>
  </si>
  <si>
    <t>Lead Plate/Terminals</t>
  </si>
  <si>
    <t>Ex Industrial Lead-acid</t>
  </si>
  <si>
    <t>NA</t>
  </si>
  <si>
    <t>Sulphuric acid</t>
  </si>
  <si>
    <t>Plastics</t>
  </si>
  <si>
    <t xml:space="preserve">Lead-Acid Batteries </t>
  </si>
  <si>
    <t>Alkaline / Zinc Carbon</t>
  </si>
  <si>
    <t>Lithium-Ion/Polymer batteries</t>
  </si>
  <si>
    <t>Nickel Metal Hydride</t>
  </si>
  <si>
    <t>Lithium Primary</t>
  </si>
  <si>
    <t>Mercuric Oxide</t>
  </si>
  <si>
    <t>Mecuric Oxide</t>
  </si>
  <si>
    <t>Unidentifiable</t>
  </si>
  <si>
    <t>2020 Target Market</t>
  </si>
  <si>
    <t>Company Type or Company name</t>
  </si>
  <si>
    <t>Site/producer type</t>
  </si>
  <si>
    <t>Battery Category</t>
  </si>
  <si>
    <t>Battery Type</t>
  </si>
  <si>
    <t>Est Annual Quantity (Tonnes)</t>
  </si>
  <si>
    <t>North of England</t>
  </si>
  <si>
    <t>Middle England</t>
  </si>
  <si>
    <t>South of England</t>
  </si>
  <si>
    <t>Wales</t>
  </si>
  <si>
    <t>Scotland</t>
  </si>
  <si>
    <t>NI</t>
  </si>
  <si>
    <t>CA Sites -Council</t>
  </si>
  <si>
    <t xml:space="preserve">Public </t>
  </si>
  <si>
    <t>Mixed</t>
  </si>
  <si>
    <t>Mixed - over 90% Lead</t>
  </si>
  <si>
    <t>CA Sites - Veolia</t>
  </si>
  <si>
    <t>CA Sites - Biffa</t>
  </si>
  <si>
    <t>CA Sites - Other</t>
  </si>
  <si>
    <t>British Telecom</t>
  </si>
  <si>
    <t>industrial</t>
  </si>
  <si>
    <t>Lead</t>
  </si>
  <si>
    <t>Other Telecoms</t>
  </si>
  <si>
    <t>Standby Power</t>
  </si>
  <si>
    <t>Retail</t>
  </si>
  <si>
    <t>Commercial</t>
  </si>
  <si>
    <t>Regional Distribution centres</t>
  </si>
  <si>
    <t>Garages</t>
  </si>
  <si>
    <t>Train</t>
  </si>
  <si>
    <t>Lead &amp; Cadmium</t>
  </si>
  <si>
    <t>Battery Distribution</t>
  </si>
  <si>
    <t>Mixed - over 70% Lead</t>
  </si>
  <si>
    <t>Automotive Parts Distributors</t>
  </si>
  <si>
    <t>Forklifts / Mobile Plant</t>
  </si>
  <si>
    <t>Scrap Merchants</t>
  </si>
  <si>
    <t>Waste Management Companies</t>
  </si>
  <si>
    <t>Airport / Ports</t>
  </si>
  <si>
    <t xml:space="preserve">Power and Utilities </t>
  </si>
  <si>
    <t>Campine Recycling SA Summary of Recycling Efficiency</t>
  </si>
  <si>
    <t>Inputs</t>
  </si>
  <si>
    <t>Weight (KG)</t>
  </si>
  <si>
    <t>Process</t>
  </si>
  <si>
    <t>Other Inputs</t>
  </si>
  <si>
    <t>Output</t>
  </si>
  <si>
    <t>Outcome</t>
  </si>
  <si>
    <t>Recycled Output (KG)</t>
  </si>
  <si>
    <t>Minimum Recycling Efficiency</t>
  </si>
  <si>
    <t>Whole Lead Batteries</t>
  </si>
  <si>
    <t>Pb as Lead and Lead compounds</t>
  </si>
  <si>
    <t>Reagents</t>
  </si>
  <si>
    <t>Lead Alloy to Customer spec</t>
  </si>
  <si>
    <t>Recovered</t>
  </si>
  <si>
    <t>Lead Bullion</t>
  </si>
  <si>
    <t>Lead Slags</t>
  </si>
  <si>
    <t>Disposal/Recovery (not included in RE)</t>
  </si>
  <si>
    <t>Ironstone</t>
  </si>
  <si>
    <t>Calcium Sulphate</t>
  </si>
  <si>
    <t>Water</t>
  </si>
  <si>
    <t>Recovered (but not included in RE)</t>
  </si>
  <si>
    <t>Clean granulated plastics</t>
  </si>
  <si>
    <t>Process Losses (Thermal destruction)</t>
  </si>
  <si>
    <t>Disposal</t>
  </si>
  <si>
    <t>Lead Plate</t>
  </si>
  <si>
    <t>Pb Lead as Lead</t>
  </si>
  <si>
    <t>Pb Lead as Salts</t>
  </si>
  <si>
    <t>Sb Antimony</t>
  </si>
  <si>
    <t>Plastic / Polypropylene separators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</si>
</sst>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1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65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1" fillId="2" borderId="0" xfId="0" applyFont="1" applyFill="1"/>
    <xf numFmtId="0" fontId="3" fillId="0" borderId="1" xfId="0" applyFont="1" applyBorder="1"/>
    <xf numFmtId="0" fontId="0" fillId="0" borderId="1" xfId="0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5" fillId="0" borderId="0" xfId="0" applyFont="1"/>
    <xf numFmtId="0" fontId="6" fillId="2" borderId="0" xfId="0" applyFont="1" applyFill="1"/>
    <xf numFmtId="0" fontId="0" fillId="2" borderId="0" xfId="0" applyFill="1"/>
    <xf numFmtId="0" fontId="2" fillId="0" borderId="0" xfId="0" applyFont="1"/>
    <xf numFmtId="0" fontId="1" fillId="0" borderId="0" xfId="0" applyFont="1"/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1" fillId="0" borderId="2" xfId="0" applyFont="1" applyBorder="1"/>
    <xf numFmtId="0" fontId="0" fillId="0" borderId="3" xfId="0" applyBorder="1"/>
    <xf numFmtId="0" fontId="1" fillId="0" borderId="5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" fillId="0" borderId="3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/>
    </xf>
    <xf numFmtId="0" fontId="9" fillId="0" borderId="3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1" fillId="0" borderId="0" xfId="0" applyFont="1"/>
    <xf numFmtId="0" fontId="1" fillId="0" borderId="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10" fontId="6" fillId="0" borderId="0" xfId="0" applyNumberFormat="1" applyFont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0" fontId="1" fillId="3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</cellXfs>
  <cellStyles count="51"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8" builtinId="9" hidden="1"/>
    <cellStyle name="Followed Hyperlink" xfId="50" builtinId="9" hidden="1"/>
    <cellStyle name="Followed Hyperlink" xfId="46" builtinId="9" hidden="1"/>
    <cellStyle name="Followed Hyperlink" xfId="38" builtinId="9" hidden="1"/>
    <cellStyle name="Followed Hyperlink" xfId="30" builtinId="9" hidden="1"/>
    <cellStyle name="Followed Hyperlink" xfId="22" builtinId="9" hidden="1"/>
    <cellStyle name="Followed Hyperlink" xfId="10" builtinId="9" hidden="1"/>
    <cellStyle name="Followed Hyperlink" xfId="12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14" builtinId="9" hidden="1"/>
    <cellStyle name="Followed Hyperlink" xfId="6" builtinId="9" hidden="1"/>
    <cellStyle name="Followed Hyperlink" xfId="8" builtinId="9" hidden="1"/>
    <cellStyle name="Followed Hyperlink" xfId="4" builtinId="9" hidden="1"/>
    <cellStyle name="Followed Hyperlink" xfId="2" builtinId="9" hidden="1"/>
    <cellStyle name="Hyperlink" xfId="43" builtinId="8" hidden="1"/>
    <cellStyle name="Hyperlink" xfId="45" builtinId="8" hidden="1"/>
    <cellStyle name="Hyperlink" xfId="49" builtinId="8" hidden="1"/>
    <cellStyle name="Hyperlink" xfId="4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31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5" builtinId="8" hidden="1"/>
    <cellStyle name="Hyperlink" xfId="7" builtinId="8" hidden="1"/>
    <cellStyle name="Hyperlink" xfId="3" builtinId="8" hidden="1"/>
    <cellStyle name="Hyperlink" xfId="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101600</xdr:colOff>
      <xdr:row>4</xdr:row>
      <xdr:rowOff>101600</xdr:rowOff>
    </xdr:from>
    <xdr:to>
      <xdr:col>2</xdr:col>
      <xdr:colOff>2260600</xdr:colOff>
      <xdr:row>6</xdr:row>
      <xdr:rowOff>38100</xdr:rowOff>
    </xdr:to>
    <xdr:sp macro="" textlink="">
      <xdr:nvSpPr>
        <xdr:cNvPr id="4" name="Rounded Rectangl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3187700" y="965200"/>
          <a:ext cx="2159000" cy="41910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wrap="square"/>
        <a:lstStyle/>
        <a:p>
          <a:pPr marL="0" indent="0" algn="ctr">
            <a:lnSpc>
              <a:spcPts val="1600"/>
            </a:lnSpc>
          </a:pPr>
          <a:r>
            <a:rPr lang="en-US" sz="1400" b="1">
              <a:solidFill>
                <a:schemeClr val="dk1"/>
              </a:solidFill>
              <a:latin typeface="+mn-lt"/>
              <a:ea typeface="+mn-ea"/>
              <a:cs typeface="+mn-cs"/>
            </a:rPr>
            <a:t>Breaking</a:t>
          </a:r>
        </a:p>
      </xdr:txBody>
    </xdr:sp>
    <xdr:clientData/>
  </xdr:twoCellAnchor>
  <xdr:twoCellAnchor>
    <xdr:from>
      <xdr:col>2</xdr:col>
      <xdr:colOff>88900</xdr:colOff>
      <xdr:row>7</xdr:row>
      <xdr:rowOff>88900</xdr:rowOff>
    </xdr:from>
    <xdr:to>
      <xdr:col>2</xdr:col>
      <xdr:colOff>2298700</xdr:colOff>
      <xdr:row>9</xdr:row>
      <xdr:rowOff>0</xdr:rowOff>
    </xdr:to>
    <xdr:sp macro="" textlink="">
      <xdr:nvSpPr>
        <xdr:cNvPr id="6" name="Rounded Rectangl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3175000" y="1676400"/>
          <a:ext cx="2209800" cy="39370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wrap="square"/>
        <a:lstStyle/>
        <a:p>
          <a:pPr marL="0" indent="0" algn="ctr">
            <a:lnSpc>
              <a:spcPts val="1600"/>
            </a:lnSpc>
          </a:pPr>
          <a:r>
            <a:rPr lang="en-US" sz="1400" b="1">
              <a:solidFill>
                <a:schemeClr val="dk1"/>
              </a:solidFill>
              <a:latin typeface="+mn-lt"/>
              <a:ea typeface="+mn-ea"/>
              <a:cs typeface="+mn-cs"/>
            </a:rPr>
            <a:t>Blast</a:t>
          </a:r>
          <a:r>
            <a:rPr lang="en-US" sz="14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furnace</a:t>
          </a:r>
          <a:endParaRPr lang="en-US" sz="1400" b="1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63500</xdr:colOff>
      <xdr:row>10</xdr:row>
      <xdr:rowOff>152400</xdr:rowOff>
    </xdr:from>
    <xdr:to>
      <xdr:col>2</xdr:col>
      <xdr:colOff>2286000</xdr:colOff>
      <xdr:row>12</xdr:row>
      <xdr:rowOff>63500</xdr:rowOff>
    </xdr:to>
    <xdr:sp macro="" textlink="">
      <xdr:nvSpPr>
        <xdr:cNvPr id="7" name="Rounded Rectangl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3149600" y="2463800"/>
          <a:ext cx="2222500" cy="39370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wrap="square"/>
        <a:lstStyle/>
        <a:p>
          <a:pPr marL="0" indent="0" algn="ctr">
            <a:lnSpc>
              <a:spcPts val="1600"/>
            </a:lnSpc>
          </a:pPr>
          <a:r>
            <a:rPr lang="en-US" sz="1400" b="1">
              <a:solidFill>
                <a:schemeClr val="dk1"/>
              </a:solidFill>
              <a:latin typeface="+mn-lt"/>
              <a:ea typeface="+mn-ea"/>
              <a:cs typeface="+mn-cs"/>
            </a:rPr>
            <a:t>Refinery</a:t>
          </a:r>
        </a:p>
      </xdr:txBody>
    </xdr:sp>
    <xdr:clientData/>
  </xdr:twoCellAnchor>
  <xdr:twoCellAnchor>
    <xdr:from>
      <xdr:col>2</xdr:col>
      <xdr:colOff>114300</xdr:colOff>
      <xdr:row>14</xdr:row>
      <xdr:rowOff>25400</xdr:rowOff>
    </xdr:from>
    <xdr:to>
      <xdr:col>2</xdr:col>
      <xdr:colOff>2209800</xdr:colOff>
      <xdr:row>16</xdr:row>
      <xdr:rowOff>88900</xdr:rowOff>
    </xdr:to>
    <xdr:sp macro="" textlink="">
      <xdr:nvSpPr>
        <xdr:cNvPr id="15" name="Rounded Rectangle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>
        <a:xfrm>
          <a:off x="3200400" y="4521200"/>
          <a:ext cx="2095500" cy="54610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wrap="square"/>
        <a:lstStyle/>
        <a:p>
          <a:pPr marL="0" indent="0" algn="ctr">
            <a:lnSpc>
              <a:spcPts val="1600"/>
            </a:lnSpc>
          </a:pPr>
          <a:r>
            <a:rPr lang="en-US" sz="1400" b="1">
              <a:solidFill>
                <a:schemeClr val="dk1"/>
              </a:solidFill>
              <a:latin typeface="+mn-lt"/>
              <a:ea typeface="+mn-ea"/>
              <a:cs typeface="+mn-cs"/>
            </a:rPr>
            <a:t>Blast</a:t>
          </a:r>
          <a:r>
            <a:rPr lang="en-US" sz="14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furnace</a:t>
          </a:r>
          <a:endParaRPr lang="en-US" sz="1400" b="1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114300</xdr:colOff>
      <xdr:row>17</xdr:row>
      <xdr:rowOff>0</xdr:rowOff>
    </xdr:from>
    <xdr:to>
      <xdr:col>2</xdr:col>
      <xdr:colOff>2222500</xdr:colOff>
      <xdr:row>19</xdr:row>
      <xdr:rowOff>114300</xdr:rowOff>
    </xdr:to>
    <xdr:sp macro="" textlink="">
      <xdr:nvSpPr>
        <xdr:cNvPr id="16" name="Rounded Rectangle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>
        <a:xfrm>
          <a:off x="3200400" y="5219700"/>
          <a:ext cx="2108200" cy="54610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wrap="square"/>
        <a:lstStyle/>
        <a:p>
          <a:pPr marL="0" indent="0" algn="ctr">
            <a:lnSpc>
              <a:spcPts val="1600"/>
            </a:lnSpc>
          </a:pPr>
          <a:r>
            <a:rPr lang="en-US" sz="1400" b="1">
              <a:solidFill>
                <a:schemeClr val="dk1"/>
              </a:solidFill>
              <a:latin typeface="+mn-lt"/>
              <a:ea typeface="+mn-ea"/>
              <a:cs typeface="+mn-cs"/>
            </a:rPr>
            <a:t>Refinery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428B44-9466-D04A-932D-8254827AADD3}">
  <dimension ref="A1:N12"/>
  <sheetViews>
    <sheetView tabSelected="1" workbookViewId="0">
      <selection activeCell="F14" sqref="F14"/>
    </sheetView>
  </sheetViews>
  <sheetFormatPr defaultColWidth="10.875" defaultRowHeight="15.75" x14ac:dyDescent="0.25"/>
  <cols>
    <col min="1" max="1" width="10.875" style="56"/>
    <col min="2" max="2" width="33.375" style="56" customWidth="1"/>
    <col min="3" max="16384" width="10.875" style="56"/>
  </cols>
  <sheetData>
    <row r="1" spans="1:14" ht="31.5" x14ac:dyDescent="0.25">
      <c r="A1" s="54" t="s">
        <v>0</v>
      </c>
      <c r="B1" s="54" t="s">
        <v>1</v>
      </c>
      <c r="C1" s="55" t="s">
        <v>2</v>
      </c>
      <c r="D1" s="55" t="s">
        <v>3</v>
      </c>
      <c r="E1" s="55" t="s">
        <v>4</v>
      </c>
      <c r="F1" s="55" t="s">
        <v>5</v>
      </c>
      <c r="G1" s="55" t="s">
        <v>6</v>
      </c>
      <c r="H1" s="55" t="s">
        <v>7</v>
      </c>
      <c r="I1" s="55" t="s">
        <v>8</v>
      </c>
      <c r="J1" s="55" t="s">
        <v>9</v>
      </c>
      <c r="K1" s="55" t="s">
        <v>10</v>
      </c>
      <c r="L1" s="55" t="s">
        <v>11</v>
      </c>
      <c r="M1" s="55" t="s">
        <v>12</v>
      </c>
      <c r="N1" s="55" t="s">
        <v>13</v>
      </c>
    </row>
    <row r="2" spans="1:14" ht="27" customHeight="1" x14ac:dyDescent="0.25">
      <c r="A2" s="57">
        <v>0</v>
      </c>
      <c r="B2" s="57" t="s">
        <v>14</v>
      </c>
      <c r="C2" s="60" t="s">
        <v>15</v>
      </c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</row>
    <row r="3" spans="1:14" ht="27" customHeight="1" x14ac:dyDescent="0.25">
      <c r="A3" s="57">
        <v>1</v>
      </c>
      <c r="B3" s="57" t="s">
        <v>16</v>
      </c>
      <c r="C3" s="60" t="s">
        <v>17</v>
      </c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</row>
    <row r="4" spans="1:14" ht="27" customHeight="1" x14ac:dyDescent="0.25">
      <c r="A4" s="57">
        <v>2</v>
      </c>
      <c r="B4" s="57" t="s">
        <v>18</v>
      </c>
      <c r="C4" s="60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</row>
    <row r="5" spans="1:14" ht="27" customHeight="1" x14ac:dyDescent="0.25">
      <c r="A5" s="57">
        <v>3</v>
      </c>
      <c r="B5" s="57" t="s">
        <v>19</v>
      </c>
      <c r="C5" s="58" t="s">
        <v>20</v>
      </c>
      <c r="D5" s="59" t="s">
        <v>20</v>
      </c>
      <c r="E5" s="59" t="s">
        <v>20</v>
      </c>
      <c r="F5" s="59" t="s">
        <v>20</v>
      </c>
      <c r="G5" s="59" t="s">
        <v>21</v>
      </c>
      <c r="H5" s="59" t="s">
        <v>21</v>
      </c>
      <c r="I5" s="59" t="s">
        <v>22</v>
      </c>
      <c r="J5" s="59" t="s">
        <v>21</v>
      </c>
      <c r="K5" s="59" t="s">
        <v>22</v>
      </c>
      <c r="L5" s="59" t="s">
        <v>22</v>
      </c>
      <c r="M5" s="59" t="s">
        <v>22</v>
      </c>
      <c r="N5" s="59" t="s">
        <v>22</v>
      </c>
    </row>
    <row r="6" spans="1:14" ht="27" customHeight="1" x14ac:dyDescent="0.25">
      <c r="A6" s="57">
        <v>4</v>
      </c>
      <c r="B6" s="57" t="s">
        <v>23</v>
      </c>
      <c r="C6" s="58" t="s">
        <v>24</v>
      </c>
      <c r="D6" s="59" t="s">
        <v>25</v>
      </c>
      <c r="E6" s="59" t="s">
        <v>24</v>
      </c>
      <c r="F6" s="59" t="s">
        <v>25</v>
      </c>
      <c r="G6" s="59" t="s">
        <v>26</v>
      </c>
      <c r="H6" s="59" t="s">
        <v>26</v>
      </c>
      <c r="I6" s="59" t="s">
        <v>25</v>
      </c>
      <c r="J6" s="59" t="s">
        <v>25</v>
      </c>
      <c r="K6" s="59" t="s">
        <v>25</v>
      </c>
      <c r="L6" s="59" t="s">
        <v>25</v>
      </c>
      <c r="M6" s="59" t="s">
        <v>25</v>
      </c>
      <c r="N6" s="59" t="s">
        <v>26</v>
      </c>
    </row>
    <row r="7" spans="1:14" ht="27" customHeight="1" x14ac:dyDescent="0.25">
      <c r="A7" s="62">
        <v>5</v>
      </c>
      <c r="B7" s="57" t="s">
        <v>27</v>
      </c>
      <c r="C7" s="58" t="s">
        <v>24</v>
      </c>
      <c r="D7" s="59" t="s">
        <v>24</v>
      </c>
      <c r="E7" s="59" t="s">
        <v>25</v>
      </c>
      <c r="F7" s="59" t="s">
        <v>25</v>
      </c>
      <c r="G7" s="59" t="s">
        <v>25</v>
      </c>
      <c r="H7" s="59" t="s">
        <v>25</v>
      </c>
      <c r="I7" s="59" t="s">
        <v>25</v>
      </c>
      <c r="J7" s="59" t="s">
        <v>25</v>
      </c>
      <c r="K7" s="59" t="s">
        <v>25</v>
      </c>
      <c r="L7" s="59" t="s">
        <v>25</v>
      </c>
      <c r="M7" s="59" t="s">
        <v>25</v>
      </c>
      <c r="N7" s="59" t="s">
        <v>24</v>
      </c>
    </row>
    <row r="8" spans="1:14" ht="27" customHeight="1" x14ac:dyDescent="0.25">
      <c r="A8" s="63"/>
      <c r="B8" s="57" t="s">
        <v>28</v>
      </c>
      <c r="C8" s="58" t="s">
        <v>25</v>
      </c>
      <c r="D8" s="59" t="s">
        <v>25</v>
      </c>
      <c r="E8" s="59" t="s">
        <v>24</v>
      </c>
      <c r="F8" s="59" t="s">
        <v>24</v>
      </c>
      <c r="G8" s="59" t="s">
        <v>25</v>
      </c>
      <c r="H8" s="59" t="s">
        <v>25</v>
      </c>
      <c r="I8" s="59" t="s">
        <v>24</v>
      </c>
      <c r="J8" s="59" t="s">
        <v>24</v>
      </c>
      <c r="K8" s="59" t="s">
        <v>24</v>
      </c>
      <c r="L8" s="59" t="s">
        <v>24</v>
      </c>
      <c r="M8" s="59" t="s">
        <v>24</v>
      </c>
      <c r="N8" s="59" t="s">
        <v>25</v>
      </c>
    </row>
    <row r="9" spans="1:14" ht="27" customHeight="1" x14ac:dyDescent="0.25">
      <c r="A9" s="57">
        <v>6</v>
      </c>
      <c r="B9" s="57" t="s">
        <v>29</v>
      </c>
      <c r="C9" s="58" t="s">
        <v>25</v>
      </c>
      <c r="D9" s="59" t="s">
        <v>25</v>
      </c>
      <c r="E9" s="59" t="s">
        <v>25</v>
      </c>
      <c r="F9" s="59" t="s">
        <v>25</v>
      </c>
      <c r="G9" s="59" t="s">
        <v>24</v>
      </c>
      <c r="H9" s="59" t="s">
        <v>24</v>
      </c>
      <c r="I9" s="59" t="s">
        <v>24</v>
      </c>
      <c r="J9" s="59" t="s">
        <v>25</v>
      </c>
      <c r="K9" s="59" t="s">
        <v>25</v>
      </c>
      <c r="L9" s="59" t="s">
        <v>25</v>
      </c>
      <c r="M9" s="59" t="s">
        <v>25</v>
      </c>
      <c r="N9" s="59" t="s">
        <v>24</v>
      </c>
    </row>
    <row r="10" spans="1:14" ht="47.25" x14ac:dyDescent="0.25">
      <c r="A10" s="64">
        <v>7</v>
      </c>
      <c r="B10" s="64" t="s">
        <v>30</v>
      </c>
      <c r="C10" s="58" t="s">
        <v>31</v>
      </c>
      <c r="D10" s="59" t="s">
        <v>31</v>
      </c>
      <c r="E10" s="59" t="s">
        <v>32</v>
      </c>
      <c r="F10" s="59" t="s">
        <v>33</v>
      </c>
      <c r="G10" s="59" t="s">
        <v>34</v>
      </c>
      <c r="H10" s="59" t="s">
        <v>34</v>
      </c>
      <c r="I10" s="59" t="s">
        <v>35</v>
      </c>
      <c r="J10" s="59" t="s">
        <v>36</v>
      </c>
      <c r="K10" s="59" t="s">
        <v>37</v>
      </c>
      <c r="L10" s="59" t="s">
        <v>38</v>
      </c>
      <c r="M10" s="59" t="s">
        <v>39</v>
      </c>
      <c r="N10" s="59" t="s">
        <v>40</v>
      </c>
    </row>
    <row r="11" spans="1:14" ht="47.25" x14ac:dyDescent="0.25">
      <c r="A11" s="64"/>
      <c r="B11" s="64"/>
      <c r="C11" s="59"/>
      <c r="D11" s="59"/>
      <c r="E11" s="59"/>
      <c r="F11" s="59"/>
      <c r="G11" s="59" t="s">
        <v>41</v>
      </c>
      <c r="H11" s="59"/>
      <c r="I11" s="59"/>
      <c r="J11" s="59"/>
      <c r="K11" s="59" t="s">
        <v>42</v>
      </c>
      <c r="L11" s="59"/>
      <c r="M11" s="59"/>
      <c r="N11" s="59"/>
    </row>
    <row r="12" spans="1:14" x14ac:dyDescent="0.25">
      <c r="A12" s="64"/>
      <c r="B12" s="64"/>
      <c r="C12" s="59"/>
      <c r="D12" s="59"/>
      <c r="E12" s="59"/>
      <c r="F12" s="59"/>
      <c r="G12" s="59" t="s">
        <v>43</v>
      </c>
      <c r="H12" s="59"/>
      <c r="I12" s="59"/>
      <c r="J12" s="59"/>
      <c r="K12" s="59"/>
      <c r="L12" s="59"/>
      <c r="M12" s="59"/>
      <c r="N12" s="59"/>
    </row>
  </sheetData>
  <mergeCells count="5">
    <mergeCell ref="C2:N2"/>
    <mergeCell ref="C3:N4"/>
    <mergeCell ref="A7:A8"/>
    <mergeCell ref="A10:A12"/>
    <mergeCell ref="B10:B12"/>
  </mergeCells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9"/>
  <sheetViews>
    <sheetView workbookViewId="0">
      <selection activeCell="C7" sqref="C7"/>
    </sheetView>
  </sheetViews>
  <sheetFormatPr defaultColWidth="11" defaultRowHeight="15.75" x14ac:dyDescent="0.25"/>
  <cols>
    <col min="1" max="1" width="30" customWidth="1"/>
    <col min="2" max="2" width="25.625" customWidth="1"/>
    <col min="3" max="3" width="19" customWidth="1"/>
    <col min="4" max="4" width="15.375" customWidth="1"/>
    <col min="5" max="8" width="15.125" customWidth="1"/>
    <col min="9" max="9" width="14.875" customWidth="1"/>
    <col min="10" max="10" width="17.875" customWidth="1"/>
    <col min="11" max="13" width="15.125" customWidth="1"/>
  </cols>
  <sheetData>
    <row r="1" spans="1:13" s="3" customFormat="1" ht="47.25" x14ac:dyDescent="0.25">
      <c r="A1" s="1" t="s">
        <v>44</v>
      </c>
      <c r="B1" s="1" t="s">
        <v>45</v>
      </c>
      <c r="C1" s="2" t="s">
        <v>46</v>
      </c>
      <c r="D1" s="2" t="s">
        <v>47</v>
      </c>
      <c r="E1" s="2" t="s">
        <v>48</v>
      </c>
      <c r="F1" s="2" t="s">
        <v>49</v>
      </c>
      <c r="G1" s="2" t="s">
        <v>50</v>
      </c>
      <c r="H1" s="2" t="s">
        <v>51</v>
      </c>
      <c r="I1" s="2" t="s">
        <v>52</v>
      </c>
      <c r="J1" s="2" t="s">
        <v>53</v>
      </c>
      <c r="K1" s="2" t="s">
        <v>54</v>
      </c>
      <c r="L1" s="2" t="s">
        <v>55</v>
      </c>
      <c r="M1" s="2" t="s">
        <v>56</v>
      </c>
    </row>
    <row r="2" spans="1:13" ht="21" x14ac:dyDescent="0.35">
      <c r="A2" s="4" t="s">
        <v>57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ht="21" x14ac:dyDescent="0.25">
      <c r="A3" s="6" t="s">
        <v>58</v>
      </c>
      <c r="B3" s="6" t="s">
        <v>59</v>
      </c>
      <c r="C3" s="7">
        <v>6000</v>
      </c>
      <c r="D3" s="8" t="s">
        <v>60</v>
      </c>
      <c r="E3" s="8" t="s">
        <v>60</v>
      </c>
      <c r="F3" s="8" t="s">
        <v>61</v>
      </c>
      <c r="G3" s="8" t="s">
        <v>61</v>
      </c>
      <c r="H3" s="8" t="s">
        <v>60</v>
      </c>
      <c r="I3" s="8" t="s">
        <v>60</v>
      </c>
      <c r="J3" s="8" t="s">
        <v>61</v>
      </c>
      <c r="K3" s="8" t="s">
        <v>61</v>
      </c>
      <c r="L3" s="8" t="s">
        <v>61</v>
      </c>
      <c r="M3" s="8" t="s">
        <v>61</v>
      </c>
    </row>
    <row r="4" spans="1:13" ht="21" x14ac:dyDescent="0.25">
      <c r="A4" s="6" t="s">
        <v>58</v>
      </c>
      <c r="B4" s="6" t="s">
        <v>62</v>
      </c>
      <c r="C4" s="7">
        <v>2000</v>
      </c>
      <c r="D4" s="8" t="s">
        <v>60</v>
      </c>
      <c r="E4" s="8" t="s">
        <v>60</v>
      </c>
      <c r="F4" s="8" t="s">
        <v>61</v>
      </c>
      <c r="G4" s="8" t="s">
        <v>60</v>
      </c>
      <c r="H4" s="8" t="s">
        <v>61</v>
      </c>
      <c r="I4" s="8" t="s">
        <v>61</v>
      </c>
      <c r="J4" s="8" t="s">
        <v>60</v>
      </c>
      <c r="K4" s="8" t="s">
        <v>60</v>
      </c>
      <c r="L4" s="8" t="s">
        <v>60</v>
      </c>
      <c r="M4" s="8" t="s">
        <v>61</v>
      </c>
    </row>
    <row r="5" spans="1:13" ht="21" x14ac:dyDescent="0.25">
      <c r="A5" s="6" t="s">
        <v>58</v>
      </c>
      <c r="B5" s="6" t="s">
        <v>63</v>
      </c>
      <c r="C5" s="7">
        <v>6000</v>
      </c>
      <c r="D5" s="8" t="s">
        <v>60</v>
      </c>
      <c r="E5" s="8" t="s">
        <v>60</v>
      </c>
      <c r="F5" s="8" t="s">
        <v>61</v>
      </c>
      <c r="G5" s="8" t="s">
        <v>60</v>
      </c>
      <c r="H5" s="8" t="s">
        <v>61</v>
      </c>
      <c r="I5" s="8" t="s">
        <v>61</v>
      </c>
      <c r="J5" s="8" t="s">
        <v>60</v>
      </c>
      <c r="K5" s="8" t="s">
        <v>60</v>
      </c>
      <c r="L5" s="8" t="s">
        <v>60</v>
      </c>
      <c r="M5" s="8" t="s">
        <v>61</v>
      </c>
    </row>
    <row r="6" spans="1:13" ht="21" x14ac:dyDescent="0.25">
      <c r="A6" s="6" t="s">
        <v>58</v>
      </c>
      <c r="B6" s="6" t="s">
        <v>64</v>
      </c>
      <c r="C6" s="7">
        <v>240</v>
      </c>
      <c r="D6" s="8" t="s">
        <v>60</v>
      </c>
      <c r="E6" s="8" t="s">
        <v>60</v>
      </c>
      <c r="F6" s="8" t="s">
        <v>61</v>
      </c>
      <c r="G6" s="8" t="s">
        <v>61</v>
      </c>
      <c r="H6" s="8" t="s">
        <v>60</v>
      </c>
      <c r="I6" s="8" t="s">
        <v>60</v>
      </c>
      <c r="J6" s="8" t="s">
        <v>61</v>
      </c>
      <c r="K6" s="8" t="s">
        <v>60</v>
      </c>
      <c r="L6" s="8" t="s">
        <v>60</v>
      </c>
      <c r="M6" s="8" t="s">
        <v>61</v>
      </c>
    </row>
    <row r="7" spans="1:13" ht="21" x14ac:dyDescent="0.25">
      <c r="A7" s="6" t="s">
        <v>65</v>
      </c>
      <c r="B7" s="6" t="s">
        <v>66</v>
      </c>
      <c r="C7" s="7">
        <v>60</v>
      </c>
      <c r="D7" s="8" t="s">
        <v>60</v>
      </c>
      <c r="E7" s="8" t="s">
        <v>60</v>
      </c>
      <c r="F7" s="8" t="s">
        <v>61</v>
      </c>
      <c r="G7" s="8" t="s">
        <v>61</v>
      </c>
      <c r="H7" s="8" t="s">
        <v>60</v>
      </c>
      <c r="I7" s="8" t="s">
        <v>60</v>
      </c>
      <c r="J7" s="8" t="s">
        <v>61</v>
      </c>
      <c r="K7" s="8" t="s">
        <v>61</v>
      </c>
      <c r="L7" s="8" t="s">
        <v>61</v>
      </c>
      <c r="M7" s="8" t="s">
        <v>61</v>
      </c>
    </row>
    <row r="8" spans="1:13" ht="21" x14ac:dyDescent="0.25">
      <c r="A8" s="6" t="s">
        <v>65</v>
      </c>
      <c r="B8" s="6" t="s">
        <v>63</v>
      </c>
      <c r="C8" s="7">
        <v>60</v>
      </c>
      <c r="D8" s="8" t="s">
        <v>60</v>
      </c>
      <c r="E8" s="8" t="s">
        <v>60</v>
      </c>
      <c r="F8" s="8" t="s">
        <v>61</v>
      </c>
      <c r="G8" s="8" t="s">
        <v>60</v>
      </c>
      <c r="H8" s="8" t="s">
        <v>60</v>
      </c>
      <c r="I8" s="8" t="s">
        <v>61</v>
      </c>
      <c r="J8" s="8" t="s">
        <v>61</v>
      </c>
      <c r="K8" s="8" t="s">
        <v>61</v>
      </c>
      <c r="L8" s="8" t="s">
        <v>60</v>
      </c>
      <c r="M8" s="8" t="s">
        <v>61</v>
      </c>
    </row>
    <row r="9" spans="1:13" ht="21" x14ac:dyDescent="0.25">
      <c r="A9" s="6" t="s">
        <v>65</v>
      </c>
      <c r="B9" s="6" t="s">
        <v>64</v>
      </c>
      <c r="C9" s="7">
        <v>30</v>
      </c>
      <c r="D9" s="8" t="s">
        <v>60</v>
      </c>
      <c r="E9" s="8" t="s">
        <v>60</v>
      </c>
      <c r="F9" s="8" t="s">
        <v>61</v>
      </c>
      <c r="G9" s="8" t="s">
        <v>60</v>
      </c>
      <c r="H9" s="8" t="s">
        <v>60</v>
      </c>
      <c r="I9" s="8" t="s">
        <v>60</v>
      </c>
      <c r="J9" s="8" t="s">
        <v>61</v>
      </c>
      <c r="K9" s="8" t="s">
        <v>61</v>
      </c>
      <c r="L9" s="8" t="s">
        <v>60</v>
      </c>
      <c r="M9" s="8" t="s">
        <v>61</v>
      </c>
    </row>
    <row r="10" spans="1:13" ht="21" x14ac:dyDescent="0.25">
      <c r="A10" s="6" t="s">
        <v>67</v>
      </c>
      <c r="B10" s="6" t="s">
        <v>68</v>
      </c>
      <c r="C10" s="7">
        <v>60</v>
      </c>
      <c r="D10" s="8" t="s">
        <v>60</v>
      </c>
      <c r="E10" s="8" t="s">
        <v>60</v>
      </c>
      <c r="F10" s="8" t="s">
        <v>61</v>
      </c>
      <c r="G10" s="8" t="s">
        <v>61</v>
      </c>
      <c r="H10" s="8" t="s">
        <v>60</v>
      </c>
      <c r="I10" s="8" t="s">
        <v>60</v>
      </c>
      <c r="J10" s="8" t="s">
        <v>61</v>
      </c>
      <c r="K10" s="8" t="s">
        <v>61</v>
      </c>
      <c r="L10" s="8" t="s">
        <v>61</v>
      </c>
      <c r="M10" s="8" t="s">
        <v>61</v>
      </c>
    </row>
    <row r="11" spans="1:13" ht="21" x14ac:dyDescent="0.25">
      <c r="A11" s="6" t="s">
        <v>67</v>
      </c>
      <c r="B11" s="6" t="s">
        <v>63</v>
      </c>
      <c r="C11" s="7">
        <v>30</v>
      </c>
      <c r="D11" s="8" t="s">
        <v>60</v>
      </c>
      <c r="E11" s="8" t="s">
        <v>60</v>
      </c>
      <c r="F11" s="8" t="s">
        <v>61</v>
      </c>
      <c r="G11" s="8" t="s">
        <v>61</v>
      </c>
      <c r="H11" s="8" t="s">
        <v>60</v>
      </c>
      <c r="I11" s="8" t="s">
        <v>61</v>
      </c>
      <c r="J11" s="8" t="s">
        <v>61</v>
      </c>
      <c r="K11" s="8" t="s">
        <v>61</v>
      </c>
      <c r="L11" s="8" t="s">
        <v>61</v>
      </c>
      <c r="M11" s="8" t="s">
        <v>61</v>
      </c>
    </row>
    <row r="12" spans="1:13" ht="21" x14ac:dyDescent="0.25">
      <c r="A12" s="6" t="s">
        <v>67</v>
      </c>
      <c r="B12" s="6" t="s">
        <v>64</v>
      </c>
      <c r="C12" s="7">
        <v>15</v>
      </c>
      <c r="D12" s="8" t="s">
        <v>60</v>
      </c>
      <c r="E12" s="8" t="s">
        <v>60</v>
      </c>
      <c r="F12" s="8" t="s">
        <v>61</v>
      </c>
      <c r="G12" s="8" t="s">
        <v>61</v>
      </c>
      <c r="H12" s="8" t="s">
        <v>60</v>
      </c>
      <c r="I12" s="8" t="s">
        <v>61</v>
      </c>
      <c r="J12" s="8" t="s">
        <v>61</v>
      </c>
      <c r="K12" s="8" t="s">
        <v>61</v>
      </c>
      <c r="L12" s="8" t="s">
        <v>61</v>
      </c>
      <c r="M12" s="8" t="s">
        <v>61</v>
      </c>
    </row>
    <row r="13" spans="1:13" ht="21" x14ac:dyDescent="0.25">
      <c r="A13" s="6" t="s">
        <v>69</v>
      </c>
      <c r="B13" s="6" t="s">
        <v>59</v>
      </c>
      <c r="C13" s="7">
        <v>300</v>
      </c>
      <c r="D13" s="8" t="s">
        <v>60</v>
      </c>
      <c r="E13" s="8" t="s">
        <v>60</v>
      </c>
      <c r="F13" s="8" t="s">
        <v>61</v>
      </c>
      <c r="G13" s="8" t="s">
        <v>61</v>
      </c>
      <c r="H13" s="8" t="s">
        <v>60</v>
      </c>
      <c r="I13" s="8" t="s">
        <v>60</v>
      </c>
      <c r="J13" s="8" t="s">
        <v>61</v>
      </c>
      <c r="K13" s="8" t="s">
        <v>61</v>
      </c>
      <c r="L13" s="8" t="s">
        <v>61</v>
      </c>
      <c r="M13" s="8" t="s">
        <v>61</v>
      </c>
    </row>
    <row r="14" spans="1:13" ht="21" x14ac:dyDescent="0.25">
      <c r="A14" s="6" t="s">
        <v>69</v>
      </c>
      <c r="B14" s="6" t="s">
        <v>63</v>
      </c>
      <c r="C14" s="7">
        <v>120</v>
      </c>
      <c r="D14" s="8" t="s">
        <v>60</v>
      </c>
      <c r="E14" s="8" t="s">
        <v>60</v>
      </c>
      <c r="F14" s="8" t="s">
        <v>61</v>
      </c>
      <c r="G14" s="8" t="s">
        <v>61</v>
      </c>
      <c r="H14" s="8" t="s">
        <v>60</v>
      </c>
      <c r="I14" s="8" t="s">
        <v>61</v>
      </c>
      <c r="J14" s="8" t="s">
        <v>61</v>
      </c>
      <c r="K14" s="8" t="s">
        <v>61</v>
      </c>
      <c r="L14" s="8" t="s">
        <v>61</v>
      </c>
      <c r="M14" s="8" t="s">
        <v>61</v>
      </c>
    </row>
    <row r="15" spans="1:13" ht="21" x14ac:dyDescent="0.25">
      <c r="A15" s="6" t="s">
        <v>69</v>
      </c>
      <c r="B15" s="6" t="s">
        <v>64</v>
      </c>
      <c r="C15" s="7">
        <v>60</v>
      </c>
      <c r="D15" s="8" t="s">
        <v>60</v>
      </c>
      <c r="E15" s="8" t="s">
        <v>60</v>
      </c>
      <c r="F15" s="8" t="s">
        <v>61</v>
      </c>
      <c r="G15" s="8" t="s">
        <v>61</v>
      </c>
      <c r="H15" s="8" t="s">
        <v>60</v>
      </c>
      <c r="I15" s="8" t="s">
        <v>60</v>
      </c>
      <c r="J15" s="8" t="s">
        <v>61</v>
      </c>
      <c r="K15" s="8" t="s">
        <v>61</v>
      </c>
      <c r="L15" s="8" t="s">
        <v>61</v>
      </c>
      <c r="M15" s="8" t="s">
        <v>61</v>
      </c>
    </row>
    <row r="16" spans="1:13" x14ac:dyDescent="0.25">
      <c r="C16" s="9">
        <f>SUM(C3:C15)</f>
        <v>14975</v>
      </c>
      <c r="I16" s="10"/>
    </row>
    <row r="17" spans="1:13" ht="18.75" x14ac:dyDescent="0.3">
      <c r="A17" s="11" t="s">
        <v>70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</row>
    <row r="19" spans="1:13" ht="21" x14ac:dyDescent="0.25">
      <c r="A19" s="6" t="s">
        <v>71</v>
      </c>
      <c r="B19" s="6" t="s">
        <v>72</v>
      </c>
      <c r="C19" s="7">
        <v>5695</v>
      </c>
      <c r="D19" s="8" t="s">
        <v>73</v>
      </c>
      <c r="E19" s="8" t="s">
        <v>60</v>
      </c>
      <c r="F19" s="8" t="s">
        <v>73</v>
      </c>
      <c r="G19" s="8" t="s">
        <v>73</v>
      </c>
      <c r="H19" s="8" t="s">
        <v>73</v>
      </c>
      <c r="I19" s="8" t="s">
        <v>73</v>
      </c>
      <c r="J19" s="8" t="s">
        <v>73</v>
      </c>
      <c r="K19" s="8" t="s">
        <v>61</v>
      </c>
      <c r="L19" s="8" t="s">
        <v>60</v>
      </c>
      <c r="M19" s="8" t="s">
        <v>61</v>
      </c>
    </row>
    <row r="20" spans="1:13" ht="21" x14ac:dyDescent="0.25">
      <c r="A20" s="6" t="s">
        <v>74</v>
      </c>
      <c r="B20" s="6" t="s">
        <v>72</v>
      </c>
      <c r="C20" s="7">
        <v>670</v>
      </c>
      <c r="D20" s="8" t="s">
        <v>73</v>
      </c>
      <c r="E20" s="8" t="s">
        <v>60</v>
      </c>
      <c r="F20" s="8" t="s">
        <v>73</v>
      </c>
      <c r="G20" s="8" t="s">
        <v>73</v>
      </c>
      <c r="H20" s="8" t="s">
        <v>73</v>
      </c>
      <c r="I20" s="8" t="s">
        <v>73</v>
      </c>
      <c r="J20" s="8" t="s">
        <v>60</v>
      </c>
      <c r="K20" s="8" t="s">
        <v>60</v>
      </c>
      <c r="L20" s="8" t="s">
        <v>61</v>
      </c>
      <c r="M20" s="8" t="s">
        <v>61</v>
      </c>
    </row>
    <row r="21" spans="1:13" ht="21" x14ac:dyDescent="0.25">
      <c r="A21" s="6" t="s">
        <v>75</v>
      </c>
      <c r="B21" s="6" t="s">
        <v>72</v>
      </c>
      <c r="C21" s="7">
        <v>335</v>
      </c>
      <c r="D21" s="8" t="s">
        <v>73</v>
      </c>
      <c r="E21" s="8" t="s">
        <v>60</v>
      </c>
      <c r="F21" s="8" t="s">
        <v>73</v>
      </c>
      <c r="G21" s="8" t="s">
        <v>73</v>
      </c>
      <c r="H21" s="8" t="s">
        <v>73</v>
      </c>
      <c r="I21" s="8" t="s">
        <v>73</v>
      </c>
      <c r="J21" s="8" t="s">
        <v>73</v>
      </c>
      <c r="K21" s="8" t="s">
        <v>60</v>
      </c>
      <c r="L21" s="8" t="s">
        <v>60</v>
      </c>
      <c r="M21" s="8" t="s">
        <v>61</v>
      </c>
    </row>
    <row r="22" spans="1:13" ht="21" x14ac:dyDescent="0.25">
      <c r="A22" s="6" t="s">
        <v>76</v>
      </c>
      <c r="B22" s="6" t="s">
        <v>62</v>
      </c>
      <c r="C22" s="7">
        <v>6200</v>
      </c>
      <c r="D22" s="8" t="s">
        <v>73</v>
      </c>
      <c r="E22" s="8" t="s">
        <v>60</v>
      </c>
      <c r="F22" s="8" t="s">
        <v>73</v>
      </c>
      <c r="G22" s="8" t="s">
        <v>73</v>
      </c>
      <c r="H22" s="8" t="s">
        <v>73</v>
      </c>
      <c r="I22" s="8" t="s">
        <v>73</v>
      </c>
      <c r="J22" s="8" t="s">
        <v>73</v>
      </c>
      <c r="K22" s="8" t="s">
        <v>60</v>
      </c>
      <c r="L22" s="8" t="s">
        <v>60</v>
      </c>
      <c r="M22" s="8" t="s">
        <v>61</v>
      </c>
    </row>
    <row r="23" spans="1:13" ht="21" x14ac:dyDescent="0.25">
      <c r="A23" s="6" t="s">
        <v>76</v>
      </c>
      <c r="B23" s="6" t="s">
        <v>63</v>
      </c>
      <c r="C23" s="7">
        <v>800</v>
      </c>
      <c r="D23" s="8" t="s">
        <v>73</v>
      </c>
      <c r="E23" s="8" t="s">
        <v>60</v>
      </c>
      <c r="F23" s="8" t="s">
        <v>73</v>
      </c>
      <c r="G23" s="8" t="s">
        <v>73</v>
      </c>
      <c r="H23" s="8" t="s">
        <v>73</v>
      </c>
      <c r="I23" s="8" t="s">
        <v>73</v>
      </c>
      <c r="J23" s="8" t="s">
        <v>73</v>
      </c>
      <c r="K23" s="8" t="s">
        <v>60</v>
      </c>
      <c r="L23" s="8" t="s">
        <v>60</v>
      </c>
      <c r="M23" s="8" t="s">
        <v>61</v>
      </c>
    </row>
    <row r="24" spans="1:13" ht="21" x14ac:dyDescent="0.25">
      <c r="A24" s="6" t="s">
        <v>76</v>
      </c>
      <c r="B24" s="6" t="s">
        <v>64</v>
      </c>
      <c r="C24" s="7">
        <v>540</v>
      </c>
      <c r="D24" s="8" t="s">
        <v>73</v>
      </c>
      <c r="E24" s="8" t="s">
        <v>60</v>
      </c>
      <c r="F24" s="8" t="s">
        <v>73</v>
      </c>
      <c r="G24" s="8" t="s">
        <v>73</v>
      </c>
      <c r="H24" s="8" t="s">
        <v>73</v>
      </c>
      <c r="I24" s="8" t="s">
        <v>73</v>
      </c>
      <c r="J24" s="8" t="s">
        <v>73</v>
      </c>
      <c r="K24" s="8" t="s">
        <v>60</v>
      </c>
      <c r="L24" s="8" t="s">
        <v>60</v>
      </c>
      <c r="M24" s="8" t="s">
        <v>61</v>
      </c>
    </row>
    <row r="25" spans="1:13" ht="21" x14ac:dyDescent="0.25">
      <c r="A25" s="6" t="s">
        <v>65</v>
      </c>
      <c r="B25" s="6" t="s">
        <v>63</v>
      </c>
      <c r="C25" s="7">
        <v>130</v>
      </c>
      <c r="D25" s="8" t="s">
        <v>73</v>
      </c>
      <c r="E25" s="8" t="s">
        <v>60</v>
      </c>
      <c r="F25" s="8" t="s">
        <v>73</v>
      </c>
      <c r="G25" s="8" t="s">
        <v>73</v>
      </c>
      <c r="H25" s="8" t="s">
        <v>73</v>
      </c>
      <c r="I25" s="8" t="s">
        <v>73</v>
      </c>
      <c r="J25" s="8" t="s">
        <v>73</v>
      </c>
      <c r="K25" s="8" t="s">
        <v>61</v>
      </c>
      <c r="L25" s="8" t="s">
        <v>60</v>
      </c>
      <c r="M25" s="8" t="s">
        <v>61</v>
      </c>
    </row>
    <row r="26" spans="1:13" ht="21" x14ac:dyDescent="0.25">
      <c r="A26" s="6" t="s">
        <v>65</v>
      </c>
      <c r="B26" s="6" t="s">
        <v>64</v>
      </c>
      <c r="C26" s="7">
        <v>80</v>
      </c>
      <c r="D26" s="8" t="s">
        <v>73</v>
      </c>
      <c r="E26" s="8" t="s">
        <v>60</v>
      </c>
      <c r="F26" s="8" t="s">
        <v>73</v>
      </c>
      <c r="G26" s="8" t="s">
        <v>73</v>
      </c>
      <c r="H26" s="8" t="s">
        <v>73</v>
      </c>
      <c r="I26" s="8" t="s">
        <v>73</v>
      </c>
      <c r="J26" s="8" t="s">
        <v>73</v>
      </c>
      <c r="K26" s="8" t="s">
        <v>61</v>
      </c>
      <c r="L26" s="8" t="s">
        <v>60</v>
      </c>
      <c r="M26" s="8" t="s">
        <v>61</v>
      </c>
    </row>
    <row r="27" spans="1:13" ht="21" x14ac:dyDescent="0.25">
      <c r="A27" s="6" t="s">
        <v>77</v>
      </c>
      <c r="B27" s="6" t="s">
        <v>63</v>
      </c>
      <c r="C27" s="7">
        <v>200</v>
      </c>
      <c r="D27" s="8" t="s">
        <v>73</v>
      </c>
      <c r="E27" s="8" t="s">
        <v>60</v>
      </c>
      <c r="F27" s="8" t="s">
        <v>73</v>
      </c>
      <c r="G27" s="8" t="s">
        <v>73</v>
      </c>
      <c r="H27" s="8" t="s">
        <v>73</v>
      </c>
      <c r="I27" s="8" t="s">
        <v>73</v>
      </c>
      <c r="J27" s="8" t="s">
        <v>73</v>
      </c>
      <c r="K27" s="8" t="s">
        <v>61</v>
      </c>
      <c r="L27" s="8" t="s">
        <v>60</v>
      </c>
      <c r="M27" s="8" t="s">
        <v>61</v>
      </c>
    </row>
    <row r="28" spans="1:13" ht="21" x14ac:dyDescent="0.25">
      <c r="A28" s="6" t="s">
        <v>77</v>
      </c>
      <c r="B28" s="6" t="s">
        <v>64</v>
      </c>
      <c r="C28" s="7">
        <v>275</v>
      </c>
      <c r="D28" s="8" t="s">
        <v>73</v>
      </c>
      <c r="E28" s="8" t="s">
        <v>60</v>
      </c>
      <c r="F28" s="8" t="s">
        <v>73</v>
      </c>
      <c r="G28" s="8" t="s">
        <v>73</v>
      </c>
      <c r="H28" s="8" t="s">
        <v>73</v>
      </c>
      <c r="I28" s="8" t="s">
        <v>73</v>
      </c>
      <c r="J28" s="8" t="s">
        <v>73</v>
      </c>
      <c r="K28" s="8" t="s">
        <v>61</v>
      </c>
      <c r="L28" s="8" t="s">
        <v>60</v>
      </c>
      <c r="M28" s="8" t="s">
        <v>61</v>
      </c>
    </row>
    <row r="29" spans="1:13" ht="21" x14ac:dyDescent="0.25">
      <c r="A29" s="6" t="s">
        <v>78</v>
      </c>
      <c r="B29" s="6" t="s">
        <v>63</v>
      </c>
      <c r="C29" s="7">
        <v>10</v>
      </c>
      <c r="D29" s="8" t="s">
        <v>73</v>
      </c>
      <c r="E29" s="8" t="s">
        <v>60</v>
      </c>
      <c r="F29" s="8" t="s">
        <v>73</v>
      </c>
      <c r="G29" s="8" t="s">
        <v>73</v>
      </c>
      <c r="H29" s="8" t="s">
        <v>73</v>
      </c>
      <c r="I29" s="8" t="s">
        <v>73</v>
      </c>
      <c r="J29" s="8" t="s">
        <v>73</v>
      </c>
      <c r="K29" s="8" t="s">
        <v>61</v>
      </c>
      <c r="L29" s="8" t="s">
        <v>60</v>
      </c>
      <c r="M29" s="8" t="s">
        <v>61</v>
      </c>
    </row>
    <row r="30" spans="1:13" ht="21" x14ac:dyDescent="0.25">
      <c r="A30" s="6" t="s">
        <v>78</v>
      </c>
      <c r="B30" s="6" t="s">
        <v>64</v>
      </c>
      <c r="C30" s="7">
        <v>10</v>
      </c>
      <c r="D30" s="8" t="s">
        <v>73</v>
      </c>
      <c r="E30" s="8" t="s">
        <v>60</v>
      </c>
      <c r="F30" s="8" t="s">
        <v>73</v>
      </c>
      <c r="G30" s="8" t="s">
        <v>73</v>
      </c>
      <c r="H30" s="8" t="s">
        <v>73</v>
      </c>
      <c r="I30" s="8" t="s">
        <v>73</v>
      </c>
      <c r="J30" s="8" t="s">
        <v>73</v>
      </c>
      <c r="K30" s="8" t="s">
        <v>61</v>
      </c>
      <c r="L30" s="8" t="s">
        <v>60</v>
      </c>
      <c r="M30" s="8" t="s">
        <v>61</v>
      </c>
    </row>
    <row r="31" spans="1:13" ht="21" x14ac:dyDescent="0.25">
      <c r="A31" s="6" t="s">
        <v>79</v>
      </c>
      <c r="B31" s="6" t="s">
        <v>63</v>
      </c>
      <c r="C31" s="7">
        <v>14</v>
      </c>
      <c r="D31" s="8" t="s">
        <v>73</v>
      </c>
      <c r="E31" s="8" t="s">
        <v>60</v>
      </c>
      <c r="F31" s="8" t="s">
        <v>73</v>
      </c>
      <c r="G31" s="8" t="s">
        <v>73</v>
      </c>
      <c r="H31" s="8" t="s">
        <v>73</v>
      </c>
      <c r="I31" s="8" t="s">
        <v>73</v>
      </c>
      <c r="J31" s="8" t="s">
        <v>73</v>
      </c>
      <c r="K31" s="8" t="s">
        <v>61</v>
      </c>
      <c r="L31" s="8" t="s">
        <v>60</v>
      </c>
      <c r="M31" s="8" t="s">
        <v>61</v>
      </c>
    </row>
    <row r="32" spans="1:13" ht="21" x14ac:dyDescent="0.25">
      <c r="A32" s="6" t="s">
        <v>79</v>
      </c>
      <c r="B32" s="6" t="s">
        <v>64</v>
      </c>
      <c r="C32" s="7">
        <v>10</v>
      </c>
      <c r="D32" s="8" t="s">
        <v>73</v>
      </c>
      <c r="E32" s="8" t="s">
        <v>60</v>
      </c>
      <c r="F32" s="8" t="s">
        <v>73</v>
      </c>
      <c r="G32" s="8" t="s">
        <v>73</v>
      </c>
      <c r="H32" s="8" t="s">
        <v>73</v>
      </c>
      <c r="I32" s="8" t="s">
        <v>73</v>
      </c>
      <c r="J32" s="8" t="s">
        <v>73</v>
      </c>
      <c r="K32" s="8" t="s">
        <v>61</v>
      </c>
      <c r="L32" s="8" t="s">
        <v>60</v>
      </c>
      <c r="M32" s="8" t="s">
        <v>61</v>
      </c>
    </row>
    <row r="33" spans="1:13" ht="21" x14ac:dyDescent="0.25">
      <c r="A33" s="6" t="s">
        <v>80</v>
      </c>
      <c r="B33" s="6" t="s">
        <v>63</v>
      </c>
      <c r="C33" s="7">
        <v>0</v>
      </c>
      <c r="D33" s="8" t="s">
        <v>73</v>
      </c>
      <c r="E33" s="8" t="s">
        <v>60</v>
      </c>
      <c r="F33" s="8" t="s">
        <v>73</v>
      </c>
      <c r="G33" s="8" t="s">
        <v>73</v>
      </c>
      <c r="H33" s="8" t="s">
        <v>73</v>
      </c>
      <c r="I33" s="8" t="s">
        <v>73</v>
      </c>
      <c r="J33" s="8" t="s">
        <v>73</v>
      </c>
      <c r="K33" s="8" t="s">
        <v>61</v>
      </c>
      <c r="L33" s="8" t="s">
        <v>60</v>
      </c>
      <c r="M33" s="8" t="s">
        <v>61</v>
      </c>
    </row>
    <row r="34" spans="1:13" ht="21" x14ac:dyDescent="0.25">
      <c r="A34" s="6" t="s">
        <v>80</v>
      </c>
      <c r="B34" s="6" t="s">
        <v>64</v>
      </c>
      <c r="C34" s="7">
        <v>3</v>
      </c>
      <c r="D34" s="8" t="s">
        <v>73</v>
      </c>
      <c r="E34" s="8" t="s">
        <v>60</v>
      </c>
      <c r="F34" s="8" t="s">
        <v>73</v>
      </c>
      <c r="G34" s="8" t="s">
        <v>73</v>
      </c>
      <c r="H34" s="8" t="s">
        <v>73</v>
      </c>
      <c r="I34" s="8" t="s">
        <v>73</v>
      </c>
      <c r="J34" s="8" t="s">
        <v>73</v>
      </c>
      <c r="K34" s="8" t="s">
        <v>61</v>
      </c>
      <c r="L34" s="8" t="s">
        <v>60</v>
      </c>
      <c r="M34" s="8" t="s">
        <v>61</v>
      </c>
    </row>
    <row r="35" spans="1:13" ht="21" x14ac:dyDescent="0.25">
      <c r="A35" s="6" t="s">
        <v>81</v>
      </c>
      <c r="B35" s="6" t="s">
        <v>63</v>
      </c>
      <c r="C35" s="7">
        <v>0</v>
      </c>
      <c r="D35" s="8" t="s">
        <v>73</v>
      </c>
      <c r="E35" s="8" t="s">
        <v>60</v>
      </c>
      <c r="F35" s="8" t="s">
        <v>73</v>
      </c>
      <c r="G35" s="8" t="s">
        <v>73</v>
      </c>
      <c r="H35" s="8" t="s">
        <v>73</v>
      </c>
      <c r="I35" s="8" t="s">
        <v>60</v>
      </c>
      <c r="J35" s="8" t="s">
        <v>73</v>
      </c>
      <c r="K35" s="8" t="s">
        <v>61</v>
      </c>
      <c r="L35" s="8" t="s">
        <v>60</v>
      </c>
      <c r="M35" s="8" t="s">
        <v>61</v>
      </c>
    </row>
    <row r="36" spans="1:13" ht="21" x14ac:dyDescent="0.25">
      <c r="A36" s="6" t="s">
        <v>82</v>
      </c>
      <c r="B36" s="6" t="s">
        <v>64</v>
      </c>
      <c r="C36" s="7">
        <v>1</v>
      </c>
      <c r="D36" s="8" t="s">
        <v>73</v>
      </c>
      <c r="E36" s="8" t="s">
        <v>60</v>
      </c>
      <c r="F36" s="8" t="s">
        <v>73</v>
      </c>
      <c r="G36" s="8" t="s">
        <v>73</v>
      </c>
      <c r="H36" s="8" t="s">
        <v>73</v>
      </c>
      <c r="I36" s="8" t="s">
        <v>60</v>
      </c>
      <c r="J36" s="8" t="s">
        <v>73</v>
      </c>
      <c r="K36" s="8" t="s">
        <v>61</v>
      </c>
      <c r="L36" s="8" t="s">
        <v>60</v>
      </c>
      <c r="M36" s="8" t="s">
        <v>61</v>
      </c>
    </row>
    <row r="37" spans="1:13" ht="21" x14ac:dyDescent="0.25">
      <c r="A37" s="6" t="s">
        <v>83</v>
      </c>
      <c r="B37" s="6" t="s">
        <v>63</v>
      </c>
      <c r="C37" s="7">
        <v>1</v>
      </c>
      <c r="D37" s="8" t="s">
        <v>73</v>
      </c>
      <c r="E37" s="8" t="s">
        <v>60</v>
      </c>
      <c r="F37" s="8" t="s">
        <v>73</v>
      </c>
      <c r="G37" s="8" t="s">
        <v>73</v>
      </c>
      <c r="H37" s="8" t="s">
        <v>73</v>
      </c>
      <c r="I37" s="8" t="s">
        <v>60</v>
      </c>
      <c r="J37" s="8" t="s">
        <v>73</v>
      </c>
      <c r="K37" s="8" t="s">
        <v>61</v>
      </c>
      <c r="L37" s="8" t="s">
        <v>61</v>
      </c>
      <c r="M37" s="8" t="s">
        <v>61</v>
      </c>
    </row>
    <row r="38" spans="1:13" ht="21" x14ac:dyDescent="0.25">
      <c r="A38" s="6" t="s">
        <v>83</v>
      </c>
      <c r="B38" s="6" t="s">
        <v>64</v>
      </c>
      <c r="C38" s="7">
        <v>1</v>
      </c>
      <c r="D38" s="8" t="s">
        <v>73</v>
      </c>
      <c r="E38" s="8" t="s">
        <v>60</v>
      </c>
      <c r="F38" s="8" t="s">
        <v>73</v>
      </c>
      <c r="G38" s="8" t="s">
        <v>73</v>
      </c>
      <c r="H38" s="8" t="s">
        <v>73</v>
      </c>
      <c r="I38" s="8" t="s">
        <v>60</v>
      </c>
      <c r="J38" s="8" t="s">
        <v>73</v>
      </c>
      <c r="K38" s="8" t="s">
        <v>61</v>
      </c>
      <c r="L38" s="8" t="s">
        <v>61</v>
      </c>
      <c r="M38" s="8" t="s">
        <v>61</v>
      </c>
    </row>
    <row r="39" spans="1:13" x14ac:dyDescent="0.25">
      <c r="C39" s="9">
        <f>SUM(C19:C38)</f>
        <v>14975</v>
      </c>
    </row>
  </sheetData>
  <pageMargins left="0.75" right="0.75" top="1" bottom="1" header="0.5" footer="0.5"/>
  <pageSetup paperSize="9"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4"/>
  <sheetViews>
    <sheetView workbookViewId="0">
      <selection activeCell="B25" sqref="B25"/>
    </sheetView>
  </sheetViews>
  <sheetFormatPr defaultColWidth="11" defaultRowHeight="15.75" x14ac:dyDescent="0.25"/>
  <cols>
    <col min="1" max="1" width="33.875" customWidth="1"/>
    <col min="2" max="3" width="22" customWidth="1"/>
    <col min="4" max="4" width="21.125" customWidth="1"/>
    <col min="5" max="5" width="16" customWidth="1"/>
  </cols>
  <sheetData>
    <row r="1" spans="1:11" ht="21" x14ac:dyDescent="0.35">
      <c r="A1" s="13" t="s">
        <v>84</v>
      </c>
    </row>
    <row r="2" spans="1:11" ht="47.25" x14ac:dyDescent="0.25">
      <c r="A2" s="2" t="s">
        <v>85</v>
      </c>
      <c r="B2" s="2" t="s">
        <v>86</v>
      </c>
      <c r="C2" s="2" t="s">
        <v>87</v>
      </c>
      <c r="D2" s="2" t="s">
        <v>88</v>
      </c>
      <c r="E2" s="2" t="s">
        <v>89</v>
      </c>
      <c r="F2" s="2" t="s">
        <v>90</v>
      </c>
      <c r="G2" s="2" t="s">
        <v>91</v>
      </c>
      <c r="H2" s="2" t="s">
        <v>92</v>
      </c>
      <c r="I2" s="2" t="s">
        <v>93</v>
      </c>
      <c r="J2" s="2" t="s">
        <v>94</v>
      </c>
      <c r="K2" s="2" t="s">
        <v>95</v>
      </c>
    </row>
    <row r="3" spans="1:11" x14ac:dyDescent="0.25">
      <c r="A3" s="51" t="s">
        <v>96</v>
      </c>
      <c r="B3" s="51" t="s">
        <v>97</v>
      </c>
      <c r="C3" s="51" t="s">
        <v>98</v>
      </c>
      <c r="D3" s="51" t="s">
        <v>99</v>
      </c>
      <c r="E3" s="52">
        <v>200</v>
      </c>
      <c r="F3" s="52" t="s">
        <v>61</v>
      </c>
      <c r="G3" s="52" t="s">
        <v>61</v>
      </c>
      <c r="H3" s="52" t="s">
        <v>61</v>
      </c>
      <c r="I3" s="52" t="s">
        <v>61</v>
      </c>
      <c r="J3" s="52"/>
      <c r="K3" s="52"/>
    </row>
    <row r="4" spans="1:11" x14ac:dyDescent="0.25">
      <c r="A4" s="51" t="s">
        <v>100</v>
      </c>
      <c r="B4" s="51" t="s">
        <v>97</v>
      </c>
      <c r="C4" s="51" t="s">
        <v>98</v>
      </c>
      <c r="D4" s="51" t="s">
        <v>99</v>
      </c>
      <c r="E4" s="52">
        <v>100</v>
      </c>
      <c r="F4" s="52" t="s">
        <v>61</v>
      </c>
      <c r="G4" s="52" t="s">
        <v>61</v>
      </c>
      <c r="H4" s="52" t="s">
        <v>61</v>
      </c>
      <c r="I4" s="52" t="s">
        <v>61</v>
      </c>
      <c r="J4" s="52" t="s">
        <v>61</v>
      </c>
      <c r="K4" s="52"/>
    </row>
    <row r="5" spans="1:11" x14ac:dyDescent="0.25">
      <c r="A5" s="51" t="s">
        <v>101</v>
      </c>
      <c r="B5" s="51" t="s">
        <v>97</v>
      </c>
      <c r="C5" s="51" t="s">
        <v>98</v>
      </c>
      <c r="D5" s="51" t="s">
        <v>99</v>
      </c>
      <c r="E5" s="52">
        <v>200</v>
      </c>
      <c r="F5" s="52" t="s">
        <v>61</v>
      </c>
      <c r="G5" s="52" t="s">
        <v>61</v>
      </c>
      <c r="H5" s="52" t="s">
        <v>61</v>
      </c>
      <c r="I5" s="52" t="s">
        <v>61</v>
      </c>
      <c r="J5" s="52" t="s">
        <v>61</v>
      </c>
      <c r="K5" s="52"/>
    </row>
    <row r="6" spans="1:11" x14ac:dyDescent="0.25">
      <c r="A6" s="51" t="s">
        <v>102</v>
      </c>
      <c r="B6" s="51" t="s">
        <v>97</v>
      </c>
      <c r="C6" s="51" t="s">
        <v>98</v>
      </c>
      <c r="D6" s="51" t="s">
        <v>99</v>
      </c>
      <c r="E6" s="52">
        <v>250</v>
      </c>
      <c r="F6" s="52" t="s">
        <v>61</v>
      </c>
      <c r="G6" s="52" t="s">
        <v>61</v>
      </c>
      <c r="H6" s="52" t="s">
        <v>61</v>
      </c>
      <c r="I6" s="52" t="s">
        <v>61</v>
      </c>
      <c r="J6" s="52"/>
      <c r="K6" s="52"/>
    </row>
    <row r="7" spans="1:11" x14ac:dyDescent="0.25">
      <c r="A7" s="51" t="s">
        <v>103</v>
      </c>
      <c r="B7" s="51" t="s">
        <v>104</v>
      </c>
      <c r="C7" s="51" t="s">
        <v>63</v>
      </c>
      <c r="D7" s="51" t="s">
        <v>105</v>
      </c>
      <c r="E7" s="52">
        <v>2500</v>
      </c>
      <c r="F7" s="52" t="s">
        <v>61</v>
      </c>
      <c r="G7" s="52" t="s">
        <v>61</v>
      </c>
      <c r="H7" s="52" t="s">
        <v>61</v>
      </c>
      <c r="I7" s="52" t="s">
        <v>61</v>
      </c>
      <c r="J7" s="52" t="s">
        <v>61</v>
      </c>
      <c r="K7" s="52"/>
    </row>
    <row r="8" spans="1:11" x14ac:dyDescent="0.25">
      <c r="A8" s="51" t="s">
        <v>106</v>
      </c>
      <c r="B8" s="51" t="s">
        <v>63</v>
      </c>
      <c r="C8" s="51" t="s">
        <v>63</v>
      </c>
      <c r="D8" s="51" t="s">
        <v>105</v>
      </c>
      <c r="E8" s="52">
        <v>250</v>
      </c>
      <c r="F8" s="52" t="s">
        <v>61</v>
      </c>
      <c r="G8" s="52" t="s">
        <v>61</v>
      </c>
      <c r="H8" s="52" t="s">
        <v>61</v>
      </c>
      <c r="I8" s="52" t="s">
        <v>61</v>
      </c>
      <c r="J8" s="52" t="s">
        <v>61</v>
      </c>
      <c r="K8" s="52"/>
    </row>
    <row r="9" spans="1:11" x14ac:dyDescent="0.25">
      <c r="A9" s="51" t="s">
        <v>107</v>
      </c>
      <c r="B9" s="51" t="s">
        <v>63</v>
      </c>
      <c r="C9" s="51" t="s">
        <v>63</v>
      </c>
      <c r="D9" s="51" t="s">
        <v>105</v>
      </c>
      <c r="E9" s="52">
        <v>500</v>
      </c>
      <c r="F9" s="52" t="s">
        <v>61</v>
      </c>
      <c r="G9" s="52" t="s">
        <v>61</v>
      </c>
      <c r="H9" s="52" t="s">
        <v>61</v>
      </c>
      <c r="I9" s="52" t="s">
        <v>61</v>
      </c>
      <c r="J9" s="52" t="s">
        <v>61</v>
      </c>
      <c r="K9" s="52"/>
    </row>
    <row r="10" spans="1:11" x14ac:dyDescent="0.25">
      <c r="A10" s="51" t="s">
        <v>107</v>
      </c>
      <c r="B10" s="51" t="s">
        <v>108</v>
      </c>
      <c r="C10" s="51" t="s">
        <v>64</v>
      </c>
      <c r="D10" s="51" t="s">
        <v>99</v>
      </c>
      <c r="E10" s="52">
        <v>100</v>
      </c>
      <c r="F10" s="52" t="s">
        <v>61</v>
      </c>
      <c r="G10" s="52" t="s">
        <v>61</v>
      </c>
      <c r="H10" s="52" t="s">
        <v>61</v>
      </c>
      <c r="I10" s="52" t="s">
        <v>61</v>
      </c>
      <c r="J10" s="52" t="s">
        <v>61</v>
      </c>
      <c r="K10" s="52"/>
    </row>
    <row r="11" spans="1:11" x14ac:dyDescent="0.25">
      <c r="A11" s="51" t="s">
        <v>107</v>
      </c>
      <c r="B11" s="51" t="s">
        <v>109</v>
      </c>
      <c r="C11" s="51" t="s">
        <v>98</v>
      </c>
      <c r="D11" s="51" t="s">
        <v>99</v>
      </c>
      <c r="E11" s="52">
        <v>250</v>
      </c>
      <c r="F11" s="52" t="s">
        <v>61</v>
      </c>
      <c r="G11" s="52" t="s">
        <v>61</v>
      </c>
      <c r="H11" s="52" t="s">
        <v>61</v>
      </c>
      <c r="I11" s="52" t="s">
        <v>61</v>
      </c>
      <c r="J11" s="52" t="s">
        <v>61</v>
      </c>
      <c r="K11" s="52"/>
    </row>
    <row r="12" spans="1:11" x14ac:dyDescent="0.25">
      <c r="A12" s="51" t="s">
        <v>110</v>
      </c>
      <c r="B12" s="51" t="s">
        <v>63</v>
      </c>
      <c r="C12" s="51" t="s">
        <v>63</v>
      </c>
      <c r="D12" s="51" t="s">
        <v>105</v>
      </c>
      <c r="E12" s="52">
        <v>500</v>
      </c>
      <c r="F12" s="52" t="s">
        <v>61</v>
      </c>
      <c r="G12" s="52" t="s">
        <v>61</v>
      </c>
      <c r="H12" s="52" t="s">
        <v>61</v>
      </c>
      <c r="I12" s="52" t="s">
        <v>61</v>
      </c>
      <c r="J12" s="52" t="s">
        <v>61</v>
      </c>
      <c r="K12" s="52"/>
    </row>
    <row r="13" spans="1:11" x14ac:dyDescent="0.25">
      <c r="A13" s="51" t="s">
        <v>111</v>
      </c>
      <c r="B13" s="51" t="s">
        <v>109</v>
      </c>
      <c r="C13" s="51" t="s">
        <v>62</v>
      </c>
      <c r="D13" s="51" t="s">
        <v>105</v>
      </c>
      <c r="E13" s="52">
        <v>250</v>
      </c>
      <c r="F13" s="52"/>
      <c r="G13" s="52" t="s">
        <v>61</v>
      </c>
      <c r="H13" s="52"/>
      <c r="I13" s="52"/>
      <c r="J13" s="52"/>
      <c r="K13" s="52"/>
    </row>
    <row r="14" spans="1:11" x14ac:dyDescent="0.25">
      <c r="A14" s="51" t="s">
        <v>112</v>
      </c>
      <c r="B14" s="51" t="s">
        <v>63</v>
      </c>
      <c r="C14" s="51" t="s">
        <v>63</v>
      </c>
      <c r="D14" s="51" t="s">
        <v>113</v>
      </c>
      <c r="E14" s="52">
        <v>50</v>
      </c>
      <c r="F14" s="52" t="s">
        <v>61</v>
      </c>
      <c r="G14" s="52" t="s">
        <v>61</v>
      </c>
      <c r="H14" s="52" t="s">
        <v>61</v>
      </c>
      <c r="I14" s="52" t="s">
        <v>61</v>
      </c>
      <c r="J14" s="52" t="s">
        <v>61</v>
      </c>
      <c r="K14" s="52"/>
    </row>
    <row r="15" spans="1:11" x14ac:dyDescent="0.25">
      <c r="A15" s="51" t="s">
        <v>114</v>
      </c>
      <c r="B15" s="51" t="s">
        <v>108</v>
      </c>
      <c r="C15" s="51" t="s">
        <v>98</v>
      </c>
      <c r="D15" s="51" t="s">
        <v>115</v>
      </c>
      <c r="E15" s="52">
        <v>100</v>
      </c>
      <c r="F15" s="52" t="s">
        <v>61</v>
      </c>
      <c r="G15" s="52" t="s">
        <v>61</v>
      </c>
      <c r="H15" s="52" t="s">
        <v>61</v>
      </c>
      <c r="I15" s="52" t="s">
        <v>61</v>
      </c>
      <c r="J15" s="52" t="s">
        <v>61</v>
      </c>
      <c r="K15" s="52"/>
    </row>
    <row r="16" spans="1:11" x14ac:dyDescent="0.25">
      <c r="A16" s="51" t="s">
        <v>114</v>
      </c>
      <c r="B16" s="51" t="s">
        <v>109</v>
      </c>
      <c r="C16" s="51" t="s">
        <v>98</v>
      </c>
      <c r="D16" s="51" t="s">
        <v>99</v>
      </c>
      <c r="E16" s="52">
        <v>200</v>
      </c>
      <c r="F16" s="52" t="s">
        <v>61</v>
      </c>
      <c r="G16" s="52" t="s">
        <v>61</v>
      </c>
      <c r="H16" s="52" t="s">
        <v>61</v>
      </c>
      <c r="I16" s="52" t="s">
        <v>61</v>
      </c>
      <c r="J16" s="52" t="s">
        <v>61</v>
      </c>
      <c r="K16" s="52"/>
    </row>
    <row r="17" spans="1:11" x14ac:dyDescent="0.25">
      <c r="A17" s="51" t="s">
        <v>114</v>
      </c>
      <c r="B17" s="51" t="s">
        <v>63</v>
      </c>
      <c r="C17" s="51" t="s">
        <v>63</v>
      </c>
      <c r="D17" s="51" t="s">
        <v>105</v>
      </c>
      <c r="E17" s="52">
        <v>500</v>
      </c>
      <c r="F17" s="52" t="s">
        <v>61</v>
      </c>
      <c r="G17" s="52" t="s">
        <v>61</v>
      </c>
      <c r="H17" s="52" t="s">
        <v>61</v>
      </c>
      <c r="I17" s="52" t="s">
        <v>61</v>
      </c>
      <c r="J17" s="52" t="s">
        <v>61</v>
      </c>
      <c r="K17" s="52"/>
    </row>
    <row r="18" spans="1:11" x14ac:dyDescent="0.25">
      <c r="A18" s="51" t="s">
        <v>116</v>
      </c>
      <c r="B18" s="51" t="s">
        <v>108</v>
      </c>
      <c r="C18" s="51" t="s">
        <v>62</v>
      </c>
      <c r="D18" s="51" t="s">
        <v>105</v>
      </c>
      <c r="E18" s="52">
        <v>250</v>
      </c>
      <c r="F18" s="52" t="s">
        <v>61</v>
      </c>
      <c r="G18" s="52" t="s">
        <v>61</v>
      </c>
      <c r="H18" s="52" t="s">
        <v>61</v>
      </c>
      <c r="I18" s="52"/>
      <c r="J18" s="52"/>
      <c r="K18" s="52"/>
    </row>
    <row r="19" spans="1:11" x14ac:dyDescent="0.25">
      <c r="A19" s="51" t="s">
        <v>117</v>
      </c>
      <c r="B19" s="51" t="s">
        <v>104</v>
      </c>
      <c r="C19" s="51" t="s">
        <v>63</v>
      </c>
      <c r="D19" s="51" t="s">
        <v>105</v>
      </c>
      <c r="E19" s="52">
        <v>1000</v>
      </c>
      <c r="F19" s="52" t="s">
        <v>61</v>
      </c>
      <c r="G19" s="52" t="s">
        <v>61</v>
      </c>
      <c r="H19" s="52" t="s">
        <v>61</v>
      </c>
      <c r="I19" s="52" t="s">
        <v>61</v>
      </c>
      <c r="J19" s="52" t="s">
        <v>61</v>
      </c>
      <c r="K19" s="52"/>
    </row>
    <row r="20" spans="1:11" x14ac:dyDescent="0.25">
      <c r="A20" s="51" t="s">
        <v>118</v>
      </c>
      <c r="B20" s="51" t="s">
        <v>63</v>
      </c>
      <c r="C20" s="51" t="s">
        <v>98</v>
      </c>
      <c r="D20" s="51" t="s">
        <v>99</v>
      </c>
      <c r="E20" s="52">
        <v>7500</v>
      </c>
      <c r="F20" s="52" t="s">
        <v>61</v>
      </c>
      <c r="G20" s="52" t="s">
        <v>61</v>
      </c>
      <c r="H20" s="52" t="s">
        <v>61</v>
      </c>
      <c r="I20" s="52"/>
      <c r="J20" s="52"/>
      <c r="K20" s="52"/>
    </row>
    <row r="21" spans="1:11" x14ac:dyDescent="0.25">
      <c r="A21" s="51" t="s">
        <v>119</v>
      </c>
      <c r="B21" s="51" t="s">
        <v>63</v>
      </c>
      <c r="C21" s="51" t="s">
        <v>98</v>
      </c>
      <c r="D21" s="51" t="s">
        <v>99</v>
      </c>
      <c r="E21" s="52">
        <v>150</v>
      </c>
      <c r="F21" s="52" t="s">
        <v>61</v>
      </c>
      <c r="G21" s="52" t="s">
        <v>61</v>
      </c>
      <c r="H21" s="52" t="s">
        <v>61</v>
      </c>
      <c r="I21" s="52"/>
      <c r="J21" s="52"/>
      <c r="K21" s="52"/>
    </row>
    <row r="22" spans="1:11" x14ac:dyDescent="0.25">
      <c r="A22" s="51" t="s">
        <v>119</v>
      </c>
      <c r="B22" s="51" t="s">
        <v>63</v>
      </c>
      <c r="C22" s="51" t="s">
        <v>63</v>
      </c>
      <c r="D22" s="51" t="s">
        <v>105</v>
      </c>
      <c r="E22" s="52">
        <v>1000</v>
      </c>
      <c r="F22" s="52" t="s">
        <v>61</v>
      </c>
      <c r="G22" s="52" t="s">
        <v>61</v>
      </c>
      <c r="H22" s="52" t="s">
        <v>61</v>
      </c>
      <c r="I22" s="52"/>
      <c r="J22" s="52"/>
      <c r="K22" s="52"/>
    </row>
    <row r="23" spans="1:11" x14ac:dyDescent="0.25">
      <c r="A23" s="51" t="s">
        <v>120</v>
      </c>
      <c r="B23" s="51" t="s">
        <v>63</v>
      </c>
      <c r="C23" s="51" t="s">
        <v>63</v>
      </c>
      <c r="D23" s="51" t="s">
        <v>99</v>
      </c>
      <c r="E23" s="52">
        <v>50</v>
      </c>
      <c r="F23" s="53" t="s">
        <v>61</v>
      </c>
      <c r="G23" s="53" t="s">
        <v>61</v>
      </c>
      <c r="H23" s="53" t="s">
        <v>61</v>
      </c>
      <c r="I23" s="53" t="s">
        <v>61</v>
      </c>
      <c r="J23" s="53" t="s">
        <v>61</v>
      </c>
      <c r="K23" s="53"/>
    </row>
    <row r="24" spans="1:11" x14ac:dyDescent="0.25">
      <c r="A24" s="51" t="s">
        <v>121</v>
      </c>
      <c r="B24" s="51" t="s">
        <v>104</v>
      </c>
      <c r="C24" s="51" t="s">
        <v>63</v>
      </c>
      <c r="D24" s="51" t="s">
        <v>99</v>
      </c>
      <c r="E24" s="52">
        <v>100</v>
      </c>
      <c r="F24" s="53" t="s">
        <v>61</v>
      </c>
      <c r="G24" s="53" t="s">
        <v>61</v>
      </c>
      <c r="H24" s="53" t="s">
        <v>61</v>
      </c>
      <c r="I24" s="53" t="s">
        <v>61</v>
      </c>
      <c r="J24" s="53" t="s">
        <v>61</v>
      </c>
      <c r="K24" s="53"/>
    </row>
  </sheetData>
  <pageMargins left="0.75" right="0.75" top="1" bottom="1" header="0.5" footer="0.5"/>
  <pageSetup paperSize="9" orientation="portrait" horizontalDpi="4294967292" verticalDpi="429496729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3"/>
  <sheetViews>
    <sheetView workbookViewId="0">
      <selection activeCell="H30" sqref="H30"/>
    </sheetView>
  </sheetViews>
  <sheetFormatPr defaultColWidth="11" defaultRowHeight="15.75" x14ac:dyDescent="0.25"/>
  <cols>
    <col min="1" max="1" width="29.625" customWidth="1"/>
    <col min="3" max="3" width="31.875" customWidth="1"/>
    <col min="6" max="6" width="25.625" customWidth="1"/>
    <col min="8" max="8" width="29" customWidth="1"/>
  </cols>
  <sheetData>
    <row r="1" spans="1:10" ht="23.25" x14ac:dyDescent="0.35">
      <c r="A1" s="47" t="s">
        <v>122</v>
      </c>
    </row>
    <row r="3" spans="1:10" ht="53.1" customHeight="1" x14ac:dyDescent="0.25">
      <c r="A3" s="2" t="s">
        <v>123</v>
      </c>
      <c r="B3" s="2" t="s">
        <v>124</v>
      </c>
      <c r="C3" s="2" t="s">
        <v>125</v>
      </c>
      <c r="D3" s="2" t="s">
        <v>126</v>
      </c>
      <c r="E3" s="2" t="s">
        <v>124</v>
      </c>
      <c r="F3" s="2" t="s">
        <v>127</v>
      </c>
      <c r="G3" s="2" t="s">
        <v>124</v>
      </c>
      <c r="H3" s="2" t="s">
        <v>128</v>
      </c>
      <c r="I3" s="2" t="s">
        <v>129</v>
      </c>
      <c r="J3" s="2" t="s">
        <v>130</v>
      </c>
    </row>
    <row r="4" spans="1:10" ht="18.95" customHeight="1" thickBot="1" x14ac:dyDescent="0.3">
      <c r="A4" s="16" t="s">
        <v>131</v>
      </c>
      <c r="B4" s="16"/>
      <c r="C4" s="16"/>
      <c r="D4" s="16"/>
      <c r="E4" s="16"/>
      <c r="F4" s="16"/>
      <c r="G4" s="16"/>
      <c r="H4" s="16"/>
      <c r="I4" s="16"/>
      <c r="J4" s="50">
        <f>SUM(I5:I13)/1000</f>
        <v>0.78</v>
      </c>
    </row>
    <row r="5" spans="1:10" s="15" customFormat="1" ht="24.95" customHeight="1" x14ac:dyDescent="0.25">
      <c r="A5" s="35" t="s">
        <v>132</v>
      </c>
      <c r="B5" s="28">
        <v>750</v>
      </c>
      <c r="C5" s="36"/>
      <c r="D5" s="30" t="s">
        <v>133</v>
      </c>
      <c r="E5" s="31">
        <v>100</v>
      </c>
      <c r="F5" s="26" t="s">
        <v>134</v>
      </c>
      <c r="G5" s="28">
        <v>350</v>
      </c>
      <c r="H5" s="44" t="s">
        <v>135</v>
      </c>
      <c r="I5" s="32">
        <v>350</v>
      </c>
    </row>
    <row r="6" spans="1:10" s="15" customFormat="1" ht="24.95" customHeight="1" x14ac:dyDescent="0.25">
      <c r="A6" s="37"/>
      <c r="B6" s="29"/>
      <c r="C6" s="38"/>
      <c r="F6" s="27" t="s">
        <v>136</v>
      </c>
      <c r="G6" s="29">
        <v>300</v>
      </c>
      <c r="H6" s="45" t="s">
        <v>135</v>
      </c>
      <c r="I6" s="33">
        <v>300</v>
      </c>
    </row>
    <row r="7" spans="1:10" s="15" customFormat="1" ht="24.95" customHeight="1" x14ac:dyDescent="0.25">
      <c r="A7" s="37"/>
      <c r="B7" s="29"/>
      <c r="C7" s="38"/>
      <c r="F7" s="15" t="s">
        <v>137</v>
      </c>
      <c r="G7" s="3">
        <v>60</v>
      </c>
      <c r="H7" s="46" t="s">
        <v>138</v>
      </c>
      <c r="I7" s="33"/>
    </row>
    <row r="8" spans="1:10" s="15" customFormat="1" ht="24.95" customHeight="1" x14ac:dyDescent="0.25">
      <c r="A8" s="37"/>
      <c r="B8" s="29"/>
      <c r="C8" s="38"/>
      <c r="F8" s="15" t="s">
        <v>139</v>
      </c>
      <c r="G8" s="3">
        <v>35</v>
      </c>
      <c r="H8" s="46" t="s">
        <v>138</v>
      </c>
      <c r="I8" s="33"/>
    </row>
    <row r="9" spans="1:10" s="15" customFormat="1" ht="24.95" customHeight="1" x14ac:dyDescent="0.25">
      <c r="A9" s="37" t="s">
        <v>74</v>
      </c>
      <c r="B9" s="29">
        <v>200</v>
      </c>
      <c r="C9" s="38"/>
      <c r="F9" s="27" t="s">
        <v>140</v>
      </c>
      <c r="G9" s="29">
        <v>90</v>
      </c>
      <c r="H9" s="45" t="s">
        <v>135</v>
      </c>
      <c r="I9" s="33">
        <v>90</v>
      </c>
    </row>
    <row r="10" spans="1:10" s="15" customFormat="1" ht="24.95" customHeight="1" x14ac:dyDescent="0.25">
      <c r="A10" s="37"/>
      <c r="B10" s="29"/>
      <c r="C10" s="38"/>
      <c r="F10" s="15" t="s">
        <v>141</v>
      </c>
      <c r="G10" s="3">
        <v>50</v>
      </c>
      <c r="H10" s="46" t="s">
        <v>142</v>
      </c>
      <c r="I10" s="33"/>
    </row>
    <row r="11" spans="1:10" s="15" customFormat="1" ht="24.95" customHeight="1" x14ac:dyDescent="0.25">
      <c r="A11" s="37" t="s">
        <v>75</v>
      </c>
      <c r="B11" s="29">
        <v>50</v>
      </c>
      <c r="C11" s="38"/>
      <c r="F11" s="27" t="s">
        <v>143</v>
      </c>
      <c r="G11" s="29">
        <v>40</v>
      </c>
      <c r="H11" s="45" t="s">
        <v>135</v>
      </c>
      <c r="I11" s="33">
        <v>40</v>
      </c>
    </row>
    <row r="12" spans="1:10" s="15" customFormat="1" ht="24.95" customHeight="1" x14ac:dyDescent="0.25">
      <c r="A12" s="37"/>
      <c r="B12" s="29"/>
      <c r="C12" s="38"/>
      <c r="F12" s="15" t="s">
        <v>144</v>
      </c>
      <c r="G12" s="3">
        <v>175</v>
      </c>
      <c r="H12" s="46" t="s">
        <v>145</v>
      </c>
      <c r="I12" s="34"/>
    </row>
    <row r="13" spans="1:10" s="15" customFormat="1" ht="24.95" customHeight="1" thickBot="1" x14ac:dyDescent="0.3">
      <c r="A13" s="39"/>
      <c r="B13" s="40"/>
      <c r="C13" s="41"/>
      <c r="D13" s="40"/>
      <c r="E13" s="40"/>
      <c r="F13" s="40"/>
      <c r="G13" s="40"/>
      <c r="H13" s="42"/>
      <c r="I13" s="43"/>
    </row>
    <row r="14" spans="1:10" ht="18.95" customHeight="1" thickBot="1" x14ac:dyDescent="0.3">
      <c r="A14" s="16" t="s">
        <v>146</v>
      </c>
      <c r="J14" s="50">
        <f>SUM(I15:I18)/1000</f>
        <v>0.88800000000000001</v>
      </c>
    </row>
    <row r="15" spans="1:10" ht="18.95" customHeight="1" x14ac:dyDescent="0.25">
      <c r="A15" s="17" t="s">
        <v>147</v>
      </c>
      <c r="B15" s="28">
        <v>300</v>
      </c>
      <c r="C15" s="23"/>
      <c r="D15" s="18" t="s">
        <v>133</v>
      </c>
      <c r="E15" s="31">
        <v>70</v>
      </c>
      <c r="F15" s="26" t="s">
        <v>134</v>
      </c>
      <c r="G15" s="28">
        <v>375</v>
      </c>
      <c r="H15" s="44" t="s">
        <v>135</v>
      </c>
      <c r="I15" s="32">
        <v>375</v>
      </c>
    </row>
    <row r="16" spans="1:10" ht="18.95" customHeight="1" x14ac:dyDescent="0.25">
      <c r="A16" s="19" t="s">
        <v>148</v>
      </c>
      <c r="B16" s="29">
        <v>640</v>
      </c>
      <c r="C16" s="24"/>
      <c r="F16" s="27" t="s">
        <v>136</v>
      </c>
      <c r="G16" s="29">
        <v>485</v>
      </c>
      <c r="H16" s="45" t="s">
        <v>135</v>
      </c>
      <c r="I16" s="33">
        <v>485</v>
      </c>
    </row>
    <row r="17" spans="1:9" ht="18.95" customHeight="1" x14ac:dyDescent="0.25">
      <c r="A17" s="14"/>
      <c r="C17" s="24"/>
      <c r="F17" s="15" t="s">
        <v>139</v>
      </c>
      <c r="G17" s="3">
        <v>70</v>
      </c>
      <c r="H17" s="46" t="s">
        <v>138</v>
      </c>
      <c r="I17" s="33"/>
    </row>
    <row r="18" spans="1:9" ht="18.95" customHeight="1" x14ac:dyDescent="0.25">
      <c r="A18" s="19" t="s">
        <v>149</v>
      </c>
      <c r="B18" s="29">
        <v>30</v>
      </c>
      <c r="C18" s="24"/>
      <c r="F18" s="27" t="s">
        <v>149</v>
      </c>
      <c r="G18" s="29">
        <v>28</v>
      </c>
      <c r="H18" s="45" t="s">
        <v>135</v>
      </c>
      <c r="I18" s="33">
        <v>28</v>
      </c>
    </row>
    <row r="19" spans="1:9" x14ac:dyDescent="0.25">
      <c r="A19" s="19" t="s">
        <v>150</v>
      </c>
      <c r="B19" s="29">
        <v>30</v>
      </c>
      <c r="C19" s="24"/>
      <c r="F19" s="15" t="s">
        <v>144</v>
      </c>
      <c r="G19" s="3">
        <v>112</v>
      </c>
      <c r="H19" s="46" t="s">
        <v>145</v>
      </c>
      <c r="I19" s="49"/>
    </row>
    <row r="20" spans="1:9" ht="16.5" thickBot="1" x14ac:dyDescent="0.3">
      <c r="A20" s="20"/>
      <c r="B20" s="48"/>
      <c r="C20" s="25"/>
      <c r="D20" s="21"/>
      <c r="E20" s="21"/>
      <c r="F20" s="21"/>
      <c r="G20" s="21"/>
      <c r="H20" s="21"/>
      <c r="I20" s="22"/>
    </row>
    <row r="21" spans="1:9" x14ac:dyDescent="0.25">
      <c r="B21" s="29"/>
    </row>
    <row r="22" spans="1:9" x14ac:dyDescent="0.25">
      <c r="B22" s="29"/>
    </row>
    <row r="23" spans="1:9" x14ac:dyDescent="0.25">
      <c r="B23" s="29"/>
    </row>
  </sheetData>
  <pageMargins left="0.75" right="0.75" top="1" bottom="1" header="0.5" footer="0.5"/>
  <pageSetup paperSize="9" orientation="portrait" horizontalDpi="4294967292" verticalDpi="4294967292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62745e8-e224-48e8-a2e3-254862b8c2f5">
      <Value>41</Value>
      <Value>49</Value>
      <Value>11</Value>
      <Value>32</Value>
      <Value>14</Value>
    </TaxCatchAll>
    <lcf76f155ced4ddcb4097134ff3c332f xmlns="5cc6c8e1-61f0-4421-8ec4-372bcd4e7399">
      <Terms xmlns="http://schemas.microsoft.com/office/infopath/2007/PartnerControls"/>
    </lcf76f155ced4ddcb4097134ff3c332f>
    <EAReceivedDate xmlns="eebef177-55b5-4448-a5fb-28ea454417ee">2023-03-09T00:00:00+00:00</EAReceivedDate>
    <ga477587807b4e8dbd9d142e03c014fa xmlns="dbe221e7-66db-4bdb-a92c-aa517c005f15">
      <Terms xmlns="http://schemas.microsoft.com/office/infopath/2007/PartnerControls"/>
    </ga477587807b4e8dbd9d142e03c014fa>
    <PermitNumber xmlns="eebef177-55b5-4448-a5fb-28ea454417ee">EPR-CP3444QR</PermitNumber>
    <bf174f8632e04660b372cf372c1956fe xmlns="dbe221e7-66db-4bdb-a92c-aa517c005f15">
      <Terms xmlns="http://schemas.microsoft.com/office/infopath/2007/PartnerControls"/>
    </bf174f8632e04660b372cf372c1956fe>
    <CessationDate xmlns="eebef177-55b5-4448-a5fb-28ea454417ee" xsi:nil="true"/>
    <NationalSecurity xmlns="eebef177-55b5-4448-a5fb-28ea454417ee">No</NationalSecurity>
    <OtherReference xmlns="eebef177-55b5-4448-a5fb-28ea454417ee">EPR/CP3444QR</OtherReference>
    <EventLink xmlns="5ffd8e36-f429-4edc-ab50-c5be84842779" xsi:nil="true"/>
    <Customer_x002f_OperatorName xmlns="eebef177-55b5-4448-a5fb-28ea454417ee">Halo Battery Recycling Limited</Customer_x002f_OperatorName>
    <m63bd5d2e6554c968a3f4ff9289590fe xmlns="dbe221e7-66db-4bdb-a92c-aa517c005f15">
      <Terms xmlns="http://schemas.microsoft.com/office/infopath/2007/PartnerControls"/>
    </m63bd5d2e6554c968a3f4ff9289590fe>
    <ncb1594ff73b435992550f571a78c184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EPR</TermName>
          <TermId xmlns="http://schemas.microsoft.com/office/infopath/2007/PartnerControls">0e5af97d-1a8c-4d8f-a20b-528a11cab1f6</TermId>
        </TermInfo>
      </Terms>
    </ncb1594ff73b435992550f571a78c184>
    <d22401b98bfe4ec6b8dacbec81c66a1e xmlns="dbe221e7-66db-4bdb-a92c-aa517c005f15">
      <Terms xmlns="http://schemas.microsoft.com/office/infopath/2007/PartnerControls"/>
    </d22401b98bfe4ec6b8dacbec81c66a1e>
    <DocumentDate xmlns="eebef177-55b5-4448-a5fb-28ea454417ee">2023-03-09T00:00:00+00:00</DocumentDate>
    <CurrentPermit xmlns="eebef177-55b5-4448-a5fb-28ea454417ee">N/A - Do not select for New Permits</CurrentPermit>
    <c52c737aaa794145b5e1ab0b33580095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Register</TermName>
          <TermId xmlns="http://schemas.microsoft.com/office/infopath/2007/PartnerControls">f1fcf6a6-5d97-4f1d-964e-a2f916eb1f18</TermId>
        </TermInfo>
      </Terms>
    </c52c737aaa794145b5e1ab0b33580095>
    <f91636ce86a943e5a85e589048b494b2 xmlns="dbe221e7-66db-4bdb-a92c-aa517c005f15">
      <Terms xmlns="http://schemas.microsoft.com/office/infopath/2007/PartnerControls"/>
    </f91636ce86a943e5a85e589048b494b2>
    <mb0b523b12654e57a98fd73f451222f6 xmlns="dbe221e7-66db-4bdb-a92c-aa517c005f15">
      <Terms xmlns="http://schemas.microsoft.com/office/infopath/2007/PartnerControls"/>
    </mb0b523b12654e57a98fd73f451222f6>
    <d3564be703db47eda46ec138bc1ba091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Application ＆ Associated Docs</TermName>
          <TermId xmlns="http://schemas.microsoft.com/office/infopath/2007/PartnerControls">5eadfd3c-6deb-44e1-b7e1-16accd427bec</TermId>
        </TermInfo>
      </Terms>
    </d3564be703db47eda46ec138bc1ba091>
    <EPRNumber xmlns="eebef177-55b5-4448-a5fb-28ea454417ee">EPR-CP3444QR</EPRNumber>
    <FacilityAddressPostcode xmlns="eebef177-55b5-4448-a5fb-28ea454417ee">DY4 9EZ</FacilityAddressPostcode>
    <ed3cfd1978f244c4af5dc9d642a18018 xmlns="dbe221e7-66db-4bdb-a92c-aa517c005f15">
      <Terms xmlns="http://schemas.microsoft.com/office/infopath/2007/PartnerControls"/>
    </ed3cfd1978f244c4af5dc9d642a18018>
    <ExternalAuthor xmlns="eebef177-55b5-4448-a5fb-28ea454417ee">Halo Battery Recycling Limited</ExternalAuthor>
    <SiteName xmlns="eebef177-55b5-4448-a5fb-28ea454417ee">St Georges Works</SiteName>
    <p517ccc45a7e4674ae144f9410147bb3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Installations</TermName>
          <TermId xmlns="http://schemas.microsoft.com/office/infopath/2007/PartnerControls">645f1c9c-65df-490a-9ce3-4a2aa7c5ff7f</TermId>
        </TermInfo>
      </Terms>
    </p517ccc45a7e4674ae144f9410147bb3>
    <FacilityAddress xmlns="eebef177-55b5-4448-a5fb-28ea454417ee">Bradley Lane, Tipton, Wolverhampton, DY4 9EZ</FacilityAddress>
    <la34db7254a948be973d9738b9f07ba7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Bespoke</TermName>
          <TermId xmlns="http://schemas.microsoft.com/office/infopath/2007/PartnerControls">743fbb82-64b4-442a-8bac-afa632175399</TermId>
        </TermInfo>
      </Terms>
    </la34db7254a948be973d9738b9f07ba7>
    <_Flow_SignoffStatus xmlns="5cc6c8e1-61f0-4421-8ec4-372bcd4e7399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Permit File" ma:contentTypeID="0x0101000E9AD557692E154F9D2697C8C6432F7600F36F633FE9FB4F46BF1F48F67E6435FB" ma:contentTypeVersion="46" ma:contentTypeDescription="Create a new document." ma:contentTypeScope="" ma:versionID="6bde3779f180e02099771ca7e3102781">
  <xsd:schema xmlns:xsd="http://www.w3.org/2001/XMLSchema" xmlns:xs="http://www.w3.org/2001/XMLSchema" xmlns:p="http://schemas.microsoft.com/office/2006/metadata/properties" xmlns:ns2="dbe221e7-66db-4bdb-a92c-aa517c005f15" xmlns:ns3="662745e8-e224-48e8-a2e3-254862b8c2f5" xmlns:ns4="eebef177-55b5-4448-a5fb-28ea454417ee" xmlns:ns5="5ffd8e36-f429-4edc-ab50-c5be84842779" xmlns:ns6="5cc6c8e1-61f0-4421-8ec4-372bcd4e7399" targetNamespace="http://schemas.microsoft.com/office/2006/metadata/properties" ma:root="true" ma:fieldsID="6a5266c6c4154d3ab1189dfb23127cdb" ns2:_="" ns3:_="" ns4:_="" ns5:_="" ns6:_="">
    <xsd:import namespace="dbe221e7-66db-4bdb-a92c-aa517c005f15"/>
    <xsd:import namespace="662745e8-e224-48e8-a2e3-254862b8c2f5"/>
    <xsd:import namespace="eebef177-55b5-4448-a5fb-28ea454417ee"/>
    <xsd:import namespace="5ffd8e36-f429-4edc-ab50-c5be84842779"/>
    <xsd:import namespace="5cc6c8e1-61f0-4421-8ec4-372bcd4e7399"/>
    <xsd:element name="properties">
      <xsd:complexType>
        <xsd:sequence>
          <xsd:element name="documentManagement">
            <xsd:complexType>
              <xsd:all>
                <xsd:element ref="ns2:d3564be703db47eda46ec138bc1ba091" minOccurs="0"/>
                <xsd:element ref="ns3:TaxCatchAll" minOccurs="0"/>
                <xsd:element ref="ns3:TaxCatchAllLabel" minOccurs="0"/>
                <xsd:element ref="ns4:DocumentDate"/>
                <xsd:element ref="ns4:EAReceivedDate"/>
                <xsd:element ref="ns4:ExternalAuthor"/>
                <xsd:element ref="ns2:c52c737aaa794145b5e1ab0b33580095" minOccurs="0"/>
                <xsd:element ref="ns2:ncb1594ff73b435992550f571a78c184" minOccurs="0"/>
                <xsd:element ref="ns2:p517ccc45a7e4674ae144f9410147bb3" minOccurs="0"/>
                <xsd:element ref="ns2:f91636ce86a943e5a85e589048b494b2" minOccurs="0"/>
                <xsd:element ref="ns4:PermitNumber"/>
                <xsd:element ref="ns4:OtherReference" minOccurs="0"/>
                <xsd:element ref="ns4:EPRNumber" minOccurs="0"/>
                <xsd:element ref="ns4:Customer_x002f_OperatorName"/>
                <xsd:element ref="ns4:SiteName"/>
                <xsd:element ref="ns4:FacilityAddress"/>
                <xsd:element ref="ns4:FacilityAddressPostcode"/>
                <xsd:element ref="ns2:ga477587807b4e8dbd9d142e03c014fa" minOccurs="0"/>
                <xsd:element ref="ns2:la34db7254a948be973d9738b9f07ba7" minOccurs="0"/>
                <xsd:element ref="ns2:bf174f8632e04660b372cf372c1956fe" minOccurs="0"/>
                <xsd:element ref="ns2:mb0b523b12654e57a98fd73f451222f6" minOccurs="0"/>
                <xsd:element ref="ns4:CessationDate" minOccurs="0"/>
                <xsd:element ref="ns4:NationalSecurity" minOccurs="0"/>
                <xsd:element ref="ns2:ed3cfd1978f244c4af5dc9d642a18018" minOccurs="0"/>
                <xsd:element ref="ns4:CurrentPermit" minOccurs="0"/>
                <xsd:element ref="ns5:EventLink" minOccurs="0"/>
                <xsd:element ref="ns2:m63bd5d2e6554c968a3f4ff9289590fe" minOccurs="0"/>
                <xsd:element ref="ns2:d22401b98bfe4ec6b8dacbec81c66a1e" minOccurs="0"/>
                <xsd:element ref="ns6:MediaServiceMetadata" minOccurs="0"/>
                <xsd:element ref="ns6:MediaServiceFastMetadata" minOccurs="0"/>
                <xsd:element ref="ns6:MediaServiceAutoTags" minOccurs="0"/>
                <xsd:element ref="ns6:MediaServiceOCR" minOccurs="0"/>
                <xsd:element ref="ns6:MediaServiceGenerationTime" minOccurs="0"/>
                <xsd:element ref="ns6:MediaServiceEventHashCode" minOccurs="0"/>
                <xsd:element ref="ns6:MediaServiceDateTaken" minOccurs="0"/>
                <xsd:element ref="ns6:MediaServiceAutoKeyPoints" minOccurs="0"/>
                <xsd:element ref="ns6:MediaServiceKeyPoints" minOccurs="0"/>
                <xsd:element ref="ns6:MediaServiceLocation" minOccurs="0"/>
                <xsd:element ref="ns6:MediaLengthInSeconds" minOccurs="0"/>
                <xsd:element ref="ns6:lcf76f155ced4ddcb4097134ff3c332f" minOccurs="0"/>
                <xsd:element ref="ns2:SharedWithUsers" minOccurs="0"/>
                <xsd:element ref="ns2:SharedWithDetails" minOccurs="0"/>
                <xsd:element ref="ns6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e221e7-66db-4bdb-a92c-aa517c005f15" elementFormDefault="qualified">
    <xsd:import namespace="http://schemas.microsoft.com/office/2006/documentManagement/types"/>
    <xsd:import namespace="http://schemas.microsoft.com/office/infopath/2007/PartnerControls"/>
    <xsd:element name="d3564be703db47eda46ec138bc1ba091" ma:index="8" ma:taxonomy="true" ma:internalName="d3564be703db47eda46ec138bc1ba091" ma:taxonomyFieldName="ActivityGrouping" ma:displayName="Activity Grouping" ma:default="1;#Unassigned|cb01650a-31a4-4ad3-af7c-01edd0cc5fa8" ma:fieldId="{d3564be7-03db-47ed-a46e-c138bc1ba091}" ma:sspId="d1117845-93f6-4da3-abaa-fcb4fa669c78" ma:termSetId="c26d6a6f-914d-4d0c-bc0a-7a709b431a1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52c737aaa794145b5e1ab0b33580095" ma:index="15" ma:taxonomy="true" ma:internalName="c52c737aaa794145b5e1ab0b33580095" ma:taxonomyFieldName="DisclosureStatus" ma:displayName="Disclosure Status" ma:fieldId="{c52c737a-aa79-4145-b5e1-ab0b33580095}" ma:sspId="d1117845-93f6-4da3-abaa-fcb4fa669c78" ma:termSetId="be5a9b7f-442f-4603-a8b8-76f5f1ec70c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cb1594ff73b435992550f571a78c184" ma:index="17" ma:taxonomy="true" ma:internalName="ncb1594ff73b435992550f571a78c184" ma:taxonomyFieldName="Regime" ma:displayName="Regime" ma:fieldId="{7cb1594f-f73b-4359-9255-0f571a78c184}" ma:taxonomyMulti="true" ma:sspId="d1117845-93f6-4da3-abaa-fcb4fa669c78" ma:termSetId="79e1bcb8-4c43-4df4-ad15-4ec7b927a8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517ccc45a7e4674ae144f9410147bb3" ma:index="19" ma:taxonomy="true" ma:internalName="p517ccc45a7e4674ae144f9410147bb3" ma:taxonomyFieldName="RegulatedActivityClass" ma:displayName="Regulated Activity Class" ma:fieldId="{9517ccc4-5a7e-4674-ae14-4f9410147bb3}" ma:taxonomyMulti="true" ma:sspId="d1117845-93f6-4da3-abaa-fcb4fa669c78" ma:termSetId="41ee975a-727d-4c90-bb75-bfa3c8eb72d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91636ce86a943e5a85e589048b494b2" ma:index="21" nillable="true" ma:taxonomy="true" ma:internalName="f91636ce86a943e5a85e589048b494b2" ma:taxonomyFieldName="RegulatedActivitySub_x002d_Class" ma:displayName="Regulated Activity Sub-Class" ma:fieldId="{f91636ce-86a9-43e5-a85e-589048b494b2}" ma:taxonomyMulti="true" ma:sspId="d1117845-93f6-4da3-abaa-fcb4fa669c78" ma:termSetId="3c5ee371-f842-4910-b55e-fca1c7c0857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a477587807b4e8dbd9d142e03c014fa" ma:index="30" nillable="true" ma:taxonomy="true" ma:internalName="ga477587807b4e8dbd9d142e03c014fa" ma:taxonomyFieldName="Catchment" ma:displayName="Catchment" ma:fieldId="{0a477587-807b-4e8d-bd9d-142e03c014fa}" ma:sspId="d1117845-93f6-4da3-abaa-fcb4fa669c78" ma:termSetId="a3d7cc5e-3544-4097-ac09-3626e2dfc58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a34db7254a948be973d9738b9f07ba7" ma:index="32" ma:taxonomy="true" ma:internalName="la34db7254a948be973d9738b9f07ba7" ma:taxonomyFieldName="TypeofPermit" ma:displayName="Type of Permit" ma:default="-1;#N/A - Do not select for New Permits|0430e4c2-ee0a-4b2d-9af6-df735aafbcb2" ma:fieldId="{5a34db72-54a9-48be-973d-9738b9f07ba7}" ma:taxonomyMulti="true" ma:sspId="d1117845-93f6-4da3-abaa-fcb4fa669c78" ma:termSetId="7d47b671-38b6-4716-ba29-cfb8e9b10e5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f174f8632e04660b372cf372c1956fe" ma:index="34" nillable="true" ma:taxonomy="true" ma:internalName="bf174f8632e04660b372cf372c1956fe" ma:taxonomyFieldName="StandardRulesID" ma:displayName="StandardRulesID" ma:fieldId="{bf174f86-32e0-4660-b372-cf372c1956fe}" ma:taxonomyMulti="true" ma:sspId="d1117845-93f6-4da3-abaa-fcb4fa669c78" ma:termSetId="8e138792-83d5-43de-b6e8-7ca5b827ccd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b0b523b12654e57a98fd73f451222f6" ma:index="36" nillable="true" ma:taxonomy="true" ma:internalName="mb0b523b12654e57a98fd73f451222f6" ma:taxonomyFieldName="CessationStatus" ma:displayName="Cessation Status" ma:fieldId="{6b0b523b-1265-4e57-a98f-d73f451222f6}" ma:sspId="d1117845-93f6-4da3-abaa-fcb4fa669c78" ma:termSetId="8efff926-82ca-4afb-81c6-bc22e4acf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3cfd1978f244c4af5dc9d642a18018" ma:index="40" nillable="true" ma:taxonomy="true" ma:internalName="ed3cfd1978f244c4af5dc9d642a18018" ma:taxonomyFieldName="MajorProjectID" ma:displayName="Major Project ID" ma:fieldId="{ed3cfd19-78f2-44c4-af5d-c9d642a18018}" ma:sspId="d1117845-93f6-4da3-abaa-fcb4fa669c78" ma:termSetId="d4a353e3-1bf8-453f-805b-242d6a6db91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63bd5d2e6554c968a3f4ff9289590fe" ma:index="44" nillable="true" ma:taxonomy="true" ma:internalName="m63bd5d2e6554c968a3f4ff9289590fe" ma:taxonomyFieldName="EventType1" ma:displayName="Event Type" ma:readOnly="false" ma:fieldId="{663bd5d2-e655-4c96-8a3f-4ff9289590fe}" ma:sspId="d1117845-93f6-4da3-abaa-fcb4fa669c78" ma:termSetId="6eb2a3b8-caae-450e-a142-afb8c0df352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22401b98bfe4ec6b8dacbec81c66a1e" ma:index="46" nillable="true" ma:taxonomy="true" ma:internalName="d22401b98bfe4ec6b8dacbec81c66a1e" ma:taxonomyFieldName="PermitDocumentType" ma:displayName="Permit Document Type" ma:readOnly="false" ma:fieldId="{d22401b9-8bfe-4ec6-b8da-cbec81c66a1e}" ma:sspId="d1117845-93f6-4da3-abaa-fcb4fa669c78" ma:termSetId="1e9654a3-ed8b-47e0-af9b-cd306150e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6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6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2745e8-e224-48e8-a2e3-254862b8c2f5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543e4e61-1be0-4b06-bd98-8598df83c830}" ma:internalName="TaxCatchAll" ma:showField="CatchAllData" ma:web="dbe221e7-66db-4bdb-a92c-aa517c005f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543e4e61-1be0-4b06-bd98-8598df83c830}" ma:internalName="TaxCatchAllLabel" ma:readOnly="true" ma:showField="CatchAllDataLabel" ma:web="dbe221e7-66db-4bdb-a92c-aa517c005f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bef177-55b5-4448-a5fb-28ea454417ee" elementFormDefault="qualified">
    <xsd:import namespace="http://schemas.microsoft.com/office/2006/documentManagement/types"/>
    <xsd:import namespace="http://schemas.microsoft.com/office/infopath/2007/PartnerControls"/>
    <xsd:element name="DocumentDate" ma:index="12" ma:displayName="Document Date" ma:format="DateOnly" ma:internalName="DocumentDate">
      <xsd:simpleType>
        <xsd:restriction base="dms:DateTime"/>
      </xsd:simpleType>
    </xsd:element>
    <xsd:element name="EAReceivedDate" ma:index="13" ma:displayName="Received Date" ma:format="DateOnly" ma:internalName="EAReceivedDate">
      <xsd:simpleType>
        <xsd:restriction base="dms:DateTime"/>
      </xsd:simpleType>
    </xsd:element>
    <xsd:element name="ExternalAuthor" ma:index="14" ma:displayName="Document Author" ma:internalName="ExternalAuthor">
      <xsd:simpleType>
        <xsd:restriction base="dms:Text">
          <xsd:maxLength value="255"/>
        </xsd:restriction>
      </xsd:simpleType>
    </xsd:element>
    <xsd:element name="PermitNumber" ma:index="23" ma:displayName="Permit Number" ma:internalName="PermitNumber">
      <xsd:simpleType>
        <xsd:restriction base="dms:Text">
          <xsd:maxLength value="255"/>
        </xsd:restriction>
      </xsd:simpleType>
    </xsd:element>
    <xsd:element name="OtherReference" ma:index="24" nillable="true" ma:displayName="Other Reference" ma:internalName="OtherReference">
      <xsd:simpleType>
        <xsd:restriction base="dms:Text">
          <xsd:maxLength value="255"/>
        </xsd:restriction>
      </xsd:simpleType>
    </xsd:element>
    <xsd:element name="EPRNumber" ma:index="25" nillable="true" ma:displayName="EPR Number" ma:internalName="EPRNumber">
      <xsd:simpleType>
        <xsd:restriction base="dms:Text">
          <xsd:maxLength value="255"/>
        </xsd:restriction>
      </xsd:simpleType>
    </xsd:element>
    <xsd:element name="Customer_x002f_OperatorName" ma:index="26" ma:displayName="Customer / Operator Name" ma:internalName="Customer_x002F_OperatorName">
      <xsd:simpleType>
        <xsd:restriction base="dms:Text">
          <xsd:maxLength value="255"/>
        </xsd:restriction>
      </xsd:simpleType>
    </xsd:element>
    <xsd:element name="SiteName" ma:index="27" ma:displayName="Facility Name" ma:internalName="SiteName">
      <xsd:simpleType>
        <xsd:restriction base="dms:Text">
          <xsd:maxLength value="255"/>
        </xsd:restriction>
      </xsd:simpleType>
    </xsd:element>
    <xsd:element name="FacilityAddress" ma:index="28" ma:displayName="Facility Address" ma:internalName="FacilityAddress">
      <xsd:simpleType>
        <xsd:restriction base="dms:Note">
          <xsd:maxLength value="255"/>
        </xsd:restriction>
      </xsd:simpleType>
    </xsd:element>
    <xsd:element name="FacilityAddressPostcode" ma:index="29" ma:displayName="Facility Address Postcode" ma:internalName="FacilityAddressPostcode">
      <xsd:simpleType>
        <xsd:restriction base="dms:Text">
          <xsd:maxLength value="255"/>
        </xsd:restriction>
      </xsd:simpleType>
    </xsd:element>
    <xsd:element name="CessationDate" ma:index="38" nillable="true" ma:displayName="Cessation Date" ma:format="DateOnly" ma:internalName="CessationDate">
      <xsd:simpleType>
        <xsd:restriction base="dms:DateTime"/>
      </xsd:simpleType>
    </xsd:element>
    <xsd:element name="NationalSecurity" ma:index="39" nillable="true" ma:displayName="National Security" ma:default="No" ma:format="Dropdown" ma:internalName="NationalSecurity">
      <xsd:simpleType>
        <xsd:restriction base="dms:Choice">
          <xsd:enumeration value="Yes"/>
          <xsd:enumeration value="No"/>
        </xsd:restriction>
      </xsd:simpleType>
    </xsd:element>
    <xsd:element name="CurrentPermit" ma:index="42" nillable="true" ma:displayName="Current Permit" ma:default="N/A - Do not select for New Permits" ma:format="Dropdown" ma:internalName="CurrentPermit">
      <xsd:simpleType>
        <xsd:restriction base="dms:Choice">
          <xsd:enumeration value="Yes"/>
          <xsd:enumeration value="No"/>
          <xsd:enumeration value="N/A - Do not select for New Permit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fd8e36-f429-4edc-ab50-c5be84842779" elementFormDefault="qualified">
    <xsd:import namespace="http://schemas.microsoft.com/office/2006/documentManagement/types"/>
    <xsd:import namespace="http://schemas.microsoft.com/office/infopath/2007/PartnerControls"/>
    <xsd:element name="EventLink" ma:index="43" nillable="true" ma:displayName="Event Link" ma:internalName="EventLink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c6c8e1-61f0-4421-8ec4-372bcd4e73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4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4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50" nillable="true" ma:displayName="Tags" ma:internalName="MediaServiceAutoTags" ma:readOnly="true">
      <xsd:simpleType>
        <xsd:restriction base="dms:Text"/>
      </xsd:simpleType>
    </xsd:element>
    <xsd:element name="MediaServiceOCR" ma:index="5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5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5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5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5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5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57" nillable="true" ma:displayName="Location" ma:internalName="MediaServiceLocation" ma:readOnly="true">
      <xsd:simpleType>
        <xsd:restriction base="dms:Text"/>
      </xsd:simpleType>
    </xsd:element>
    <xsd:element name="MediaLengthInSeconds" ma:index="5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60" nillable="true" ma:taxonomy="true" ma:internalName="lcf76f155ced4ddcb4097134ff3c332f" ma:taxonomyFieldName="MediaServiceImageTags" ma:displayName="Image Tags" ma:readOnly="false" ma:fieldId="{5cf76f15-5ced-4ddc-b409-7134ff3c332f}" ma:taxonomyMulti="true" ma:sspId="d1117845-93f6-4da3-abaa-fcb4fa669c7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_Flow_SignoffStatus" ma:index="63" nillable="true" ma:displayName="Sign-off status" ma:internalName="Sign_x002d_off_x0020_status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9F003B7-937D-4761-BE8C-0FED247CD9E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D559B9C-F103-44C6-BEEA-6A790854783E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elements/1.1/"/>
    <ds:schemaRef ds:uri="http://schemas.openxmlformats.org/package/2006/metadata/core-properties"/>
    <ds:schemaRef ds:uri="5ffd8e36-f429-4edc-ab50-c5be84842779"/>
    <ds:schemaRef ds:uri="http://www.w3.org/XML/1998/namespace"/>
    <ds:schemaRef ds:uri="http://purl.org/dc/dcmitype/"/>
    <ds:schemaRef ds:uri="5cc6c8e1-61f0-4421-8ec4-372bcd4e7399"/>
    <ds:schemaRef ds:uri="eebef177-55b5-4448-a5fb-28ea454417ee"/>
    <ds:schemaRef ds:uri="662745e8-e224-48e8-a2e3-254862b8c2f5"/>
    <ds:schemaRef ds:uri="dbe221e7-66db-4bdb-a92c-aa517c005f15"/>
  </ds:schemaRefs>
</ds:datastoreItem>
</file>

<file path=customXml/itemProps3.xml><?xml version="1.0" encoding="utf-8"?>
<ds:datastoreItem xmlns:ds="http://schemas.openxmlformats.org/officeDocument/2006/customXml" ds:itemID="{CC174649-3D12-456F-8D55-A1027F041A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e221e7-66db-4bdb-a92c-aa517c005f15"/>
    <ds:schemaRef ds:uri="662745e8-e224-48e8-a2e3-254862b8c2f5"/>
    <ds:schemaRef ds:uri="eebef177-55b5-4448-a5fb-28ea454417ee"/>
    <ds:schemaRef ds:uri="5ffd8e36-f429-4edc-ab50-c5be84842779"/>
    <ds:schemaRef ds:uri="5cc6c8e1-61f0-4421-8ec4-372bcd4e73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Unidentified battery flow</vt:lpstr>
      <vt:lpstr>Treatment Requirements</vt:lpstr>
      <vt:lpstr>Target Customers</vt:lpstr>
      <vt:lpstr>Campine RE summary</vt:lpstr>
    </vt:vector>
  </TitlesOfParts>
  <Manager/>
  <Company>Golem Projects and Aurelius Environmental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Miles Freeman</dc:creator>
  <cp:keywords/>
  <dc:description/>
  <cp:lastModifiedBy>Clark, Wayne</cp:lastModifiedBy>
  <cp:revision/>
  <dcterms:created xsi:type="dcterms:W3CDTF">2015-11-12T16:57:33Z</dcterms:created>
  <dcterms:modified xsi:type="dcterms:W3CDTF">2023-05-05T12:22:04Z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0x0101000E9AD557692E154F9D2697C8C6432F7600F36F633FE9FB4F46BF1F48F67E6435FB</vt:lpwstr>
  </property>
  <property fmtid="{D5CDD505-2E9C-101B-9397-08002B2CF9AE}" pid="3" name="PermitDocumentType">
    <vt:lpwstr/>
  </property>
  <property fmtid="{D5CDD505-2E9C-101B-9397-08002B2CF9AE}" pid="4" name="MediaServiceImageTags">
    <vt:lpwstr/>
  </property>
  <property fmtid="{D5CDD505-2E9C-101B-9397-08002B2CF9AE}" pid="5" name="TypeofPermit">
    <vt:lpwstr>32;#Bespoke|743fbb82-64b4-442a-8bac-afa632175399</vt:lpwstr>
  </property>
  <property fmtid="{D5CDD505-2E9C-101B-9397-08002B2CF9AE}" pid="6" name="DisclosureStatus">
    <vt:lpwstr>41;#Public Register|f1fcf6a6-5d97-4f1d-964e-a2f916eb1f18</vt:lpwstr>
  </property>
  <property fmtid="{D5CDD505-2E9C-101B-9397-08002B2CF9AE}" pid="7" name="RegulatedActivitySub-Class">
    <vt:lpwstr/>
  </property>
  <property fmtid="{D5CDD505-2E9C-101B-9397-08002B2CF9AE}" pid="8" name="EventType1">
    <vt:lpwstr/>
  </property>
  <property fmtid="{D5CDD505-2E9C-101B-9397-08002B2CF9AE}" pid="9" name="ActivityGrouping">
    <vt:lpwstr>14;#Application ＆ Associated Docs|5eadfd3c-6deb-44e1-b7e1-16accd427bec</vt:lpwstr>
  </property>
  <property fmtid="{D5CDD505-2E9C-101B-9397-08002B2CF9AE}" pid="10" name="RegulatedActivityClass">
    <vt:lpwstr>49;#Installations|645f1c9c-65df-490a-9ce3-4a2aa7c5ff7f</vt:lpwstr>
  </property>
  <property fmtid="{D5CDD505-2E9C-101B-9397-08002B2CF9AE}" pid="11" name="Catchment">
    <vt:lpwstr/>
  </property>
  <property fmtid="{D5CDD505-2E9C-101B-9397-08002B2CF9AE}" pid="12" name="MajorProjectID">
    <vt:lpwstr/>
  </property>
  <property fmtid="{D5CDD505-2E9C-101B-9397-08002B2CF9AE}" pid="13" name="StandardRulesID">
    <vt:lpwstr/>
  </property>
  <property fmtid="{D5CDD505-2E9C-101B-9397-08002B2CF9AE}" pid="14" name="CessationStatus">
    <vt:lpwstr/>
  </property>
  <property fmtid="{D5CDD505-2E9C-101B-9397-08002B2CF9AE}" pid="15" name="Regime">
    <vt:lpwstr>11;#EPR|0e5af97d-1a8c-4d8f-a20b-528a11cab1f6</vt:lpwstr>
  </property>
</Properties>
</file>