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nw000090\Downloads\"/>
    </mc:Choice>
  </mc:AlternateContent>
  <xr:revisionPtr revIDLastSave="0" documentId="8_{139BEFAA-7B98-4664-8469-F942886DD1E8}" xr6:coauthVersionLast="47" xr6:coauthVersionMax="47" xr10:uidLastSave="{00000000-0000-0000-0000-000000000000}"/>
  <bookViews>
    <workbookView xWindow="-120" yWindow="-120" windowWidth="29040" windowHeight="15720" xr2:uid="{00000000-000D-0000-FFFF-FFFF00000000}"/>
  </bookViews>
  <sheets>
    <sheet name="Goole" sheetId="1" r:id="rId1"/>
    <sheet name="Action 2024" sheetId="5" r:id="rId2"/>
    <sheet name="Ellesmere Port" sheetId="2" state="hidden" r:id="rId3"/>
    <sheet name="Action 2023" sheetId="6" r:id="rId4"/>
    <sheet name="Action 2021" sheetId="7" r:id="rId5"/>
    <sheet name="Action 2020" sheetId="8" r:id="rId6"/>
    <sheet name="Action 2018" sheetId="4" r:id="rId7"/>
    <sheet name="Action 2017" sheetId="3" r:id="rId8"/>
    <sheet name="Key" sheetId="9" r:id="rId9"/>
  </sheets>
  <definedNames>
    <definedName name="_xlnm._FilterDatabase" localSheetId="2" hidden="1">'Ellesmere Port'!$B$4:$BL$128</definedName>
    <definedName name="_xlnm._FilterDatabase" localSheetId="0" hidden="1">Goole!$A$3:$BF$69</definedName>
    <definedName name="_xlnm.Print_Titles" localSheetId="0">Goole!$1:$1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4" i="2" l="1"/>
  <c r="T113" i="2"/>
  <c r="T114" i="2"/>
  <c r="T115" i="2"/>
  <c r="T116" i="2"/>
  <c r="O112" i="2"/>
  <c r="S112" i="2"/>
  <c r="T112" i="2"/>
  <c r="O111" i="2"/>
  <c r="S111" i="2"/>
  <c r="T111" i="2"/>
  <c r="O128" i="2"/>
  <c r="S128" i="2"/>
  <c r="T128" i="2"/>
  <c r="O127" i="2"/>
  <c r="S127" i="2"/>
  <c r="T127" i="2"/>
  <c r="O126" i="2"/>
  <c r="S126" i="2"/>
  <c r="T126" i="2"/>
  <c r="O125" i="2"/>
  <c r="S125" i="2"/>
  <c r="T125" i="2"/>
  <c r="O124" i="2"/>
  <c r="S124" i="2"/>
  <c r="T124" i="2"/>
  <c r="O123" i="2"/>
  <c r="S123" i="2"/>
  <c r="T123" i="2"/>
  <c r="O122" i="2"/>
  <c r="S122" i="2"/>
  <c r="T122" i="2"/>
  <c r="O121" i="2"/>
  <c r="S121" i="2"/>
  <c r="T121" i="2"/>
  <c r="O120" i="2"/>
  <c r="S120" i="2"/>
  <c r="T120" i="2"/>
  <c r="O119" i="2"/>
  <c r="S119" i="2"/>
  <c r="T119" i="2"/>
  <c r="O118" i="2"/>
  <c r="S118" i="2"/>
  <c r="T118" i="2"/>
  <c r="O117" i="2"/>
  <c r="S117" i="2"/>
  <c r="T117" i="2"/>
  <c r="O110" i="2"/>
  <c r="S110" i="2"/>
  <c r="T110" i="2"/>
  <c r="O109" i="2"/>
  <c r="S109" i="2"/>
  <c r="T109" i="2"/>
  <c r="O108" i="2"/>
  <c r="S108" i="2"/>
  <c r="T108" i="2"/>
  <c r="O107" i="2"/>
  <c r="S107" i="2"/>
  <c r="T107" i="2"/>
  <c r="O106" i="2"/>
  <c r="S106" i="2"/>
  <c r="T106" i="2"/>
  <c r="O105" i="2"/>
  <c r="S105" i="2"/>
  <c r="T105" i="2"/>
  <c r="O104" i="2"/>
  <c r="S104" i="2"/>
  <c r="T104" i="2"/>
  <c r="O103" i="2"/>
  <c r="S103" i="2"/>
  <c r="T103" i="2"/>
  <c r="O102" i="2"/>
  <c r="S102" i="2"/>
  <c r="T102" i="2"/>
  <c r="O101" i="2"/>
  <c r="S101" i="2"/>
  <c r="T101" i="2"/>
  <c r="O100" i="2"/>
  <c r="S100" i="2"/>
  <c r="T100" i="2"/>
  <c r="O99" i="2"/>
  <c r="S99" i="2"/>
  <c r="T99" i="2"/>
  <c r="O98" i="2"/>
  <c r="S98" i="2"/>
  <c r="T98" i="2"/>
  <c r="O97" i="2"/>
  <c r="S97" i="2"/>
  <c r="T97" i="2"/>
  <c r="O96" i="2"/>
  <c r="S96" i="2"/>
  <c r="T96" i="2"/>
  <c r="O95" i="2"/>
  <c r="S95" i="2"/>
  <c r="T95" i="2"/>
  <c r="O94" i="2"/>
  <c r="S94" i="2"/>
  <c r="T94" i="2"/>
  <c r="O93" i="2"/>
  <c r="S93" i="2"/>
  <c r="T93" i="2"/>
  <c r="O92" i="2"/>
  <c r="S92" i="2"/>
  <c r="T92" i="2"/>
  <c r="O91" i="2"/>
  <c r="S91" i="2"/>
  <c r="T91" i="2"/>
  <c r="O90" i="2"/>
  <c r="S90" i="2"/>
  <c r="T90" i="2"/>
  <c r="O89" i="2"/>
  <c r="S89" i="2"/>
  <c r="T89" i="2"/>
  <c r="O88" i="2"/>
  <c r="S88" i="2"/>
  <c r="T88" i="2"/>
  <c r="O87" i="2"/>
  <c r="S87" i="2"/>
  <c r="T87" i="2"/>
  <c r="O86" i="2"/>
  <c r="S86" i="2"/>
  <c r="T86" i="2"/>
  <c r="O85" i="2"/>
  <c r="S85" i="2"/>
  <c r="T85" i="2"/>
  <c r="O84" i="2"/>
  <c r="S84" i="2"/>
  <c r="T84" i="2"/>
  <c r="O83" i="2"/>
  <c r="S83" i="2"/>
  <c r="T83" i="2"/>
  <c r="O82" i="2"/>
  <c r="S82" i="2"/>
  <c r="T82" i="2"/>
  <c r="O81" i="2"/>
  <c r="S81" i="2"/>
  <c r="T81" i="2"/>
  <c r="O80" i="2"/>
  <c r="S80" i="2"/>
  <c r="T80" i="2"/>
  <c r="O79" i="2"/>
  <c r="S79" i="2"/>
  <c r="T79" i="2"/>
  <c r="O78" i="2"/>
  <c r="S78" i="2"/>
  <c r="T78" i="2"/>
  <c r="O77" i="2"/>
  <c r="S77" i="2"/>
  <c r="T77" i="2"/>
  <c r="O76" i="2"/>
  <c r="S76" i="2"/>
  <c r="T76" i="2"/>
  <c r="O75" i="2"/>
  <c r="S75" i="2"/>
  <c r="T75" i="2"/>
  <c r="O74" i="2"/>
  <c r="S74" i="2"/>
  <c r="T74" i="2"/>
  <c r="O73" i="2"/>
  <c r="S73" i="2"/>
  <c r="T73" i="2"/>
  <c r="O72" i="2"/>
  <c r="S72" i="2"/>
  <c r="T72" i="2"/>
  <c r="O71" i="2"/>
  <c r="S71" i="2"/>
  <c r="T71" i="2"/>
  <c r="O70" i="2"/>
  <c r="S70" i="2"/>
  <c r="T70" i="2"/>
  <c r="O69" i="2"/>
  <c r="S69" i="2"/>
  <c r="T69" i="2"/>
  <c r="O68" i="2"/>
  <c r="S68" i="2"/>
  <c r="T68" i="2"/>
  <c r="O67" i="2"/>
  <c r="S67" i="2"/>
  <c r="T67" i="2"/>
  <c r="O66" i="2"/>
  <c r="S66" i="2"/>
  <c r="T66" i="2"/>
  <c r="O65" i="2"/>
  <c r="S65" i="2"/>
  <c r="T65" i="2"/>
  <c r="O63" i="2"/>
  <c r="S63" i="2"/>
  <c r="T63" i="2"/>
  <c r="O62" i="2"/>
  <c r="S62" i="2"/>
  <c r="T62" i="2"/>
  <c r="O61" i="2"/>
  <c r="S61" i="2"/>
  <c r="T61" i="2"/>
  <c r="O60" i="2"/>
  <c r="S60" i="2"/>
  <c r="T60" i="2"/>
  <c r="O59" i="2"/>
  <c r="S59" i="2"/>
  <c r="T59" i="2"/>
  <c r="O58" i="2"/>
  <c r="S58" i="2"/>
  <c r="T58" i="2"/>
  <c r="O57" i="2"/>
  <c r="S57" i="2"/>
  <c r="T57" i="2"/>
  <c r="O56" i="2"/>
  <c r="S56" i="2"/>
  <c r="T56" i="2"/>
  <c r="O55" i="2"/>
  <c r="S55" i="2"/>
  <c r="T55" i="2"/>
  <c r="O54" i="2"/>
  <c r="S54" i="2"/>
  <c r="T54" i="2"/>
  <c r="O53" i="2"/>
  <c r="S53" i="2"/>
  <c r="T53" i="2"/>
  <c r="O52" i="2"/>
  <c r="S52" i="2"/>
  <c r="T52" i="2"/>
  <c r="O51" i="2"/>
  <c r="S51" i="2"/>
  <c r="T51" i="2"/>
  <c r="O50" i="2"/>
  <c r="S50" i="2"/>
  <c r="T50" i="2"/>
  <c r="O49" i="2"/>
  <c r="S49" i="2"/>
  <c r="T49" i="2"/>
  <c r="O48" i="2"/>
  <c r="S48" i="2"/>
  <c r="T48" i="2"/>
  <c r="O47" i="2"/>
  <c r="S47" i="2"/>
  <c r="T47" i="2"/>
  <c r="O46" i="2"/>
  <c r="S46" i="2"/>
  <c r="T46" i="2"/>
  <c r="O45" i="2"/>
  <c r="S45" i="2"/>
  <c r="T45" i="2"/>
  <c r="O44" i="2"/>
  <c r="S44" i="2"/>
  <c r="T44" i="2"/>
  <c r="O43" i="2"/>
  <c r="S43" i="2"/>
  <c r="T43" i="2"/>
  <c r="O42" i="2"/>
  <c r="S42" i="2"/>
  <c r="T42" i="2"/>
  <c r="O41" i="2"/>
  <c r="S41" i="2"/>
  <c r="T41" i="2"/>
  <c r="O40" i="2"/>
  <c r="S40" i="2"/>
  <c r="T40" i="2"/>
  <c r="O39" i="2"/>
  <c r="S39" i="2"/>
  <c r="T39" i="2"/>
  <c r="O38" i="2"/>
  <c r="S38" i="2"/>
  <c r="T38" i="2"/>
  <c r="O37" i="2"/>
  <c r="S37" i="2"/>
  <c r="T37" i="2"/>
  <c r="O36" i="2"/>
  <c r="S36" i="2"/>
  <c r="T36" i="2"/>
  <c r="O35" i="2"/>
  <c r="S35" i="2"/>
  <c r="T35" i="2"/>
  <c r="O34" i="2"/>
  <c r="S34" i="2"/>
  <c r="T34" i="2"/>
  <c r="O33" i="2"/>
  <c r="S33" i="2"/>
  <c r="T33" i="2"/>
  <c r="O32" i="2"/>
  <c r="S32" i="2"/>
  <c r="T32" i="2"/>
  <c r="O31" i="2"/>
  <c r="S31" i="2"/>
  <c r="T31" i="2"/>
  <c r="O30" i="2"/>
  <c r="S30" i="2"/>
  <c r="T30" i="2"/>
  <c r="O29" i="2"/>
  <c r="S29" i="2"/>
  <c r="T29" i="2"/>
  <c r="O28" i="2"/>
  <c r="S28" i="2"/>
  <c r="T28" i="2"/>
  <c r="O27" i="2"/>
  <c r="S27" i="2"/>
  <c r="T27" i="2"/>
  <c r="O26" i="2"/>
  <c r="S26" i="2"/>
  <c r="T26" i="2"/>
  <c r="O25" i="2"/>
  <c r="S25" i="2"/>
  <c r="T25" i="2"/>
  <c r="O24" i="2"/>
  <c r="S24" i="2"/>
  <c r="T24" i="2"/>
  <c r="O23" i="2"/>
  <c r="S23" i="2"/>
  <c r="T23" i="2"/>
  <c r="O22" i="2"/>
  <c r="S22" i="2"/>
  <c r="T22" i="2"/>
  <c r="O21" i="2"/>
  <c r="S21" i="2"/>
  <c r="T21" i="2"/>
  <c r="O20" i="2"/>
  <c r="S20" i="2"/>
  <c r="T20" i="2"/>
  <c r="O19" i="2"/>
  <c r="S19" i="2"/>
  <c r="T19" i="2"/>
  <c r="O18" i="2"/>
  <c r="S18" i="2"/>
  <c r="T18" i="2"/>
  <c r="O17" i="2"/>
  <c r="S17" i="2"/>
  <c r="T17" i="2"/>
  <c r="O16" i="2"/>
  <c r="S16" i="2"/>
  <c r="T16" i="2"/>
  <c r="O15" i="2"/>
  <c r="S15" i="2"/>
  <c r="T15" i="2"/>
  <c r="O14" i="2"/>
  <c r="S14" i="2"/>
  <c r="T14" i="2"/>
  <c r="O13" i="2"/>
  <c r="S13" i="2"/>
  <c r="T13" i="2"/>
  <c r="O12" i="2"/>
  <c r="S12" i="2"/>
  <c r="T12" i="2"/>
  <c r="O11" i="2"/>
  <c r="S11" i="2"/>
  <c r="T11" i="2"/>
  <c r="O10" i="2"/>
  <c r="S10" i="2"/>
  <c r="T10" i="2"/>
  <c r="O9" i="2"/>
  <c r="S9" i="2"/>
  <c r="T9" i="2"/>
  <c r="O8" i="2"/>
  <c r="S8" i="2"/>
  <c r="T8" i="2"/>
  <c r="O7" i="2"/>
  <c r="S7" i="2"/>
  <c r="T7" i="2"/>
  <c r="O6" i="2"/>
  <c r="S6" i="2"/>
  <c r="T6" i="2"/>
  <c r="O5" i="2"/>
  <c r="S5" i="2"/>
  <c r="T5" i="2"/>
  <c r="O4" i="2"/>
  <c r="S4" i="2"/>
  <c r="T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Bristow</author>
  </authors>
  <commentList>
    <comment ref="E1" authorId="0" shapeId="0" xr:uid="{00000000-0006-0000-0000-000001000000}">
      <text>
        <r>
          <rPr>
            <sz val="8"/>
            <color indexed="81"/>
            <rFont val="Tahoma"/>
            <family val="2"/>
          </rPr>
          <t xml:space="preserve">
Normal – hazard associated with everyday, typical, operation. This includes start up and shut down phases.
Abnormal – hazard only associated with a special event not anticipated nor planned.
Emergency – hazard only ever reasonably expected in a ‘worst case’ scenario.</t>
        </r>
      </text>
    </comment>
    <comment ref="H1" authorId="0" shapeId="0" xr:uid="{00000000-0006-0000-0000-000002000000}">
      <text>
        <r>
          <rPr>
            <sz val="8"/>
            <color indexed="81"/>
            <rFont val="Tahoma"/>
            <family val="2"/>
          </rPr>
          <t xml:space="preserve">W = Emissions to Water
A = Emissions to Air
L = Emissions to land
T = Emissions to ETP (sewer)
F= Fugitive emmisions (IPPC)
I = Injury
C = Community issues.
N = Noise emission
O = Odour emission
E = High energy use.
R = Consumes resources.
V = Visual impact of site.
X = Waste.
</t>
        </r>
      </text>
    </comment>
    <comment ref="K1" authorId="0" shapeId="0" xr:uid="{00000000-0006-0000-0000-000003000000}">
      <text>
        <r>
          <rPr>
            <sz val="8"/>
            <color indexed="81"/>
            <rFont val="Tahoma"/>
            <family val="2"/>
          </rPr>
          <t xml:space="preserve">1=Energy consumption
2=Natural Resources consumption
3=Air contamination
4=Waste Water discharge
5=Storm Water runoff
6=Groundwater
7=Land contamination
8=Hazardous waste
9=Solid waste
10=Noise
11=Odour
12=Injury
13=Illness
14=Security vulnerability
15=Community issue
16=Value chain impact, Business Interruption, property damage
</t>
        </r>
      </text>
    </comment>
    <comment ref="L1" authorId="0" shapeId="0" xr:uid="{00000000-0006-0000-0000-000004000000}">
      <text>
        <r>
          <rPr>
            <sz val="8"/>
            <color indexed="81"/>
            <rFont val="Tahoma"/>
            <family val="2"/>
          </rPr>
          <t xml:space="preserve">A= audits/evaluation
P= procedure
T= training
PHA= process hazard analysis or equivalent process i.e. HAZOP
RMP= risk management program
MI= mechanical integrity
MOC= management of change
E= engineering/design
C= containment (e.g. bunds)
ER= emergency plan
R= emergency responders
</t>
        </r>
      </text>
    </comment>
    <comment ref="M1" authorId="0" shapeId="0" xr:uid="{00000000-0006-0000-0000-000005000000}">
      <text>
        <r>
          <rPr>
            <sz val="8"/>
            <color indexed="81"/>
            <rFont val="Tahoma"/>
            <family val="2"/>
          </rPr>
          <t xml:space="preserve">Probability/Likelihood
E.g. 5 likely to happen
</t>
        </r>
      </text>
    </comment>
    <comment ref="P2" authorId="0" shapeId="0" xr:uid="{00000000-0006-0000-0000-000006000000}">
      <text>
        <r>
          <rPr>
            <b/>
            <sz val="8"/>
            <color indexed="81"/>
            <rFont val="Tahoma"/>
            <family val="2"/>
          </rPr>
          <t>1 - non-regulated
2 - voluntary
3 - Company policy
4 - Regulated in general terms, not subject to enforcement or potential to become regulated in future.
5 – Regulated (permitted or requires a government program to be followed).</t>
        </r>
        <r>
          <rPr>
            <sz val="8"/>
            <color indexed="81"/>
            <rFont val="Tahoma"/>
            <family val="2"/>
          </rPr>
          <t xml:space="preserve">
</t>
        </r>
      </text>
    </comment>
    <comment ref="Q2" authorId="0" shapeId="0" xr:uid="{00000000-0006-0000-0000-000007000000}">
      <text>
        <r>
          <rPr>
            <b/>
            <sz val="8"/>
            <color indexed="81"/>
            <rFont val="Tahoma"/>
            <family val="2"/>
          </rPr>
          <t>0 - No concern
1 - Mild concern
2 - Very concerned, receiving calls
3 - Extremely concerned; on-going discussions</t>
        </r>
        <r>
          <rPr>
            <sz val="8"/>
            <color indexed="81"/>
            <rFont val="Tahoma"/>
            <family val="2"/>
          </rPr>
          <t xml:space="preserve">
</t>
        </r>
      </text>
    </comment>
    <comment ref="R2" authorId="0" shapeId="0" xr:uid="{00000000-0006-0000-0000-000008000000}">
      <text>
        <r>
          <rPr>
            <sz val="8"/>
            <color indexed="81"/>
            <rFont val="Tahoma"/>
            <family val="2"/>
          </rPr>
          <t>1 - Procedures and training are up to date and being followed
C</t>
        </r>
        <r>
          <rPr>
            <b/>
            <sz val="8"/>
            <color indexed="81"/>
            <rFont val="Tahoma"/>
            <family val="2"/>
          </rPr>
          <t>ontainment is in place, inspected and reliable
Mechanical and electrical design is appropriate and maintained, MOC
effective
PHA and PSI is complete, no open items
2 - Procedures and training are up to date but evidence shows they are not
always followed
Some PHA items are incomplete
Mechanical and electrical design is not optimal but effective
Multiple safeguards (administrative and engineering) are in place
4 - Established practices are followed rather that documented SOPs
Reliance on administrative vs engineering controls
Critical PHA issues are still open, PSI incomplete
MOC not effective
Emergency procedures not complete, training inadequate
Single safeguard is in place to prevent significant SHE event
6 - No procedures or established practice
Reliance on, on the job training
PHA not completed, Missing significant PSI items
Only basic administrative controls in place
MOC not used, PM program not implemented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Bristow</author>
  </authors>
  <commentList>
    <comment ref="E2" authorId="0" shapeId="0" xr:uid="{00000000-0006-0000-0100-000001000000}">
      <text>
        <r>
          <rPr>
            <sz val="8"/>
            <color indexed="81"/>
            <rFont val="Tahoma"/>
            <family val="2"/>
          </rPr>
          <t xml:space="preserve">
Normal – hazard associated with everyday, typical, operation. This includes start up and shut down phases.
Abnormal – hazard only associated with a special event not anticipated nor planned.
Emergency – hazard only ever reasonably expected in a ‘worst case’ scenario.</t>
        </r>
      </text>
    </comment>
    <comment ref="H2" authorId="0" shapeId="0" xr:uid="{00000000-0006-0000-0100-000002000000}">
      <text>
        <r>
          <rPr>
            <sz val="8"/>
            <color indexed="81"/>
            <rFont val="Tahoma"/>
            <family val="2"/>
          </rPr>
          <t xml:space="preserve">W = Emissions to Water
A = Emissions to Air
L = Emissions to land
T = Emissions to ETP (sewer)
F= Fugitive emmisions (IPPC)
I = Injury
C = Community issues.
N = Noise emission
O = Odour emission
E = High energy use.
R = Consumes resources.
V = Visual impact of site.
X = Waste.
</t>
        </r>
      </text>
    </comment>
    <comment ref="K2" authorId="0" shapeId="0" xr:uid="{00000000-0006-0000-0100-000003000000}">
      <text>
        <r>
          <rPr>
            <sz val="8"/>
            <color indexed="81"/>
            <rFont val="Tahoma"/>
            <family val="2"/>
          </rPr>
          <t xml:space="preserve">1=Energy consumption
2=Natural Resources consumption
3=Air contamination
4=Waste Water discharge
5=Storm Water runoff
6=Groundwater
7=Land contamination
8=Hazardous waste
9=Solid waste
10=Noise
11=Odour
12=Injury
13=Illness
14=Security vulnerability
15=Community issue
16=Value chain impact, Business Interruption, property damage
</t>
        </r>
      </text>
    </comment>
    <comment ref="L2" authorId="0" shapeId="0" xr:uid="{00000000-0006-0000-0100-000004000000}">
      <text>
        <r>
          <rPr>
            <sz val="8"/>
            <color indexed="81"/>
            <rFont val="Tahoma"/>
            <family val="2"/>
          </rPr>
          <t xml:space="preserve">A= audits/evaluation
P= procedure
T= training
PHA= process hazard analysis or equivalent process i.e. HAZOP
RMP= risk management program
MI= mechanical integrity
MOC= management of change
E= engineering/design
C= containment (e.g. bunds)
ER= emergency plan
R= emergency responders
</t>
        </r>
      </text>
    </comment>
    <comment ref="M2" authorId="0" shapeId="0" xr:uid="{00000000-0006-0000-0100-000005000000}">
      <text>
        <r>
          <rPr>
            <sz val="8"/>
            <color indexed="81"/>
            <rFont val="Tahoma"/>
            <family val="2"/>
          </rPr>
          <t xml:space="preserve">Probability/Likelihood
E.g. 5 likely to happen
</t>
        </r>
      </text>
    </comment>
    <comment ref="P3" authorId="0" shapeId="0" xr:uid="{00000000-0006-0000-0100-000006000000}">
      <text>
        <r>
          <rPr>
            <b/>
            <sz val="8"/>
            <color indexed="81"/>
            <rFont val="Tahoma"/>
            <family val="2"/>
          </rPr>
          <t>1 - non-regulated
2 - voluntary
3 - Company policy
4 - Regulated in general terms, not subject to enforcement or potential to become regulated in future.
5 – Regulated (permitted or requires a government program to be followed).</t>
        </r>
        <r>
          <rPr>
            <sz val="8"/>
            <color indexed="81"/>
            <rFont val="Tahoma"/>
            <family val="2"/>
          </rPr>
          <t xml:space="preserve">
</t>
        </r>
      </text>
    </comment>
    <comment ref="Q3" authorId="0" shapeId="0" xr:uid="{00000000-0006-0000-0100-000007000000}">
      <text>
        <r>
          <rPr>
            <b/>
            <sz val="8"/>
            <color indexed="81"/>
            <rFont val="Tahoma"/>
            <family val="2"/>
          </rPr>
          <t>0 - No concern
1 - Mild concern
2 - Very concerned, receiving calls
3 - Extremely concerned; on-going discussions</t>
        </r>
        <r>
          <rPr>
            <sz val="8"/>
            <color indexed="81"/>
            <rFont val="Tahoma"/>
            <family val="2"/>
          </rPr>
          <t xml:space="preserve">
</t>
        </r>
      </text>
    </comment>
    <comment ref="R3" authorId="0" shapeId="0" xr:uid="{00000000-0006-0000-0100-000008000000}">
      <text>
        <r>
          <rPr>
            <sz val="8"/>
            <color indexed="81"/>
            <rFont val="Tahoma"/>
            <family val="2"/>
          </rPr>
          <t>1 - Procedures and training are up to date and being followed
C</t>
        </r>
        <r>
          <rPr>
            <b/>
            <sz val="8"/>
            <color indexed="81"/>
            <rFont val="Tahoma"/>
            <family val="2"/>
          </rPr>
          <t>ontainment is in place, inspected and reliable
Mechanical and electrical design is appropriate and maintained, MOC
effective
PHA and PSI is complete, no open items
2 - Procedures and training are up to date but evidence shows they are not
always followed
Some PHA items are incomplete
Mechanical and electrical design is not optimal but effective
Multiple safeguards (administrative and engineering) are in place
4 - Established practices are followed rather that documented SOPs
Reliance on administrative vs engineering controls
Critical PHA issues are still open, PSI incomplete
MOC not effective
Emergency procedures not complete, training inadequate
Single safeguard is in place to prevent significant SHE event
6 - No procedures or established practice
Reliance on, on the job training
PHA not completed, Missing significant PSI items
Only basic administrative controls in place
MOC not used, PM program not implemented</t>
        </r>
        <r>
          <rPr>
            <sz val="8"/>
            <color indexed="81"/>
            <rFont val="Tahoma"/>
            <family val="2"/>
          </rPr>
          <t xml:space="preserve">
</t>
        </r>
      </text>
    </comment>
  </commentList>
</comments>
</file>

<file path=xl/sharedStrings.xml><?xml version="1.0" encoding="utf-8"?>
<sst xmlns="http://schemas.openxmlformats.org/spreadsheetml/2006/main" count="2219" uniqueCount="670">
  <si>
    <t>MSM SecA Part 2.  Enviromental Review.  2024</t>
  </si>
  <si>
    <t>Area</t>
  </si>
  <si>
    <t>Description of Activity</t>
  </si>
  <si>
    <t>Aspect</t>
  </si>
  <si>
    <t> </t>
  </si>
  <si>
    <t>Aspect detail</t>
  </si>
  <si>
    <t>Adverse</t>
  </si>
  <si>
    <t>Beneficial</t>
  </si>
  <si>
    <t>Impacts</t>
  </si>
  <si>
    <t>Controls</t>
  </si>
  <si>
    <t xml:space="preserve">Risk Matrix    </t>
  </si>
  <si>
    <t>Significance Criteria</t>
  </si>
  <si>
    <t>Remarks</t>
  </si>
  <si>
    <t>Further controls</t>
  </si>
  <si>
    <t>Acceptable(Y/N)</t>
  </si>
  <si>
    <t>Reviewed by: Sarah Saxton &amp; Gary Pickard</t>
  </si>
  <si>
    <t>Norm</t>
  </si>
  <si>
    <t>Abn</t>
  </si>
  <si>
    <t>Emer</t>
  </si>
  <si>
    <t>Liklihood (1-5)</t>
  </si>
  <si>
    <t>Severity Ranking (1-5)</t>
  </si>
  <si>
    <r>
      <t>Potential SH</t>
    </r>
    <r>
      <rPr>
        <b/>
        <sz val="8"/>
        <color rgb="FFFF0000"/>
        <rFont val="Arial"/>
        <family val="2"/>
      </rPr>
      <t>E</t>
    </r>
    <r>
      <rPr>
        <sz val="8"/>
        <rFont val="Arial"/>
        <family val="2"/>
      </rPr>
      <t xml:space="preserve"> Impact Risk</t>
    </r>
  </si>
  <si>
    <t>Regulatory / Policy      (1-5)</t>
  </si>
  <si>
    <t>Concerns from Customers or Community     (0 -3)</t>
  </si>
  <si>
    <t>Control and Safeguards (1,2,4,6)</t>
  </si>
  <si>
    <t>Score</t>
  </si>
  <si>
    <t>Significant</t>
  </si>
  <si>
    <t>Copperas delivery</t>
  </si>
  <si>
    <t xml:space="preserve">Copperas Receipt and Conveying </t>
  </si>
  <si>
    <t>Copperas Dust in building</t>
  </si>
  <si>
    <t>N</t>
  </si>
  <si>
    <t>A,F</t>
  </si>
  <si>
    <t>X</t>
  </si>
  <si>
    <t>3,9</t>
  </si>
  <si>
    <t>A,P,T,E,C</t>
  </si>
  <si>
    <t>no</t>
  </si>
  <si>
    <t>Health surveillance ( dust monitoring) current and previous years within WEL limits</t>
  </si>
  <si>
    <t>Y</t>
  </si>
  <si>
    <t>Spillage to outside Drain</t>
  </si>
  <si>
    <t>A</t>
  </si>
  <si>
    <t>E</t>
  </si>
  <si>
    <t>W</t>
  </si>
  <si>
    <t>4,5,7</t>
  </si>
  <si>
    <t>A,P,T,ER</t>
  </si>
  <si>
    <t xml:space="preserve">Use of Copperas </t>
  </si>
  <si>
    <t>R,X</t>
  </si>
  <si>
    <t>1,2,9</t>
  </si>
  <si>
    <t>A,P,T,E,C,PHA</t>
  </si>
  <si>
    <t xml:space="preserve">Spillage of Hydraulic Oil </t>
  </si>
  <si>
    <t>x</t>
  </si>
  <si>
    <t>8,9</t>
  </si>
  <si>
    <t>A,ER,C</t>
  </si>
  <si>
    <t>Spillage Kit, reporting and inspection procedure</t>
  </si>
  <si>
    <t>Transportation</t>
  </si>
  <si>
    <t>A,E,R,C</t>
  </si>
  <si>
    <t>1,3,15</t>
  </si>
  <si>
    <t>yes</t>
  </si>
  <si>
    <t xml:space="preserve"> Goole dock to Plant 1.5 miles</t>
  </si>
  <si>
    <t>Continue to monitor processes for adherence to good practice and hygine regime. Use of dedicated haulier and assets.</t>
  </si>
  <si>
    <t>Hydrofer delivery</t>
  </si>
  <si>
    <t xml:space="preserve">Hydrofer Receipt and Conveying </t>
  </si>
  <si>
    <t>Hydrofer Dust in building</t>
  </si>
  <si>
    <t>Use of Hydrofer</t>
  </si>
  <si>
    <t>Continue to monitor processes for adherence to good practice and hygine regime.</t>
  </si>
  <si>
    <t>Bulk Raw Material Delivery (H2S04)</t>
  </si>
  <si>
    <t>Tanker rupture -Outside secondary containment</t>
  </si>
  <si>
    <t>W,L,C,I</t>
  </si>
  <si>
    <t>4,5,6,7,8</t>
  </si>
  <si>
    <t>A,P,T,ER,RMP</t>
  </si>
  <si>
    <t>Contractor selection programme, tanker inspection, procedurised intake processes.</t>
  </si>
  <si>
    <t>Tanker and equipment failure - Inside secondary containment</t>
  </si>
  <si>
    <t>TETP,I</t>
  </si>
  <si>
    <t>8,4</t>
  </si>
  <si>
    <t>A,P,T,ER,C,RMP</t>
  </si>
  <si>
    <t xml:space="preserve">Storage Tank Rupture </t>
  </si>
  <si>
    <t>ETP</t>
  </si>
  <si>
    <t>Assets within SAP PPM regime</t>
  </si>
  <si>
    <t>Breaking of flanges/ taking samples</t>
  </si>
  <si>
    <t>Contractor control programme in place with regular task audits</t>
  </si>
  <si>
    <t>A,P,T,MI</t>
  </si>
  <si>
    <t>There have been near miss cases in the company over past 5 years for transhipping of bulk liquids. Procedures in place and monitoring regime for effectivness to support.</t>
  </si>
  <si>
    <t>Continue to monitor activity both live and retorspective (CCTV) to ensure adherence to procedures is undertaken ad effective.</t>
  </si>
  <si>
    <t xml:space="preserve">Oxygen store </t>
  </si>
  <si>
    <t>Bulk Raw Material Delivery (o2)</t>
  </si>
  <si>
    <t>N,I</t>
  </si>
  <si>
    <t>Breaking of flanges</t>
  </si>
  <si>
    <t>Vendor within contractor selection regime.</t>
  </si>
  <si>
    <t>Diesel store</t>
  </si>
  <si>
    <t>Bulk Raw Material Delivery Diesel</t>
  </si>
  <si>
    <t>Volume of Gas oil is now 2000L maximum</t>
  </si>
  <si>
    <t>Tanker and equipment failer - Inside secondary containment</t>
  </si>
  <si>
    <t>Within bunded area that is inspected and maintained within SAP PPM regime</t>
  </si>
  <si>
    <t>Slurry Tank 0051 &amp; T001</t>
  </si>
  <si>
    <t>Process Use</t>
  </si>
  <si>
    <t>Energy use (agitator and pump)</t>
  </si>
  <si>
    <t>A,P,T,E</t>
  </si>
  <si>
    <t>Water use</t>
  </si>
  <si>
    <t>1,2</t>
  </si>
  <si>
    <t>A,P,T</t>
  </si>
  <si>
    <t>Water management programme in place</t>
  </si>
  <si>
    <t>Spillage - pump / pipeline / overflow</t>
  </si>
  <si>
    <t>A,P,T,E,C,MOC</t>
  </si>
  <si>
    <t>Secondary containment available and tested</t>
  </si>
  <si>
    <t>Vessel failure / spillage</t>
  </si>
  <si>
    <t>4,8</t>
  </si>
  <si>
    <t>Fugitive emmissions</t>
  </si>
  <si>
    <t>Energy use (agitator)</t>
  </si>
  <si>
    <t>Energy usage reduction programme in place combined with automation</t>
  </si>
  <si>
    <r>
      <t>Use of H</t>
    </r>
    <r>
      <rPr>
        <sz val="6"/>
        <rFont val="Arial"/>
        <family val="2"/>
      </rPr>
      <t>2</t>
    </r>
    <r>
      <rPr>
        <sz val="8"/>
        <rFont val="Arial"/>
        <family val="2"/>
      </rPr>
      <t>SO</t>
    </r>
    <r>
      <rPr>
        <sz val="6"/>
        <rFont val="Arial"/>
        <family val="2"/>
      </rPr>
      <t>4</t>
    </r>
  </si>
  <si>
    <t>Spillage - pipeline, mech seal</t>
  </si>
  <si>
    <r>
      <t>Transfer of H</t>
    </r>
    <r>
      <rPr>
        <sz val="6"/>
        <rFont val="Arial"/>
        <family val="2"/>
      </rPr>
      <t>2</t>
    </r>
    <r>
      <rPr>
        <sz val="8"/>
        <rFont val="Arial"/>
        <family val="2"/>
      </rPr>
      <t>SO</t>
    </r>
    <r>
      <rPr>
        <sz val="6"/>
        <rFont val="Arial"/>
        <family val="2"/>
      </rPr>
      <t>4</t>
    </r>
    <r>
      <rPr>
        <sz val="8"/>
        <rFont val="Arial"/>
        <family val="2"/>
      </rPr>
      <t xml:space="preserve"> from storage</t>
    </r>
  </si>
  <si>
    <t>Compressed Air Use</t>
  </si>
  <si>
    <t>Exotherm ( heat energy)</t>
  </si>
  <si>
    <t>PHA / HAZOP in place and valid.</t>
  </si>
  <si>
    <t>Tank 5 (PIX 313)</t>
  </si>
  <si>
    <t xml:space="preserve">Process Use </t>
  </si>
  <si>
    <t>Assets within SAP PPM regime, capacity of the vessel reduced to 25T from 33T</t>
  </si>
  <si>
    <t>Remove excess solids</t>
  </si>
  <si>
    <t>Filter Cloth usage</t>
  </si>
  <si>
    <t>Filter bag usage</t>
  </si>
  <si>
    <t>Energy Usage</t>
  </si>
  <si>
    <t>A,T</t>
  </si>
  <si>
    <t>Energy usage reduction programme in place</t>
  </si>
  <si>
    <t>PIX Waste Skip</t>
  </si>
  <si>
    <t>Removed from site for waste processing</t>
  </si>
  <si>
    <t>PIX Filter Cake Spillage</t>
  </si>
  <si>
    <t>W,L,T</t>
  </si>
  <si>
    <t>7,4,5</t>
  </si>
  <si>
    <t>A,P,T,C</t>
  </si>
  <si>
    <t>Approved waste contractor / zero land fill policy</t>
  </si>
  <si>
    <t>Product Stock Tanks  (PIX 122)</t>
  </si>
  <si>
    <t>Pumping Product to Storage</t>
  </si>
  <si>
    <t xml:space="preserve">Spillage / pipe rupture </t>
  </si>
  <si>
    <t>Pipework has been replaced (High level feed replaced in welded stainless steel) and low level pipework is due to be replaced within next 18 months as preventative measure.</t>
  </si>
  <si>
    <t>Product Storage</t>
  </si>
  <si>
    <t xml:space="preserve">Tank Rupture </t>
  </si>
  <si>
    <t>Vessels are within bunded area. Bund and infrastructure is subject to inspection and monitoring regimes under SAP PPM and environmental protection programme.</t>
  </si>
  <si>
    <t>Compressor</t>
  </si>
  <si>
    <t>Energy usage</t>
  </si>
  <si>
    <t>Asset under total responsibility package with service vendor and is well maintained.</t>
  </si>
  <si>
    <t>waste oil</t>
  </si>
  <si>
    <t>Oil has been assessed under site waste procedure against hieracy of control.</t>
  </si>
  <si>
    <t>Liquid IBC Filling and Storage</t>
  </si>
  <si>
    <t>Filling</t>
  </si>
  <si>
    <t>Filling of IBC's</t>
  </si>
  <si>
    <t>Task monitoring and retrospective monitoring regime is established and in place.</t>
  </si>
  <si>
    <t xml:space="preserve">Storage </t>
  </si>
  <si>
    <t xml:space="preserve">Spillage from IBC / Rupture </t>
  </si>
  <si>
    <t>T</t>
  </si>
  <si>
    <t xml:space="preserve">Operator have received ADR awarenss training and undertake close inpection of IBC's </t>
  </si>
  <si>
    <t>Tanker loading /delivery</t>
  </si>
  <si>
    <t>PIX loading on to bulk tankers</t>
  </si>
  <si>
    <t>Authorised and selected contractors on site only vetted against EHS &amp; Q capacity. Tanker audits / ADR inspection and declaration against each tanker.</t>
  </si>
  <si>
    <t>Processes are procedurised, monitored and checked.</t>
  </si>
  <si>
    <t xml:space="preserve">Energy Use    TRANSPORTATION </t>
  </si>
  <si>
    <t>The company aims to maximise the capacity of the transportation per load to reduce movements.</t>
  </si>
  <si>
    <t>Monitor in full data and question loads that are not filled to capacity.</t>
  </si>
  <si>
    <t>Mobile plant usage</t>
  </si>
  <si>
    <t>LOADER</t>
  </si>
  <si>
    <t>Fuel usage</t>
  </si>
  <si>
    <t>Usage kept to a minimum requirement.</t>
  </si>
  <si>
    <t>Engineering</t>
  </si>
  <si>
    <t>Maintenance</t>
  </si>
  <si>
    <t>Corrective maintenance</t>
  </si>
  <si>
    <t>A,P,T,RMP ,MI,E</t>
  </si>
  <si>
    <t xml:space="preserve">Safe systems of work including PTW, LOTO and RAMS are undertaken by the site. </t>
  </si>
  <si>
    <t>Waste Generation</t>
  </si>
  <si>
    <t>Waster handled under site procedure</t>
  </si>
  <si>
    <t>Commisioning of plant</t>
  </si>
  <si>
    <t>A,P,T,MOC,PHA</t>
  </si>
  <si>
    <t>De-Commisioning of plant</t>
  </si>
  <si>
    <t>2,8</t>
  </si>
  <si>
    <t>A,P,T,MOC</t>
  </si>
  <si>
    <t>Climate Change</t>
  </si>
  <si>
    <t>Flood, source of water ingress onto site into plant</t>
  </si>
  <si>
    <t>C,T</t>
  </si>
  <si>
    <t>4,5</t>
  </si>
  <si>
    <t>P,T,A,RMP</t>
  </si>
  <si>
    <t xml:space="preserve">
Flood zone 3, closest water course &lt;1km, elevation 2m.</t>
  </si>
  <si>
    <t>Drought</t>
  </si>
  <si>
    <t>Availaibility of water to use in processes, facilities and drinking water</t>
  </si>
  <si>
    <t>1,5,6</t>
  </si>
  <si>
    <t>RMP, E</t>
  </si>
  <si>
    <t>Goole site does not rely on water abstraction, however could be impacted if towns main water supply became compromised. Reuse of water in process.</t>
  </si>
  <si>
    <t>Increased extreme high temperatures (Over 35°C)</t>
  </si>
  <si>
    <t>Potential for operating conditions to be exceeded. Increase potential for equipment failure</t>
  </si>
  <si>
    <t>W,A,L,T,I,O,V,C</t>
  </si>
  <si>
    <t>1,16</t>
  </si>
  <si>
    <t>A, P, T, PHA, MI, C, E, ER</t>
  </si>
  <si>
    <t>Increase use of energy to manage cooling systems to maintain safe operating temperatures</t>
  </si>
  <si>
    <t>High wind/storm events</t>
  </si>
  <si>
    <t>Damage to property and equipment</t>
  </si>
  <si>
    <t>I, V</t>
  </si>
  <si>
    <t>12,16</t>
  </si>
  <si>
    <t>RMP, MI, E, ER</t>
  </si>
  <si>
    <t>Trend of increased frequency of storm/high wind events in the UK</t>
  </si>
  <si>
    <t>Increased extreme cold temperature events (Below -5°C)</t>
  </si>
  <si>
    <t>Potential for operating conditions to be impacted, freezing of equipment, hazarous conditions externally</t>
  </si>
  <si>
    <t>1,3,4,6,7,8,11,12,15,16</t>
  </si>
  <si>
    <t>More recent trend of more extreme winter temperatures, heat trace systems in place on vulnerable systems</t>
  </si>
  <si>
    <t>Storm Water</t>
  </si>
  <si>
    <t>High volume, short duration rainfall causing flash flooding</t>
  </si>
  <si>
    <t>W, L, T, I</t>
  </si>
  <si>
    <t>RMP, C, ER, R</t>
  </si>
  <si>
    <t>Flooding in 2023 due to issues with public drainage system and ingress onto site.</t>
  </si>
  <si>
    <t>Consideration of additional controls required to manage excess storm water from public drainage system breaches</t>
  </si>
  <si>
    <t>Fire</t>
  </si>
  <si>
    <t>Fire breaking out on the plant / site</t>
  </si>
  <si>
    <t>Smoke and heat to neighbours</t>
  </si>
  <si>
    <t>C,A</t>
  </si>
  <si>
    <t>3,11,12,15,16</t>
  </si>
  <si>
    <t>A, P, T, PHA, MOC, E, C, R</t>
  </si>
  <si>
    <t>Fire prevention pressess in place checked and validated regularly internally and by external. Site staff trainined in emergency management and fire fighting.</t>
  </si>
  <si>
    <t>Handling of fire water run off</t>
  </si>
  <si>
    <t>4,5,8,9,12,15,16</t>
  </si>
  <si>
    <t>Magnetite  delivery</t>
  </si>
  <si>
    <t xml:space="preserve">Health surveillance ( dust monitoring) to be included in site OH programme </t>
  </si>
  <si>
    <t xml:space="preserve">Use of Magnetite </t>
  </si>
  <si>
    <t>PHA / HAZOP in place</t>
  </si>
  <si>
    <t>Energy use (fan 4/5 KW fan)</t>
  </si>
  <si>
    <t>Air emission monitoring </t>
  </si>
  <si>
    <t xml:space="preserve">Extraction for dissolving tanks </t>
  </si>
  <si>
    <t>Energy use</t>
  </si>
  <si>
    <t>MSM Sec A part2 Enviro review Goole_18.04.24</t>
  </si>
  <si>
    <t xml:space="preserve">Site </t>
  </si>
  <si>
    <t>Goole</t>
  </si>
  <si>
    <t>Activity</t>
  </si>
  <si>
    <t>Hazard</t>
  </si>
  <si>
    <t>Further actions</t>
  </si>
  <si>
    <t>Coperas Delivery</t>
  </si>
  <si>
    <t>Greyed out as this operation is no longer taking place</t>
  </si>
  <si>
    <t>Whole site</t>
  </si>
  <si>
    <t>Site operation</t>
  </si>
  <si>
    <t>Flooding</t>
  </si>
  <si>
    <t>Consideration of additional controls in preparation to manage storm water ingress resulting from breach of public drainage system</t>
  </si>
  <si>
    <t>2013 Review</t>
  </si>
  <si>
    <t>Review 2012</t>
  </si>
  <si>
    <r>
      <t>Potential SH</t>
    </r>
    <r>
      <rPr>
        <b/>
        <sz val="8"/>
        <color indexed="10"/>
        <rFont val="Arial"/>
        <family val="2"/>
      </rPr>
      <t>E</t>
    </r>
    <r>
      <rPr>
        <sz val="8"/>
        <rFont val="Arial"/>
        <family val="2"/>
      </rPr>
      <t xml:space="preserve"> Impact Risk</t>
    </r>
  </si>
  <si>
    <t>reviewed by CB,JS,DS,DP.</t>
  </si>
  <si>
    <t>Hydrate Delivery</t>
  </si>
  <si>
    <t xml:space="preserve">Alumina Receipt and Conveying </t>
  </si>
  <si>
    <t>Alumina Dust in building</t>
  </si>
  <si>
    <t>A, F</t>
  </si>
  <si>
    <t>A,P, T</t>
  </si>
  <si>
    <t xml:space="preserve"> Moisture specification of alumina to reduce dust, area swept clean checksheet, dust monitoring</t>
  </si>
  <si>
    <t>ok</t>
  </si>
  <si>
    <t>C</t>
  </si>
  <si>
    <t>5,15</t>
  </si>
  <si>
    <t>Swept up checksheet  - no powder on ground to minimise potential - Note emission to Innospec efflent not external water body</t>
  </si>
  <si>
    <t>drains to be capped q1 2012</t>
  </si>
  <si>
    <t xml:space="preserve">Use of Alumina </t>
  </si>
  <si>
    <t>R</t>
  </si>
  <si>
    <t>P, T</t>
  </si>
  <si>
    <r>
      <t>Batch recipe, Monthly consumption reviewed,</t>
    </r>
    <r>
      <rPr>
        <i/>
        <sz val="8"/>
        <rFont val="Arial"/>
        <family val="2"/>
      </rPr>
      <t xml:space="preserve"> </t>
    </r>
    <r>
      <rPr>
        <sz val="8"/>
        <rFont val="Arial"/>
        <family val="2"/>
      </rPr>
      <t>excess of alumina minimised via basicity results</t>
    </r>
  </si>
  <si>
    <t>reviewing the amount of waste produced</t>
  </si>
  <si>
    <t>Use of Energy</t>
  </si>
  <si>
    <t>A, P</t>
  </si>
  <si>
    <t xml:space="preserve">Small energy use for conveyor </t>
  </si>
  <si>
    <t>V, C</t>
  </si>
  <si>
    <t>MI, T</t>
  </si>
  <si>
    <t>Oil spillage kit on plant</t>
  </si>
  <si>
    <t>A,R,E</t>
  </si>
  <si>
    <t>Tanker audit</t>
  </si>
  <si>
    <t>Added tanker audit</t>
  </si>
  <si>
    <t>HCl Storage T0002</t>
  </si>
  <si>
    <t>Bulk Raw Material Delivery</t>
  </si>
  <si>
    <t>Broken hose connection end of offloading</t>
  </si>
  <si>
    <t>C,L</t>
  </si>
  <si>
    <t>7,8,11</t>
  </si>
  <si>
    <t>A, P, T, PHA, C/all</t>
  </si>
  <si>
    <t>High level on sump, Sump recycled, offloading procedure, flooring</t>
  </si>
  <si>
    <t>included aspect detail and controls</t>
  </si>
  <si>
    <t>Spillage - outside secondary containment</t>
  </si>
  <si>
    <t>High level on sump, Sump recycled offloading procedure</t>
  </si>
  <si>
    <t>spill procedure /trained staff /maintenance etc</t>
  </si>
  <si>
    <t xml:space="preserve">Hose Rupture </t>
  </si>
  <si>
    <t>C, I</t>
  </si>
  <si>
    <t>P, C, T, ER</t>
  </si>
  <si>
    <t>Hose Inspection by Brenntag</t>
  </si>
  <si>
    <t>contactor control ,check test certs or age of hose</t>
  </si>
  <si>
    <t>Energy Use (Air)</t>
  </si>
  <si>
    <t>E, T, A</t>
  </si>
  <si>
    <t>Small Energy use by pump discharge</t>
  </si>
  <si>
    <t>C,x</t>
  </si>
  <si>
    <t>P,PHA,C, MI, T, ER</t>
  </si>
  <si>
    <t>Bunding, high level alarm on bund, auto shut off on outlet valves</t>
  </si>
  <si>
    <t>included waste in aspect detail</t>
  </si>
  <si>
    <t>P,C, T, ER,PHA</t>
  </si>
  <si>
    <t>Bunding, environmemtal checksheet, maintenance checks -CMMS</t>
  </si>
  <si>
    <t>Added CMMS</t>
  </si>
  <si>
    <t>Delivery tanker rupture</t>
  </si>
  <si>
    <t>C,X,I,L,T</t>
  </si>
  <si>
    <t>5, 15,7,8</t>
  </si>
  <si>
    <t>E, A, ER,MI</t>
  </si>
  <si>
    <t>contactor control ,check test certs for barrel</t>
  </si>
  <si>
    <t>Use of Chemtura Acid (HCl)</t>
  </si>
  <si>
    <t xml:space="preserve">Phenol Emission from Acid during offloading </t>
  </si>
  <si>
    <t>A,O</t>
  </si>
  <si>
    <t>P, T,PHA,E</t>
  </si>
  <si>
    <t>Scrubber running during offloading procedure</t>
  </si>
  <si>
    <t>included odour</t>
  </si>
  <si>
    <t>Pumping from HCL tank to process Building</t>
  </si>
  <si>
    <t>Spillage</t>
  </si>
  <si>
    <t>C,I</t>
  </si>
  <si>
    <t>P, T, ER</t>
  </si>
  <si>
    <t>Bunding, maintenance checks - CMMS, storm drains capped</t>
  </si>
  <si>
    <t xml:space="preserve">Added CMMS ,removed PH monitoring </t>
  </si>
  <si>
    <t>Use of Hcl</t>
  </si>
  <si>
    <t>Load cells on receiving vessel</t>
  </si>
  <si>
    <t>Energy Use</t>
  </si>
  <si>
    <t>E, P, T, A</t>
  </si>
  <si>
    <t>Small Energy use by pump, operating instructions</t>
  </si>
  <si>
    <t>Electric pump to be completed</t>
  </si>
  <si>
    <t>Aluminium Sulphate Storage T0001</t>
  </si>
  <si>
    <t>Looking a  potentail change of duty to HCL storage</t>
  </si>
  <si>
    <t>High level on sump, Sump recycled, flooring</t>
  </si>
  <si>
    <t>Hose Inspection</t>
  </si>
  <si>
    <t>E, P, A</t>
  </si>
  <si>
    <t>Pump removed</t>
  </si>
  <si>
    <t>Bunding, environmemtal checksheet, maintenance checks</t>
  </si>
  <si>
    <t>removed storm water from aspect detail</t>
  </si>
  <si>
    <t>added tanker audit</t>
  </si>
  <si>
    <t>Pumping from ALS Tank to process Building</t>
  </si>
  <si>
    <t>Use of Aluminium Sulphate</t>
  </si>
  <si>
    <t>Batch recipe, Monthly consumption reviewed</t>
  </si>
  <si>
    <t>Small energy usage by pump, opedrating instructions</t>
  </si>
  <si>
    <t>Process Water Tank T0402</t>
  </si>
  <si>
    <t>Sink of water from sumps bunds and scrubber</t>
  </si>
  <si>
    <t>HCl Fumes</t>
  </si>
  <si>
    <t>P</t>
  </si>
  <si>
    <t>Low acid strength &lt;8% from scrubber</t>
  </si>
  <si>
    <t xml:space="preserve">Plant Sump, high level </t>
  </si>
  <si>
    <t>Tank Rupture</t>
  </si>
  <si>
    <t>P,C,MI, T, ER</t>
  </si>
  <si>
    <t>Emergency venting of reactors T0101 or T0102</t>
  </si>
  <si>
    <t>PHA, P, T</t>
  </si>
  <si>
    <t>low level trip prevents heat up</t>
  </si>
  <si>
    <t>Pumping from T0402 to process Building</t>
  </si>
  <si>
    <t>Bunding, maintenance checks -CMMS, storm drains capped</t>
  </si>
  <si>
    <t>Use of Water</t>
  </si>
  <si>
    <t xml:space="preserve">looking to recycle more water by capping the drains Q1 </t>
  </si>
  <si>
    <t>Small energy usage by pump</t>
  </si>
  <si>
    <t>Slurry Tank 0052</t>
  </si>
  <si>
    <t>P, T, A</t>
  </si>
  <si>
    <t>Small energy usage by pump and agitator</t>
  </si>
  <si>
    <t>P,C,MI, T</t>
  </si>
  <si>
    <t>High Level Trip, maintenance checksheets</t>
  </si>
  <si>
    <t>maintenance checksheets - CMMS, building containment</t>
  </si>
  <si>
    <t xml:space="preserve">Added CMMS </t>
  </si>
  <si>
    <t>Vent gases via scrubber</t>
  </si>
  <si>
    <t>E, T, PHA, A</t>
  </si>
  <si>
    <t>Scrubber operation, HCl monitoring</t>
  </si>
  <si>
    <t>Use of Great Lakes Acid</t>
  </si>
  <si>
    <t xml:space="preserve">Phenol in HCl </t>
  </si>
  <si>
    <t>certificate of analysis</t>
  </si>
  <si>
    <t>Reactors T0101 and T0102 and T0103</t>
  </si>
  <si>
    <t xml:space="preserve">Small energy use for agitator </t>
  </si>
  <si>
    <t>Spillage - pipeline</t>
  </si>
  <si>
    <t>MI,C, T, P</t>
  </si>
  <si>
    <t>Building containment</t>
  </si>
  <si>
    <t>Spillage - oil mech seal</t>
  </si>
  <si>
    <t>Building containment, vessel insapections, ongoing discussions with Brenntag re continuity of supply</t>
  </si>
  <si>
    <t>look at Glass failure indictor</t>
  </si>
  <si>
    <t>P ring Glass detector Q2 (cap ex approval) ,reactor inspection ,pressure drop PLC.</t>
  </si>
  <si>
    <t>Small energy usage, process pressure utilised</t>
  </si>
  <si>
    <t xml:space="preserve">Hydraulic Oil Use </t>
  </si>
  <si>
    <t>E, P, T</t>
  </si>
  <si>
    <t>Oil used for lubrication of agitator / mechanical seal</t>
  </si>
  <si>
    <t xml:space="preserve">Vent gases </t>
  </si>
  <si>
    <t>E, PHA</t>
  </si>
  <si>
    <t>Excess pressure used to transfer batch</t>
  </si>
  <si>
    <t xml:space="preserve">Vent lines replaced for PTFE </t>
  </si>
  <si>
    <t>Energy use - Heat</t>
  </si>
  <si>
    <t>E, A</t>
  </si>
  <si>
    <t xml:space="preserve">oil jacket insulated, </t>
  </si>
  <si>
    <t xml:space="preserve"> Flue gas heat exchange Q2 ? (cap ex approval)</t>
  </si>
  <si>
    <t>Gas Burner</t>
  </si>
  <si>
    <t>Burning Gas to Heat Oil to 200°C</t>
  </si>
  <si>
    <t>Use of Gas</t>
  </si>
  <si>
    <t>2,3</t>
  </si>
  <si>
    <t>burner service</t>
  </si>
  <si>
    <t>Use of Oil</t>
  </si>
  <si>
    <t>level in geka head tank, bunding, fresh oil on spill sumps</t>
  </si>
  <si>
    <t>Oil Spillage</t>
  </si>
  <si>
    <t>P, MI, T</t>
  </si>
  <si>
    <t>bunding, maintenance inspection- CMMS</t>
  </si>
  <si>
    <t>E, P,A</t>
  </si>
  <si>
    <t>System off at weekend</t>
  </si>
  <si>
    <t>Use of Nitrogen</t>
  </si>
  <si>
    <t>E,A</t>
  </si>
  <si>
    <t>maintenance checksheets -CMMS</t>
  </si>
  <si>
    <t>Fire on Burner system</t>
  </si>
  <si>
    <t>W, C</t>
  </si>
  <si>
    <t>4,5,15</t>
  </si>
  <si>
    <t>MI,PHA, EP</t>
  </si>
  <si>
    <t>maintenace checksheets-CMMS</t>
  </si>
  <si>
    <t>dsear/atex carried out 2011</t>
  </si>
  <si>
    <t>Lauda No.1</t>
  </si>
  <si>
    <t>Heating and Cooling Oil to T0101</t>
  </si>
  <si>
    <t>level in lauda head tank, bunding, fresh oil on spill sumps</t>
  </si>
  <si>
    <t>looking at better insurumentation feedback to the PLC.</t>
  </si>
  <si>
    <t>P, MI, T,W,I</t>
  </si>
  <si>
    <t>Oil spillage kit on plant, Oil recycled.</t>
  </si>
  <si>
    <t>Oil now been recycled</t>
  </si>
  <si>
    <t>Risk of fire ,new procedure Q1 2012</t>
  </si>
  <si>
    <t>maintenance checksheets-CMMS</t>
  </si>
  <si>
    <t>should reduce 2012/2011</t>
  </si>
  <si>
    <t>Use of Cooling Water</t>
  </si>
  <si>
    <t>Cooling water spillage</t>
  </si>
  <si>
    <t>MI, P</t>
  </si>
  <si>
    <t>bunding</t>
  </si>
  <si>
    <t>Fire on Lauda system</t>
  </si>
  <si>
    <t>Lauda No.2</t>
  </si>
  <si>
    <t>As per Lauda No.1</t>
  </si>
  <si>
    <t>see above</t>
  </si>
  <si>
    <t>Transfer from reactor to adjustemnt tank</t>
  </si>
  <si>
    <t>Cooling Water usage</t>
  </si>
  <si>
    <t>Isolated when not in use</t>
  </si>
  <si>
    <t>Failure of Heat Exchanger</t>
  </si>
  <si>
    <t>MI, P, T</t>
  </si>
  <si>
    <t>Conductivity checked each batch</t>
  </si>
  <si>
    <t>needs checking</t>
  </si>
  <si>
    <t>Adjustment Tank 151, 152, 153</t>
  </si>
  <si>
    <t>P, T,A</t>
  </si>
  <si>
    <t xml:space="preserve">Small energy use by agitator </t>
  </si>
  <si>
    <t>MI,C,P, T</t>
  </si>
  <si>
    <t>building containment</t>
  </si>
  <si>
    <t>MI,C,P,T</t>
  </si>
  <si>
    <t>Use of Filter Aid</t>
  </si>
  <si>
    <t>Filter aid added to adjustment tank to aid filtration</t>
  </si>
  <si>
    <t>not used as standard</t>
  </si>
  <si>
    <t>Pot Permangonate</t>
  </si>
  <si>
    <t>operating instructions</t>
  </si>
  <si>
    <t>investigate **</t>
  </si>
  <si>
    <t>Filter Press</t>
  </si>
  <si>
    <t>P, A</t>
  </si>
  <si>
    <t>Hazardous waste drums</t>
  </si>
  <si>
    <t>Process Water usage</t>
  </si>
  <si>
    <t>small utility usage</t>
  </si>
  <si>
    <t>Energy Usage (pump)</t>
  </si>
  <si>
    <t>small energy usage pump</t>
  </si>
  <si>
    <t>Change of pump to Air Q2</t>
  </si>
  <si>
    <t>T201 / T203</t>
  </si>
  <si>
    <t>Recycle Solids to Slurry Tank</t>
  </si>
  <si>
    <t>Energy usage (agitator and pump)</t>
  </si>
  <si>
    <t>small energy usage</t>
  </si>
  <si>
    <t>HCl Usage</t>
  </si>
  <si>
    <t>Alumina Waste Skip</t>
  </si>
  <si>
    <t>Removed to landfill</t>
  </si>
  <si>
    <t>Alumina Filter Cake Spillage</t>
  </si>
  <si>
    <t>Hazardous waste, excess alumina minimised in batch,  Dedicated tote bags</t>
  </si>
  <si>
    <t>skip now not used now tote bags , waste now dramatically reduced</t>
  </si>
  <si>
    <t>Compressed air clears the press to reduce the amout of liqued</t>
  </si>
  <si>
    <t>Failure of Tote bag on site</t>
  </si>
  <si>
    <t>Hazardous waste, excess alumina minimised in batch,  Dedicated skip</t>
  </si>
  <si>
    <t xml:space="preserve">Skip Now tote bags </t>
  </si>
  <si>
    <t>possible change to one ton bags</t>
  </si>
  <si>
    <t>A, R</t>
  </si>
  <si>
    <t>1,3</t>
  </si>
  <si>
    <t>Product Stock Tanks  (PAX10, 18, HP800, XL60)</t>
  </si>
  <si>
    <t>High level on finished product storage tanks, overflow to bund, bund inspection and liquors recycled</t>
  </si>
  <si>
    <t>Changed aspect detail</t>
  </si>
  <si>
    <t xml:space="preserve">Product Loading </t>
  </si>
  <si>
    <t>Spillage - tanker overfill, line leak</t>
  </si>
  <si>
    <t>P,C, T</t>
  </si>
  <si>
    <t>Containment via bund or loading sump</t>
  </si>
  <si>
    <t xml:space="preserve">Small energy use by pump during loading </t>
  </si>
  <si>
    <t>Receiving tanker rupture</t>
  </si>
  <si>
    <t>A, R,E</t>
  </si>
  <si>
    <t>included energy in aspect detail</t>
  </si>
  <si>
    <t>Sumps</t>
  </si>
  <si>
    <t>Containment of washings</t>
  </si>
  <si>
    <t>Washings from process</t>
  </si>
  <si>
    <t>A, P, T</t>
  </si>
  <si>
    <t>environmental checksheet ,CMMS</t>
  </si>
  <si>
    <t>Over fill spillage containment sump for offloading and loading</t>
  </si>
  <si>
    <t xml:space="preserve">Spillage from process </t>
  </si>
  <si>
    <t>Over fill Building Containment</t>
  </si>
  <si>
    <t>Energy usage - Air</t>
  </si>
  <si>
    <t>Sump pumps</t>
  </si>
  <si>
    <t>Scrubber</t>
  </si>
  <si>
    <t xml:space="preserve">Process use </t>
  </si>
  <si>
    <t xml:space="preserve">Vents from process </t>
  </si>
  <si>
    <t>E, A, P, T</t>
  </si>
  <si>
    <t>checksheets, operating instructions</t>
  </si>
  <si>
    <t xml:space="preserve">Vent lines replced for PTFE </t>
  </si>
  <si>
    <t>Energy usage - fan and pump</t>
  </si>
  <si>
    <t>3yearly check of emissions to be established</t>
  </si>
  <si>
    <t>To be actioned</t>
  </si>
  <si>
    <t>to be investigated to reduce energy Q2</t>
  </si>
  <si>
    <t>Pump Failure</t>
  </si>
  <si>
    <t>C, O</t>
  </si>
  <si>
    <t>Process Water Use</t>
  </si>
  <si>
    <t>Scrubber conductivity monitored by DCS</t>
  </si>
  <si>
    <t>service contract for conductivity meter Q2.</t>
  </si>
  <si>
    <t>Filling IBCs</t>
  </si>
  <si>
    <t>Changed aspect detail included energy</t>
  </si>
  <si>
    <t>filled IBCs stored in sumped area</t>
  </si>
  <si>
    <t>Powder Storage</t>
  </si>
  <si>
    <t>Powder addition</t>
  </si>
  <si>
    <t>Spillage inside</t>
  </si>
  <si>
    <t>Swept up, dust collector</t>
  </si>
  <si>
    <t>Spillage outside</t>
  </si>
  <si>
    <t>5, 15</t>
  </si>
  <si>
    <t>small energy usage conveyor/vibrator</t>
  </si>
  <si>
    <t>Powder delivery</t>
  </si>
  <si>
    <t>Swept up</t>
  </si>
  <si>
    <t>Fork Lift Truck</t>
  </si>
  <si>
    <t>Fork Lift Truck Usage</t>
  </si>
  <si>
    <t>low usage of truck</t>
  </si>
  <si>
    <t>Building or Bund</t>
  </si>
  <si>
    <t>FLT or Tanker delivery</t>
  </si>
  <si>
    <t>Damage to bund / building</t>
  </si>
  <si>
    <t>P, T, EP</t>
  </si>
  <si>
    <t>Trained operators</t>
  </si>
  <si>
    <t>Storm drains</t>
  </si>
  <si>
    <t>Removal of liquor</t>
  </si>
  <si>
    <t>Rain</t>
  </si>
  <si>
    <t>Drains Capped</t>
  </si>
  <si>
    <t>No Monitoring , drains capped , removed PH monitoring</t>
  </si>
  <si>
    <t>Drains capped</t>
  </si>
  <si>
    <t>Flood</t>
  </si>
  <si>
    <t xml:space="preserve">Flood </t>
  </si>
  <si>
    <t>No history of flooding in the area .</t>
  </si>
  <si>
    <t>Added Flood</t>
  </si>
  <si>
    <t>Fire RMP .</t>
  </si>
  <si>
    <t>Added Fire</t>
  </si>
  <si>
    <t>A,P,T,RMP ,MI</t>
  </si>
  <si>
    <t>CMMS system now in use to schedual Maintenance</t>
  </si>
  <si>
    <t>Commisionig of plant</t>
  </si>
  <si>
    <t>MSM Sec A part2 Enviro review Goole_26.01.23</t>
  </si>
  <si>
    <t>Tanker loading</t>
  </si>
  <si>
    <t>PIX loading</t>
  </si>
  <si>
    <t>Increased production volume, increasing transport use</t>
  </si>
  <si>
    <t>Filter cake</t>
  </si>
  <si>
    <t>Filter cake waste</t>
  </si>
  <si>
    <t>Increased production volume, increasing filter cake waste</t>
  </si>
  <si>
    <t>15 (combined score)</t>
  </si>
  <si>
    <t>Explore options to reduce/reuse filter cake waste</t>
  </si>
  <si>
    <t>MSM Sec A part2 Enviro review Goole_23.04.21</t>
  </si>
  <si>
    <t>Slurry Tank</t>
  </si>
  <si>
    <t>Slurry production</t>
  </si>
  <si>
    <t>Magnetite content in waste water</t>
  </si>
  <si>
    <t>Project to investigate removal of magnetite from waste water to enable reuse]</t>
  </si>
  <si>
    <t>MSM Sec A part2 Enviro review Goole_16.12.20</t>
  </si>
  <si>
    <t>No Actions</t>
  </si>
  <si>
    <t>MSM Sec A part2 Enviro review Goole_08.10.18</t>
  </si>
  <si>
    <t xml:space="preserve">Magnetite delivey </t>
  </si>
  <si>
    <t xml:space="preserve">Use of magnetite </t>
  </si>
  <si>
    <t>Dust</t>
  </si>
  <si>
    <t xml:space="preserve">Include Health surveillance (dust monitoring) as part of onsite regeime </t>
  </si>
  <si>
    <t>Magnetite delivery</t>
  </si>
  <si>
    <t>Magnetite Receipt and Conveying</t>
  </si>
  <si>
    <t xml:space="preserve">Disolving tanks T002 &amp; T003 - acid addition </t>
  </si>
  <si>
    <t>Quality(asset tracking)</t>
  </si>
  <si>
    <t>Add all assets to SAP(TOPPM)</t>
  </si>
  <si>
    <t>Scrubber system</t>
  </si>
  <si>
    <t xml:space="preserve">Air emissions </t>
  </si>
  <si>
    <t>Air emission monitoring from the scrubber to be completed</t>
  </si>
  <si>
    <t>MSM Sec A part2 Enviro review Goole_E Port 07 2017</t>
  </si>
  <si>
    <t>H2SO4 Storage T0009 and T0008</t>
  </si>
  <si>
    <r>
      <t>Disolving tanks T002, T003, T006,</t>
    </r>
    <r>
      <rPr>
        <sz val="8"/>
        <color rgb="FFFF0000"/>
        <rFont val="Arial"/>
        <family val="2"/>
      </rPr>
      <t xml:space="preserve"> T029 </t>
    </r>
  </si>
  <si>
    <r>
      <t xml:space="preserve">Magnetite Receipt and conveying </t>
    </r>
    <r>
      <rPr>
        <sz val="8"/>
        <color rgb="FFFF0000"/>
        <rFont val="Arial"/>
        <family val="2"/>
      </rPr>
      <t>(2024/25 expansion inclusion of warehouse building and conveying system) </t>
    </r>
  </si>
  <si>
    <r>
      <t xml:space="preserve">Magnetite Dust in building </t>
    </r>
    <r>
      <rPr>
        <sz val="8"/>
        <color rgb="FFFF0000"/>
        <rFont val="Arial"/>
        <family val="2"/>
      </rPr>
      <t>(applies to new store)</t>
    </r>
  </si>
  <si>
    <r>
      <t>Spillage to outside Drain</t>
    </r>
    <r>
      <rPr>
        <sz val="8"/>
        <color rgb="FFFF0000"/>
        <rFont val="Arial"/>
        <family val="2"/>
      </rPr>
      <t xml:space="preserve"> (applies to new store)</t>
    </r>
  </si>
  <si>
    <t>Conveying system dust generation to air</t>
  </si>
  <si>
    <t>Condensers  &amp; 4 fans</t>
  </si>
  <si>
    <t>Air emission monitoring, demonstrating below emissions limit on permit.</t>
  </si>
  <si>
    <t>Contrinue annual monitoring</t>
  </si>
  <si>
    <t xml:space="preserve">Scrubber system </t>
  </si>
  <si>
    <t xml:space="preserve">Fugitive emmissions </t>
  </si>
  <si>
    <t>Adjustment tank</t>
  </si>
  <si>
    <t>High level probe,digital transmitter</t>
  </si>
  <si>
    <t>Intermediate storage</t>
  </si>
  <si>
    <r>
      <t>Filter Presses</t>
    </r>
    <r>
      <rPr>
        <sz val="8"/>
        <color rgb="FFFF0000"/>
        <rFont val="Arial"/>
        <family val="2"/>
      </rPr>
      <t xml:space="preserve"> (x 3)</t>
    </r>
  </si>
  <si>
    <t>Reactors R1, R2, R3, R4 &amp; R5</t>
  </si>
  <si>
    <r>
      <t>H</t>
    </r>
    <r>
      <rPr>
        <sz val="6"/>
        <rFont val="Arial"/>
        <family val="2"/>
      </rPr>
      <t>2</t>
    </r>
    <r>
      <rPr>
        <sz val="8"/>
        <rFont val="Arial"/>
        <family val="2"/>
      </rPr>
      <t>SO</t>
    </r>
    <r>
      <rPr>
        <sz val="6"/>
        <rFont val="Arial"/>
        <family val="2"/>
      </rPr>
      <t>4</t>
    </r>
    <r>
      <rPr>
        <sz val="8"/>
        <rFont val="Arial"/>
        <family val="2"/>
      </rPr>
      <t xml:space="preserve"> Storage T0009, T0008, T021 &amp; T022</t>
    </r>
  </si>
  <si>
    <t>Energy use 2Kw fan</t>
  </si>
  <si>
    <t>Use of</t>
  </si>
  <si>
    <t>T,X</t>
  </si>
  <si>
    <t>A,C,V</t>
  </si>
  <si>
    <t>9,15</t>
  </si>
  <si>
    <t>A,E,MI</t>
  </si>
  <si>
    <t>Enclosed system, preventative maintenance, inpsection programme, audit programme</t>
  </si>
  <si>
    <t>Operating procedure and training to be completed as part of commissioning process</t>
  </si>
  <si>
    <t>Continue to monitor processes for adherence to good practice and hygiene regime. Use of dedicated haulier and assets.</t>
  </si>
  <si>
    <t>Site flood action plan. On site flood prevention barriers in stock and available. EA alert service subscription.</t>
  </si>
  <si>
    <t>A,V</t>
  </si>
  <si>
    <t>10,12,15,16</t>
  </si>
  <si>
    <t>8,12</t>
  </si>
  <si>
    <t>3,11</t>
  </si>
  <si>
    <t>SOP, trained employees, spill prevention/containment</t>
  </si>
  <si>
    <t>T,I</t>
  </si>
  <si>
    <t>E,R</t>
  </si>
  <si>
    <t>A,I,E</t>
  </si>
  <si>
    <t>1,3,4,8,9,10,11,12,16</t>
  </si>
  <si>
    <t>W,A,T,I,N,O,E,X</t>
  </si>
  <si>
    <t>2,8,14,16</t>
  </si>
  <si>
    <t>4,8,12</t>
  </si>
  <si>
    <t>4,8,12,16</t>
  </si>
  <si>
    <t>E.R</t>
  </si>
  <si>
    <t>Define the Aspect:</t>
  </si>
  <si>
    <t>W = Emissions to Water</t>
  </si>
  <si>
    <t>A = Emissions to Air</t>
  </si>
  <si>
    <t>L = Emissions to land</t>
  </si>
  <si>
    <t>T = Emissions to ETP (sewer)</t>
  </si>
  <si>
    <t>I = Injury</t>
  </si>
  <si>
    <t>C = Community issues.</t>
  </si>
  <si>
    <t>N = Noise emission</t>
  </si>
  <si>
    <t>O = Odour emission</t>
  </si>
  <si>
    <t>E = High energy use.</t>
  </si>
  <si>
    <t>R = Consumes resources.</t>
  </si>
  <si>
    <t>V = Visual impact of site.</t>
  </si>
  <si>
    <t>X = Waste.</t>
  </si>
  <si>
    <t>Impact description:</t>
  </si>
  <si>
    <t>1=Energy consumption</t>
  </si>
  <si>
    <t>2=Natural Resources consumption</t>
  </si>
  <si>
    <t>3=Air contamination</t>
  </si>
  <si>
    <t>4=Waste Water discharge</t>
  </si>
  <si>
    <t>5=Storm Water runoff</t>
  </si>
  <si>
    <t>6=Groundwater</t>
  </si>
  <si>
    <t>7=Land contamination</t>
  </si>
  <si>
    <t>8=Hazardous waste</t>
  </si>
  <si>
    <t>9=Solid waste</t>
  </si>
  <si>
    <t>10=Noise</t>
  </si>
  <si>
    <t>11=Odour</t>
  </si>
  <si>
    <t>12=Injury</t>
  </si>
  <si>
    <t>13=Illness</t>
  </si>
  <si>
    <t>14=Security vulnerability</t>
  </si>
  <si>
    <t>15=Community issue</t>
  </si>
  <si>
    <t>16=Value chain impact, Business Interruption, property damage</t>
  </si>
  <si>
    <t>Controls description:</t>
  </si>
  <si>
    <t>A= audits/evaluation</t>
  </si>
  <si>
    <t>P= procedure</t>
  </si>
  <si>
    <t>T= training</t>
  </si>
  <si>
    <t>PHA= process hazard analysis or equivalent process i.e. HAZOP</t>
  </si>
  <si>
    <t>RMP= risk management program</t>
  </si>
  <si>
    <t>MI= mechanical integrity</t>
  </si>
  <si>
    <t>MOC= management of change</t>
  </si>
  <si>
    <t>E= engineering/design</t>
  </si>
  <si>
    <t>C= containment (e.g. bunds)</t>
  </si>
  <si>
    <t>ER= emergency plan</t>
  </si>
  <si>
    <t>R= emergency responders</t>
  </si>
  <si>
    <t>Regulatory and or policy effect</t>
  </si>
  <si>
    <t>1 - non-regulated</t>
  </si>
  <si>
    <t>2 - voluntary</t>
  </si>
  <si>
    <t>3 - Company policy</t>
  </si>
  <si>
    <t>4 - Regulated in general terms, not subject to enforcement or potential to become regulated in future.</t>
  </si>
  <si>
    <t>5 – Regulated (permitted or requires a government program to be followed).</t>
  </si>
  <si>
    <t>Public/Customer effect</t>
  </si>
  <si>
    <t>0 - No concern</t>
  </si>
  <si>
    <t>1 - Mild concern</t>
  </si>
  <si>
    <t>2 - Very concerned, receiving calls</t>
  </si>
  <si>
    <t>3 - Extremely concerned; on-going discussions</t>
  </si>
  <si>
    <t>Control &amp; Safeguards</t>
  </si>
  <si>
    <t>1. Procedures and training are up to date and being followed
Containment is in place, inspected and reliable
Mechanical and electrical design is appropriate and maintained, MOC effective
PHA and PSI is complete, no open items</t>
  </si>
  <si>
    <t>2 - Procedures and training are up to date but evidence shows they are not always followed
Some PHA items are incomplete
Mechanical and electrical design is not optimal but effective
Multiple safeguards (administrative and engineering) are in place</t>
  </si>
  <si>
    <t>3 - Established practices are followed rather that documented SOPs
Reliance on administrative vs engineering controls
Critical PHA issues are still open, PSI incomplete
MOC not effective
Emergency procedures not complete, training inadequate
Single safeguard is in place to prevent significant SHE event</t>
  </si>
  <si>
    <t>4 - No procedures or established practice
Reliance on, on the job training
PHA not completed, Missing significant PSI items
Only basic administrative controls in place
MOC not used, PM programme not implemented</t>
  </si>
  <si>
    <t>Scrubber System</t>
  </si>
  <si>
    <t>Air Emmissions</t>
  </si>
  <si>
    <t>Raw materials</t>
  </si>
  <si>
    <t>New storage location and conveying system</t>
  </si>
  <si>
    <t>Air emissions, visual impact, emissions to sewer</t>
  </si>
  <si>
    <t>7 &amp; 9</t>
  </si>
  <si>
    <t>Consideration of control of dust, prevention of drain contamination as part of site expansion project design and build</t>
  </si>
  <si>
    <t>New conveying system from store to processing tank</t>
  </si>
  <si>
    <t>Air emissions, visual impact</t>
  </si>
  <si>
    <t>Ensure enclosed system to prevent dust release to atmosphere, include inspections and maintenance programmes.</t>
  </si>
  <si>
    <t>Greyed out as this operation is no longer taking place. Ensure emissions monitoring is in place for new emissions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</si>
</sst>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9"/>
      <name val="Arial"/>
      <family val="2"/>
    </font>
    <font>
      <sz val="8"/>
      <name val="Arial"/>
      <family val="2"/>
    </font>
    <font>
      <b/>
      <sz val="8"/>
      <name val="Arial"/>
      <family val="2"/>
    </font>
    <font>
      <sz val="10"/>
      <name val="Arial"/>
      <family val="2"/>
    </font>
    <font>
      <sz val="6"/>
      <name val="Arial"/>
      <family val="2"/>
    </font>
    <font>
      <b/>
      <sz val="10"/>
      <name val="Arial"/>
      <family val="2"/>
    </font>
    <font>
      <sz val="8"/>
      <color indexed="81"/>
      <name val="Tahoma"/>
      <family val="2"/>
    </font>
    <font>
      <b/>
      <sz val="8"/>
      <color indexed="81"/>
      <name val="Tahoma"/>
      <family val="2"/>
    </font>
    <font>
      <b/>
      <sz val="8"/>
      <color indexed="10"/>
      <name val="Arial"/>
      <family val="2"/>
    </font>
    <font>
      <i/>
      <sz val="8"/>
      <name val="Arial"/>
      <family val="2"/>
    </font>
    <font>
      <u/>
      <sz val="10"/>
      <name val="Arial"/>
      <family val="2"/>
    </font>
    <font>
      <sz val="10"/>
      <name val="Arial"/>
      <family val="2"/>
    </font>
    <font>
      <b/>
      <sz val="12"/>
      <name val="Arial"/>
      <family val="2"/>
    </font>
    <font>
      <sz val="8"/>
      <color rgb="FF0070C0"/>
      <name val="Arial"/>
      <family val="2"/>
    </font>
    <font>
      <b/>
      <sz val="8"/>
      <color rgb="FFFF0000"/>
      <name val="Arial"/>
      <family val="2"/>
    </font>
    <font>
      <b/>
      <sz val="10"/>
      <name val="Arial"/>
      <family val="2"/>
    </font>
    <font>
      <sz val="8"/>
      <color rgb="FFFF0000"/>
      <name val="Arial"/>
      <family val="2"/>
    </font>
    <font>
      <b/>
      <sz val="10"/>
      <color rgb="FFFF0000"/>
      <name val="Arial"/>
      <family val="2"/>
    </font>
    <font>
      <sz val="14"/>
      <color rgb="FF000000"/>
      <name val="Times New Roman"/>
      <family val="1"/>
    </font>
    <font>
      <b/>
      <sz val="14"/>
      <color rgb="FF000000"/>
      <name val="Times New Roman"/>
      <family val="1"/>
    </font>
  </fonts>
  <fills count="9">
    <fill>
      <patternFill patternType="none"/>
    </fill>
    <fill>
      <patternFill patternType="gray125"/>
    </fill>
    <fill>
      <patternFill patternType="solid">
        <fgColor rgb="FFFFFF00"/>
        <bgColor indexed="64"/>
      </patternFill>
    </fill>
    <fill>
      <patternFill patternType="solid">
        <fgColor rgb="FFFFFFFF"/>
        <bgColor rgb="FF000000"/>
      </patternFill>
    </fill>
    <fill>
      <patternFill patternType="solid">
        <fgColor rgb="FFF2F2F2"/>
        <bgColor rgb="FF000000"/>
      </patternFill>
    </fill>
    <fill>
      <patternFill patternType="solid">
        <fgColor rgb="FFBFBFBF"/>
        <bgColor rgb="FF000000"/>
      </patternFill>
    </fill>
    <fill>
      <patternFill patternType="solid">
        <fgColor rgb="FFD8E4BC"/>
        <bgColor rgb="FF000000"/>
      </patternFill>
    </fill>
    <fill>
      <patternFill patternType="solid">
        <fgColor theme="0" tint="-0.249977111117893"/>
        <bgColor indexed="64"/>
      </patternFill>
    </fill>
    <fill>
      <patternFill patternType="solid">
        <fgColor theme="0" tint="-0.249977111117893"/>
        <bgColor rgb="FF000000"/>
      </patternFill>
    </fill>
  </fills>
  <borders count="47">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style="medium">
        <color indexed="64"/>
      </right>
      <top/>
      <bottom style="thin">
        <color indexed="64"/>
      </bottom>
      <diagonal/>
    </border>
    <border>
      <left style="medium">
        <color indexed="64"/>
      </left>
      <right/>
      <top/>
      <bottom style="medium">
        <color rgb="FF000000"/>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rgb="FF000000"/>
      </top>
      <bottom/>
      <diagonal/>
    </border>
    <border>
      <left style="medium">
        <color indexed="64"/>
      </left>
      <right style="thin">
        <color indexed="64"/>
      </right>
      <top style="medium">
        <color indexed="64"/>
      </top>
      <bottom/>
      <diagonal/>
    </border>
  </borders>
  <cellStyleXfs count="1">
    <xf numFmtId="0" fontId="0" fillId="0" borderId="0"/>
  </cellStyleXfs>
  <cellXfs count="322">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0" fillId="0" borderId="0" xfId="0" applyAlignment="1">
      <alignment vertical="top"/>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vertical="top"/>
    </xf>
    <xf numFmtId="0" fontId="2" fillId="0" borderId="2" xfId="0" applyFont="1" applyBorder="1" applyAlignment="1">
      <alignment horizontal="center" vertical="top"/>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1" xfId="0" applyFont="1" applyBorder="1" applyAlignment="1">
      <alignment horizontal="center" vertical="top"/>
    </xf>
    <xf numFmtId="0" fontId="0" fillId="0" borderId="1" xfId="0" applyBorder="1" applyAlignment="1">
      <alignment vertical="top"/>
    </xf>
    <xf numFmtId="0" fontId="1" fillId="0" borderId="4" xfId="0" applyFont="1" applyBorder="1" applyAlignment="1">
      <alignment horizontal="center" vertical="top" wrapText="1"/>
    </xf>
    <xf numFmtId="0" fontId="1" fillId="0" borderId="4" xfId="0" applyFont="1" applyBorder="1" applyAlignment="1">
      <alignment horizontal="center" vertical="top" textRotation="90" wrapText="1"/>
    </xf>
    <xf numFmtId="0" fontId="1" fillId="0" borderId="4" xfId="0" applyFont="1" applyBorder="1" applyAlignment="1">
      <alignment horizontal="center" vertical="top"/>
    </xf>
    <xf numFmtId="0" fontId="2" fillId="0" borderId="5" xfId="0" applyFont="1" applyBorder="1" applyAlignment="1">
      <alignment vertical="top" wrapText="1"/>
    </xf>
    <xf numFmtId="0" fontId="2" fillId="0" borderId="1" xfId="0" applyFont="1" applyBorder="1" applyAlignment="1">
      <alignment vertical="top" wrapText="1"/>
    </xf>
    <xf numFmtId="0" fontId="0" fillId="0" borderId="1" xfId="0"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6" xfId="0" applyFont="1" applyBorder="1" applyAlignment="1">
      <alignment horizontal="center" vertical="top"/>
    </xf>
    <xf numFmtId="0" fontId="2" fillId="0" borderId="8" xfId="0" applyFont="1" applyBorder="1" applyAlignment="1">
      <alignment horizontal="center" vertical="top"/>
    </xf>
    <xf numFmtId="0" fontId="2" fillId="0" borderId="7" xfId="0" applyFont="1" applyBorder="1" applyAlignment="1">
      <alignment horizontal="center" vertical="top"/>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2" fillId="0" borderId="9" xfId="0" applyFont="1" applyBorder="1" applyAlignment="1">
      <alignment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0" xfId="0" applyFont="1" applyBorder="1" applyAlignment="1">
      <alignment horizontal="center" vertical="top"/>
    </xf>
    <xf numFmtId="0" fontId="2" fillId="0" borderId="12" xfId="0" applyFont="1" applyBorder="1" applyAlignment="1">
      <alignment horizontal="center" vertical="top"/>
    </xf>
    <xf numFmtId="0" fontId="2" fillId="0" borderId="9" xfId="0" applyFont="1" applyBorder="1" applyAlignment="1">
      <alignment horizontal="center" vertical="top"/>
    </xf>
    <xf numFmtId="0" fontId="2" fillId="0" borderId="11" xfId="0" applyFont="1" applyBorder="1" applyAlignment="1">
      <alignment horizontal="center" vertical="top"/>
    </xf>
    <xf numFmtId="0" fontId="3" fillId="0" borderId="9" xfId="0" applyFont="1" applyBorder="1" applyAlignment="1">
      <alignment horizontal="center" vertical="top"/>
    </xf>
    <xf numFmtId="0" fontId="2" fillId="0" borderId="8" xfId="0" applyFont="1" applyBorder="1" applyAlignment="1">
      <alignment horizontal="center" vertical="top" wrapText="1"/>
    </xf>
    <xf numFmtId="0" fontId="3" fillId="0" borderId="5" xfId="0" applyFont="1" applyBorder="1" applyAlignment="1">
      <alignment horizontal="center" vertical="top"/>
    </xf>
    <xf numFmtId="0" fontId="2" fillId="0" borderId="4" xfId="0" applyFont="1" applyBorder="1" applyAlignment="1">
      <alignment vertical="top" wrapText="1"/>
    </xf>
    <xf numFmtId="0" fontId="2" fillId="0" borderId="4" xfId="0" applyFont="1" applyBorder="1" applyAlignment="1">
      <alignment horizontal="center" vertical="top" wrapText="1"/>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 fillId="0" borderId="13" xfId="0" applyFont="1" applyBorder="1" applyAlignment="1">
      <alignment horizontal="center" vertical="top" wrapText="1"/>
    </xf>
    <xf numFmtId="0" fontId="2" fillId="0" borderId="15" xfId="0" applyFont="1" applyBorder="1" applyAlignment="1">
      <alignment horizontal="center" vertical="top" wrapText="1"/>
    </xf>
    <xf numFmtId="0" fontId="2" fillId="0" borderId="14" xfId="0" applyFont="1" applyBorder="1" applyAlignment="1">
      <alignment horizontal="center" vertical="top" wrapText="1"/>
    </xf>
    <xf numFmtId="0" fontId="2" fillId="0" borderId="9" xfId="0" applyFont="1" applyBorder="1" applyAlignment="1">
      <alignment horizontal="center" vertical="top" wrapText="1"/>
    </xf>
    <xf numFmtId="0" fontId="0" fillId="0" borderId="0" xfId="0" applyAlignment="1">
      <alignment horizontal="center" vertical="top"/>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vertical="top"/>
    </xf>
    <xf numFmtId="0" fontId="2" fillId="0" borderId="4" xfId="0" applyFont="1" applyBorder="1" applyAlignment="1">
      <alignment vertical="top"/>
    </xf>
    <xf numFmtId="0" fontId="2" fillId="0" borderId="4" xfId="0" applyFont="1" applyBorder="1" applyAlignment="1">
      <alignment horizontal="left" vertical="top" wrapText="1"/>
    </xf>
    <xf numFmtId="0" fontId="2" fillId="0" borderId="4" xfId="0" applyFont="1" applyBorder="1" applyAlignment="1">
      <alignment horizontal="center" vertical="top"/>
    </xf>
    <xf numFmtId="0" fontId="3" fillId="0" borderId="4" xfId="0" applyFont="1" applyBorder="1" applyAlignment="1">
      <alignment horizontal="center" vertical="top"/>
    </xf>
    <xf numFmtId="0" fontId="2" fillId="0" borderId="5" xfId="0" applyFont="1" applyBorder="1" applyAlignment="1">
      <alignment vertical="top"/>
    </xf>
    <xf numFmtId="0" fontId="2" fillId="0" borderId="5" xfId="0" applyFont="1" applyBorder="1" applyAlignment="1">
      <alignment horizontal="center" vertical="top"/>
    </xf>
    <xf numFmtId="0" fontId="2" fillId="0" borderId="7" xfId="0" applyFont="1" applyBorder="1" applyAlignment="1">
      <alignment vertical="top" wrapText="1"/>
    </xf>
    <xf numFmtId="0" fontId="2" fillId="0" borderId="3" xfId="0" applyFont="1" applyBorder="1" applyAlignment="1">
      <alignment vertical="top" wrapText="1"/>
    </xf>
    <xf numFmtId="0" fontId="2" fillId="0" borderId="12" xfId="0" applyFont="1" applyBorder="1" applyAlignment="1">
      <alignment vertical="top" wrapText="1"/>
    </xf>
    <xf numFmtId="0" fontId="2" fillId="0" borderId="12" xfId="0" applyFont="1" applyBorder="1" applyAlignment="1">
      <alignment horizontal="left" vertical="top" wrapText="1"/>
    </xf>
    <xf numFmtId="0" fontId="0" fillId="0" borderId="8" xfId="0" applyBorder="1"/>
    <xf numFmtId="0" fontId="0" fillId="0" borderId="7" xfId="0" applyBorder="1"/>
    <xf numFmtId="0" fontId="0" fillId="0" borderId="2" xfId="0" applyBorder="1"/>
    <xf numFmtId="0" fontId="0" fillId="0" borderId="3" xfId="0" applyBorder="1"/>
    <xf numFmtId="0" fontId="2" fillId="0" borderId="2" xfId="0" applyFont="1" applyBorder="1" applyAlignment="1">
      <alignment horizontal="left" indent="1"/>
    </xf>
    <xf numFmtId="0" fontId="2" fillId="0" borderId="3" xfId="0" applyFont="1" applyBorder="1" applyAlignment="1">
      <alignment horizontal="center"/>
    </xf>
    <xf numFmtId="0" fontId="2" fillId="0" borderId="2" xfId="0" applyFont="1" applyBorder="1" applyAlignment="1">
      <alignment horizontal="center"/>
    </xf>
    <xf numFmtId="0" fontId="2" fillId="0" borderId="2" xfId="0" applyFont="1" applyBorder="1"/>
    <xf numFmtId="0" fontId="2" fillId="0" borderId="3" xfId="0" applyFont="1" applyBorder="1"/>
    <xf numFmtId="0" fontId="2" fillId="0" borderId="10" xfId="0" applyFont="1" applyBorder="1"/>
    <xf numFmtId="0" fontId="2" fillId="0" borderId="11" xfId="0" applyFont="1" applyBorder="1"/>
    <xf numFmtId="0" fontId="2" fillId="0" borderId="12" xfId="0" applyFont="1" applyBorder="1"/>
    <xf numFmtId="3" fontId="2" fillId="0" borderId="1" xfId="0" applyNumberFormat="1" applyFont="1" applyBorder="1" applyAlignment="1">
      <alignment horizontal="left" vertical="top" wrapText="1"/>
    </xf>
    <xf numFmtId="0" fontId="0" fillId="0" borderId="10" xfId="0" applyBorder="1" applyAlignment="1">
      <alignment vertical="top"/>
    </xf>
    <xf numFmtId="0" fontId="2" fillId="0" borderId="5" xfId="0" applyFont="1" applyBorder="1" applyAlignment="1">
      <alignment horizontal="left" vertical="top"/>
    </xf>
    <xf numFmtId="0" fontId="2" fillId="0" borderId="2" xfId="0" applyFont="1" applyBorder="1" applyAlignment="1">
      <alignment vertical="top"/>
    </xf>
    <xf numFmtId="0" fontId="2" fillId="0" borderId="3" xfId="0" applyFont="1" applyBorder="1" applyAlignment="1">
      <alignment vertical="top"/>
    </xf>
    <xf numFmtId="0" fontId="2" fillId="2" borderId="2" xfId="0" applyFont="1" applyFill="1" applyBorder="1"/>
    <xf numFmtId="0" fontId="2" fillId="2" borderId="0" xfId="0" applyFont="1" applyFill="1"/>
    <xf numFmtId="16" fontId="2" fillId="2" borderId="0" xfId="0" applyNumberFormat="1" applyFont="1" applyFill="1"/>
    <xf numFmtId="0" fontId="2" fillId="0" borderId="15" xfId="0" applyFont="1" applyBorder="1" applyAlignment="1">
      <alignment vertical="top" wrapText="1"/>
    </xf>
    <xf numFmtId="0" fontId="2" fillId="0" borderId="3"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vertical="top"/>
    </xf>
    <xf numFmtId="0" fontId="2" fillId="0" borderId="9" xfId="0" applyFont="1" applyBorder="1" applyAlignment="1">
      <alignment horizontal="left" vertical="top"/>
    </xf>
    <xf numFmtId="0" fontId="2" fillId="0" borderId="10" xfId="0" applyFont="1" applyBorder="1" applyAlignment="1">
      <alignment vertical="top"/>
    </xf>
    <xf numFmtId="0" fontId="2" fillId="0" borderId="12" xfId="0" applyFont="1" applyBorder="1" applyAlignment="1">
      <alignment vertical="top"/>
    </xf>
    <xf numFmtId="0" fontId="2" fillId="0" borderId="11" xfId="0" applyFont="1" applyBorder="1" applyAlignment="1">
      <alignment vertical="top"/>
    </xf>
    <xf numFmtId="0" fontId="1" fillId="0" borderId="4" xfId="0" applyFont="1" applyBorder="1" applyAlignment="1">
      <alignment horizontal="center" vertical="center"/>
    </xf>
    <xf numFmtId="0" fontId="2" fillId="0" borderId="4" xfId="0" applyFont="1" applyBorder="1" applyAlignment="1">
      <alignment horizontal="left" vertical="top"/>
    </xf>
    <xf numFmtId="0" fontId="2" fillId="0" borderId="15" xfId="0" applyFont="1" applyBorder="1" applyAlignment="1">
      <alignment vertical="top"/>
    </xf>
    <xf numFmtId="0" fontId="2" fillId="0" borderId="20" xfId="0" applyFont="1" applyBorder="1" applyAlignment="1">
      <alignment horizontal="left" vertical="top" wrapText="1"/>
    </xf>
    <xf numFmtId="0" fontId="2" fillId="0" borderId="24" xfId="0" applyFont="1" applyBorder="1" applyAlignment="1">
      <alignment horizontal="left" vertical="top" wrapText="1"/>
    </xf>
    <xf numFmtId="0" fontId="2" fillId="0" borderId="22" xfId="0" applyFont="1" applyBorder="1" applyAlignment="1">
      <alignment horizontal="left" vertical="top" wrapText="1"/>
    </xf>
    <xf numFmtId="14" fontId="0" fillId="0" borderId="0" xfId="0" applyNumberFormat="1"/>
    <xf numFmtId="0" fontId="11" fillId="0" borderId="0" xfId="0" applyFont="1"/>
    <xf numFmtId="0" fontId="2" fillId="0" borderId="16" xfId="0" applyFont="1" applyBorder="1" applyAlignment="1">
      <alignment horizontal="left" vertical="top" wrapText="1"/>
    </xf>
    <xf numFmtId="0" fontId="2" fillId="0" borderId="16" xfId="0" applyFont="1" applyBorder="1" applyAlignment="1">
      <alignment vertical="top"/>
    </xf>
    <xf numFmtId="0" fontId="2" fillId="0" borderId="25" xfId="0" applyFont="1" applyBorder="1" applyAlignment="1">
      <alignment horizontal="left" vertical="top" wrapText="1"/>
    </xf>
    <xf numFmtId="0" fontId="12" fillId="0" borderId="0" xfId="0" applyFont="1" applyAlignment="1">
      <alignment vertical="top"/>
    </xf>
    <xf numFmtId="0" fontId="2" fillId="0" borderId="0" xfId="0" applyFont="1" applyAlignment="1">
      <alignment horizontal="left" vertical="top"/>
    </xf>
    <xf numFmtId="0" fontId="0" fillId="0" borderId="0" xfId="0" applyAlignment="1">
      <alignment horizontal="left" vertical="top"/>
    </xf>
    <xf numFmtId="0" fontId="3" fillId="0" borderId="21" xfId="0" applyFont="1" applyBorder="1" applyAlignment="1">
      <alignment horizontal="left" vertical="top"/>
    </xf>
    <xf numFmtId="0" fontId="3" fillId="0" borderId="23" xfId="0" applyFont="1" applyBorder="1" applyAlignment="1">
      <alignment horizontal="left" vertical="top"/>
    </xf>
    <xf numFmtId="0" fontId="6" fillId="0" borderId="6" xfId="0" applyFont="1" applyBorder="1"/>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4" fillId="0" borderId="19" xfId="0" applyFont="1" applyBorder="1" applyAlignment="1">
      <alignment horizontal="left"/>
    </xf>
    <xf numFmtId="0" fontId="4" fillId="0" borderId="0" xfId="0" applyFont="1"/>
    <xf numFmtId="0" fontId="2" fillId="0" borderId="29" xfId="0" applyFont="1" applyBorder="1" applyAlignment="1">
      <alignment vertical="top"/>
    </xf>
    <xf numFmtId="0" fontId="4" fillId="0" borderId="0" xfId="0" applyFont="1" applyAlignment="1">
      <alignment vertical="top"/>
    </xf>
    <xf numFmtId="0" fontId="2" fillId="0" borderId="31" xfId="0" applyFont="1" applyBorder="1" applyAlignment="1">
      <alignment horizontal="left" vertical="top" wrapText="1"/>
    </xf>
    <xf numFmtId="0" fontId="3" fillId="0" borderId="21" xfId="0" applyFont="1" applyBorder="1" applyAlignment="1">
      <alignment horizontal="left" vertical="top" wrapText="1"/>
    </xf>
    <xf numFmtId="0" fontId="2" fillId="0" borderId="21" xfId="0" applyFont="1" applyBorder="1" applyAlignment="1">
      <alignment horizontal="left" vertical="top"/>
    </xf>
    <xf numFmtId="0" fontId="2" fillId="0" borderId="21" xfId="0" applyFont="1" applyBorder="1" applyAlignment="1">
      <alignment horizontal="left" vertical="top" wrapText="1"/>
    </xf>
    <xf numFmtId="0" fontId="6" fillId="0" borderId="4" xfId="0" applyFont="1" applyBorder="1" applyAlignment="1">
      <alignment wrapText="1"/>
    </xf>
    <xf numFmtId="0" fontId="1" fillId="0" borderId="7" xfId="0" applyFont="1" applyBorder="1" applyAlignment="1">
      <alignment wrapText="1"/>
    </xf>
    <xf numFmtId="0" fontId="1" fillId="0" borderId="15" xfId="0" applyFont="1" applyBorder="1" applyAlignment="1">
      <alignment wrapText="1"/>
    </xf>
    <xf numFmtId="0" fontId="1" fillId="0" borderId="15" xfId="0" applyFont="1" applyBorder="1" applyAlignment="1">
      <alignment textRotation="90" wrapText="1"/>
    </xf>
    <xf numFmtId="0" fontId="1" fillId="0" borderId="15" xfId="0" applyFont="1" applyBorder="1"/>
    <xf numFmtId="0" fontId="1" fillId="3" borderId="14" xfId="0" applyFont="1" applyFill="1" applyBorder="1"/>
    <xf numFmtId="0" fontId="16" fillId="0" borderId="28" xfId="0" applyFont="1" applyBorder="1"/>
    <xf numFmtId="0" fontId="6" fillId="4" borderId="9" xfId="0" applyFont="1" applyFill="1" applyBorder="1" applyAlignment="1">
      <alignment wrapText="1"/>
    </xf>
    <xf numFmtId="0" fontId="2" fillId="4" borderId="15" xfId="0" applyFont="1" applyFill="1" applyBorder="1" applyAlignment="1">
      <alignment wrapText="1"/>
    </xf>
    <xf numFmtId="0" fontId="2" fillId="4" borderId="11" xfId="0" applyFont="1" applyFill="1" applyBorder="1"/>
    <xf numFmtId="0" fontId="2" fillId="4" borderId="12" xfId="0" applyFont="1" applyFill="1" applyBorder="1"/>
    <xf numFmtId="0" fontId="2" fillId="4" borderId="12" xfId="0" applyFont="1" applyFill="1" applyBorder="1" applyAlignment="1">
      <alignment wrapText="1"/>
    </xf>
    <xf numFmtId="0" fontId="2" fillId="4" borderId="11" xfId="0" applyFont="1" applyFill="1" applyBorder="1" applyAlignment="1">
      <alignment wrapText="1"/>
    </xf>
    <xf numFmtId="0" fontId="2" fillId="4" borderId="9" xfId="0" applyFont="1" applyFill="1" applyBorder="1" applyAlignment="1">
      <alignment wrapText="1"/>
    </xf>
    <xf numFmtId="0" fontId="0" fillId="0" borderId="30" xfId="0" applyBorder="1"/>
    <xf numFmtId="0" fontId="2" fillId="5" borderId="3" xfId="0" applyFont="1" applyFill="1" applyBorder="1" applyAlignment="1">
      <alignment wrapText="1"/>
    </xf>
    <xf numFmtId="0" fontId="2" fillId="5" borderId="0" xfId="0" applyFont="1" applyFill="1" applyAlignment="1">
      <alignment wrapText="1"/>
    </xf>
    <xf numFmtId="0" fontId="2" fillId="5" borderId="0" xfId="0" applyFont="1" applyFill="1"/>
    <xf numFmtId="0" fontId="2" fillId="5" borderId="3" xfId="0" applyFont="1" applyFill="1" applyBorder="1"/>
    <xf numFmtId="0" fontId="3" fillId="5" borderId="1" xfId="0" applyFont="1" applyFill="1" applyBorder="1"/>
    <xf numFmtId="0" fontId="3" fillId="5" borderId="3" xfId="0" applyFont="1" applyFill="1" applyBorder="1"/>
    <xf numFmtId="0" fontId="16" fillId="5" borderId="29" xfId="0" applyFont="1" applyFill="1" applyBorder="1"/>
    <xf numFmtId="0" fontId="14" fillId="5" borderId="3" xfId="0" applyFont="1" applyFill="1" applyBorder="1" applyAlignment="1">
      <alignment wrapText="1"/>
    </xf>
    <xf numFmtId="0" fontId="14" fillId="5" borderId="0" xfId="0" applyFont="1" applyFill="1" applyAlignment="1">
      <alignment wrapText="1"/>
    </xf>
    <xf numFmtId="0" fontId="2" fillId="5" borderId="12" xfId="0" applyFont="1" applyFill="1" applyBorder="1" applyAlignment="1">
      <alignment wrapText="1"/>
    </xf>
    <xf numFmtId="0" fontId="2" fillId="5" borderId="11" xfId="0" applyFont="1" applyFill="1" applyBorder="1" applyAlignment="1">
      <alignment wrapText="1"/>
    </xf>
    <xf numFmtId="0" fontId="2" fillId="5" borderId="11" xfId="0" applyFont="1" applyFill="1" applyBorder="1"/>
    <xf numFmtId="0" fontId="2" fillId="5" borderId="12" xfId="0" applyFont="1" applyFill="1" applyBorder="1"/>
    <xf numFmtId="0" fontId="15" fillId="5" borderId="9" xfId="0" applyFont="1" applyFill="1" applyBorder="1"/>
    <xf numFmtId="0" fontId="15" fillId="5" borderId="12" xfId="0" applyFont="1" applyFill="1" applyBorder="1"/>
    <xf numFmtId="0" fontId="14" fillId="5" borderId="12" xfId="0" applyFont="1" applyFill="1" applyBorder="1" applyAlignment="1">
      <alignment wrapText="1"/>
    </xf>
    <xf numFmtId="0" fontId="14" fillId="5" borderId="11" xfId="0" applyFont="1" applyFill="1" applyBorder="1" applyAlignment="1">
      <alignment wrapText="1"/>
    </xf>
    <xf numFmtId="0" fontId="16" fillId="5" borderId="28" xfId="0" applyFont="1" applyFill="1" applyBorder="1"/>
    <xf numFmtId="0" fontId="16" fillId="5" borderId="30" xfId="0" applyFont="1" applyFill="1" applyBorder="1"/>
    <xf numFmtId="0" fontId="2" fillId="0" borderId="3" xfId="0" applyFont="1" applyBorder="1" applyAlignment="1">
      <alignment wrapText="1"/>
    </xf>
    <xf numFmtId="0" fontId="2" fillId="0" borderId="0" xfId="0" applyFont="1" applyAlignment="1">
      <alignment wrapText="1"/>
    </xf>
    <xf numFmtId="0" fontId="3" fillId="0" borderId="1" xfId="0" applyFont="1" applyBorder="1"/>
    <xf numFmtId="0" fontId="3" fillId="0" borderId="3" xfId="0" applyFont="1" applyBorder="1"/>
    <xf numFmtId="0" fontId="16" fillId="0" borderId="29" xfId="0" applyFont="1" applyBorder="1"/>
    <xf numFmtId="0" fontId="14" fillId="0" borderId="3" xfId="0" applyFont="1" applyBorder="1" applyAlignment="1">
      <alignment wrapText="1"/>
    </xf>
    <xf numFmtId="0" fontId="14" fillId="6" borderId="0" xfId="0" applyFont="1" applyFill="1" applyAlignment="1">
      <alignment wrapText="1"/>
    </xf>
    <xf numFmtId="0" fontId="2" fillId="0" borderId="12" xfId="0" applyFont="1" applyBorder="1" applyAlignment="1">
      <alignment wrapText="1"/>
    </xf>
    <xf numFmtId="0" fontId="2" fillId="0" borderId="11" xfId="0" applyFont="1" applyBorder="1" applyAlignment="1">
      <alignment wrapText="1"/>
    </xf>
    <xf numFmtId="0" fontId="15" fillId="0" borderId="9" xfId="0" applyFont="1" applyBorder="1"/>
    <xf numFmtId="0" fontId="15" fillId="0" borderId="12" xfId="0" applyFont="1" applyBorder="1"/>
    <xf numFmtId="0" fontId="14" fillId="0" borderId="12" xfId="0" applyFont="1" applyBorder="1" applyAlignment="1">
      <alignment wrapText="1"/>
    </xf>
    <xf numFmtId="0" fontId="14" fillId="6" borderId="11" xfId="0" applyFont="1" applyFill="1" applyBorder="1" applyAlignment="1">
      <alignment wrapText="1"/>
    </xf>
    <xf numFmtId="0" fontId="16" fillId="0" borderId="30" xfId="0" applyFont="1" applyBorder="1"/>
    <xf numFmtId="0" fontId="3" fillId="0" borderId="9" xfId="0" applyFont="1" applyBorder="1"/>
    <xf numFmtId="0" fontId="3" fillId="0" borderId="12" xfId="0" applyFont="1" applyBorder="1"/>
    <xf numFmtId="0" fontId="2" fillId="6" borderId="0" xfId="0" applyFont="1" applyFill="1" applyAlignment="1">
      <alignment wrapText="1"/>
    </xf>
    <xf numFmtId="0" fontId="2" fillId="6" borderId="11" xfId="0" applyFont="1" applyFill="1" applyBorder="1" applyAlignment="1">
      <alignment wrapText="1"/>
    </xf>
    <xf numFmtId="0" fontId="3" fillId="0" borderId="29" xfId="0" applyFont="1" applyBorder="1"/>
    <xf numFmtId="0" fontId="3" fillId="0" borderId="30" xfId="0" applyFont="1" applyBorder="1"/>
    <xf numFmtId="0" fontId="3" fillId="5" borderId="29" xfId="0" applyFont="1" applyFill="1" applyBorder="1"/>
    <xf numFmtId="0" fontId="3" fillId="5" borderId="9" xfId="0" applyFont="1" applyFill="1" applyBorder="1"/>
    <xf numFmtId="0" fontId="3" fillId="5" borderId="12" xfId="0" applyFont="1" applyFill="1" applyBorder="1"/>
    <xf numFmtId="0" fontId="3" fillId="5" borderId="30" xfId="0" applyFont="1" applyFill="1" applyBorder="1"/>
    <xf numFmtId="0" fontId="2" fillId="0" borderId="8" xfId="0" applyFont="1" applyBorder="1" applyAlignment="1">
      <alignment wrapText="1"/>
    </xf>
    <xf numFmtId="0" fontId="2" fillId="0" borderId="7" xfId="0" applyFont="1" applyBorder="1" applyAlignment="1">
      <alignment wrapText="1"/>
    </xf>
    <xf numFmtId="0" fontId="2" fillId="0" borderId="8" xfId="0" applyFont="1" applyBorder="1"/>
    <xf numFmtId="0" fontId="2" fillId="0" borderId="7" xfId="0" applyFont="1" applyBorder="1"/>
    <xf numFmtId="0" fontId="3" fillId="0" borderId="5" xfId="0" applyFont="1" applyBorder="1"/>
    <xf numFmtId="0" fontId="3" fillId="0" borderId="7" xfId="0" applyFont="1" applyBorder="1"/>
    <xf numFmtId="0" fontId="15" fillId="0" borderId="1" xfId="0" applyFont="1" applyBorder="1"/>
    <xf numFmtId="0" fontId="15" fillId="0" borderId="3" xfId="0" applyFont="1" applyBorder="1"/>
    <xf numFmtId="0" fontId="2" fillId="0" borderId="14" xfId="0" applyFont="1" applyBorder="1"/>
    <xf numFmtId="0" fontId="3" fillId="0" borderId="4" xfId="0" applyFont="1" applyBorder="1"/>
    <xf numFmtId="0" fontId="3" fillId="0" borderId="15" xfId="0" applyFont="1" applyBorder="1"/>
    <xf numFmtId="0" fontId="2" fillId="6" borderId="11" xfId="0" applyFont="1" applyFill="1" applyBorder="1"/>
    <xf numFmtId="0" fontId="2" fillId="0" borderId="15" xfId="0" applyFont="1" applyBorder="1"/>
    <xf numFmtId="0" fontId="2" fillId="0" borderId="30" xfId="0" applyFont="1" applyBorder="1"/>
    <xf numFmtId="0" fontId="2" fillId="0" borderId="29" xfId="0" applyFont="1" applyBorder="1"/>
    <xf numFmtId="0" fontId="14" fillId="6" borderId="8" xfId="0" applyFont="1" applyFill="1" applyBorder="1" applyAlignment="1">
      <alignment wrapText="1"/>
    </xf>
    <xf numFmtId="0" fontId="3" fillId="0" borderId="28" xfId="0" applyFont="1" applyBorder="1"/>
    <xf numFmtId="0" fontId="2" fillId="0" borderId="37" xfId="0" applyFont="1" applyBorder="1" applyAlignment="1">
      <alignment wrapText="1"/>
    </xf>
    <xf numFmtId="0" fontId="2" fillId="0" borderId="38" xfId="0" applyFont="1" applyBorder="1" applyAlignment="1">
      <alignment wrapText="1"/>
    </xf>
    <xf numFmtId="0" fontId="3" fillId="0" borderId="34" xfId="0" applyFont="1" applyBorder="1"/>
    <xf numFmtId="0" fontId="3" fillId="0" borderId="39" xfId="0" applyFont="1" applyBorder="1"/>
    <xf numFmtId="0" fontId="3" fillId="0" borderId="39" xfId="0" applyFont="1" applyBorder="1" applyAlignment="1">
      <alignment wrapText="1"/>
    </xf>
    <xf numFmtId="0" fontId="2" fillId="0" borderId="40" xfId="0" applyFont="1" applyBorder="1" applyAlignment="1">
      <alignment wrapText="1"/>
    </xf>
    <xf numFmtId="0" fontId="2" fillId="0" borderId="41" xfId="0" applyFont="1" applyBorder="1" applyAlignment="1">
      <alignment wrapText="1"/>
    </xf>
    <xf numFmtId="0" fontId="3" fillId="0" borderId="42" xfId="0" applyFont="1" applyBorder="1"/>
    <xf numFmtId="0" fontId="17" fillId="0" borderId="3" xfId="0" applyFont="1" applyBorder="1" applyAlignment="1">
      <alignment wrapText="1"/>
    </xf>
    <xf numFmtId="0" fontId="3" fillId="0" borderId="43" xfId="0" applyFont="1" applyBorder="1"/>
    <xf numFmtId="0" fontId="2" fillId="7" borderId="0" xfId="0" applyFont="1" applyFill="1" applyAlignment="1">
      <alignment wrapText="1"/>
    </xf>
    <xf numFmtId="0" fontId="2" fillId="7" borderId="3" xfId="0" applyFont="1" applyFill="1" applyBorder="1" applyAlignment="1">
      <alignment wrapText="1"/>
    </xf>
    <xf numFmtId="0" fontId="2" fillId="7" borderId="0" xfId="0" applyFont="1" applyFill="1"/>
    <xf numFmtId="0" fontId="2" fillId="7" borderId="3" xfId="0" applyFont="1" applyFill="1" applyBorder="1"/>
    <xf numFmtId="0" fontId="3" fillId="7" borderId="3" xfId="0" applyFont="1" applyFill="1" applyBorder="1"/>
    <xf numFmtId="0" fontId="2" fillId="8" borderId="0" xfId="0" applyFont="1" applyFill="1" applyAlignment="1">
      <alignment wrapText="1"/>
    </xf>
    <xf numFmtId="0" fontId="2" fillId="7" borderId="29" xfId="0" applyFont="1" applyFill="1" applyBorder="1"/>
    <xf numFmtId="0" fontId="3" fillId="7" borderId="1" xfId="0" applyFont="1" applyFill="1" applyBorder="1"/>
    <xf numFmtId="0" fontId="2" fillId="7" borderId="12" xfId="0" applyFont="1" applyFill="1" applyBorder="1" applyAlignment="1">
      <alignment wrapText="1"/>
    </xf>
    <xf numFmtId="0" fontId="2" fillId="7" borderId="11" xfId="0" applyFont="1" applyFill="1" applyBorder="1" applyAlignment="1">
      <alignment wrapText="1"/>
    </xf>
    <xf numFmtId="0" fontId="2" fillId="7" borderId="11" xfId="0" applyFont="1" applyFill="1" applyBorder="1"/>
    <xf numFmtId="0" fontId="2" fillId="7" borderId="12" xfId="0" applyFont="1" applyFill="1" applyBorder="1"/>
    <xf numFmtId="0" fontId="3" fillId="7" borderId="9" xfId="0" applyFont="1" applyFill="1" applyBorder="1"/>
    <xf numFmtId="0" fontId="3" fillId="7" borderId="12" xfId="0" applyFont="1" applyFill="1" applyBorder="1"/>
    <xf numFmtId="0" fontId="2" fillId="8" borderId="11" xfId="0" applyFont="1" applyFill="1" applyBorder="1" applyAlignment="1">
      <alignment wrapText="1"/>
    </xf>
    <xf numFmtId="0" fontId="2" fillId="7" borderId="30" xfId="0" applyFont="1" applyFill="1" applyBorder="1"/>
    <xf numFmtId="0" fontId="2" fillId="0" borderId="12" xfId="0" applyFont="1" applyBorder="1" applyAlignment="1">
      <alignment vertical="center"/>
    </xf>
    <xf numFmtId="0" fontId="2" fillId="0" borderId="12" xfId="0" applyFont="1" applyBorder="1" applyAlignment="1">
      <alignment vertical="center" wrapText="1"/>
    </xf>
    <xf numFmtId="0" fontId="2" fillId="0" borderId="34"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5" borderId="34" xfId="0" applyFont="1" applyFill="1" applyBorder="1" applyAlignment="1">
      <alignment vertical="center" wrapText="1"/>
    </xf>
    <xf numFmtId="0" fontId="2" fillId="5" borderId="12" xfId="0" applyFont="1" applyFill="1" applyBorder="1" applyAlignment="1">
      <alignment vertical="center" wrapText="1"/>
    </xf>
    <xf numFmtId="0" fontId="2" fillId="0" borderId="9" xfId="0" applyFont="1" applyBorder="1" applyAlignment="1">
      <alignment vertical="center" wrapText="1"/>
    </xf>
    <xf numFmtId="0" fontId="2" fillId="0" borderId="34" xfId="0" applyFont="1" applyBorder="1" applyAlignment="1">
      <alignment vertical="center"/>
    </xf>
    <xf numFmtId="0" fontId="17" fillId="0" borderId="25" xfId="0" applyFont="1" applyBorder="1" applyAlignment="1">
      <alignment vertical="center" wrapText="1"/>
    </xf>
    <xf numFmtId="0" fontId="2" fillId="0" borderId="44" xfId="0" applyFont="1" applyBorder="1" applyAlignment="1">
      <alignment vertical="center" wrapText="1"/>
    </xf>
    <xf numFmtId="0" fontId="2" fillId="7" borderId="34" xfId="0" applyFont="1" applyFill="1" applyBorder="1" applyAlignment="1">
      <alignment vertical="center" wrapText="1"/>
    </xf>
    <xf numFmtId="0" fontId="2" fillId="7" borderId="12" xfId="0" applyFont="1" applyFill="1" applyBorder="1" applyAlignment="1">
      <alignment vertical="center" wrapText="1"/>
    </xf>
    <xf numFmtId="0" fontId="17" fillId="0" borderId="0" xfId="0" applyFont="1" applyAlignment="1">
      <alignment wrapText="1"/>
    </xf>
    <xf numFmtId="0" fontId="17" fillId="0" borderId="0" xfId="0" applyFont="1"/>
    <xf numFmtId="0" fontId="17" fillId="0" borderId="3" xfId="0" applyFont="1" applyBorder="1"/>
    <xf numFmtId="0" fontId="17" fillId="6" borderId="0" xfId="0" applyFont="1" applyFill="1" applyAlignment="1">
      <alignment wrapText="1"/>
    </xf>
    <xf numFmtId="0" fontId="18" fillId="0" borderId="29" xfId="0" applyFont="1" applyBorder="1"/>
    <xf numFmtId="0" fontId="2" fillId="0" borderId="3" xfId="0" applyFont="1" applyBorder="1" applyAlignment="1">
      <alignment horizontal="left"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1" fillId="0" borderId="15" xfId="0" applyFont="1" applyBorder="1" applyAlignment="1">
      <alignment horizontal="left" wrapText="1"/>
    </xf>
    <xf numFmtId="0" fontId="2" fillId="4" borderId="12" xfId="0" applyFont="1" applyFill="1" applyBorder="1" applyAlignment="1">
      <alignment horizontal="left" wrapText="1"/>
    </xf>
    <xf numFmtId="0" fontId="2" fillId="5" borderId="3" xfId="0" applyFont="1" applyFill="1" applyBorder="1" applyAlignment="1">
      <alignment horizontal="left" wrapText="1"/>
    </xf>
    <xf numFmtId="0" fontId="2" fillId="5" borderId="12" xfId="0" applyFont="1" applyFill="1" applyBorder="1" applyAlignment="1">
      <alignment horizontal="left" wrapText="1"/>
    </xf>
    <xf numFmtId="0" fontId="2" fillId="0" borderId="3" xfId="0" applyFont="1" applyBorder="1" applyAlignment="1">
      <alignment horizontal="left"/>
    </xf>
    <xf numFmtId="0" fontId="2" fillId="0" borderId="15" xfId="0" applyFont="1" applyBorder="1" applyAlignment="1">
      <alignment horizontal="left"/>
    </xf>
    <xf numFmtId="0" fontId="2" fillId="0" borderId="12" xfId="0" applyFont="1" applyBorder="1" applyAlignment="1">
      <alignment horizontal="left"/>
    </xf>
    <xf numFmtId="0" fontId="17" fillId="0" borderId="3" xfId="0" applyFont="1" applyBorder="1" applyAlignment="1">
      <alignment horizontal="left" wrapText="1"/>
    </xf>
    <xf numFmtId="0" fontId="2" fillId="7" borderId="3" xfId="0" applyFont="1" applyFill="1" applyBorder="1" applyAlignment="1">
      <alignment horizontal="left" wrapText="1"/>
    </xf>
    <xf numFmtId="0" fontId="2" fillId="7" borderId="12" xfId="0" applyFont="1" applyFill="1" applyBorder="1" applyAlignment="1">
      <alignment horizontal="left" wrapText="1"/>
    </xf>
    <xf numFmtId="0" fontId="19" fillId="0" borderId="0" xfId="0" applyFont="1" applyAlignment="1">
      <alignment vertical="center" wrapText="1"/>
    </xf>
    <xf numFmtId="0" fontId="20" fillId="0" borderId="0" xfId="0" applyFont="1" applyAlignment="1">
      <alignment vertical="center" wrapText="1"/>
    </xf>
    <xf numFmtId="0" fontId="6" fillId="0" borderId="17" xfId="0" applyFont="1" applyBorder="1"/>
    <xf numFmtId="0" fontId="6" fillId="0" borderId="36" xfId="0" applyFont="1" applyBorder="1"/>
    <xf numFmtId="0" fontId="6" fillId="0" borderId="27" xfId="0" applyFont="1" applyBorder="1"/>
    <xf numFmtId="0" fontId="6" fillId="0" borderId="19" xfId="0" applyFont="1" applyBorder="1"/>
    <xf numFmtId="0" fontId="2" fillId="7" borderId="5" xfId="0" applyFont="1" applyFill="1" applyBorder="1" applyAlignment="1">
      <alignment vertical="center"/>
    </xf>
    <xf numFmtId="0" fontId="2" fillId="7" borderId="1" xfId="0" applyFont="1" applyFill="1" applyBorder="1" applyAlignment="1">
      <alignment vertical="center"/>
    </xf>
    <xf numFmtId="0" fontId="2" fillId="7" borderId="9"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10" xfId="0" applyFont="1" applyBorder="1" applyAlignment="1">
      <alignment vertical="center" wrapText="1"/>
    </xf>
    <xf numFmtId="0" fontId="2" fillId="0" borderId="45" xfId="0" applyFont="1" applyBorder="1" applyAlignment="1">
      <alignment vertical="center" wrapText="1"/>
    </xf>
    <xf numFmtId="0" fontId="2" fillId="0" borderId="1" xfId="0" applyFont="1" applyBorder="1" applyAlignment="1">
      <alignment vertical="center" wrapText="1"/>
    </xf>
    <xf numFmtId="0" fontId="2" fillId="0" borderId="32" xfId="0" applyFont="1" applyBorder="1" applyAlignment="1">
      <alignment vertical="center" wrapText="1"/>
    </xf>
    <xf numFmtId="0" fontId="14" fillId="0" borderId="1" xfId="0" applyFont="1" applyBorder="1" applyAlignment="1">
      <alignment wrapText="1"/>
    </xf>
    <xf numFmtId="0" fontId="14" fillId="6" borderId="2" xfId="0" applyFont="1" applyFill="1" applyBorder="1" applyAlignment="1">
      <alignment wrapText="1"/>
    </xf>
    <xf numFmtId="0" fontId="2" fillId="0" borderId="6"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2" fillId="7" borderId="6" xfId="0" applyFont="1" applyFill="1" applyBorder="1" applyAlignment="1">
      <alignment vertical="center"/>
    </xf>
    <xf numFmtId="0" fontId="2" fillId="7" borderId="2" xfId="0" applyFont="1" applyFill="1" applyBorder="1" applyAlignment="1">
      <alignment vertical="center"/>
    </xf>
    <xf numFmtId="0" fontId="2" fillId="7" borderId="10" xfId="0" applyFont="1" applyFill="1" applyBorder="1" applyAlignment="1">
      <alignment vertical="center"/>
    </xf>
    <xf numFmtId="0" fontId="2" fillId="0" borderId="9" xfId="0" applyFont="1" applyBorder="1" applyAlignment="1">
      <alignment vertical="center" wrapText="1"/>
    </xf>
    <xf numFmtId="0" fontId="2" fillId="0" borderId="45"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left" vertical="center" wrapText="1"/>
    </xf>
    <xf numFmtId="0" fontId="2" fillId="0" borderId="3" xfId="0" applyFont="1" applyBorder="1" applyAlignment="1">
      <alignment vertical="center" wrapText="1"/>
    </xf>
    <xf numFmtId="0" fontId="2" fillId="0" borderId="33" xfId="0" applyFont="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vertical="center"/>
    </xf>
    <xf numFmtId="0" fontId="2" fillId="0" borderId="32" xfId="0" applyFont="1" applyBorder="1" applyAlignment="1">
      <alignment vertical="center"/>
    </xf>
    <xf numFmtId="0" fontId="2" fillId="0" borderId="45"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vertical="center" wrapText="1"/>
    </xf>
    <xf numFmtId="0" fontId="1" fillId="0" borderId="14" xfId="0" applyFont="1" applyBorder="1" applyAlignment="1">
      <alignment wrapText="1"/>
    </xf>
    <xf numFmtId="0" fontId="1" fillId="0" borderId="15" xfId="0" applyFont="1" applyBorder="1" applyAlignment="1">
      <alignment wrapText="1"/>
    </xf>
    <xf numFmtId="0" fontId="6" fillId="0" borderId="14" xfId="0" applyFont="1" applyBorder="1" applyAlignment="1">
      <alignment wrapText="1"/>
    </xf>
    <xf numFmtId="0" fontId="6" fillId="0" borderId="15" xfId="0" applyFont="1" applyBorder="1" applyAlignment="1">
      <alignment wrapText="1"/>
    </xf>
    <xf numFmtId="0" fontId="2" fillId="5" borderId="1" xfId="0" applyFont="1" applyFill="1" applyBorder="1" applyAlignment="1">
      <alignment vertical="center"/>
    </xf>
    <xf numFmtId="0" fontId="2" fillId="5" borderId="32" xfId="0" applyFont="1" applyFill="1" applyBorder="1" applyAlignment="1">
      <alignment vertical="center"/>
    </xf>
    <xf numFmtId="0" fontId="2" fillId="5" borderId="1" xfId="0" applyFont="1" applyFill="1" applyBorder="1" applyAlignment="1">
      <alignment vertical="center" wrapText="1"/>
    </xf>
    <xf numFmtId="0" fontId="2" fillId="5" borderId="32" xfId="0" applyFont="1" applyFill="1" applyBorder="1" applyAlignment="1">
      <alignment vertical="center" wrapText="1"/>
    </xf>
    <xf numFmtId="0" fontId="14" fillId="5" borderId="1" xfId="0" applyFont="1" applyFill="1" applyBorder="1" applyAlignment="1">
      <alignment wrapText="1"/>
    </xf>
    <xf numFmtId="0" fontId="14" fillId="5" borderId="2" xfId="0" applyFont="1" applyFill="1" applyBorder="1" applyAlignment="1">
      <alignment wrapText="1"/>
    </xf>
    <xf numFmtId="0" fontId="2" fillId="5" borderId="3" xfId="0" applyFont="1" applyFill="1" applyBorder="1" applyAlignment="1">
      <alignment vertical="center" wrapText="1"/>
    </xf>
    <xf numFmtId="0" fontId="2" fillId="5" borderId="33" xfId="0" applyFont="1" applyFill="1" applyBorder="1" applyAlignment="1">
      <alignment vertical="center" wrapText="1"/>
    </xf>
    <xf numFmtId="0" fontId="0" fillId="0" borderId="5"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2" fillId="0" borderId="46" xfId="0" applyFont="1" applyBorder="1" applyAlignment="1">
      <alignment vertical="center"/>
    </xf>
    <xf numFmtId="0" fontId="2" fillId="0" borderId="40" xfId="0" applyFont="1" applyBorder="1" applyAlignment="1">
      <alignment vertical="center"/>
    </xf>
    <xf numFmtId="0" fontId="14" fillId="6" borderId="6" xfId="0" applyFont="1" applyFill="1" applyBorder="1" applyAlignment="1">
      <alignment wrapText="1"/>
    </xf>
    <xf numFmtId="0" fontId="14" fillId="6" borderId="35" xfId="0" applyFont="1" applyFill="1" applyBorder="1" applyAlignment="1">
      <alignment wrapText="1"/>
    </xf>
    <xf numFmtId="0" fontId="14" fillId="0" borderId="5" xfId="0" applyFont="1" applyBorder="1" applyAlignment="1">
      <alignment wrapText="1"/>
    </xf>
    <xf numFmtId="0" fontId="14" fillId="0" borderId="32" xfId="0" applyFont="1" applyBorder="1" applyAlignment="1">
      <alignment wrapText="1"/>
    </xf>
    <xf numFmtId="0" fontId="2" fillId="0" borderId="3" xfId="0" applyFont="1" applyBorder="1" applyAlignment="1">
      <alignment vertical="center"/>
    </xf>
    <xf numFmtId="0" fontId="2" fillId="0" borderId="33" xfId="0" applyFont="1" applyBorder="1" applyAlignment="1">
      <alignment vertical="center"/>
    </xf>
    <xf numFmtId="0" fontId="13" fillId="0" borderId="0" xfId="0" applyFont="1"/>
    <xf numFmtId="0" fontId="1" fillId="0" borderId="4" xfId="0" applyFont="1" applyBorder="1" applyAlignment="1">
      <alignment horizontal="center" vertical="top" wrapText="1"/>
    </xf>
    <xf numFmtId="0" fontId="6" fillId="0" borderId="4"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242"/>
  <sheetViews>
    <sheetView tabSelected="1" zoomScaleNormal="100" workbookViewId="0">
      <pane ySplit="1" topLeftCell="A69" activePane="bottomLeft" state="frozen"/>
      <selection pane="bottomLeft" activeCell="U87" sqref="U87"/>
    </sheetView>
  </sheetViews>
  <sheetFormatPr defaultRowHeight="12.75" x14ac:dyDescent="0.2"/>
  <cols>
    <col min="1" max="1" width="18.85546875" customWidth="1"/>
    <col min="2" max="2" width="29.7109375" style="4" customWidth="1"/>
    <col min="3" max="3" width="30" style="4" bestFit="1" customWidth="1"/>
    <col min="4" max="4" width="44" style="4" bestFit="1" customWidth="1"/>
    <col min="5" max="7" width="4.7109375" style="4" customWidth="1"/>
    <col min="8" max="8" width="14" style="52" customWidth="1"/>
    <col min="9" max="10" width="3.140625" style="52" customWidth="1"/>
    <col min="11" max="11" width="17.28515625" style="107" customWidth="1"/>
    <col min="12" max="12" width="19.28515625" style="4" bestFit="1" customWidth="1"/>
    <col min="13" max="13" width="6.7109375" style="105" customWidth="1"/>
    <col min="14" max="14" width="7.140625" style="105" customWidth="1"/>
    <col min="15" max="15" width="8.7109375" style="4" customWidth="1"/>
    <col min="16" max="16" width="8.42578125" style="4" customWidth="1"/>
    <col min="17" max="18" width="10.28515625" style="4" customWidth="1"/>
    <col min="19" max="19" width="5.140625" style="4" bestFit="1" customWidth="1"/>
    <col min="20" max="20" width="8.140625" style="4" bestFit="1" customWidth="1"/>
    <col min="21" max="21" width="35.28515625" style="107" customWidth="1"/>
    <col min="22" max="22" width="33.42578125" style="107" customWidth="1"/>
    <col min="23" max="23" width="13.28515625" customWidth="1"/>
  </cols>
  <sheetData>
    <row r="1" spans="1:27" ht="47.25" customHeight="1" thickBot="1" x14ac:dyDescent="0.25">
      <c r="A1" s="122" t="s">
        <v>0</v>
      </c>
      <c r="B1" s="123" t="s">
        <v>1</v>
      </c>
      <c r="C1" s="123" t="s">
        <v>2</v>
      </c>
      <c r="D1" s="123" t="s">
        <v>3</v>
      </c>
      <c r="E1" s="289" t="s">
        <v>4</v>
      </c>
      <c r="F1" s="289"/>
      <c r="G1" s="290"/>
      <c r="H1" s="124" t="s">
        <v>5</v>
      </c>
      <c r="I1" s="125" t="s">
        <v>6</v>
      </c>
      <c r="J1" s="125" t="s">
        <v>7</v>
      </c>
      <c r="K1" s="244" t="s">
        <v>8</v>
      </c>
      <c r="L1" s="124" t="s">
        <v>9</v>
      </c>
      <c r="M1" s="289" t="s">
        <v>10</v>
      </c>
      <c r="N1" s="290"/>
      <c r="O1" s="291" t="s">
        <v>11</v>
      </c>
      <c r="P1" s="291"/>
      <c r="Q1" s="291"/>
      <c r="R1" s="292"/>
      <c r="S1" s="126" t="s">
        <v>4</v>
      </c>
      <c r="T1" s="125" t="s">
        <v>4</v>
      </c>
      <c r="U1" s="126" t="s">
        <v>12</v>
      </c>
      <c r="V1" s="127" t="s">
        <v>13</v>
      </c>
      <c r="W1" s="128" t="s">
        <v>14</v>
      </c>
      <c r="X1" s="1"/>
      <c r="Y1" s="1"/>
      <c r="Z1" s="1"/>
      <c r="AA1" s="1"/>
    </row>
    <row r="2" spans="1:27" ht="39.75" customHeight="1" thickBot="1" x14ac:dyDescent="0.25">
      <c r="A2" s="129" t="s">
        <v>15</v>
      </c>
      <c r="B2" s="130" t="s">
        <v>4</v>
      </c>
      <c r="C2" s="130" t="s">
        <v>4</v>
      </c>
      <c r="D2" s="130" t="s">
        <v>4</v>
      </c>
      <c r="E2" s="131" t="s">
        <v>16</v>
      </c>
      <c r="F2" s="131" t="s">
        <v>17</v>
      </c>
      <c r="G2" s="132" t="s">
        <v>18</v>
      </c>
      <c r="H2" s="133" t="s">
        <v>4</v>
      </c>
      <c r="I2" s="134" t="s">
        <v>4</v>
      </c>
      <c r="J2" s="133" t="s">
        <v>4</v>
      </c>
      <c r="K2" s="245" t="s">
        <v>4</v>
      </c>
      <c r="L2" s="133" t="s">
        <v>4</v>
      </c>
      <c r="M2" s="134" t="s">
        <v>19</v>
      </c>
      <c r="N2" s="133" t="s">
        <v>20</v>
      </c>
      <c r="O2" s="133" t="s">
        <v>21</v>
      </c>
      <c r="P2" s="134" t="s">
        <v>22</v>
      </c>
      <c r="Q2" s="134" t="s">
        <v>23</v>
      </c>
      <c r="R2" s="134" t="s">
        <v>24</v>
      </c>
      <c r="S2" s="135" t="s">
        <v>25</v>
      </c>
      <c r="T2" s="133" t="s">
        <v>26</v>
      </c>
      <c r="U2" s="133" t="s">
        <v>4</v>
      </c>
      <c r="V2" s="134" t="s">
        <v>4</v>
      </c>
      <c r="W2" s="136" t="s">
        <v>4</v>
      </c>
    </row>
    <row r="3" spans="1:27" ht="14.25" customHeight="1" x14ac:dyDescent="0.2">
      <c r="A3" s="301" t="s">
        <v>4</v>
      </c>
      <c r="B3" s="299" t="s">
        <v>27</v>
      </c>
      <c r="C3" s="295" t="s">
        <v>28</v>
      </c>
      <c r="D3" s="228" t="s">
        <v>29</v>
      </c>
      <c r="E3" s="138" t="s">
        <v>30</v>
      </c>
      <c r="F3" s="138" t="s">
        <v>4</v>
      </c>
      <c r="G3" s="137" t="s">
        <v>4</v>
      </c>
      <c r="H3" s="137" t="s">
        <v>587</v>
      </c>
      <c r="I3" s="138" t="s">
        <v>32</v>
      </c>
      <c r="J3" s="137" t="s">
        <v>4</v>
      </c>
      <c r="K3" s="246" t="s">
        <v>33</v>
      </c>
      <c r="L3" s="137" t="s">
        <v>34</v>
      </c>
      <c r="M3" s="139">
        <v>4</v>
      </c>
      <c r="N3" s="140">
        <v>1</v>
      </c>
      <c r="O3" s="140">
        <v>4</v>
      </c>
      <c r="P3" s="139">
        <v>1</v>
      </c>
      <c r="Q3" s="139">
        <v>1</v>
      </c>
      <c r="R3" s="139">
        <v>1</v>
      </c>
      <c r="S3" s="141">
        <v>7</v>
      </c>
      <c r="T3" s="142" t="s">
        <v>35</v>
      </c>
      <c r="U3" s="297" t="s">
        <v>36</v>
      </c>
      <c r="V3" s="298" t="s">
        <v>4</v>
      </c>
      <c r="W3" s="143" t="s">
        <v>37</v>
      </c>
    </row>
    <row r="4" spans="1:27" x14ac:dyDescent="0.2">
      <c r="A4" s="302"/>
      <c r="B4" s="299"/>
      <c r="C4" s="295"/>
      <c r="D4" s="228" t="s">
        <v>38</v>
      </c>
      <c r="E4" s="138" t="s">
        <v>4</v>
      </c>
      <c r="F4" s="138" t="s">
        <v>39</v>
      </c>
      <c r="G4" s="137" t="s">
        <v>40</v>
      </c>
      <c r="H4" s="137" t="s">
        <v>41</v>
      </c>
      <c r="I4" s="138" t="s">
        <v>32</v>
      </c>
      <c r="J4" s="137" t="s">
        <v>4</v>
      </c>
      <c r="K4" s="246" t="s">
        <v>42</v>
      </c>
      <c r="L4" s="137" t="s">
        <v>43</v>
      </c>
      <c r="M4" s="139">
        <v>1</v>
      </c>
      <c r="N4" s="140">
        <v>2</v>
      </c>
      <c r="O4" s="140">
        <v>2</v>
      </c>
      <c r="P4" s="139">
        <v>5</v>
      </c>
      <c r="Q4" s="139">
        <v>1</v>
      </c>
      <c r="R4" s="139">
        <v>1</v>
      </c>
      <c r="S4" s="141">
        <v>9</v>
      </c>
      <c r="T4" s="142" t="s">
        <v>35</v>
      </c>
      <c r="U4" s="297"/>
      <c r="V4" s="298"/>
      <c r="W4" s="143" t="s">
        <v>4</v>
      </c>
    </row>
    <row r="5" spans="1:27" x14ac:dyDescent="0.2">
      <c r="A5" s="302"/>
      <c r="B5" s="299"/>
      <c r="C5" s="295"/>
      <c r="D5" s="228" t="s">
        <v>44</v>
      </c>
      <c r="E5" s="138" t="s">
        <v>30</v>
      </c>
      <c r="F5" s="138" t="s">
        <v>4</v>
      </c>
      <c r="G5" s="137" t="s">
        <v>4</v>
      </c>
      <c r="H5" s="137" t="s">
        <v>45</v>
      </c>
      <c r="I5" s="138" t="s">
        <v>4</v>
      </c>
      <c r="J5" s="137" t="s">
        <v>4</v>
      </c>
      <c r="K5" s="246" t="s">
        <v>46</v>
      </c>
      <c r="L5" s="137" t="s">
        <v>47</v>
      </c>
      <c r="M5" s="139">
        <v>5</v>
      </c>
      <c r="N5" s="140">
        <v>1</v>
      </c>
      <c r="O5" s="140">
        <v>5</v>
      </c>
      <c r="P5" s="139">
        <v>4</v>
      </c>
      <c r="Q5" s="139">
        <v>0</v>
      </c>
      <c r="R5" s="139">
        <v>1</v>
      </c>
      <c r="S5" s="141">
        <v>10</v>
      </c>
      <c r="T5" s="142" t="s">
        <v>35</v>
      </c>
      <c r="U5" s="297"/>
      <c r="V5" s="298"/>
      <c r="W5" s="143" t="s">
        <v>4</v>
      </c>
    </row>
    <row r="6" spans="1:27" x14ac:dyDescent="0.2">
      <c r="A6" s="302"/>
      <c r="B6" s="299"/>
      <c r="C6" s="295"/>
      <c r="D6" s="228" t="s">
        <v>48</v>
      </c>
      <c r="E6" s="138" t="s">
        <v>4</v>
      </c>
      <c r="F6" s="138" t="s">
        <v>39</v>
      </c>
      <c r="G6" s="137" t="s">
        <v>4</v>
      </c>
      <c r="H6" s="137" t="s">
        <v>32</v>
      </c>
      <c r="I6" s="138" t="s">
        <v>32</v>
      </c>
      <c r="J6" s="137" t="s">
        <v>4</v>
      </c>
      <c r="K6" s="246" t="s">
        <v>50</v>
      </c>
      <c r="L6" s="137" t="s">
        <v>51</v>
      </c>
      <c r="M6" s="139">
        <v>2</v>
      </c>
      <c r="N6" s="140">
        <v>1</v>
      </c>
      <c r="O6" s="140">
        <v>2</v>
      </c>
      <c r="P6" s="139">
        <v>3</v>
      </c>
      <c r="Q6" s="139">
        <v>0</v>
      </c>
      <c r="R6" s="139">
        <v>1</v>
      </c>
      <c r="S6" s="141">
        <v>6</v>
      </c>
      <c r="T6" s="142" t="s">
        <v>35</v>
      </c>
      <c r="U6" s="144" t="s">
        <v>52</v>
      </c>
      <c r="V6" s="145" t="s">
        <v>4</v>
      </c>
      <c r="W6" s="143" t="s">
        <v>4</v>
      </c>
    </row>
    <row r="7" spans="1:27" ht="34.5" thickBot="1" x14ac:dyDescent="0.25">
      <c r="A7" s="302"/>
      <c r="B7" s="300"/>
      <c r="C7" s="296"/>
      <c r="D7" s="229" t="s">
        <v>53</v>
      </c>
      <c r="E7" s="147" t="s">
        <v>30</v>
      </c>
      <c r="F7" s="147" t="s">
        <v>4</v>
      </c>
      <c r="G7" s="146" t="s">
        <v>4</v>
      </c>
      <c r="H7" s="146" t="s">
        <v>54</v>
      </c>
      <c r="I7" s="147" t="s">
        <v>32</v>
      </c>
      <c r="J7" s="146" t="s">
        <v>4</v>
      </c>
      <c r="K7" s="247" t="s">
        <v>55</v>
      </c>
      <c r="L7" s="146" t="s">
        <v>39</v>
      </c>
      <c r="M7" s="148">
        <v>5</v>
      </c>
      <c r="N7" s="149">
        <v>3</v>
      </c>
      <c r="O7" s="149">
        <v>15</v>
      </c>
      <c r="P7" s="148">
        <v>3</v>
      </c>
      <c r="Q7" s="148">
        <v>1</v>
      </c>
      <c r="R7" s="148">
        <v>4</v>
      </c>
      <c r="S7" s="150">
        <v>23</v>
      </c>
      <c r="T7" s="151" t="s">
        <v>56</v>
      </c>
      <c r="U7" s="152" t="s">
        <v>57</v>
      </c>
      <c r="V7" s="153" t="s">
        <v>58</v>
      </c>
      <c r="W7" s="143" t="s">
        <v>4</v>
      </c>
    </row>
    <row r="8" spans="1:27" ht="13.5" customHeight="1" x14ac:dyDescent="0.2">
      <c r="A8" s="302"/>
      <c r="B8" s="299" t="s">
        <v>59</v>
      </c>
      <c r="C8" s="295" t="s">
        <v>60</v>
      </c>
      <c r="D8" s="228" t="s">
        <v>61</v>
      </c>
      <c r="E8" s="138" t="s">
        <v>30</v>
      </c>
      <c r="F8" s="138" t="s">
        <v>4</v>
      </c>
      <c r="G8" s="137" t="s">
        <v>4</v>
      </c>
      <c r="H8" s="137" t="s">
        <v>587</v>
      </c>
      <c r="I8" s="138" t="s">
        <v>32</v>
      </c>
      <c r="J8" s="137" t="s">
        <v>4</v>
      </c>
      <c r="K8" s="246" t="s">
        <v>33</v>
      </c>
      <c r="L8" s="137" t="s">
        <v>34</v>
      </c>
      <c r="M8" s="139">
        <v>4</v>
      </c>
      <c r="N8" s="140">
        <v>1</v>
      </c>
      <c r="O8" s="140">
        <v>4</v>
      </c>
      <c r="P8" s="139">
        <v>1</v>
      </c>
      <c r="Q8" s="139">
        <v>1</v>
      </c>
      <c r="R8" s="139">
        <v>1</v>
      </c>
      <c r="S8" s="141">
        <v>7</v>
      </c>
      <c r="T8" s="142" t="s">
        <v>35</v>
      </c>
      <c r="U8" s="297" t="s">
        <v>36</v>
      </c>
      <c r="V8" s="298" t="s">
        <v>4</v>
      </c>
      <c r="W8" s="154" t="s">
        <v>37</v>
      </c>
    </row>
    <row r="9" spans="1:27" x14ac:dyDescent="0.2">
      <c r="A9" s="302"/>
      <c r="B9" s="299"/>
      <c r="C9" s="295"/>
      <c r="D9" s="228" t="s">
        <v>38</v>
      </c>
      <c r="E9" s="138" t="s">
        <v>4</v>
      </c>
      <c r="F9" s="138" t="s">
        <v>39</v>
      </c>
      <c r="G9" s="137" t="s">
        <v>4</v>
      </c>
      <c r="H9" s="137" t="s">
        <v>41</v>
      </c>
      <c r="I9" s="138" t="s">
        <v>32</v>
      </c>
      <c r="J9" s="137" t="s">
        <v>4</v>
      </c>
      <c r="K9" s="246" t="s">
        <v>42</v>
      </c>
      <c r="L9" s="137" t="s">
        <v>43</v>
      </c>
      <c r="M9" s="139">
        <v>1</v>
      </c>
      <c r="N9" s="140">
        <v>2</v>
      </c>
      <c r="O9" s="140">
        <v>2</v>
      </c>
      <c r="P9" s="139">
        <v>5</v>
      </c>
      <c r="Q9" s="139">
        <v>1</v>
      </c>
      <c r="R9" s="139">
        <v>1</v>
      </c>
      <c r="S9" s="141">
        <v>9</v>
      </c>
      <c r="T9" s="142" t="s">
        <v>35</v>
      </c>
      <c r="U9" s="297"/>
      <c r="V9" s="298"/>
      <c r="W9" s="143" t="s">
        <v>4</v>
      </c>
    </row>
    <row r="10" spans="1:27" x14ac:dyDescent="0.2">
      <c r="A10" s="302"/>
      <c r="B10" s="299"/>
      <c r="C10" s="295"/>
      <c r="D10" s="228" t="s">
        <v>62</v>
      </c>
      <c r="E10" s="138" t="s">
        <v>30</v>
      </c>
      <c r="F10" s="138" t="s">
        <v>4</v>
      </c>
      <c r="G10" s="137" t="s">
        <v>4</v>
      </c>
      <c r="H10" s="137" t="s">
        <v>45</v>
      </c>
      <c r="I10" s="138" t="s">
        <v>4</v>
      </c>
      <c r="J10" s="137" t="s">
        <v>4</v>
      </c>
      <c r="K10" s="246" t="s">
        <v>46</v>
      </c>
      <c r="L10" s="137" t="s">
        <v>47</v>
      </c>
      <c r="M10" s="139">
        <v>5</v>
      </c>
      <c r="N10" s="140">
        <v>1</v>
      </c>
      <c r="O10" s="140">
        <v>5</v>
      </c>
      <c r="P10" s="139">
        <v>4</v>
      </c>
      <c r="Q10" s="139">
        <v>0</v>
      </c>
      <c r="R10" s="139">
        <v>1</v>
      </c>
      <c r="S10" s="141">
        <v>10</v>
      </c>
      <c r="T10" s="142" t="s">
        <v>35</v>
      </c>
      <c r="U10" s="297"/>
      <c r="V10" s="298"/>
      <c r="W10" s="143" t="s">
        <v>4</v>
      </c>
    </row>
    <row r="11" spans="1:27" x14ac:dyDescent="0.2">
      <c r="A11" s="302"/>
      <c r="B11" s="299"/>
      <c r="C11" s="295"/>
      <c r="D11" s="228" t="s">
        <v>48</v>
      </c>
      <c r="E11" s="138" t="s">
        <v>4</v>
      </c>
      <c r="F11" s="138" t="s">
        <v>39</v>
      </c>
      <c r="G11" s="137" t="s">
        <v>4</v>
      </c>
      <c r="H11" s="137" t="s">
        <v>49</v>
      </c>
      <c r="I11" s="138" t="s">
        <v>32</v>
      </c>
      <c r="J11" s="137" t="s">
        <v>4</v>
      </c>
      <c r="K11" s="246" t="s">
        <v>50</v>
      </c>
      <c r="L11" s="137" t="s">
        <v>51</v>
      </c>
      <c r="M11" s="139">
        <v>2</v>
      </c>
      <c r="N11" s="140">
        <v>1</v>
      </c>
      <c r="O11" s="140">
        <v>2</v>
      </c>
      <c r="P11" s="139">
        <v>3</v>
      </c>
      <c r="Q11" s="139">
        <v>0</v>
      </c>
      <c r="R11" s="139">
        <v>1</v>
      </c>
      <c r="S11" s="141">
        <v>6</v>
      </c>
      <c r="T11" s="142" t="s">
        <v>35</v>
      </c>
      <c r="U11" s="144" t="s">
        <v>52</v>
      </c>
      <c r="V11" s="145" t="s">
        <v>4</v>
      </c>
      <c r="W11" s="143" t="s">
        <v>4</v>
      </c>
    </row>
    <row r="12" spans="1:27" ht="23.25" thickBot="1" x14ac:dyDescent="0.25">
      <c r="A12" s="302"/>
      <c r="B12" s="300"/>
      <c r="C12" s="296"/>
      <c r="D12" s="229" t="s">
        <v>53</v>
      </c>
      <c r="E12" s="147" t="s">
        <v>30</v>
      </c>
      <c r="F12" s="147" t="s">
        <v>4</v>
      </c>
      <c r="G12" s="146" t="s">
        <v>4</v>
      </c>
      <c r="H12" s="146" t="s">
        <v>54</v>
      </c>
      <c r="I12" s="147" t="s">
        <v>32</v>
      </c>
      <c r="J12" s="146" t="s">
        <v>4</v>
      </c>
      <c r="K12" s="247" t="s">
        <v>55</v>
      </c>
      <c r="L12" s="146" t="s">
        <v>39</v>
      </c>
      <c r="M12" s="148">
        <v>5</v>
      </c>
      <c r="N12" s="149">
        <v>3</v>
      </c>
      <c r="O12" s="149">
        <v>15</v>
      </c>
      <c r="P12" s="148">
        <v>3</v>
      </c>
      <c r="Q12" s="148">
        <v>1</v>
      </c>
      <c r="R12" s="148">
        <v>4</v>
      </c>
      <c r="S12" s="150">
        <v>23</v>
      </c>
      <c r="T12" s="151" t="s">
        <v>56</v>
      </c>
      <c r="U12" s="152" t="s">
        <v>57</v>
      </c>
      <c r="V12" s="153" t="s">
        <v>63</v>
      </c>
      <c r="W12" s="155" t="s">
        <v>4</v>
      </c>
    </row>
    <row r="13" spans="1:27" ht="13.5" customHeight="1" x14ac:dyDescent="0.2">
      <c r="A13" s="302"/>
      <c r="B13" s="281" t="s">
        <v>576</v>
      </c>
      <c r="C13" s="267" t="s">
        <v>64</v>
      </c>
      <c r="D13" s="225" t="s">
        <v>65</v>
      </c>
      <c r="E13" s="157"/>
      <c r="F13" s="157"/>
      <c r="G13" s="156" t="s">
        <v>40</v>
      </c>
      <c r="H13" s="156" t="s">
        <v>66</v>
      </c>
      <c r="I13" s="157" t="s">
        <v>32</v>
      </c>
      <c r="J13" s="156" t="s">
        <v>4</v>
      </c>
      <c r="K13" s="241" t="s">
        <v>67</v>
      </c>
      <c r="L13" s="156" t="s">
        <v>68</v>
      </c>
      <c r="M13" s="2">
        <v>1</v>
      </c>
      <c r="N13" s="74">
        <v>5</v>
      </c>
      <c r="O13" s="74">
        <v>5</v>
      </c>
      <c r="P13" s="2">
        <v>5</v>
      </c>
      <c r="Q13" s="2">
        <v>0</v>
      </c>
      <c r="R13" s="2">
        <v>4</v>
      </c>
      <c r="S13" s="158">
        <v>14</v>
      </c>
      <c r="T13" s="159" t="s">
        <v>56</v>
      </c>
      <c r="U13" s="269" t="s">
        <v>69</v>
      </c>
      <c r="V13" s="270" t="s">
        <v>4</v>
      </c>
      <c r="W13" s="160" t="s">
        <v>37</v>
      </c>
    </row>
    <row r="14" spans="1:27" ht="12.75" customHeight="1" x14ac:dyDescent="0.2">
      <c r="A14" s="302"/>
      <c r="B14" s="281"/>
      <c r="C14" s="267"/>
      <c r="D14" s="225" t="s">
        <v>70</v>
      </c>
      <c r="E14" s="157"/>
      <c r="F14" s="157"/>
      <c r="G14" s="156" t="s">
        <v>40</v>
      </c>
      <c r="H14" s="156" t="s">
        <v>71</v>
      </c>
      <c r="I14" s="157" t="s">
        <v>49</v>
      </c>
      <c r="J14" s="156" t="s">
        <v>4</v>
      </c>
      <c r="K14" s="241" t="s">
        <v>72</v>
      </c>
      <c r="L14" s="156" t="s">
        <v>73</v>
      </c>
      <c r="M14" s="2">
        <v>1</v>
      </c>
      <c r="N14" s="74">
        <v>3</v>
      </c>
      <c r="O14" s="74">
        <v>3</v>
      </c>
      <c r="P14" s="2">
        <v>5</v>
      </c>
      <c r="Q14" s="2">
        <v>0</v>
      </c>
      <c r="R14" s="2">
        <v>1</v>
      </c>
      <c r="S14" s="158">
        <v>9</v>
      </c>
      <c r="T14" s="159" t="s">
        <v>35</v>
      </c>
      <c r="U14" s="269"/>
      <c r="V14" s="270"/>
      <c r="W14" s="160" t="s">
        <v>4</v>
      </c>
    </row>
    <row r="15" spans="1:27" x14ac:dyDescent="0.2">
      <c r="A15" s="302"/>
      <c r="B15" s="281"/>
      <c r="C15" s="267"/>
      <c r="D15" s="225" t="s">
        <v>74</v>
      </c>
      <c r="E15" s="157"/>
      <c r="F15" s="157"/>
      <c r="G15" s="156" t="s">
        <v>40</v>
      </c>
      <c r="H15" s="156" t="s">
        <v>75</v>
      </c>
      <c r="I15" s="157" t="s">
        <v>49</v>
      </c>
      <c r="J15" s="156" t="s">
        <v>4</v>
      </c>
      <c r="K15" s="241" t="s">
        <v>72</v>
      </c>
      <c r="L15" s="156" t="s">
        <v>73</v>
      </c>
      <c r="M15" s="2">
        <v>1</v>
      </c>
      <c r="N15" s="74">
        <v>3</v>
      </c>
      <c r="O15" s="74">
        <v>3</v>
      </c>
      <c r="P15" s="2">
        <v>5</v>
      </c>
      <c r="Q15" s="2">
        <v>0</v>
      </c>
      <c r="R15" s="2">
        <v>1</v>
      </c>
      <c r="S15" s="158">
        <v>9</v>
      </c>
      <c r="T15" s="159" t="s">
        <v>35</v>
      </c>
      <c r="U15" s="161" t="s">
        <v>76</v>
      </c>
      <c r="V15" s="162" t="s">
        <v>4</v>
      </c>
      <c r="W15" s="160" t="s">
        <v>4</v>
      </c>
    </row>
    <row r="16" spans="1:27" ht="22.5" x14ac:dyDescent="0.2">
      <c r="A16" s="302"/>
      <c r="B16" s="281"/>
      <c r="C16" s="267"/>
      <c r="D16" s="225" t="s">
        <v>77</v>
      </c>
      <c r="E16" s="157" t="s">
        <v>30</v>
      </c>
      <c r="F16" s="157"/>
      <c r="G16" s="156" t="s">
        <v>4</v>
      </c>
      <c r="H16" s="156" t="s">
        <v>32</v>
      </c>
      <c r="I16" s="157" t="s">
        <v>49</v>
      </c>
      <c r="J16" s="156" t="s">
        <v>4</v>
      </c>
      <c r="K16" s="241" t="s">
        <v>589</v>
      </c>
      <c r="L16" s="156" t="s">
        <v>73</v>
      </c>
      <c r="M16" s="2">
        <v>5</v>
      </c>
      <c r="N16" s="74">
        <v>1</v>
      </c>
      <c r="O16" s="74">
        <v>5</v>
      </c>
      <c r="P16" s="2">
        <v>1</v>
      </c>
      <c r="Q16" s="2">
        <v>0</v>
      </c>
      <c r="R16" s="2">
        <v>1</v>
      </c>
      <c r="S16" s="158">
        <v>7</v>
      </c>
      <c r="T16" s="159" t="s">
        <v>35</v>
      </c>
      <c r="U16" s="161" t="s">
        <v>78</v>
      </c>
      <c r="V16" s="162" t="s">
        <v>4</v>
      </c>
      <c r="W16" s="160" t="s">
        <v>4</v>
      </c>
    </row>
    <row r="17" spans="1:53" ht="45.75" thickBot="1" x14ac:dyDescent="0.25">
      <c r="A17" s="302"/>
      <c r="B17" s="282"/>
      <c r="C17" s="268"/>
      <c r="D17" s="224" t="s">
        <v>53</v>
      </c>
      <c r="E17" s="164" t="s">
        <v>30</v>
      </c>
      <c r="F17" s="164" t="s">
        <v>4</v>
      </c>
      <c r="G17" s="163" t="s">
        <v>4</v>
      </c>
      <c r="H17" s="163" t="s">
        <v>54</v>
      </c>
      <c r="I17" s="164" t="s">
        <v>32</v>
      </c>
      <c r="J17" s="163" t="s">
        <v>4</v>
      </c>
      <c r="K17" s="242" t="s">
        <v>55</v>
      </c>
      <c r="L17" s="163" t="s">
        <v>79</v>
      </c>
      <c r="M17" s="76">
        <v>2</v>
      </c>
      <c r="N17" s="77">
        <v>5</v>
      </c>
      <c r="O17" s="77">
        <v>10</v>
      </c>
      <c r="P17" s="76">
        <v>3</v>
      </c>
      <c r="Q17" s="76">
        <v>1</v>
      </c>
      <c r="R17" s="76">
        <v>2</v>
      </c>
      <c r="S17" s="165">
        <v>16</v>
      </c>
      <c r="T17" s="166" t="s">
        <v>56</v>
      </c>
      <c r="U17" s="167" t="s">
        <v>80</v>
      </c>
      <c r="V17" s="168" t="s">
        <v>81</v>
      </c>
      <c r="W17" s="169" t="s">
        <v>4</v>
      </c>
    </row>
    <row r="18" spans="1:53" ht="13.5" customHeight="1" x14ac:dyDescent="0.2">
      <c r="A18" s="302"/>
      <c r="B18" s="281" t="s">
        <v>82</v>
      </c>
      <c r="C18" s="267" t="s">
        <v>83</v>
      </c>
      <c r="D18" s="225" t="s">
        <v>65</v>
      </c>
      <c r="E18" s="157"/>
      <c r="F18" s="157"/>
      <c r="G18" s="156" t="s">
        <v>40</v>
      </c>
      <c r="H18" s="156" t="s">
        <v>84</v>
      </c>
      <c r="I18" s="157" t="s">
        <v>32</v>
      </c>
      <c r="J18" s="156" t="s">
        <v>4</v>
      </c>
      <c r="K18" s="241" t="s">
        <v>588</v>
      </c>
      <c r="L18" s="156" t="s">
        <v>68</v>
      </c>
      <c r="M18" s="2">
        <v>1</v>
      </c>
      <c r="N18" s="74">
        <v>2</v>
      </c>
      <c r="O18" s="74">
        <v>2</v>
      </c>
      <c r="P18" s="2">
        <v>5</v>
      </c>
      <c r="Q18" s="2">
        <v>0</v>
      </c>
      <c r="R18" s="2">
        <v>4</v>
      </c>
      <c r="S18" s="158">
        <v>11</v>
      </c>
      <c r="T18" s="159" t="s">
        <v>35</v>
      </c>
      <c r="U18" s="161" t="s">
        <v>69</v>
      </c>
      <c r="V18" s="162" t="s">
        <v>4</v>
      </c>
      <c r="W18" s="160" t="s">
        <v>37</v>
      </c>
    </row>
    <row r="19" spans="1:53" x14ac:dyDescent="0.2">
      <c r="A19" s="302"/>
      <c r="B19" s="281"/>
      <c r="C19" s="267"/>
      <c r="D19" s="225" t="s">
        <v>74</v>
      </c>
      <c r="E19" s="157"/>
      <c r="F19" s="157"/>
      <c r="G19" s="156" t="s">
        <v>40</v>
      </c>
      <c r="H19" s="156" t="s">
        <v>84</v>
      </c>
      <c r="I19" s="157" t="s">
        <v>32</v>
      </c>
      <c r="J19" s="156" t="s">
        <v>4</v>
      </c>
      <c r="K19" s="241" t="s">
        <v>588</v>
      </c>
      <c r="L19" s="156" t="s">
        <v>68</v>
      </c>
      <c r="M19" s="2">
        <v>1</v>
      </c>
      <c r="N19" s="74">
        <v>2</v>
      </c>
      <c r="O19" s="74">
        <v>2</v>
      </c>
      <c r="P19" s="2">
        <v>5</v>
      </c>
      <c r="Q19" s="2">
        <v>0</v>
      </c>
      <c r="R19" s="2">
        <v>4</v>
      </c>
      <c r="S19" s="158">
        <v>11</v>
      </c>
      <c r="T19" s="159" t="s">
        <v>35</v>
      </c>
      <c r="U19" s="161" t="s">
        <v>76</v>
      </c>
      <c r="V19" s="162" t="s">
        <v>4</v>
      </c>
      <c r="W19" s="160" t="s">
        <v>4</v>
      </c>
    </row>
    <row r="20" spans="1:53" ht="22.5" x14ac:dyDescent="0.2">
      <c r="A20" s="302"/>
      <c r="B20" s="281"/>
      <c r="C20" s="267"/>
      <c r="D20" s="225" t="s">
        <v>85</v>
      </c>
      <c r="E20" s="157" t="s">
        <v>30</v>
      </c>
      <c r="F20" s="157"/>
      <c r="G20" s="156" t="s">
        <v>4</v>
      </c>
      <c r="H20" s="156" t="s">
        <v>4</v>
      </c>
      <c r="I20" s="157" t="s">
        <v>4</v>
      </c>
      <c r="J20" s="156" t="s">
        <v>4</v>
      </c>
      <c r="K20" s="241">
        <v>12</v>
      </c>
      <c r="L20" s="156" t="s">
        <v>68</v>
      </c>
      <c r="M20" s="2">
        <v>5</v>
      </c>
      <c r="N20" s="74">
        <v>1</v>
      </c>
      <c r="O20" s="74">
        <v>5</v>
      </c>
      <c r="P20" s="2">
        <v>1</v>
      </c>
      <c r="Q20" s="2">
        <v>0</v>
      </c>
      <c r="R20" s="2">
        <v>4</v>
      </c>
      <c r="S20" s="158">
        <v>10</v>
      </c>
      <c r="T20" s="159" t="s">
        <v>35</v>
      </c>
      <c r="U20" s="161" t="s">
        <v>78</v>
      </c>
      <c r="V20" s="162" t="s">
        <v>4</v>
      </c>
      <c r="W20" s="160" t="s">
        <v>4</v>
      </c>
    </row>
    <row r="21" spans="1:53" ht="13.5" thickBot="1" x14ac:dyDescent="0.25">
      <c r="A21" s="302"/>
      <c r="B21" s="282"/>
      <c r="C21" s="268"/>
      <c r="D21" s="224" t="s">
        <v>53</v>
      </c>
      <c r="E21" s="164" t="s">
        <v>30</v>
      </c>
      <c r="F21" s="164" t="s">
        <v>4</v>
      </c>
      <c r="G21" s="163" t="s">
        <v>4</v>
      </c>
      <c r="H21" s="163" t="s">
        <v>54</v>
      </c>
      <c r="I21" s="164" t="s">
        <v>32</v>
      </c>
      <c r="J21" s="163" t="s">
        <v>4</v>
      </c>
      <c r="K21" s="242" t="s">
        <v>55</v>
      </c>
      <c r="L21" s="163" t="s">
        <v>79</v>
      </c>
      <c r="M21" s="76">
        <v>1</v>
      </c>
      <c r="N21" s="77">
        <v>2</v>
      </c>
      <c r="O21" s="77">
        <v>2</v>
      </c>
      <c r="P21" s="76">
        <v>3</v>
      </c>
      <c r="Q21" s="76">
        <v>1</v>
      </c>
      <c r="R21" s="76">
        <v>1</v>
      </c>
      <c r="S21" s="170">
        <v>7</v>
      </c>
      <c r="T21" s="171" t="s">
        <v>35</v>
      </c>
      <c r="U21" s="167" t="s">
        <v>86</v>
      </c>
      <c r="V21" s="168" t="s">
        <v>4</v>
      </c>
      <c r="W21" s="169" t="s">
        <v>4</v>
      </c>
    </row>
    <row r="22" spans="1:53" x14ac:dyDescent="0.2">
      <c r="A22" s="302"/>
      <c r="B22" s="281" t="s">
        <v>87</v>
      </c>
      <c r="C22" s="267" t="s">
        <v>88</v>
      </c>
      <c r="D22" s="225" t="s">
        <v>65</v>
      </c>
      <c r="E22" s="157"/>
      <c r="F22" s="157"/>
      <c r="G22" s="156" t="s">
        <v>40</v>
      </c>
      <c r="H22" s="156" t="s">
        <v>66</v>
      </c>
      <c r="I22" s="157" t="s">
        <v>32</v>
      </c>
      <c r="J22" s="156" t="s">
        <v>4</v>
      </c>
      <c r="K22" s="241" t="s">
        <v>67</v>
      </c>
      <c r="L22" s="156" t="s">
        <v>68</v>
      </c>
      <c r="M22" s="2">
        <v>1</v>
      </c>
      <c r="N22" s="74">
        <v>2</v>
      </c>
      <c r="O22" s="74">
        <v>2</v>
      </c>
      <c r="P22" s="2">
        <v>5</v>
      </c>
      <c r="Q22" s="2">
        <v>0</v>
      </c>
      <c r="R22" s="2">
        <v>4</v>
      </c>
      <c r="S22" s="158">
        <v>11</v>
      </c>
      <c r="T22" s="159" t="s">
        <v>35</v>
      </c>
      <c r="U22" s="161" t="s">
        <v>89</v>
      </c>
      <c r="V22" s="162" t="s">
        <v>4</v>
      </c>
      <c r="W22" s="160" t="s">
        <v>37</v>
      </c>
    </row>
    <row r="23" spans="1:53" ht="12.75" customHeight="1" x14ac:dyDescent="0.2">
      <c r="A23" s="302"/>
      <c r="B23" s="281"/>
      <c r="C23" s="267"/>
      <c r="D23" s="225" t="s">
        <v>90</v>
      </c>
      <c r="E23" s="157"/>
      <c r="F23" s="157"/>
      <c r="G23" s="156" t="s">
        <v>40</v>
      </c>
      <c r="H23" s="156" t="s">
        <v>592</v>
      </c>
      <c r="I23" s="157" t="s">
        <v>49</v>
      </c>
      <c r="J23" s="156" t="s">
        <v>4</v>
      </c>
      <c r="K23" s="241" t="s">
        <v>72</v>
      </c>
      <c r="L23" s="156" t="s">
        <v>73</v>
      </c>
      <c r="M23" s="2">
        <v>1</v>
      </c>
      <c r="N23" s="74">
        <v>2</v>
      </c>
      <c r="O23" s="74">
        <v>2</v>
      </c>
      <c r="P23" s="2">
        <v>5</v>
      </c>
      <c r="Q23" s="2">
        <v>0</v>
      </c>
      <c r="R23" s="2">
        <v>1</v>
      </c>
      <c r="S23" s="158">
        <v>8</v>
      </c>
      <c r="T23" s="159" t="s">
        <v>35</v>
      </c>
      <c r="U23" s="269" t="s">
        <v>91</v>
      </c>
      <c r="V23" s="270" t="s">
        <v>4</v>
      </c>
      <c r="W23" s="160" t="s">
        <v>4</v>
      </c>
    </row>
    <row r="24" spans="1:53" x14ac:dyDescent="0.2">
      <c r="A24" s="302"/>
      <c r="B24" s="281"/>
      <c r="C24" s="267"/>
      <c r="D24" s="225" t="s">
        <v>74</v>
      </c>
      <c r="E24" s="157"/>
      <c r="F24" s="157"/>
      <c r="G24" s="156" t="s">
        <v>40</v>
      </c>
      <c r="H24" s="156" t="s">
        <v>148</v>
      </c>
      <c r="I24" s="157" t="s">
        <v>49</v>
      </c>
      <c r="J24" s="156" t="s">
        <v>4</v>
      </c>
      <c r="K24" s="241" t="s">
        <v>72</v>
      </c>
      <c r="L24" s="156" t="s">
        <v>73</v>
      </c>
      <c r="M24" s="2">
        <v>1</v>
      </c>
      <c r="N24" s="74">
        <v>3</v>
      </c>
      <c r="O24" s="74">
        <v>3</v>
      </c>
      <c r="P24" s="2">
        <v>5</v>
      </c>
      <c r="Q24" s="2">
        <v>0</v>
      </c>
      <c r="R24" s="2">
        <v>1</v>
      </c>
      <c r="S24" s="158">
        <v>9</v>
      </c>
      <c r="T24" s="159" t="s">
        <v>35</v>
      </c>
      <c r="U24" s="269"/>
      <c r="V24" s="270"/>
      <c r="W24" s="160" t="s">
        <v>4</v>
      </c>
    </row>
    <row r="25" spans="1:53" ht="22.5" x14ac:dyDescent="0.2">
      <c r="A25" s="302"/>
      <c r="B25" s="281"/>
      <c r="C25" s="267"/>
      <c r="D25" s="225" t="s">
        <v>85</v>
      </c>
      <c r="E25" s="157" t="s">
        <v>30</v>
      </c>
      <c r="F25" s="157"/>
      <c r="G25" s="156" t="s">
        <v>4</v>
      </c>
      <c r="H25" s="156" t="s">
        <v>148</v>
      </c>
      <c r="I25" s="157" t="s">
        <v>49</v>
      </c>
      <c r="J25" s="156" t="s">
        <v>4</v>
      </c>
      <c r="K25" s="241" t="s">
        <v>589</v>
      </c>
      <c r="L25" s="156" t="s">
        <v>73</v>
      </c>
      <c r="M25" s="2">
        <v>5</v>
      </c>
      <c r="N25" s="74">
        <v>1</v>
      </c>
      <c r="O25" s="74">
        <v>5</v>
      </c>
      <c r="P25" s="2">
        <v>1</v>
      </c>
      <c r="Q25" s="2">
        <v>0</v>
      </c>
      <c r="R25" s="2">
        <v>1</v>
      </c>
      <c r="S25" s="158">
        <v>7</v>
      </c>
      <c r="T25" s="159" t="s">
        <v>35</v>
      </c>
      <c r="U25" s="161" t="s">
        <v>591</v>
      </c>
      <c r="V25" s="172" t="s">
        <v>4</v>
      </c>
      <c r="W25" s="160" t="s">
        <v>4</v>
      </c>
    </row>
    <row r="26" spans="1:53" ht="13.5" thickBot="1" x14ac:dyDescent="0.25">
      <c r="A26" s="302"/>
      <c r="B26" s="282"/>
      <c r="C26" s="268"/>
      <c r="D26" s="224" t="s">
        <v>53</v>
      </c>
      <c r="E26" s="164" t="s">
        <v>30</v>
      </c>
      <c r="F26" s="164" t="s">
        <v>4</v>
      </c>
      <c r="G26" s="163" t="s">
        <v>4</v>
      </c>
      <c r="H26" s="163" t="s">
        <v>54</v>
      </c>
      <c r="I26" s="164" t="s">
        <v>32</v>
      </c>
      <c r="J26" s="163" t="s">
        <v>4</v>
      </c>
      <c r="K26" s="242" t="s">
        <v>55</v>
      </c>
      <c r="L26" s="163" t="s">
        <v>39</v>
      </c>
      <c r="M26" s="76">
        <v>1</v>
      </c>
      <c r="N26" s="77">
        <v>2</v>
      </c>
      <c r="O26" s="77">
        <v>2</v>
      </c>
      <c r="P26" s="76">
        <v>3</v>
      </c>
      <c r="Q26" s="76">
        <v>1</v>
      </c>
      <c r="R26" s="76">
        <v>4</v>
      </c>
      <c r="S26" s="170">
        <v>10</v>
      </c>
      <c r="T26" s="171" t="s">
        <v>35</v>
      </c>
      <c r="U26" s="167" t="s">
        <v>86</v>
      </c>
      <c r="V26" s="173" t="s">
        <v>4</v>
      </c>
      <c r="W26" s="169" t="s">
        <v>4</v>
      </c>
    </row>
    <row r="27" spans="1:53" ht="11.25" customHeight="1" x14ac:dyDescent="0.2">
      <c r="A27" s="302"/>
      <c r="B27" s="281" t="s">
        <v>92</v>
      </c>
      <c r="C27" s="267" t="s">
        <v>93</v>
      </c>
      <c r="D27" s="225" t="s">
        <v>94</v>
      </c>
      <c r="E27" s="157" t="s">
        <v>30</v>
      </c>
      <c r="F27" s="157" t="s">
        <v>4</v>
      </c>
      <c r="G27" s="156" t="s">
        <v>4</v>
      </c>
      <c r="H27" s="156" t="s">
        <v>593</v>
      </c>
      <c r="I27" s="157" t="s">
        <v>32</v>
      </c>
      <c r="J27" s="156" t="s">
        <v>4</v>
      </c>
      <c r="K27" s="241" t="s">
        <v>97</v>
      </c>
      <c r="L27" s="156" t="s">
        <v>95</v>
      </c>
      <c r="M27" s="2">
        <v>5</v>
      </c>
      <c r="N27" s="74">
        <v>1</v>
      </c>
      <c r="O27" s="74">
        <v>5</v>
      </c>
      <c r="P27" s="2">
        <v>1</v>
      </c>
      <c r="Q27" s="2">
        <v>0</v>
      </c>
      <c r="R27" s="74">
        <v>1</v>
      </c>
      <c r="S27" s="159">
        <v>7</v>
      </c>
      <c r="T27" s="159" t="s">
        <v>35</v>
      </c>
      <c r="U27" s="161" t="s">
        <v>107</v>
      </c>
      <c r="V27" s="172" t="s">
        <v>4</v>
      </c>
      <c r="W27" s="160" t="s">
        <v>37</v>
      </c>
    </row>
    <row r="28" spans="1:53" ht="11.25" customHeight="1" x14ac:dyDescent="0.2">
      <c r="A28" s="302"/>
      <c r="B28" s="281"/>
      <c r="C28" s="267"/>
      <c r="D28" s="225" t="s">
        <v>96</v>
      </c>
      <c r="E28" s="157" t="s">
        <v>30</v>
      </c>
      <c r="F28" s="157"/>
      <c r="G28" s="156" t="s">
        <v>4</v>
      </c>
      <c r="H28" s="156" t="s">
        <v>251</v>
      </c>
      <c r="I28" s="157" t="s">
        <v>32</v>
      </c>
      <c r="J28" s="156" t="s">
        <v>4</v>
      </c>
      <c r="K28" s="241" t="s">
        <v>97</v>
      </c>
      <c r="L28" s="156" t="s">
        <v>98</v>
      </c>
      <c r="M28" s="2">
        <v>5</v>
      </c>
      <c r="N28" s="74">
        <v>1</v>
      </c>
      <c r="O28" s="74">
        <v>5</v>
      </c>
      <c r="P28" s="2">
        <v>5</v>
      </c>
      <c r="Q28" s="2">
        <v>0</v>
      </c>
      <c r="R28" s="74">
        <v>1</v>
      </c>
      <c r="S28" s="159">
        <v>11</v>
      </c>
      <c r="T28" s="159" t="s">
        <v>35</v>
      </c>
      <c r="U28" s="161" t="s">
        <v>99</v>
      </c>
      <c r="V28" s="162" t="s">
        <v>4</v>
      </c>
      <c r="W28" s="160" t="s">
        <v>4</v>
      </c>
    </row>
    <row r="29" spans="1:53" ht="13.5" customHeight="1" x14ac:dyDescent="0.2">
      <c r="A29" s="302"/>
      <c r="B29" s="281"/>
      <c r="C29" s="267"/>
      <c r="D29" s="225" t="s">
        <v>100</v>
      </c>
      <c r="E29" s="157"/>
      <c r="F29" s="157" t="s">
        <v>39</v>
      </c>
      <c r="G29" s="156" t="s">
        <v>4</v>
      </c>
      <c r="H29" s="156" t="s">
        <v>148</v>
      </c>
      <c r="I29" s="157" t="s">
        <v>32</v>
      </c>
      <c r="J29" s="156" t="s">
        <v>4</v>
      </c>
      <c r="K29" s="241" t="s">
        <v>104</v>
      </c>
      <c r="L29" s="156" t="s">
        <v>101</v>
      </c>
      <c r="M29" s="2">
        <v>2</v>
      </c>
      <c r="N29" s="74">
        <v>1</v>
      </c>
      <c r="O29" s="74">
        <v>2</v>
      </c>
      <c r="P29" s="2">
        <v>1</v>
      </c>
      <c r="Q29" s="2">
        <v>0</v>
      </c>
      <c r="R29" s="74">
        <v>1</v>
      </c>
      <c r="S29" s="159">
        <v>4</v>
      </c>
      <c r="T29" s="159" t="s">
        <v>35</v>
      </c>
      <c r="U29" s="161" t="s">
        <v>102</v>
      </c>
      <c r="V29" s="162" t="s">
        <v>4</v>
      </c>
      <c r="W29" s="160" t="s">
        <v>4</v>
      </c>
    </row>
    <row r="30" spans="1:53" x14ac:dyDescent="0.2">
      <c r="A30" s="302"/>
      <c r="B30" s="281"/>
      <c r="C30" s="267"/>
      <c r="D30" s="225" t="s">
        <v>103</v>
      </c>
      <c r="E30" s="157"/>
      <c r="F30" s="157"/>
      <c r="G30" s="156" t="s">
        <v>40</v>
      </c>
      <c r="H30" s="156" t="s">
        <v>148</v>
      </c>
      <c r="I30" s="157" t="s">
        <v>32</v>
      </c>
      <c r="J30" s="156" t="s">
        <v>4</v>
      </c>
      <c r="K30" s="241" t="s">
        <v>104</v>
      </c>
      <c r="L30" s="156" t="s">
        <v>34</v>
      </c>
      <c r="M30" s="2">
        <v>2</v>
      </c>
      <c r="N30" s="74">
        <v>3</v>
      </c>
      <c r="O30" s="74">
        <v>6</v>
      </c>
      <c r="P30" s="2">
        <v>1</v>
      </c>
      <c r="Q30" s="2">
        <v>0</v>
      </c>
      <c r="R30" s="2">
        <v>1</v>
      </c>
      <c r="S30" s="158">
        <v>8</v>
      </c>
      <c r="T30" s="159" t="s">
        <v>35</v>
      </c>
      <c r="U30" s="161" t="s">
        <v>76</v>
      </c>
      <c r="V30" s="162" t="s">
        <v>4</v>
      </c>
      <c r="W30" s="160" t="s">
        <v>4</v>
      </c>
    </row>
    <row r="31" spans="1:53" ht="23.25" thickBot="1" x14ac:dyDescent="0.25">
      <c r="A31" s="302"/>
      <c r="B31" s="282"/>
      <c r="C31" s="268"/>
      <c r="D31" s="224" t="s">
        <v>105</v>
      </c>
      <c r="E31" s="164" t="s">
        <v>4</v>
      </c>
      <c r="F31" s="164" t="s">
        <v>39</v>
      </c>
      <c r="G31" s="163" t="s">
        <v>4</v>
      </c>
      <c r="H31" s="163" t="s">
        <v>39</v>
      </c>
      <c r="I31" s="164" t="s">
        <v>32</v>
      </c>
      <c r="J31" s="163" t="s">
        <v>4</v>
      </c>
      <c r="K31" s="242" t="s">
        <v>590</v>
      </c>
      <c r="L31" s="163" t="s">
        <v>98</v>
      </c>
      <c r="M31" s="76">
        <v>2</v>
      </c>
      <c r="N31" s="77">
        <v>1</v>
      </c>
      <c r="O31" s="77">
        <v>2</v>
      </c>
      <c r="P31" s="76">
        <v>5</v>
      </c>
      <c r="Q31" s="76">
        <v>1</v>
      </c>
      <c r="R31" s="76">
        <v>1</v>
      </c>
      <c r="S31" s="170">
        <v>9</v>
      </c>
      <c r="T31" s="171" t="s">
        <v>35</v>
      </c>
      <c r="U31" s="167" t="s">
        <v>567</v>
      </c>
      <c r="V31" s="168" t="s">
        <v>568</v>
      </c>
      <c r="W31" s="169" t="s">
        <v>4</v>
      </c>
    </row>
    <row r="32" spans="1:53" ht="22.5" x14ac:dyDescent="0.2">
      <c r="A32" s="302"/>
      <c r="B32" s="281" t="s">
        <v>575</v>
      </c>
      <c r="C32" s="266" t="s">
        <v>108</v>
      </c>
      <c r="D32" s="225" t="s">
        <v>106</v>
      </c>
      <c r="E32" s="157" t="s">
        <v>30</v>
      </c>
      <c r="F32" s="157"/>
      <c r="G32" s="156" t="s">
        <v>4</v>
      </c>
      <c r="H32" s="156" t="s">
        <v>593</v>
      </c>
      <c r="I32" s="157" t="s">
        <v>32</v>
      </c>
      <c r="J32" s="156" t="s">
        <v>4</v>
      </c>
      <c r="K32" s="241">
        <v>1</v>
      </c>
      <c r="L32" s="156" t="s">
        <v>95</v>
      </c>
      <c r="M32" s="2">
        <v>3</v>
      </c>
      <c r="N32" s="74">
        <v>1</v>
      </c>
      <c r="O32" s="74">
        <v>3</v>
      </c>
      <c r="P32" s="2">
        <v>1</v>
      </c>
      <c r="Q32" s="2">
        <v>0</v>
      </c>
      <c r="R32" s="2">
        <v>1</v>
      </c>
      <c r="S32" s="158">
        <v>5</v>
      </c>
      <c r="T32" s="159" t="s">
        <v>35</v>
      </c>
      <c r="U32" s="161" t="s">
        <v>107</v>
      </c>
      <c r="V32" s="162" t="s">
        <v>4</v>
      </c>
      <c r="W32" s="174" t="s">
        <v>37</v>
      </c>
      <c r="X32" s="3"/>
      <c r="Y32" s="3"/>
      <c r="Z32" s="3"/>
      <c r="AA32" s="3"/>
      <c r="AB32" s="3"/>
      <c r="AC32" s="3"/>
      <c r="AD32" s="3"/>
      <c r="AE32" s="3"/>
      <c r="AF32" s="3"/>
      <c r="AG32" s="3"/>
      <c r="AH32" s="3"/>
      <c r="AI32" s="3"/>
      <c r="AJ32" s="3"/>
      <c r="AK32" s="3"/>
      <c r="AL32" s="3"/>
      <c r="AM32" s="3"/>
      <c r="AN32" s="3"/>
      <c r="AO32" s="3"/>
      <c r="AP32" s="3"/>
      <c r="AQ32" s="1"/>
      <c r="AR32" s="1"/>
      <c r="AS32" s="1"/>
      <c r="AT32" s="1"/>
      <c r="AU32" s="1"/>
      <c r="AV32" s="1"/>
      <c r="AW32" s="1"/>
      <c r="AX32" s="1"/>
      <c r="AY32" s="1"/>
      <c r="AZ32" s="1"/>
      <c r="BA32" s="1"/>
    </row>
    <row r="33" spans="1:58" ht="12" customHeight="1" x14ac:dyDescent="0.2">
      <c r="A33" s="302"/>
      <c r="B33" s="281"/>
      <c r="C33" s="267"/>
      <c r="D33" s="225" t="s">
        <v>109</v>
      </c>
      <c r="E33" s="157"/>
      <c r="F33" s="157" t="s">
        <v>39</v>
      </c>
      <c r="G33" s="156" t="s">
        <v>4</v>
      </c>
      <c r="H33" s="156" t="s">
        <v>148</v>
      </c>
      <c r="I33" s="157" t="s">
        <v>32</v>
      </c>
      <c r="J33" s="156" t="s">
        <v>4</v>
      </c>
      <c r="K33" s="241" t="s">
        <v>598</v>
      </c>
      <c r="L33" s="156" t="s">
        <v>101</v>
      </c>
      <c r="M33" s="2">
        <v>2</v>
      </c>
      <c r="N33" s="74">
        <v>1</v>
      </c>
      <c r="O33" s="74">
        <v>2</v>
      </c>
      <c r="P33" s="2">
        <v>1</v>
      </c>
      <c r="Q33" s="2">
        <v>0</v>
      </c>
      <c r="R33" s="2">
        <v>1</v>
      </c>
      <c r="S33" s="158">
        <v>4</v>
      </c>
      <c r="T33" s="159" t="s">
        <v>35</v>
      </c>
      <c r="U33" s="269" t="s">
        <v>76</v>
      </c>
      <c r="V33" s="270" t="s">
        <v>4</v>
      </c>
      <c r="W33" s="174" t="s">
        <v>4</v>
      </c>
      <c r="X33" s="3"/>
      <c r="Y33" s="3"/>
      <c r="Z33" s="3"/>
      <c r="AA33" s="3"/>
      <c r="AB33" s="3"/>
      <c r="AC33" s="3"/>
      <c r="AD33" s="3"/>
      <c r="AE33" s="3"/>
      <c r="AF33" s="3"/>
      <c r="AG33" s="3"/>
      <c r="AH33" s="3"/>
      <c r="AI33" s="3"/>
      <c r="AJ33" s="3"/>
      <c r="AK33" s="3"/>
      <c r="AL33" s="3"/>
      <c r="AM33" s="3"/>
      <c r="AN33" s="3"/>
      <c r="AO33" s="3"/>
      <c r="AP33" s="3"/>
      <c r="AQ33" s="1"/>
      <c r="AR33" s="1"/>
      <c r="AS33" s="1"/>
      <c r="AT33" s="1"/>
      <c r="AU33" s="1"/>
      <c r="AV33" s="1"/>
      <c r="AW33" s="1"/>
      <c r="AX33" s="1"/>
      <c r="AY33" s="1"/>
      <c r="AZ33" s="1"/>
      <c r="BA33" s="1"/>
    </row>
    <row r="34" spans="1:58" ht="13.5" customHeight="1" x14ac:dyDescent="0.2">
      <c r="A34" s="302"/>
      <c r="B34" s="281"/>
      <c r="C34" s="267"/>
      <c r="D34" s="225" t="s">
        <v>110</v>
      </c>
      <c r="E34" s="157" t="s">
        <v>30</v>
      </c>
      <c r="F34" s="157"/>
      <c r="G34" s="156" t="s">
        <v>4</v>
      </c>
      <c r="H34" s="156" t="s">
        <v>148</v>
      </c>
      <c r="I34" s="157" t="s">
        <v>32</v>
      </c>
      <c r="J34" s="156" t="s">
        <v>4</v>
      </c>
      <c r="K34" s="241" t="s">
        <v>599</v>
      </c>
      <c r="L34" s="156" t="s">
        <v>101</v>
      </c>
      <c r="M34" s="2">
        <v>5</v>
      </c>
      <c r="N34" s="74">
        <v>1</v>
      </c>
      <c r="O34" s="74">
        <v>5</v>
      </c>
      <c r="P34" s="2">
        <v>1</v>
      </c>
      <c r="Q34" s="2">
        <v>0</v>
      </c>
      <c r="R34" s="2">
        <v>1</v>
      </c>
      <c r="S34" s="158">
        <v>7</v>
      </c>
      <c r="T34" s="159" t="s">
        <v>35</v>
      </c>
      <c r="U34" s="269"/>
      <c r="V34" s="270"/>
      <c r="W34" s="174" t="s">
        <v>4</v>
      </c>
      <c r="X34" s="3"/>
      <c r="Y34" s="3"/>
      <c r="Z34" s="3"/>
      <c r="AA34" s="3"/>
      <c r="AB34" s="3"/>
      <c r="AC34" s="3"/>
      <c r="AD34" s="3"/>
      <c r="AE34" s="3"/>
      <c r="AF34" s="3"/>
      <c r="AG34" s="3"/>
      <c r="AH34" s="3"/>
      <c r="AI34" s="3"/>
      <c r="AJ34" s="3"/>
      <c r="AK34" s="3"/>
      <c r="AL34" s="3"/>
      <c r="AM34" s="3"/>
      <c r="AN34" s="3"/>
      <c r="AO34" s="3"/>
      <c r="AP34" s="3"/>
      <c r="AQ34" s="1"/>
      <c r="AR34" s="1"/>
      <c r="AS34" s="1"/>
      <c r="AT34" s="1"/>
      <c r="AU34" s="1"/>
      <c r="AV34" s="1"/>
      <c r="AW34" s="1"/>
      <c r="AX34" s="1"/>
      <c r="AY34" s="1"/>
      <c r="AZ34" s="1"/>
      <c r="BA34" s="1"/>
    </row>
    <row r="35" spans="1:58" x14ac:dyDescent="0.2">
      <c r="A35" s="302"/>
      <c r="B35" s="281"/>
      <c r="C35" s="267"/>
      <c r="D35" s="225" t="s">
        <v>103</v>
      </c>
      <c r="E35" s="157"/>
      <c r="F35" s="157"/>
      <c r="G35" s="156" t="s">
        <v>40</v>
      </c>
      <c r="H35" s="156" t="s">
        <v>148</v>
      </c>
      <c r="I35" s="157" t="s">
        <v>32</v>
      </c>
      <c r="J35" s="156" t="s">
        <v>4</v>
      </c>
      <c r="K35" s="241" t="s">
        <v>104</v>
      </c>
      <c r="L35" s="156" t="s">
        <v>34</v>
      </c>
      <c r="M35" s="2">
        <v>1</v>
      </c>
      <c r="N35" s="74">
        <v>4</v>
      </c>
      <c r="O35" s="74">
        <v>4</v>
      </c>
      <c r="P35" s="2">
        <v>1</v>
      </c>
      <c r="Q35" s="2">
        <v>0</v>
      </c>
      <c r="R35" s="2">
        <v>1</v>
      </c>
      <c r="S35" s="158">
        <v>6</v>
      </c>
      <c r="T35" s="159" t="s">
        <v>35</v>
      </c>
      <c r="U35" s="269"/>
      <c r="V35" s="270"/>
      <c r="W35" s="174" t="s">
        <v>4</v>
      </c>
      <c r="X35" s="3"/>
      <c r="Y35" s="3"/>
      <c r="Z35" s="3"/>
      <c r="AA35" s="3"/>
      <c r="AB35" s="3"/>
      <c r="AC35" s="3"/>
      <c r="AD35" s="3"/>
      <c r="AE35" s="3"/>
      <c r="AF35" s="3"/>
      <c r="AG35" s="3"/>
      <c r="AH35" s="3"/>
      <c r="AI35" s="3"/>
      <c r="AJ35" s="3"/>
      <c r="AK35" s="3"/>
      <c r="AL35" s="3"/>
      <c r="AM35" s="3"/>
      <c r="AN35" s="3"/>
      <c r="AO35" s="3"/>
      <c r="AP35" s="3"/>
      <c r="AQ35" s="1"/>
      <c r="AR35" s="1"/>
      <c r="AS35" s="1"/>
      <c r="AT35" s="1"/>
      <c r="AU35" s="1"/>
      <c r="AV35" s="1"/>
      <c r="AW35" s="1"/>
      <c r="AX35" s="1"/>
      <c r="AY35" s="1"/>
      <c r="AZ35" s="1"/>
      <c r="BA35" s="1"/>
    </row>
    <row r="36" spans="1:58" x14ac:dyDescent="0.2">
      <c r="A36" s="302"/>
      <c r="B36" s="281"/>
      <c r="C36" s="267"/>
      <c r="D36" s="225" t="s">
        <v>111</v>
      </c>
      <c r="E36" s="157" t="s">
        <v>30</v>
      </c>
      <c r="F36" s="157"/>
      <c r="G36" s="156" t="s">
        <v>4</v>
      </c>
      <c r="H36" s="156" t="s">
        <v>593</v>
      </c>
      <c r="I36" s="157" t="s">
        <v>32</v>
      </c>
      <c r="J36" s="156" t="s">
        <v>4</v>
      </c>
      <c r="K36" s="241">
        <v>1</v>
      </c>
      <c r="L36" s="156" t="s">
        <v>98</v>
      </c>
      <c r="M36" s="2">
        <v>5</v>
      </c>
      <c r="N36" s="74">
        <v>1</v>
      </c>
      <c r="O36" s="74">
        <v>5</v>
      </c>
      <c r="P36" s="2">
        <v>1</v>
      </c>
      <c r="Q36" s="2">
        <v>0</v>
      </c>
      <c r="R36" s="2">
        <v>1</v>
      </c>
      <c r="S36" s="158">
        <v>7</v>
      </c>
      <c r="T36" s="159" t="s">
        <v>35</v>
      </c>
      <c r="U36" s="269"/>
      <c r="V36" s="270"/>
      <c r="W36" s="174" t="s">
        <v>4</v>
      </c>
      <c r="X36" s="3"/>
      <c r="Y36" s="3"/>
      <c r="Z36" s="3"/>
      <c r="AA36" s="3"/>
      <c r="AB36" s="3"/>
      <c r="AC36" s="3"/>
      <c r="AD36" s="3"/>
      <c r="AE36" s="3"/>
      <c r="AF36" s="3"/>
      <c r="AG36" s="3"/>
      <c r="AH36" s="3"/>
      <c r="AI36" s="3"/>
      <c r="AJ36" s="3"/>
      <c r="AK36" s="3"/>
      <c r="AL36" s="3"/>
      <c r="AM36" s="3"/>
      <c r="AN36" s="3"/>
      <c r="AO36" s="3"/>
      <c r="AP36" s="3"/>
      <c r="AQ36" s="1"/>
      <c r="AR36" s="1"/>
      <c r="AS36" s="1"/>
      <c r="AT36" s="1"/>
      <c r="AU36" s="1"/>
      <c r="AV36" s="1"/>
      <c r="AW36" s="1"/>
      <c r="AX36" s="1"/>
      <c r="AY36" s="1"/>
      <c r="AZ36" s="1"/>
      <c r="BA36" s="1"/>
    </row>
    <row r="37" spans="1:58" ht="13.5" thickBot="1" x14ac:dyDescent="0.25">
      <c r="A37" s="302"/>
      <c r="B37" s="282"/>
      <c r="C37" s="268"/>
      <c r="D37" s="224" t="s">
        <v>112</v>
      </c>
      <c r="E37" s="164" t="s">
        <v>30</v>
      </c>
      <c r="F37" s="164" t="s">
        <v>4</v>
      </c>
      <c r="G37" s="163" t="s">
        <v>4</v>
      </c>
      <c r="H37" s="163" t="s">
        <v>594</v>
      </c>
      <c r="I37" s="164" t="s">
        <v>4</v>
      </c>
      <c r="J37" s="163" t="s">
        <v>32</v>
      </c>
      <c r="K37" s="242" t="s">
        <v>97</v>
      </c>
      <c r="L37" s="163" t="s">
        <v>95</v>
      </c>
      <c r="M37" s="76">
        <v>5</v>
      </c>
      <c r="N37" s="77">
        <v>1</v>
      </c>
      <c r="O37" s="77">
        <v>5</v>
      </c>
      <c r="P37" s="76">
        <v>1</v>
      </c>
      <c r="Q37" s="76">
        <v>0</v>
      </c>
      <c r="R37" s="77">
        <v>1</v>
      </c>
      <c r="S37" s="171">
        <v>7</v>
      </c>
      <c r="T37" s="171" t="s">
        <v>35</v>
      </c>
      <c r="U37" s="167" t="s">
        <v>113</v>
      </c>
      <c r="V37" s="168" t="s">
        <v>4</v>
      </c>
      <c r="W37" s="175" t="s">
        <v>4</v>
      </c>
      <c r="X37" s="2"/>
      <c r="Y37" s="2"/>
      <c r="Z37" s="2"/>
      <c r="AA37" s="2"/>
      <c r="AB37" s="2"/>
      <c r="AC37" s="2"/>
      <c r="AD37" s="2"/>
      <c r="AE37" s="2"/>
      <c r="AF37" s="2"/>
      <c r="AG37" s="2"/>
      <c r="AH37" s="2"/>
      <c r="AI37" s="2"/>
      <c r="AJ37" s="2"/>
      <c r="AK37" s="2"/>
      <c r="AL37" s="2"/>
      <c r="AM37" s="2"/>
      <c r="AN37" s="2"/>
      <c r="AO37" s="2"/>
      <c r="AP37" s="2"/>
      <c r="AQ37" s="2"/>
      <c r="AR37" s="2"/>
      <c r="AS37" s="2"/>
    </row>
    <row r="38" spans="1:58" x14ac:dyDescent="0.2">
      <c r="A38" s="302"/>
      <c r="B38" s="299" t="s">
        <v>114</v>
      </c>
      <c r="C38" s="293" t="s">
        <v>115</v>
      </c>
      <c r="D38" s="228" t="s">
        <v>94</v>
      </c>
      <c r="E38" s="138" t="s">
        <v>30</v>
      </c>
      <c r="F38" s="138" t="s">
        <v>4</v>
      </c>
      <c r="G38" s="137" t="s">
        <v>4</v>
      </c>
      <c r="H38" s="137" t="s">
        <v>593</v>
      </c>
      <c r="I38" s="138" t="s">
        <v>32</v>
      </c>
      <c r="J38" s="137" t="s">
        <v>4</v>
      </c>
      <c r="K38" s="246">
        <v>1</v>
      </c>
      <c r="L38" s="137" t="s">
        <v>95</v>
      </c>
      <c r="M38" s="139">
        <v>5</v>
      </c>
      <c r="N38" s="140">
        <v>1</v>
      </c>
      <c r="O38" s="140">
        <v>5</v>
      </c>
      <c r="P38" s="139">
        <v>1</v>
      </c>
      <c r="Q38" s="139">
        <v>0</v>
      </c>
      <c r="R38" s="140">
        <v>1</v>
      </c>
      <c r="S38" s="142">
        <v>7</v>
      </c>
      <c r="T38" s="142" t="s">
        <v>35</v>
      </c>
      <c r="U38" s="137" t="s">
        <v>4</v>
      </c>
      <c r="V38" s="138" t="s">
        <v>4</v>
      </c>
      <c r="W38" s="176" t="s">
        <v>37</v>
      </c>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row>
    <row r="39" spans="1:58" x14ac:dyDescent="0.2">
      <c r="A39" s="302"/>
      <c r="B39" s="299"/>
      <c r="C39" s="293"/>
      <c r="D39" s="228" t="s">
        <v>96</v>
      </c>
      <c r="E39" s="138" t="s">
        <v>30</v>
      </c>
      <c r="F39" s="138" t="s">
        <v>4</v>
      </c>
      <c r="G39" s="137" t="s">
        <v>4</v>
      </c>
      <c r="H39" s="137" t="s">
        <v>251</v>
      </c>
      <c r="I39" s="138" t="s">
        <v>32</v>
      </c>
      <c r="J39" s="137" t="s">
        <v>4</v>
      </c>
      <c r="K39" s="246" t="s">
        <v>97</v>
      </c>
      <c r="L39" s="137" t="s">
        <v>98</v>
      </c>
      <c r="M39" s="139">
        <v>3</v>
      </c>
      <c r="N39" s="140">
        <v>1</v>
      </c>
      <c r="O39" s="140">
        <v>3</v>
      </c>
      <c r="P39" s="139">
        <v>5</v>
      </c>
      <c r="Q39" s="139">
        <v>0</v>
      </c>
      <c r="R39" s="140">
        <v>1</v>
      </c>
      <c r="S39" s="142">
        <v>9</v>
      </c>
      <c r="T39" s="142" t="s">
        <v>35</v>
      </c>
      <c r="U39" s="137" t="s">
        <v>4</v>
      </c>
      <c r="V39" s="138" t="s">
        <v>4</v>
      </c>
      <c r="W39" s="176" t="s">
        <v>4</v>
      </c>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row>
    <row r="40" spans="1:58" x14ac:dyDescent="0.2">
      <c r="A40" s="302"/>
      <c r="B40" s="299"/>
      <c r="C40" s="293"/>
      <c r="D40" s="228" t="s">
        <v>100</v>
      </c>
      <c r="E40" s="138" t="s">
        <v>4</v>
      </c>
      <c r="F40" s="138" t="s">
        <v>39</v>
      </c>
      <c r="G40" s="137" t="s">
        <v>4</v>
      </c>
      <c r="H40" s="137" t="s">
        <v>148</v>
      </c>
      <c r="I40" s="138" t="s">
        <v>32</v>
      </c>
      <c r="J40" s="137" t="s">
        <v>4</v>
      </c>
      <c r="K40" s="246" t="s">
        <v>598</v>
      </c>
      <c r="L40" s="137" t="s">
        <v>101</v>
      </c>
      <c r="M40" s="139">
        <v>2</v>
      </c>
      <c r="N40" s="140">
        <v>1</v>
      </c>
      <c r="O40" s="140">
        <v>2</v>
      </c>
      <c r="P40" s="139">
        <v>1</v>
      </c>
      <c r="Q40" s="139">
        <v>0</v>
      </c>
      <c r="R40" s="139">
        <v>1</v>
      </c>
      <c r="S40" s="141">
        <v>4</v>
      </c>
      <c r="T40" s="142" t="s">
        <v>35</v>
      </c>
      <c r="U40" s="137" t="s">
        <v>4</v>
      </c>
      <c r="V40" s="138" t="s">
        <v>4</v>
      </c>
      <c r="W40" s="176" t="s">
        <v>4</v>
      </c>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row>
    <row r="41" spans="1:58" ht="22.5" x14ac:dyDescent="0.2">
      <c r="A41" s="302"/>
      <c r="B41" s="299"/>
      <c r="C41" s="293"/>
      <c r="D41" s="228" t="s">
        <v>103</v>
      </c>
      <c r="E41" s="138" t="s">
        <v>4</v>
      </c>
      <c r="F41" s="138" t="s">
        <v>4</v>
      </c>
      <c r="G41" s="137" t="s">
        <v>40</v>
      </c>
      <c r="H41" s="137" t="s">
        <v>148</v>
      </c>
      <c r="I41" s="138" t="s">
        <v>32</v>
      </c>
      <c r="J41" s="137" t="s">
        <v>4</v>
      </c>
      <c r="K41" s="246" t="s">
        <v>104</v>
      </c>
      <c r="L41" s="137" t="s">
        <v>34</v>
      </c>
      <c r="M41" s="139">
        <v>1</v>
      </c>
      <c r="N41" s="140">
        <v>3</v>
      </c>
      <c r="O41" s="140">
        <v>3</v>
      </c>
      <c r="P41" s="139">
        <v>1</v>
      </c>
      <c r="Q41" s="139">
        <v>0</v>
      </c>
      <c r="R41" s="139">
        <v>1</v>
      </c>
      <c r="S41" s="141">
        <v>5</v>
      </c>
      <c r="T41" s="142" t="s">
        <v>35</v>
      </c>
      <c r="U41" s="144" t="s">
        <v>116</v>
      </c>
      <c r="V41" s="145" t="s">
        <v>4</v>
      </c>
      <c r="W41" s="176" t="s">
        <v>4</v>
      </c>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row>
    <row r="42" spans="1:58" ht="13.5" thickBot="1" x14ac:dyDescent="0.25">
      <c r="A42" s="302"/>
      <c r="B42" s="300"/>
      <c r="C42" s="294"/>
      <c r="D42" s="229" t="s">
        <v>105</v>
      </c>
      <c r="E42" s="147" t="s">
        <v>4</v>
      </c>
      <c r="F42" s="147" t="s">
        <v>39</v>
      </c>
      <c r="G42" s="146" t="s">
        <v>4</v>
      </c>
      <c r="H42" s="146" t="s">
        <v>39</v>
      </c>
      <c r="I42" s="147" t="s">
        <v>32</v>
      </c>
      <c r="J42" s="146" t="s">
        <v>4</v>
      </c>
      <c r="K42" s="247">
        <v>3</v>
      </c>
      <c r="L42" s="146" t="s">
        <v>98</v>
      </c>
      <c r="M42" s="148">
        <v>2</v>
      </c>
      <c r="N42" s="149">
        <v>1</v>
      </c>
      <c r="O42" s="149">
        <v>2</v>
      </c>
      <c r="P42" s="148">
        <v>5</v>
      </c>
      <c r="Q42" s="148">
        <v>1</v>
      </c>
      <c r="R42" s="148">
        <v>1</v>
      </c>
      <c r="S42" s="177">
        <v>9</v>
      </c>
      <c r="T42" s="178" t="s">
        <v>35</v>
      </c>
      <c r="U42" s="146" t="s">
        <v>4</v>
      </c>
      <c r="V42" s="147" t="s">
        <v>4</v>
      </c>
      <c r="W42" s="179" t="s">
        <v>4</v>
      </c>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row>
    <row r="43" spans="1:58" x14ac:dyDescent="0.2">
      <c r="A43" s="302"/>
      <c r="B43" s="310" t="s">
        <v>574</v>
      </c>
      <c r="C43" s="284" t="s">
        <v>117</v>
      </c>
      <c r="D43" s="225" t="s">
        <v>118</v>
      </c>
      <c r="E43" s="157"/>
      <c r="F43" s="157" t="s">
        <v>39</v>
      </c>
      <c r="G43" s="156" t="s">
        <v>4</v>
      </c>
      <c r="H43" s="156" t="s">
        <v>32</v>
      </c>
      <c r="I43" s="157" t="s">
        <v>49</v>
      </c>
      <c r="J43" s="156" t="s">
        <v>4</v>
      </c>
      <c r="K43" s="241">
        <v>9</v>
      </c>
      <c r="L43" s="156" t="s">
        <v>98</v>
      </c>
      <c r="M43" s="2">
        <v>2</v>
      </c>
      <c r="N43" s="74">
        <v>1</v>
      </c>
      <c r="O43" s="74">
        <v>2</v>
      </c>
      <c r="P43" s="2">
        <v>1</v>
      </c>
      <c r="Q43" s="2">
        <v>0</v>
      </c>
      <c r="R43" s="2">
        <v>1</v>
      </c>
      <c r="S43" s="158">
        <v>4</v>
      </c>
      <c r="T43" s="159" t="s">
        <v>35</v>
      </c>
      <c r="U43" s="269" t="s">
        <v>76</v>
      </c>
      <c r="V43" s="270" t="s">
        <v>4</v>
      </c>
      <c r="W43" s="174" t="s">
        <v>37</v>
      </c>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row>
    <row r="44" spans="1:58" x14ac:dyDescent="0.2">
      <c r="A44" s="302"/>
      <c r="B44" s="310"/>
      <c r="C44" s="284"/>
      <c r="D44" s="225" t="s">
        <v>119</v>
      </c>
      <c r="E44" s="157" t="s">
        <v>30</v>
      </c>
      <c r="F44" s="157"/>
      <c r="G44" s="156" t="s">
        <v>4</v>
      </c>
      <c r="H44" s="156" t="s">
        <v>32</v>
      </c>
      <c r="I44" s="157" t="s">
        <v>49</v>
      </c>
      <c r="J44" s="156" t="s">
        <v>4</v>
      </c>
      <c r="K44" s="241">
        <v>9</v>
      </c>
      <c r="L44" s="156" t="s">
        <v>98</v>
      </c>
      <c r="M44" s="2">
        <v>5</v>
      </c>
      <c r="N44" s="74">
        <v>1</v>
      </c>
      <c r="O44" s="74">
        <v>5</v>
      </c>
      <c r="P44" s="2">
        <v>1</v>
      </c>
      <c r="Q44" s="2">
        <v>0</v>
      </c>
      <c r="R44" s="2">
        <v>1</v>
      </c>
      <c r="S44" s="158">
        <v>7</v>
      </c>
      <c r="T44" s="159" t="s">
        <v>35</v>
      </c>
      <c r="U44" s="269"/>
      <c r="V44" s="270"/>
      <c r="W44" s="174" t="s">
        <v>4</v>
      </c>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row>
    <row r="45" spans="1:58" ht="13.5" thickBot="1" x14ac:dyDescent="0.25">
      <c r="A45" s="302"/>
      <c r="B45" s="311"/>
      <c r="C45" s="285"/>
      <c r="D45" s="224" t="s">
        <v>120</v>
      </c>
      <c r="E45" s="164" t="s">
        <v>30</v>
      </c>
      <c r="F45" s="164" t="s">
        <v>4</v>
      </c>
      <c r="G45" s="163" t="s">
        <v>4</v>
      </c>
      <c r="H45" s="163" t="s">
        <v>40</v>
      </c>
      <c r="I45" s="164" t="s">
        <v>49</v>
      </c>
      <c r="J45" s="163" t="s">
        <v>4</v>
      </c>
      <c r="K45" s="242">
        <v>1</v>
      </c>
      <c r="L45" s="163" t="s">
        <v>121</v>
      </c>
      <c r="M45" s="76">
        <v>2</v>
      </c>
      <c r="N45" s="77">
        <v>1</v>
      </c>
      <c r="O45" s="77">
        <v>2</v>
      </c>
      <c r="P45" s="76">
        <v>1</v>
      </c>
      <c r="Q45" s="76">
        <v>0</v>
      </c>
      <c r="R45" s="76">
        <v>1</v>
      </c>
      <c r="S45" s="170">
        <v>4</v>
      </c>
      <c r="T45" s="171" t="s">
        <v>35</v>
      </c>
      <c r="U45" s="167" t="s">
        <v>122</v>
      </c>
      <c r="V45" s="168" t="s">
        <v>4</v>
      </c>
      <c r="W45" s="175" t="s">
        <v>4</v>
      </c>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row>
    <row r="46" spans="1:58" ht="13.5" thickBot="1" x14ac:dyDescent="0.25">
      <c r="A46" s="302"/>
      <c r="B46" s="224" t="s">
        <v>123</v>
      </c>
      <c r="C46" s="223" t="s">
        <v>124</v>
      </c>
      <c r="D46" s="224" t="s">
        <v>125</v>
      </c>
      <c r="E46" s="164" t="s">
        <v>4</v>
      </c>
      <c r="F46" s="164" t="s">
        <v>39</v>
      </c>
      <c r="G46" s="163" t="s">
        <v>4</v>
      </c>
      <c r="H46" s="163" t="s">
        <v>126</v>
      </c>
      <c r="I46" s="164" t="s">
        <v>49</v>
      </c>
      <c r="J46" s="163" t="s">
        <v>4</v>
      </c>
      <c r="K46" s="242" t="s">
        <v>127</v>
      </c>
      <c r="L46" s="163" t="s">
        <v>128</v>
      </c>
      <c r="M46" s="76">
        <v>2</v>
      </c>
      <c r="N46" s="77">
        <v>1</v>
      </c>
      <c r="O46" s="77">
        <v>2</v>
      </c>
      <c r="P46" s="76">
        <v>5</v>
      </c>
      <c r="Q46" s="76">
        <v>0</v>
      </c>
      <c r="R46" s="76">
        <v>1</v>
      </c>
      <c r="S46" s="170">
        <v>8</v>
      </c>
      <c r="T46" s="171" t="s">
        <v>35</v>
      </c>
      <c r="U46" s="167" t="s">
        <v>129</v>
      </c>
      <c r="V46" s="168" t="s">
        <v>4</v>
      </c>
      <c r="W46" s="175" t="s">
        <v>37</v>
      </c>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row>
    <row r="47" spans="1:58" ht="45.75" thickBot="1" x14ac:dyDescent="0.25">
      <c r="A47" s="302"/>
      <c r="B47" s="281" t="s">
        <v>130</v>
      </c>
      <c r="C47" s="224" t="s">
        <v>131</v>
      </c>
      <c r="D47" s="224" t="s">
        <v>132</v>
      </c>
      <c r="E47" s="157"/>
      <c r="F47" s="157" t="s">
        <v>39</v>
      </c>
      <c r="G47" s="156" t="s">
        <v>4</v>
      </c>
      <c r="H47" s="156" t="s">
        <v>148</v>
      </c>
      <c r="I47" s="157" t="s">
        <v>32</v>
      </c>
      <c r="J47" s="156" t="s">
        <v>4</v>
      </c>
      <c r="K47" s="241" t="s">
        <v>72</v>
      </c>
      <c r="L47" s="156" t="s">
        <v>101</v>
      </c>
      <c r="M47" s="2">
        <v>2</v>
      </c>
      <c r="N47" s="74">
        <v>1</v>
      </c>
      <c r="O47" s="74">
        <v>2</v>
      </c>
      <c r="P47" s="2">
        <v>1</v>
      </c>
      <c r="Q47" s="2">
        <v>0</v>
      </c>
      <c r="R47" s="74">
        <v>1</v>
      </c>
      <c r="S47" s="159">
        <v>4</v>
      </c>
      <c r="T47" s="159" t="s">
        <v>35</v>
      </c>
      <c r="U47" s="161" t="s">
        <v>133</v>
      </c>
      <c r="V47" s="162" t="s">
        <v>4</v>
      </c>
      <c r="W47" s="174" t="s">
        <v>37</v>
      </c>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row>
    <row r="48" spans="1:58" ht="45.75" thickBot="1" x14ac:dyDescent="0.25">
      <c r="A48" s="302"/>
      <c r="B48" s="282"/>
      <c r="C48" s="224" t="s">
        <v>134</v>
      </c>
      <c r="D48" s="224" t="s">
        <v>135</v>
      </c>
      <c r="E48" s="157"/>
      <c r="F48" s="157"/>
      <c r="G48" s="156" t="s">
        <v>40</v>
      </c>
      <c r="H48" s="156" t="s">
        <v>148</v>
      </c>
      <c r="I48" s="157" t="s">
        <v>32</v>
      </c>
      <c r="J48" s="156" t="s">
        <v>4</v>
      </c>
      <c r="K48" s="241" t="s">
        <v>72</v>
      </c>
      <c r="L48" s="156" t="s">
        <v>73</v>
      </c>
      <c r="M48" s="2">
        <v>1</v>
      </c>
      <c r="N48" s="74">
        <v>3</v>
      </c>
      <c r="O48" s="77">
        <v>3</v>
      </c>
      <c r="P48" s="2">
        <v>5</v>
      </c>
      <c r="Q48" s="2">
        <v>0</v>
      </c>
      <c r="R48" s="2">
        <v>1</v>
      </c>
      <c r="S48" s="158">
        <v>9</v>
      </c>
      <c r="T48" s="171" t="s">
        <v>35</v>
      </c>
      <c r="U48" s="167" t="s">
        <v>136</v>
      </c>
      <c r="V48" s="168" t="s">
        <v>4</v>
      </c>
      <c r="W48" s="175" t="s">
        <v>4</v>
      </c>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row>
    <row r="49" spans="1:58" ht="22.5" x14ac:dyDescent="0.2">
      <c r="A49" s="302"/>
      <c r="B49" s="281" t="s">
        <v>137</v>
      </c>
      <c r="C49" s="267" t="s">
        <v>578</v>
      </c>
      <c r="D49" s="225" t="s">
        <v>138</v>
      </c>
      <c r="E49" s="180" t="s">
        <v>30</v>
      </c>
      <c r="F49" s="180" t="s">
        <v>4</v>
      </c>
      <c r="G49" s="181" t="s">
        <v>4</v>
      </c>
      <c r="H49" s="181" t="s">
        <v>593</v>
      </c>
      <c r="I49" s="180" t="s">
        <v>32</v>
      </c>
      <c r="J49" s="181" t="s">
        <v>4</v>
      </c>
      <c r="K49" s="243">
        <v>1</v>
      </c>
      <c r="L49" s="181" t="s">
        <v>98</v>
      </c>
      <c r="M49" s="182">
        <v>2</v>
      </c>
      <c r="N49" s="183">
        <v>2</v>
      </c>
      <c r="O49" s="74">
        <v>4</v>
      </c>
      <c r="P49" s="182">
        <v>1</v>
      </c>
      <c r="Q49" s="182">
        <v>0</v>
      </c>
      <c r="R49" s="182">
        <v>1</v>
      </c>
      <c r="S49" s="184">
        <v>6</v>
      </c>
      <c r="T49" s="159" t="s">
        <v>35</v>
      </c>
      <c r="U49" s="161" t="s">
        <v>139</v>
      </c>
      <c r="V49" s="162" t="s">
        <v>4</v>
      </c>
      <c r="W49" s="174" t="s">
        <v>37</v>
      </c>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row>
    <row r="50" spans="1:58" ht="23.25" thickBot="1" x14ac:dyDescent="0.25">
      <c r="A50" s="302"/>
      <c r="B50" s="282"/>
      <c r="C50" s="268"/>
      <c r="D50" s="224" t="s">
        <v>140</v>
      </c>
      <c r="E50" s="164" t="s">
        <v>30</v>
      </c>
      <c r="F50" s="164" t="s">
        <v>4</v>
      </c>
      <c r="G50" s="163" t="s">
        <v>4</v>
      </c>
      <c r="H50" s="163" t="s">
        <v>32</v>
      </c>
      <c r="I50" s="164" t="s">
        <v>32</v>
      </c>
      <c r="J50" s="163" t="s">
        <v>4</v>
      </c>
      <c r="K50" s="242">
        <v>8</v>
      </c>
      <c r="L50" s="163" t="s">
        <v>98</v>
      </c>
      <c r="M50" s="76">
        <v>2</v>
      </c>
      <c r="N50" s="77">
        <v>1</v>
      </c>
      <c r="O50" s="77">
        <v>2</v>
      </c>
      <c r="P50" s="76">
        <v>5</v>
      </c>
      <c r="Q50" s="76">
        <v>0</v>
      </c>
      <c r="R50" s="77">
        <v>1</v>
      </c>
      <c r="S50" s="171">
        <v>8</v>
      </c>
      <c r="T50" s="159" t="s">
        <v>35</v>
      </c>
      <c r="U50" s="167" t="s">
        <v>141</v>
      </c>
      <c r="V50" s="168" t="s">
        <v>4</v>
      </c>
      <c r="W50" s="175" t="s">
        <v>4</v>
      </c>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row>
    <row r="51" spans="1:58" ht="22.5" x14ac:dyDescent="0.2">
      <c r="A51" s="302"/>
      <c r="B51" s="281" t="s">
        <v>142</v>
      </c>
      <c r="C51" s="225" t="s">
        <v>143</v>
      </c>
      <c r="D51" s="225" t="s">
        <v>144</v>
      </c>
      <c r="E51" s="157" t="s">
        <v>30</v>
      </c>
      <c r="F51" s="157"/>
      <c r="G51" s="156" t="s">
        <v>4</v>
      </c>
      <c r="H51" s="156" t="s">
        <v>148</v>
      </c>
      <c r="I51" s="157" t="s">
        <v>32</v>
      </c>
      <c r="J51" s="156" t="s">
        <v>4</v>
      </c>
      <c r="K51" s="241">
        <v>1</v>
      </c>
      <c r="L51" s="156" t="s">
        <v>128</v>
      </c>
      <c r="M51" s="2">
        <v>2</v>
      </c>
      <c r="N51" s="74">
        <v>1</v>
      </c>
      <c r="O51" s="74">
        <v>2</v>
      </c>
      <c r="P51" s="2">
        <v>1</v>
      </c>
      <c r="Q51" s="2">
        <v>0</v>
      </c>
      <c r="R51" s="74">
        <v>1</v>
      </c>
      <c r="S51" s="159">
        <v>4</v>
      </c>
      <c r="T51" s="185" t="s">
        <v>35</v>
      </c>
      <c r="U51" s="161" t="s">
        <v>145</v>
      </c>
      <c r="V51" s="162" t="s">
        <v>4</v>
      </c>
      <c r="W51" s="174" t="s">
        <v>37</v>
      </c>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row>
    <row r="52" spans="1:58" ht="23.25" thickBot="1" x14ac:dyDescent="0.25">
      <c r="A52" s="302"/>
      <c r="B52" s="282"/>
      <c r="C52" s="224" t="s">
        <v>146</v>
      </c>
      <c r="D52" s="224" t="s">
        <v>147</v>
      </c>
      <c r="E52" s="164" t="s">
        <v>4</v>
      </c>
      <c r="F52" s="164" t="s">
        <v>4</v>
      </c>
      <c r="G52" s="163" t="s">
        <v>40</v>
      </c>
      <c r="H52" s="163" t="s">
        <v>148</v>
      </c>
      <c r="I52" s="164" t="s">
        <v>32</v>
      </c>
      <c r="J52" s="163" t="s">
        <v>4</v>
      </c>
      <c r="K52" s="242" t="s">
        <v>72</v>
      </c>
      <c r="L52" s="163" t="s">
        <v>98</v>
      </c>
      <c r="M52" s="76">
        <v>2</v>
      </c>
      <c r="N52" s="77">
        <v>2</v>
      </c>
      <c r="O52" s="77">
        <v>4</v>
      </c>
      <c r="P52" s="76">
        <v>1</v>
      </c>
      <c r="Q52" s="76">
        <v>0</v>
      </c>
      <c r="R52" s="77">
        <v>1</v>
      </c>
      <c r="S52" s="171">
        <v>6</v>
      </c>
      <c r="T52" s="171" t="s">
        <v>35</v>
      </c>
      <c r="U52" s="167" t="s">
        <v>149</v>
      </c>
      <c r="V52" s="168" t="s">
        <v>4</v>
      </c>
      <c r="W52" s="175" t="s">
        <v>4</v>
      </c>
      <c r="X52" s="2"/>
      <c r="Y52" s="2"/>
      <c r="Z52" s="2"/>
      <c r="AA52" s="2"/>
      <c r="AB52" s="2"/>
      <c r="AC52" s="2"/>
      <c r="AD52" s="2"/>
      <c r="AE52" s="2"/>
      <c r="AF52" s="2"/>
      <c r="AG52" s="2"/>
      <c r="AH52" s="2"/>
      <c r="AI52" s="2"/>
      <c r="AJ52" s="2"/>
      <c r="AK52" s="2"/>
      <c r="AL52" s="2"/>
      <c r="AM52" s="2"/>
      <c r="AN52" s="2"/>
      <c r="AO52" s="2"/>
      <c r="AP52" s="2"/>
      <c r="AQ52" s="2"/>
      <c r="AR52" s="2"/>
      <c r="AS52" s="2"/>
    </row>
    <row r="53" spans="1:58" ht="45.75" customHeight="1" x14ac:dyDescent="0.2">
      <c r="A53" s="302"/>
      <c r="B53" s="281" t="s">
        <v>150</v>
      </c>
      <c r="C53" s="267" t="s">
        <v>151</v>
      </c>
      <c r="D53" s="225" t="s">
        <v>65</v>
      </c>
      <c r="E53" s="157"/>
      <c r="F53" s="157"/>
      <c r="G53" s="156" t="s">
        <v>40</v>
      </c>
      <c r="H53" s="156" t="s">
        <v>66</v>
      </c>
      <c r="I53" s="157" t="s">
        <v>32</v>
      </c>
      <c r="J53" s="156" t="s">
        <v>4</v>
      </c>
      <c r="K53" s="241" t="s">
        <v>67</v>
      </c>
      <c r="L53" s="156" t="s">
        <v>68</v>
      </c>
      <c r="M53" s="2">
        <v>1</v>
      </c>
      <c r="N53" s="74">
        <v>5</v>
      </c>
      <c r="O53" s="74">
        <v>5</v>
      </c>
      <c r="P53" s="2">
        <v>5</v>
      </c>
      <c r="Q53" s="2">
        <v>0</v>
      </c>
      <c r="R53" s="74">
        <v>2</v>
      </c>
      <c r="S53" s="159">
        <v>12</v>
      </c>
      <c r="T53" s="159" t="s">
        <v>35</v>
      </c>
      <c r="U53" s="269" t="s">
        <v>152</v>
      </c>
      <c r="V53" s="270" t="s">
        <v>4</v>
      </c>
      <c r="W53" s="174" t="s">
        <v>37</v>
      </c>
      <c r="X53" s="2"/>
      <c r="Y53" s="2"/>
      <c r="Z53" s="2"/>
      <c r="AA53" s="2"/>
      <c r="AB53" s="2"/>
      <c r="AC53" s="2"/>
      <c r="AD53" s="2"/>
      <c r="AE53" s="2"/>
      <c r="AF53" s="2"/>
      <c r="AG53" s="2"/>
      <c r="AH53" s="2"/>
      <c r="AI53" s="2"/>
      <c r="AJ53" s="2"/>
      <c r="AK53" s="2"/>
      <c r="AL53" s="2"/>
      <c r="AM53" s="2"/>
      <c r="AN53" s="2"/>
      <c r="AO53" s="2"/>
      <c r="AP53" s="2"/>
      <c r="AQ53" s="2"/>
      <c r="AR53" s="2"/>
      <c r="AS53" s="2"/>
    </row>
    <row r="54" spans="1:58" ht="12.75" customHeight="1" x14ac:dyDescent="0.2">
      <c r="A54" s="302"/>
      <c r="B54" s="281"/>
      <c r="C54" s="267"/>
      <c r="D54" s="225" t="s">
        <v>90</v>
      </c>
      <c r="E54" s="157"/>
      <c r="F54" s="157"/>
      <c r="G54" s="156" t="s">
        <v>40</v>
      </c>
      <c r="H54" s="156" t="s">
        <v>592</v>
      </c>
      <c r="I54" s="157" t="s">
        <v>49</v>
      </c>
      <c r="J54" s="156" t="s">
        <v>4</v>
      </c>
      <c r="K54" s="241" t="s">
        <v>72</v>
      </c>
      <c r="L54" s="156" t="s">
        <v>73</v>
      </c>
      <c r="M54" s="2">
        <v>1</v>
      </c>
      <c r="N54" s="74">
        <v>3</v>
      </c>
      <c r="O54" s="74">
        <v>3</v>
      </c>
      <c r="P54" s="2">
        <v>5</v>
      </c>
      <c r="Q54" s="2">
        <v>0</v>
      </c>
      <c r="R54" s="74">
        <v>1</v>
      </c>
      <c r="S54" s="159">
        <v>9</v>
      </c>
      <c r="T54" s="159" t="s">
        <v>35</v>
      </c>
      <c r="U54" s="269"/>
      <c r="V54" s="270"/>
      <c r="W54" s="174" t="s">
        <v>4</v>
      </c>
      <c r="X54" s="2"/>
      <c r="Y54" s="2"/>
      <c r="Z54" s="2"/>
      <c r="AA54" s="2"/>
      <c r="AB54" s="2"/>
      <c r="AC54" s="2"/>
      <c r="AD54" s="2"/>
      <c r="AE54" s="2"/>
      <c r="AF54" s="2"/>
      <c r="AG54" s="2"/>
      <c r="AH54" s="2"/>
      <c r="AI54" s="2"/>
      <c r="AJ54" s="2"/>
      <c r="AK54" s="2"/>
      <c r="AL54" s="2"/>
      <c r="AM54" s="2"/>
      <c r="AN54" s="2"/>
      <c r="AO54" s="2"/>
      <c r="AP54" s="2"/>
      <c r="AQ54" s="2"/>
      <c r="AR54" s="2"/>
      <c r="AS54" s="2"/>
    </row>
    <row r="55" spans="1:58" ht="45" x14ac:dyDescent="0.2">
      <c r="A55" s="302"/>
      <c r="B55" s="281"/>
      <c r="C55" s="267"/>
      <c r="D55" s="225" t="s">
        <v>74</v>
      </c>
      <c r="E55" s="157"/>
      <c r="F55" s="157"/>
      <c r="G55" s="156" t="s">
        <v>40</v>
      </c>
      <c r="H55" s="156" t="s">
        <v>148</v>
      </c>
      <c r="I55" s="157" t="s">
        <v>32</v>
      </c>
      <c r="J55" s="156" t="s">
        <v>4</v>
      </c>
      <c r="K55" s="241" t="s">
        <v>72</v>
      </c>
      <c r="L55" s="156" t="s">
        <v>73</v>
      </c>
      <c r="M55" s="2">
        <v>1</v>
      </c>
      <c r="N55" s="74">
        <v>3</v>
      </c>
      <c r="O55" s="74">
        <v>3</v>
      </c>
      <c r="P55" s="2">
        <v>5</v>
      </c>
      <c r="Q55" s="2">
        <v>0</v>
      </c>
      <c r="R55" s="74">
        <v>1</v>
      </c>
      <c r="S55" s="159">
        <v>9</v>
      </c>
      <c r="T55" s="159" t="s">
        <v>35</v>
      </c>
      <c r="U55" s="161" t="s">
        <v>136</v>
      </c>
      <c r="V55" s="162" t="s">
        <v>4</v>
      </c>
      <c r="W55" s="174" t="s">
        <v>4</v>
      </c>
      <c r="X55" s="2"/>
      <c r="Y55" s="2"/>
      <c r="Z55" s="2"/>
      <c r="AA55" s="2"/>
      <c r="AB55" s="2"/>
      <c r="AC55" s="2"/>
      <c r="AD55" s="2"/>
      <c r="AE55" s="2"/>
      <c r="AF55" s="2"/>
      <c r="AG55" s="2"/>
      <c r="AH55" s="2"/>
      <c r="AI55" s="2"/>
      <c r="AJ55" s="2"/>
      <c r="AK55" s="2"/>
      <c r="AL55" s="2"/>
      <c r="AM55" s="2"/>
      <c r="AN55" s="2"/>
      <c r="AO55" s="2"/>
      <c r="AP55" s="2"/>
      <c r="AQ55" s="2"/>
      <c r="AR55" s="2"/>
      <c r="AS55" s="2"/>
    </row>
    <row r="56" spans="1:58" ht="22.5" x14ac:dyDescent="0.2">
      <c r="A56" s="302"/>
      <c r="B56" s="281"/>
      <c r="C56" s="267"/>
      <c r="D56" s="225" t="s">
        <v>77</v>
      </c>
      <c r="E56" s="157" t="s">
        <v>30</v>
      </c>
      <c r="F56" s="157"/>
      <c r="G56" s="156" t="s">
        <v>4</v>
      </c>
      <c r="H56" s="156" t="s">
        <v>148</v>
      </c>
      <c r="I56" s="157" t="s">
        <v>32</v>
      </c>
      <c r="J56" s="156" t="s">
        <v>4</v>
      </c>
      <c r="K56" s="241" t="s">
        <v>589</v>
      </c>
      <c r="L56" s="156" t="s">
        <v>73</v>
      </c>
      <c r="M56" s="2">
        <v>5</v>
      </c>
      <c r="N56" s="74">
        <v>1</v>
      </c>
      <c r="O56" s="74">
        <v>5</v>
      </c>
      <c r="P56" s="2">
        <v>1</v>
      </c>
      <c r="Q56" s="2">
        <v>0</v>
      </c>
      <c r="R56" s="74">
        <v>1</v>
      </c>
      <c r="S56" s="159">
        <v>7</v>
      </c>
      <c r="T56" s="159" t="s">
        <v>35</v>
      </c>
      <c r="U56" s="161" t="s">
        <v>153</v>
      </c>
      <c r="V56" s="162" t="s">
        <v>4</v>
      </c>
      <c r="W56" s="174" t="s">
        <v>4</v>
      </c>
      <c r="X56" s="2"/>
      <c r="Y56" s="2"/>
      <c r="Z56" s="2"/>
      <c r="AA56" s="2"/>
      <c r="AB56" s="2"/>
      <c r="AC56" s="2"/>
      <c r="AD56" s="2"/>
      <c r="AE56" s="2"/>
      <c r="AF56" s="2"/>
      <c r="AG56" s="2"/>
      <c r="AH56" s="2"/>
      <c r="AI56" s="2"/>
      <c r="AJ56" s="2"/>
      <c r="AK56" s="2"/>
      <c r="AL56" s="2"/>
      <c r="AM56" s="2"/>
      <c r="AN56" s="2"/>
      <c r="AO56" s="2"/>
      <c r="AP56" s="2"/>
      <c r="AQ56" s="2"/>
      <c r="AR56" s="2"/>
      <c r="AS56" s="2"/>
    </row>
    <row r="57" spans="1:58" ht="34.5" thickBot="1" x14ac:dyDescent="0.25">
      <c r="A57" s="302"/>
      <c r="B57" s="282"/>
      <c r="C57" s="268"/>
      <c r="D57" s="224" t="s">
        <v>154</v>
      </c>
      <c r="E57" s="164" t="s">
        <v>30</v>
      </c>
      <c r="F57" s="164" t="s">
        <v>4</v>
      </c>
      <c r="G57" s="163" t="s">
        <v>4</v>
      </c>
      <c r="H57" s="242">
        <v>2</v>
      </c>
      <c r="I57" s="164" t="s">
        <v>32</v>
      </c>
      <c r="J57" s="163" t="s">
        <v>4</v>
      </c>
      <c r="K57" s="242" t="s">
        <v>97</v>
      </c>
      <c r="L57" s="163" t="s">
        <v>39</v>
      </c>
      <c r="M57" s="76">
        <v>5</v>
      </c>
      <c r="N57" s="77">
        <v>3</v>
      </c>
      <c r="O57" s="77">
        <v>15</v>
      </c>
      <c r="P57" s="2">
        <v>1</v>
      </c>
      <c r="Q57" s="2">
        <v>0</v>
      </c>
      <c r="R57" s="2">
        <v>1</v>
      </c>
      <c r="S57" s="186">
        <v>17</v>
      </c>
      <c r="T57" s="187" t="s">
        <v>56</v>
      </c>
      <c r="U57" s="167" t="s">
        <v>155</v>
      </c>
      <c r="V57" s="168" t="s">
        <v>156</v>
      </c>
      <c r="W57" s="175" t="s">
        <v>4</v>
      </c>
      <c r="X57" s="2"/>
      <c r="Y57" s="2"/>
      <c r="Z57" s="2"/>
      <c r="AA57" s="2"/>
      <c r="AB57" s="2"/>
      <c r="AC57" s="2"/>
      <c r="AD57" s="2"/>
      <c r="AE57" s="2"/>
      <c r="AF57" s="2"/>
      <c r="AG57" s="2"/>
      <c r="AH57" s="2"/>
      <c r="AI57" s="2"/>
      <c r="AJ57" s="2"/>
      <c r="AK57" s="2"/>
      <c r="AL57" s="2"/>
      <c r="AM57" s="2"/>
      <c r="AN57" s="2"/>
      <c r="AO57" s="2"/>
      <c r="AP57" s="2"/>
      <c r="AQ57" s="2"/>
      <c r="AR57" s="2"/>
      <c r="AS57" s="2"/>
    </row>
    <row r="58" spans="1:58" ht="13.5" thickBot="1" x14ac:dyDescent="0.25">
      <c r="A58" s="302"/>
      <c r="B58" s="226" t="s">
        <v>157</v>
      </c>
      <c r="C58" s="227" t="s">
        <v>158</v>
      </c>
      <c r="D58" s="230" t="s">
        <v>159</v>
      </c>
      <c r="E58" s="164" t="s">
        <v>30</v>
      </c>
      <c r="F58" s="164" t="s">
        <v>4</v>
      </c>
      <c r="G58" s="163" t="s">
        <v>4</v>
      </c>
      <c r="H58" s="242">
        <v>2</v>
      </c>
      <c r="I58" s="164" t="s">
        <v>32</v>
      </c>
      <c r="J58" s="163" t="s">
        <v>4</v>
      </c>
      <c r="K58" s="242" t="s">
        <v>97</v>
      </c>
      <c r="L58" s="163" t="s">
        <v>98</v>
      </c>
      <c r="M58" s="76">
        <v>5</v>
      </c>
      <c r="N58" s="77">
        <v>1</v>
      </c>
      <c r="O58" s="77">
        <v>5</v>
      </c>
      <c r="P58" s="188">
        <v>1</v>
      </c>
      <c r="Q58" s="188">
        <v>0</v>
      </c>
      <c r="R58" s="188">
        <v>1</v>
      </c>
      <c r="S58" s="189">
        <v>7</v>
      </c>
      <c r="T58" s="190" t="s">
        <v>35</v>
      </c>
      <c r="U58" s="167" t="s">
        <v>160</v>
      </c>
      <c r="V58" s="168" t="s">
        <v>4</v>
      </c>
      <c r="W58" s="175" t="s">
        <v>37</v>
      </c>
      <c r="X58" s="2"/>
      <c r="Y58" s="2"/>
      <c r="Z58" s="2"/>
      <c r="AA58" s="2"/>
      <c r="AB58" s="2"/>
      <c r="AC58" s="2"/>
      <c r="AD58" s="2"/>
      <c r="AE58" s="2"/>
      <c r="AF58" s="2"/>
      <c r="AG58" s="2"/>
      <c r="AH58" s="2"/>
      <c r="AI58" s="2"/>
      <c r="AJ58" s="2"/>
      <c r="AK58" s="2"/>
      <c r="AL58" s="2"/>
      <c r="AM58" s="2"/>
      <c r="AN58" s="2"/>
      <c r="AO58" s="2"/>
      <c r="AP58" s="2"/>
      <c r="AQ58" s="2"/>
      <c r="AR58" s="2"/>
      <c r="AS58" s="2"/>
    </row>
    <row r="59" spans="1:58" ht="22.5" x14ac:dyDescent="0.2">
      <c r="A59" s="302"/>
      <c r="B59" s="288" t="s">
        <v>161</v>
      </c>
      <c r="C59" s="283" t="s">
        <v>162</v>
      </c>
      <c r="D59" s="225" t="s">
        <v>163</v>
      </c>
      <c r="E59" s="157" t="s">
        <v>30</v>
      </c>
      <c r="F59" s="157"/>
      <c r="G59" s="156" t="s">
        <v>4</v>
      </c>
      <c r="H59" s="156" t="s">
        <v>596</v>
      </c>
      <c r="I59" s="157" t="s">
        <v>4</v>
      </c>
      <c r="J59" s="156" t="s">
        <v>32</v>
      </c>
      <c r="K59" s="156" t="s">
        <v>595</v>
      </c>
      <c r="L59" s="156" t="s">
        <v>164</v>
      </c>
      <c r="M59" s="2">
        <v>5</v>
      </c>
      <c r="N59" s="74">
        <v>1</v>
      </c>
      <c r="O59" s="74">
        <v>5</v>
      </c>
      <c r="P59" s="2">
        <v>1</v>
      </c>
      <c r="Q59" s="2">
        <v>0</v>
      </c>
      <c r="R59" s="2">
        <v>1</v>
      </c>
      <c r="S59" s="158">
        <v>7</v>
      </c>
      <c r="T59" s="159" t="s">
        <v>35</v>
      </c>
      <c r="U59" s="161" t="s">
        <v>165</v>
      </c>
      <c r="V59" s="162" t="s">
        <v>4</v>
      </c>
      <c r="W59" s="174" t="s">
        <v>37</v>
      </c>
      <c r="X59" s="2"/>
      <c r="Y59" s="2"/>
      <c r="Z59" s="2"/>
      <c r="AA59" s="2"/>
      <c r="AB59" s="2"/>
      <c r="AC59" s="2"/>
      <c r="AD59" s="2"/>
      <c r="AE59" s="2"/>
      <c r="AF59" s="2"/>
      <c r="AG59" s="2"/>
      <c r="AH59" s="2"/>
      <c r="AI59" s="2"/>
      <c r="AJ59" s="2"/>
      <c r="AK59" s="2"/>
      <c r="AL59" s="2"/>
      <c r="AM59" s="2"/>
      <c r="AN59" s="2"/>
      <c r="AO59" s="2"/>
      <c r="AP59" s="2"/>
      <c r="AQ59" s="2"/>
      <c r="AR59" s="2"/>
      <c r="AS59" s="2"/>
    </row>
    <row r="60" spans="1:58" x14ac:dyDescent="0.2">
      <c r="A60" s="302"/>
      <c r="B60" s="281"/>
      <c r="C60" s="267"/>
      <c r="D60" s="225" t="s">
        <v>166</v>
      </c>
      <c r="E60" s="157" t="s">
        <v>30</v>
      </c>
      <c r="F60" s="157"/>
      <c r="G60" s="156" t="s">
        <v>4</v>
      </c>
      <c r="H60" s="156" t="s">
        <v>32</v>
      </c>
      <c r="I60" s="157" t="s">
        <v>32</v>
      </c>
      <c r="J60" s="156" t="s">
        <v>4</v>
      </c>
      <c r="K60" s="241">
        <v>2</v>
      </c>
      <c r="L60" s="156" t="s">
        <v>128</v>
      </c>
      <c r="M60" s="2">
        <v>2</v>
      </c>
      <c r="N60" s="74">
        <v>1</v>
      </c>
      <c r="O60" s="74">
        <v>2</v>
      </c>
      <c r="P60" s="2">
        <v>5</v>
      </c>
      <c r="Q60" s="2">
        <v>0</v>
      </c>
      <c r="R60" s="2">
        <v>1</v>
      </c>
      <c r="S60" s="158">
        <v>8</v>
      </c>
      <c r="T60" s="159" t="s">
        <v>35</v>
      </c>
      <c r="U60" s="161" t="s">
        <v>167</v>
      </c>
      <c r="V60" s="162" t="s">
        <v>4</v>
      </c>
      <c r="W60" s="174" t="s">
        <v>4</v>
      </c>
      <c r="X60" s="2"/>
      <c r="Y60" s="2"/>
      <c r="Z60" s="2"/>
      <c r="AA60" s="2"/>
      <c r="AB60" s="2"/>
      <c r="AC60" s="2"/>
      <c r="AD60" s="2"/>
      <c r="AE60" s="2"/>
      <c r="AF60" s="2"/>
      <c r="AG60" s="2"/>
      <c r="AH60" s="2"/>
      <c r="AI60" s="2"/>
      <c r="AJ60" s="2"/>
      <c r="AK60" s="2"/>
      <c r="AL60" s="2"/>
      <c r="AM60" s="2"/>
      <c r="AN60" s="2"/>
      <c r="AO60" s="2"/>
      <c r="AP60" s="2"/>
      <c r="AQ60" s="2"/>
      <c r="AR60" s="2"/>
      <c r="AS60" s="2"/>
    </row>
    <row r="61" spans="1:58" x14ac:dyDescent="0.2">
      <c r="A61" s="302"/>
      <c r="B61" s="281"/>
      <c r="C61" s="267"/>
      <c r="D61" s="225" t="s">
        <v>168</v>
      </c>
      <c r="E61" s="157" t="s">
        <v>30</v>
      </c>
      <c r="F61" s="157"/>
      <c r="G61" s="156" t="s">
        <v>4</v>
      </c>
      <c r="H61" s="156" t="s">
        <v>596</v>
      </c>
      <c r="I61" s="157" t="s">
        <v>4</v>
      </c>
      <c r="J61" s="156" t="s">
        <v>32</v>
      </c>
      <c r="K61" s="156" t="s">
        <v>595</v>
      </c>
      <c r="L61" s="156" t="s">
        <v>169</v>
      </c>
      <c r="M61" s="2">
        <v>2</v>
      </c>
      <c r="N61" s="74">
        <v>1</v>
      </c>
      <c r="O61" s="74">
        <v>2</v>
      </c>
      <c r="P61" s="2">
        <v>1</v>
      </c>
      <c r="Q61" s="2">
        <v>0</v>
      </c>
      <c r="R61" s="2">
        <v>1</v>
      </c>
      <c r="S61" s="158">
        <v>4</v>
      </c>
      <c r="T61" s="159" t="s">
        <v>35</v>
      </c>
      <c r="U61" s="156" t="s">
        <v>4</v>
      </c>
      <c r="V61" s="172" t="s">
        <v>4</v>
      </c>
      <c r="W61" s="174" t="s">
        <v>4</v>
      </c>
      <c r="X61" s="2"/>
      <c r="Y61" s="2"/>
      <c r="Z61" s="2"/>
      <c r="AA61" s="2"/>
      <c r="AB61" s="2"/>
      <c r="AC61" s="2"/>
      <c r="AD61" s="2"/>
      <c r="AE61" s="2"/>
      <c r="AF61" s="2"/>
      <c r="AG61" s="2"/>
      <c r="AH61" s="2"/>
      <c r="AI61" s="2"/>
      <c r="AJ61" s="2"/>
      <c r="AK61" s="2"/>
      <c r="AL61" s="2"/>
      <c r="AM61" s="2"/>
      <c r="AN61" s="2"/>
      <c r="AO61" s="2"/>
      <c r="AP61" s="2"/>
      <c r="AQ61" s="2"/>
      <c r="AR61" s="2"/>
      <c r="AS61" s="2"/>
    </row>
    <row r="62" spans="1:58" ht="13.5" thickBot="1" x14ac:dyDescent="0.25">
      <c r="A62" s="302"/>
      <c r="B62" s="282"/>
      <c r="C62" s="268"/>
      <c r="D62" s="223" t="s">
        <v>170</v>
      </c>
      <c r="E62" s="2" t="s">
        <v>30</v>
      </c>
      <c r="F62" s="2"/>
      <c r="G62" s="74" t="s">
        <v>4</v>
      </c>
      <c r="H62" s="156" t="s">
        <v>596</v>
      </c>
      <c r="I62" s="2" t="s">
        <v>4</v>
      </c>
      <c r="J62" s="74" t="s">
        <v>32</v>
      </c>
      <c r="K62" s="248" t="s">
        <v>597</v>
      </c>
      <c r="L62" s="74" t="s">
        <v>172</v>
      </c>
      <c r="M62" s="2">
        <v>2</v>
      </c>
      <c r="N62" s="74">
        <v>1</v>
      </c>
      <c r="O62" s="74">
        <v>2</v>
      </c>
      <c r="P62" s="2">
        <v>1</v>
      </c>
      <c r="Q62" s="2">
        <v>0</v>
      </c>
      <c r="R62" s="2">
        <v>1</v>
      </c>
      <c r="S62" s="158">
        <v>4</v>
      </c>
      <c r="T62" s="159" t="s">
        <v>35</v>
      </c>
      <c r="U62" s="77" t="s">
        <v>4</v>
      </c>
      <c r="V62" s="191" t="s">
        <v>4</v>
      </c>
      <c r="W62" s="175" t="s">
        <v>4</v>
      </c>
      <c r="X62" s="2"/>
      <c r="Y62" s="2"/>
      <c r="Z62" s="2"/>
      <c r="AA62" s="2"/>
      <c r="AB62" s="2"/>
      <c r="AC62" s="2"/>
      <c r="AD62" s="2"/>
      <c r="AE62" s="2"/>
      <c r="AF62" s="2"/>
      <c r="AG62" s="2"/>
      <c r="AH62" s="2"/>
      <c r="AI62" s="2"/>
      <c r="AJ62" s="2"/>
      <c r="AK62" s="2"/>
      <c r="AL62" s="2"/>
      <c r="AM62" s="2"/>
      <c r="AN62" s="2"/>
      <c r="AO62" s="2"/>
      <c r="AP62" s="2"/>
      <c r="AQ62" s="2"/>
      <c r="AR62" s="2"/>
      <c r="AS62" s="2"/>
    </row>
    <row r="63" spans="1:58" ht="45.75" customHeight="1" thickBot="1" x14ac:dyDescent="0.25">
      <c r="A63" s="302"/>
      <c r="B63" s="284" t="s">
        <v>173</v>
      </c>
      <c r="C63" s="224" t="s">
        <v>174</v>
      </c>
      <c r="D63" s="223" t="s">
        <v>174</v>
      </c>
      <c r="E63" s="188" t="s">
        <v>4</v>
      </c>
      <c r="F63" s="188" t="s">
        <v>4</v>
      </c>
      <c r="G63" s="192" t="s">
        <v>40</v>
      </c>
      <c r="H63" s="192" t="s">
        <v>175</v>
      </c>
      <c r="I63" s="188" t="s">
        <v>32</v>
      </c>
      <c r="J63" s="192" t="s">
        <v>4</v>
      </c>
      <c r="K63" s="249" t="s">
        <v>176</v>
      </c>
      <c r="L63" s="192" t="s">
        <v>177</v>
      </c>
      <c r="M63" s="188">
        <v>2</v>
      </c>
      <c r="N63" s="192">
        <v>3</v>
      </c>
      <c r="O63" s="192">
        <v>6</v>
      </c>
      <c r="P63" s="188">
        <v>1</v>
      </c>
      <c r="Q63" s="188">
        <v>2</v>
      </c>
      <c r="R63" s="188">
        <v>1</v>
      </c>
      <c r="S63" s="189">
        <v>10</v>
      </c>
      <c r="T63" s="190" t="s">
        <v>35</v>
      </c>
      <c r="U63" s="167" t="s">
        <v>178</v>
      </c>
      <c r="V63" s="168" t="s">
        <v>586</v>
      </c>
      <c r="W63" s="193" t="s">
        <v>37</v>
      </c>
      <c r="X63" s="2"/>
      <c r="Y63" s="2"/>
      <c r="Z63" s="2"/>
      <c r="AA63" s="2"/>
      <c r="AB63" s="2"/>
      <c r="AC63" s="2"/>
      <c r="AD63" s="2"/>
      <c r="AE63" s="2"/>
      <c r="AF63" s="2"/>
      <c r="AG63" s="2"/>
      <c r="AH63" s="2"/>
      <c r="AI63" s="2"/>
      <c r="AJ63" s="2"/>
      <c r="AK63" s="2"/>
      <c r="AL63" s="2"/>
      <c r="AM63" s="2"/>
      <c r="AN63" s="2"/>
      <c r="AO63" s="2"/>
      <c r="AP63" s="2"/>
      <c r="AQ63" s="2"/>
      <c r="AR63" s="2"/>
    </row>
    <row r="64" spans="1:58" ht="45.75" thickBot="1" x14ac:dyDescent="0.25">
      <c r="A64" s="302"/>
      <c r="B64" s="284"/>
      <c r="C64" s="224" t="s">
        <v>179</v>
      </c>
      <c r="D64" s="224" t="s">
        <v>180</v>
      </c>
      <c r="E64" s="76" t="s">
        <v>4</v>
      </c>
      <c r="F64" s="76" t="s">
        <v>39</v>
      </c>
      <c r="G64" s="77" t="s">
        <v>4</v>
      </c>
      <c r="H64" s="77" t="s">
        <v>148</v>
      </c>
      <c r="I64" s="76" t="s">
        <v>32</v>
      </c>
      <c r="J64" s="77" t="s">
        <v>4</v>
      </c>
      <c r="K64" s="250" t="s">
        <v>181</v>
      </c>
      <c r="L64" s="77" t="s">
        <v>182</v>
      </c>
      <c r="M64" s="76">
        <v>1</v>
      </c>
      <c r="N64" s="77">
        <v>2</v>
      </c>
      <c r="O64" s="77">
        <v>2</v>
      </c>
      <c r="P64" s="76">
        <v>1</v>
      </c>
      <c r="Q64" s="76">
        <v>0</v>
      </c>
      <c r="R64" s="76">
        <v>2</v>
      </c>
      <c r="S64" s="170">
        <v>5</v>
      </c>
      <c r="T64" s="171" t="s">
        <v>35</v>
      </c>
      <c r="U64" s="167" t="s">
        <v>183</v>
      </c>
      <c r="V64" s="162" t="s">
        <v>4</v>
      </c>
      <c r="W64" s="194" t="s">
        <v>4</v>
      </c>
      <c r="X64" s="2"/>
      <c r="Y64" s="2"/>
      <c r="Z64" s="2"/>
      <c r="AA64" s="2"/>
      <c r="AB64" s="2"/>
      <c r="AC64" s="2"/>
      <c r="AD64" s="2"/>
      <c r="AE64" s="2"/>
      <c r="AF64" s="2"/>
      <c r="AG64" s="2"/>
      <c r="AH64" s="2"/>
      <c r="AI64" s="2"/>
      <c r="AJ64" s="2"/>
      <c r="AK64" s="2"/>
      <c r="AL64" s="2"/>
      <c r="AM64" s="2"/>
      <c r="AN64" s="2"/>
      <c r="AO64" s="2"/>
      <c r="AP64" s="2"/>
      <c r="AQ64" s="2"/>
      <c r="AR64" s="2"/>
    </row>
    <row r="65" spans="1:45" ht="34.5" thickBot="1" x14ac:dyDescent="0.25">
      <c r="A65" s="302"/>
      <c r="B65" s="284"/>
      <c r="C65" s="224" t="s">
        <v>184</v>
      </c>
      <c r="D65" s="224" t="s">
        <v>185</v>
      </c>
      <c r="E65" s="76" t="s">
        <v>4</v>
      </c>
      <c r="F65" s="76" t="s">
        <v>39</v>
      </c>
      <c r="G65" s="77" t="s">
        <v>4</v>
      </c>
      <c r="H65" s="77" t="s">
        <v>186</v>
      </c>
      <c r="I65" s="76" t="s">
        <v>32</v>
      </c>
      <c r="J65" s="77" t="s">
        <v>4</v>
      </c>
      <c r="K65" s="250" t="s">
        <v>187</v>
      </c>
      <c r="L65" s="77" t="s">
        <v>188</v>
      </c>
      <c r="M65" s="76">
        <v>2</v>
      </c>
      <c r="N65" s="77">
        <v>2</v>
      </c>
      <c r="O65" s="77">
        <v>4</v>
      </c>
      <c r="P65" s="76">
        <v>1</v>
      </c>
      <c r="Q65" s="76">
        <v>0</v>
      </c>
      <c r="R65" s="76">
        <v>1</v>
      </c>
      <c r="S65" s="170">
        <v>6</v>
      </c>
      <c r="T65" s="171" t="s">
        <v>35</v>
      </c>
      <c r="U65" s="167" t="s">
        <v>189</v>
      </c>
      <c r="V65" s="195" t="s">
        <v>4</v>
      </c>
      <c r="W65" s="194" t="s">
        <v>4</v>
      </c>
      <c r="X65" s="2"/>
      <c r="Y65" s="2"/>
      <c r="Z65" s="2"/>
      <c r="AA65" s="2"/>
      <c r="AB65" s="2"/>
      <c r="AC65" s="2"/>
      <c r="AD65" s="2"/>
      <c r="AE65" s="2"/>
      <c r="AF65" s="2"/>
      <c r="AG65" s="2"/>
      <c r="AH65" s="2"/>
      <c r="AI65" s="2"/>
      <c r="AJ65" s="2"/>
      <c r="AK65" s="2"/>
      <c r="AL65" s="2"/>
      <c r="AM65" s="2"/>
      <c r="AN65" s="2"/>
      <c r="AO65" s="2"/>
      <c r="AP65" s="2"/>
      <c r="AQ65" s="2"/>
      <c r="AR65" s="2"/>
    </row>
    <row r="66" spans="1:45" ht="23.25" thickBot="1" x14ac:dyDescent="0.25">
      <c r="A66" s="302"/>
      <c r="B66" s="284"/>
      <c r="C66" s="224" t="s">
        <v>190</v>
      </c>
      <c r="D66" s="223" t="s">
        <v>191</v>
      </c>
      <c r="E66" s="76" t="s">
        <v>4</v>
      </c>
      <c r="F66" s="76" t="s">
        <v>4</v>
      </c>
      <c r="G66" s="77" t="s">
        <v>40</v>
      </c>
      <c r="H66" s="77" t="s">
        <v>192</v>
      </c>
      <c r="I66" s="76" t="s">
        <v>32</v>
      </c>
      <c r="J66" s="77" t="s">
        <v>4</v>
      </c>
      <c r="K66" s="250" t="s">
        <v>193</v>
      </c>
      <c r="L66" s="77" t="s">
        <v>194</v>
      </c>
      <c r="M66" s="76">
        <v>3</v>
      </c>
      <c r="N66" s="77">
        <v>3</v>
      </c>
      <c r="O66" s="77">
        <v>9</v>
      </c>
      <c r="P66" s="76">
        <v>1</v>
      </c>
      <c r="Q66" s="76">
        <v>0</v>
      </c>
      <c r="R66" s="76">
        <v>2</v>
      </c>
      <c r="S66" s="170">
        <v>12</v>
      </c>
      <c r="T66" s="171" t="s">
        <v>35</v>
      </c>
      <c r="U66" s="167" t="s">
        <v>195</v>
      </c>
      <c r="V66" s="195" t="s">
        <v>4</v>
      </c>
      <c r="W66" s="194" t="s">
        <v>4</v>
      </c>
      <c r="X66" s="2"/>
      <c r="Y66" s="2"/>
      <c r="Z66" s="2"/>
      <c r="AA66" s="2"/>
      <c r="AB66" s="2"/>
      <c r="AC66" s="2"/>
      <c r="AD66" s="2"/>
      <c r="AE66" s="2"/>
      <c r="AF66" s="2"/>
      <c r="AG66" s="2"/>
      <c r="AH66" s="2"/>
      <c r="AI66" s="2"/>
      <c r="AJ66" s="2"/>
      <c r="AK66" s="2"/>
      <c r="AL66" s="2"/>
      <c r="AM66" s="2"/>
      <c r="AN66" s="2"/>
      <c r="AO66" s="2"/>
      <c r="AP66" s="2"/>
      <c r="AQ66" s="2"/>
      <c r="AR66" s="2"/>
    </row>
    <row r="67" spans="1:45" ht="34.5" thickBot="1" x14ac:dyDescent="0.25">
      <c r="A67" s="302"/>
      <c r="B67" s="284"/>
      <c r="C67" s="224" t="s">
        <v>196</v>
      </c>
      <c r="D67" s="224" t="s">
        <v>197</v>
      </c>
      <c r="E67" s="76" t="s">
        <v>4</v>
      </c>
      <c r="F67" s="76" t="s">
        <v>39</v>
      </c>
      <c r="G67" s="77" t="s">
        <v>4</v>
      </c>
      <c r="H67" s="77" t="s">
        <v>186</v>
      </c>
      <c r="I67" s="76" t="s">
        <v>32</v>
      </c>
      <c r="J67" s="77" t="s">
        <v>4</v>
      </c>
      <c r="K67" s="250" t="s">
        <v>198</v>
      </c>
      <c r="L67" s="77" t="s">
        <v>188</v>
      </c>
      <c r="M67" s="76">
        <v>2</v>
      </c>
      <c r="N67" s="77">
        <v>3</v>
      </c>
      <c r="O67" s="77">
        <v>6</v>
      </c>
      <c r="P67" s="76">
        <v>1</v>
      </c>
      <c r="Q67" s="76">
        <v>0</v>
      </c>
      <c r="R67" s="76">
        <v>1</v>
      </c>
      <c r="S67" s="170">
        <v>8</v>
      </c>
      <c r="T67" s="171" t="s">
        <v>35</v>
      </c>
      <c r="U67" s="167" t="s">
        <v>199</v>
      </c>
      <c r="V67" s="195" t="s">
        <v>4</v>
      </c>
      <c r="W67" s="194" t="s">
        <v>4</v>
      </c>
      <c r="X67" s="2"/>
      <c r="Y67" s="2"/>
      <c r="Z67" s="2"/>
      <c r="AA67" s="2"/>
      <c r="AB67" s="2"/>
      <c r="AC67" s="2"/>
      <c r="AD67" s="2"/>
      <c r="AE67" s="2"/>
      <c r="AF67" s="2"/>
      <c r="AG67" s="2"/>
      <c r="AH67" s="2"/>
      <c r="AI67" s="2"/>
      <c r="AJ67" s="2"/>
      <c r="AK67" s="2"/>
      <c r="AL67" s="2"/>
      <c r="AM67" s="2"/>
      <c r="AN67" s="2"/>
      <c r="AO67" s="2"/>
      <c r="AP67" s="2"/>
      <c r="AQ67" s="2"/>
      <c r="AR67" s="2"/>
    </row>
    <row r="68" spans="1:45" ht="32.25" customHeight="1" thickBot="1" x14ac:dyDescent="0.25">
      <c r="A68" s="302"/>
      <c r="B68" s="285"/>
      <c r="C68" s="224" t="s">
        <v>200</v>
      </c>
      <c r="D68" s="223" t="s">
        <v>201</v>
      </c>
      <c r="E68" s="76" t="s">
        <v>4</v>
      </c>
      <c r="F68" s="76" t="s">
        <v>4</v>
      </c>
      <c r="G68" s="77" t="s">
        <v>40</v>
      </c>
      <c r="H68" s="77" t="s">
        <v>202</v>
      </c>
      <c r="I68" s="76" t="s">
        <v>32</v>
      </c>
      <c r="J68" s="77" t="s">
        <v>4</v>
      </c>
      <c r="K68" s="250" t="s">
        <v>176</v>
      </c>
      <c r="L68" s="77" t="s">
        <v>203</v>
      </c>
      <c r="M68" s="76">
        <v>2</v>
      </c>
      <c r="N68" s="77">
        <v>3</v>
      </c>
      <c r="O68" s="77">
        <v>6</v>
      </c>
      <c r="P68" s="76">
        <v>1</v>
      </c>
      <c r="Q68" s="76">
        <v>0</v>
      </c>
      <c r="R68" s="76">
        <v>3</v>
      </c>
      <c r="S68" s="170">
        <v>10</v>
      </c>
      <c r="T68" s="171" t="s">
        <v>35</v>
      </c>
      <c r="U68" s="161" t="s">
        <v>204</v>
      </c>
      <c r="V68" s="195" t="s">
        <v>205</v>
      </c>
      <c r="W68" s="194" t="s">
        <v>4</v>
      </c>
      <c r="X68" s="2"/>
      <c r="Y68" s="2"/>
      <c r="Z68" s="2"/>
      <c r="AA68" s="2"/>
      <c r="AB68" s="2"/>
      <c r="AC68" s="2"/>
      <c r="AD68" s="2"/>
      <c r="AE68" s="2"/>
      <c r="AF68" s="2"/>
      <c r="AG68" s="2"/>
      <c r="AH68" s="2"/>
      <c r="AI68" s="2"/>
      <c r="AJ68" s="2"/>
      <c r="AK68" s="2"/>
      <c r="AL68" s="2"/>
      <c r="AM68" s="2"/>
      <c r="AN68" s="2"/>
      <c r="AO68" s="2"/>
      <c r="AP68" s="2"/>
      <c r="AQ68" s="2"/>
      <c r="AR68" s="2"/>
    </row>
    <row r="69" spans="1:45" ht="36" customHeight="1" thickBot="1" x14ac:dyDescent="0.25">
      <c r="A69" s="302"/>
      <c r="B69" s="286" t="s">
        <v>206</v>
      </c>
      <c r="C69" s="284" t="s">
        <v>207</v>
      </c>
      <c r="D69" s="231" t="s">
        <v>208</v>
      </c>
      <c r="E69" s="76" t="s">
        <v>4</v>
      </c>
      <c r="F69" s="76" t="s">
        <v>4</v>
      </c>
      <c r="G69" s="77" t="s">
        <v>40</v>
      </c>
      <c r="H69" s="77" t="s">
        <v>209</v>
      </c>
      <c r="I69" s="76" t="s">
        <v>32</v>
      </c>
      <c r="J69" s="77" t="s">
        <v>4</v>
      </c>
      <c r="K69" s="250" t="s">
        <v>210</v>
      </c>
      <c r="L69" s="77" t="s">
        <v>211</v>
      </c>
      <c r="M69" s="76">
        <v>1</v>
      </c>
      <c r="N69" s="77">
        <v>5</v>
      </c>
      <c r="O69" s="77">
        <v>5</v>
      </c>
      <c r="P69" s="76">
        <v>1</v>
      </c>
      <c r="Q69" s="76">
        <v>2</v>
      </c>
      <c r="R69" s="76">
        <v>1</v>
      </c>
      <c r="S69" s="170">
        <v>9</v>
      </c>
      <c r="T69" s="159" t="s">
        <v>35</v>
      </c>
      <c r="U69" s="308" t="s">
        <v>212</v>
      </c>
      <c r="V69" s="306" t="s">
        <v>4</v>
      </c>
      <c r="W69" s="174" t="s">
        <v>37</v>
      </c>
      <c r="X69" s="2"/>
      <c r="Y69" s="2"/>
      <c r="Z69" s="2"/>
      <c r="AA69" s="2"/>
      <c r="AB69" s="2"/>
      <c r="AC69" s="2"/>
      <c r="AD69" s="2"/>
      <c r="AE69" s="2"/>
      <c r="AF69" s="2"/>
      <c r="AG69" s="2"/>
      <c r="AH69" s="2"/>
      <c r="AI69" s="2"/>
      <c r="AJ69" s="2"/>
      <c r="AK69" s="2"/>
      <c r="AL69" s="2"/>
      <c r="AM69" s="2"/>
      <c r="AN69" s="2"/>
      <c r="AO69" s="2"/>
      <c r="AP69" s="2"/>
      <c r="AQ69" s="2"/>
      <c r="AR69" s="2"/>
    </row>
    <row r="70" spans="1:45" ht="13.5" thickBot="1" x14ac:dyDescent="0.25">
      <c r="A70" s="302"/>
      <c r="B70" s="287"/>
      <c r="C70" s="285"/>
      <c r="D70" s="223" t="s">
        <v>213</v>
      </c>
      <c r="E70" s="76" t="s">
        <v>4</v>
      </c>
      <c r="F70" s="76" t="s">
        <v>4</v>
      </c>
      <c r="G70" s="77" t="s">
        <v>40</v>
      </c>
      <c r="H70" s="77" t="s">
        <v>209</v>
      </c>
      <c r="I70" s="76" t="s">
        <v>32</v>
      </c>
      <c r="J70" s="77" t="s">
        <v>4</v>
      </c>
      <c r="K70" s="250" t="s">
        <v>214</v>
      </c>
      <c r="L70" s="77" t="s">
        <v>211</v>
      </c>
      <c r="M70" s="76">
        <v>1</v>
      </c>
      <c r="N70" s="77">
        <v>5</v>
      </c>
      <c r="O70" s="77">
        <v>5</v>
      </c>
      <c r="P70" s="76">
        <v>1</v>
      </c>
      <c r="Q70" s="76">
        <v>2</v>
      </c>
      <c r="R70" s="76">
        <v>1</v>
      </c>
      <c r="S70" s="170">
        <v>9</v>
      </c>
      <c r="T70" s="190" t="s">
        <v>35</v>
      </c>
      <c r="U70" s="309"/>
      <c r="V70" s="307"/>
      <c r="W70" s="175" t="s">
        <v>4</v>
      </c>
      <c r="X70" s="2"/>
      <c r="Y70" s="2"/>
      <c r="Z70" s="2"/>
      <c r="AA70" s="2"/>
      <c r="AB70" s="2"/>
      <c r="AC70" s="2"/>
      <c r="AD70" s="2"/>
      <c r="AE70" s="2"/>
      <c r="AF70" s="2"/>
      <c r="AG70" s="2"/>
      <c r="AH70" s="2"/>
      <c r="AI70" s="2"/>
      <c r="AJ70" s="2"/>
      <c r="AK70" s="2"/>
      <c r="AL70" s="2"/>
      <c r="AM70" s="2"/>
      <c r="AN70" s="2"/>
      <c r="AO70" s="2"/>
      <c r="AP70" s="2"/>
      <c r="AQ70" s="2"/>
      <c r="AR70" s="2"/>
    </row>
    <row r="71" spans="1:45" ht="13.5" customHeight="1" x14ac:dyDescent="0.2">
      <c r="A71" s="302"/>
      <c r="B71" s="263" t="s">
        <v>215</v>
      </c>
      <c r="C71" s="266" t="s">
        <v>562</v>
      </c>
      <c r="D71" s="225" t="s">
        <v>563</v>
      </c>
      <c r="E71" s="157" t="s">
        <v>30</v>
      </c>
      <c r="F71" s="157"/>
      <c r="G71" s="156" t="s">
        <v>4</v>
      </c>
      <c r="H71" s="156" t="s">
        <v>31</v>
      </c>
      <c r="I71" s="157" t="s">
        <v>32</v>
      </c>
      <c r="J71" s="156" t="s">
        <v>4</v>
      </c>
      <c r="K71" s="241" t="s">
        <v>33</v>
      </c>
      <c r="L71" s="156" t="s">
        <v>34</v>
      </c>
      <c r="M71" s="2">
        <v>4</v>
      </c>
      <c r="N71" s="74">
        <v>1</v>
      </c>
      <c r="O71" s="74">
        <v>4</v>
      </c>
      <c r="P71" s="2">
        <v>1</v>
      </c>
      <c r="Q71" s="2">
        <v>1</v>
      </c>
      <c r="R71" s="2">
        <v>1</v>
      </c>
      <c r="S71" s="158">
        <v>7</v>
      </c>
      <c r="T71" s="159" t="s">
        <v>35</v>
      </c>
      <c r="U71" s="269" t="s">
        <v>216</v>
      </c>
      <c r="V71" s="270" t="s">
        <v>4</v>
      </c>
      <c r="W71" s="160" t="s">
        <v>37</v>
      </c>
      <c r="X71" s="2"/>
      <c r="Y71" s="2"/>
      <c r="Z71" s="2"/>
      <c r="AA71" s="2"/>
      <c r="AB71" s="2"/>
      <c r="AC71" s="2"/>
      <c r="AD71" s="2"/>
      <c r="AE71" s="2"/>
      <c r="AF71" s="2"/>
      <c r="AG71" s="2"/>
      <c r="AH71" s="2"/>
      <c r="AI71" s="2"/>
      <c r="AJ71" s="2"/>
      <c r="AK71" s="2"/>
      <c r="AL71" s="2"/>
      <c r="AM71" s="2"/>
      <c r="AN71" s="2"/>
      <c r="AO71" s="2"/>
      <c r="AP71" s="2"/>
      <c r="AQ71" s="2"/>
      <c r="AR71" s="2"/>
      <c r="AS71" s="2"/>
    </row>
    <row r="72" spans="1:45" x14ac:dyDescent="0.2">
      <c r="A72" s="302"/>
      <c r="B72" s="264"/>
      <c r="C72" s="267"/>
      <c r="D72" s="225" t="s">
        <v>564</v>
      </c>
      <c r="E72" s="157"/>
      <c r="F72" s="157" t="s">
        <v>39</v>
      </c>
      <c r="G72" s="156" t="s">
        <v>40</v>
      </c>
      <c r="H72" s="156" t="s">
        <v>41</v>
      </c>
      <c r="I72" s="157" t="s">
        <v>32</v>
      </c>
      <c r="J72" s="156" t="s">
        <v>4</v>
      </c>
      <c r="K72" s="241" t="s">
        <v>42</v>
      </c>
      <c r="L72" s="156" t="s">
        <v>43</v>
      </c>
      <c r="M72" s="2">
        <v>1</v>
      </c>
      <c r="N72" s="74">
        <v>2</v>
      </c>
      <c r="O72" s="74">
        <v>2</v>
      </c>
      <c r="P72" s="2">
        <v>5</v>
      </c>
      <c r="Q72" s="2">
        <v>1</v>
      </c>
      <c r="R72" s="2">
        <v>1</v>
      </c>
      <c r="S72" s="158">
        <v>9</v>
      </c>
      <c r="T72" s="159" t="s">
        <v>35</v>
      </c>
      <c r="U72" s="269"/>
      <c r="V72" s="270"/>
      <c r="W72" s="160" t="s">
        <v>4</v>
      </c>
      <c r="X72" s="2"/>
      <c r="Y72" s="2"/>
      <c r="Z72" s="2"/>
      <c r="AA72" s="2"/>
      <c r="AB72" s="2"/>
      <c r="AC72" s="2"/>
      <c r="AD72" s="2"/>
      <c r="AE72" s="2"/>
      <c r="AF72" s="2"/>
      <c r="AG72" s="2"/>
      <c r="AH72" s="2"/>
      <c r="AI72" s="2"/>
      <c r="AJ72" s="2"/>
      <c r="AK72" s="2"/>
      <c r="AL72" s="2"/>
      <c r="AM72" s="2"/>
      <c r="AN72" s="2"/>
      <c r="AO72" s="2"/>
      <c r="AP72" s="2"/>
      <c r="AQ72" s="2"/>
      <c r="AR72" s="2"/>
      <c r="AS72" s="2"/>
    </row>
    <row r="73" spans="1:45" x14ac:dyDescent="0.2">
      <c r="A73" s="302"/>
      <c r="B73" s="264"/>
      <c r="C73" s="267"/>
      <c r="D73" s="225" t="s">
        <v>217</v>
      </c>
      <c r="E73" s="157" t="s">
        <v>30</v>
      </c>
      <c r="F73" s="157"/>
      <c r="G73" s="156" t="s">
        <v>4</v>
      </c>
      <c r="H73" s="156" t="s">
        <v>45</v>
      </c>
      <c r="I73" s="157" t="s">
        <v>4</v>
      </c>
      <c r="J73" s="156" t="s">
        <v>4</v>
      </c>
      <c r="K73" s="241" t="s">
        <v>46</v>
      </c>
      <c r="L73" s="156" t="s">
        <v>47</v>
      </c>
      <c r="M73" s="2">
        <v>5</v>
      </c>
      <c r="N73" s="74">
        <v>1</v>
      </c>
      <c r="O73" s="74">
        <v>5</v>
      </c>
      <c r="P73" s="2">
        <v>4</v>
      </c>
      <c r="Q73" s="2">
        <v>0</v>
      </c>
      <c r="R73" s="2">
        <v>1</v>
      </c>
      <c r="S73" s="158">
        <v>10</v>
      </c>
      <c r="T73" s="159" t="s">
        <v>35</v>
      </c>
      <c r="U73" s="269"/>
      <c r="V73" s="270"/>
      <c r="W73" s="160" t="s">
        <v>4</v>
      </c>
      <c r="X73" s="2"/>
      <c r="Y73" s="2"/>
      <c r="Z73" s="2"/>
      <c r="AA73" s="2"/>
      <c r="AB73" s="2"/>
      <c r="AC73" s="2"/>
      <c r="AD73" s="2"/>
      <c r="AE73" s="2"/>
      <c r="AF73" s="2"/>
      <c r="AG73" s="2"/>
      <c r="AH73" s="2"/>
      <c r="AI73" s="2"/>
      <c r="AJ73" s="2"/>
      <c r="AK73" s="2"/>
      <c r="AL73" s="2"/>
      <c r="AM73" s="2"/>
      <c r="AN73" s="2"/>
      <c r="AO73" s="2"/>
      <c r="AP73" s="2"/>
      <c r="AQ73" s="2"/>
      <c r="AR73" s="2"/>
      <c r="AS73" s="2"/>
    </row>
    <row r="74" spans="1:45" x14ac:dyDescent="0.2">
      <c r="A74" s="302"/>
      <c r="B74" s="264"/>
      <c r="C74" s="267"/>
      <c r="D74" s="225" t="s">
        <v>48</v>
      </c>
      <c r="E74" s="157"/>
      <c r="F74" s="157" t="s">
        <v>39</v>
      </c>
      <c r="G74" s="156" t="s">
        <v>4</v>
      </c>
      <c r="H74" s="156" t="s">
        <v>579</v>
      </c>
      <c r="I74" s="157" t="s">
        <v>32</v>
      </c>
      <c r="J74" s="156" t="s">
        <v>4</v>
      </c>
      <c r="K74" s="241" t="s">
        <v>50</v>
      </c>
      <c r="L74" s="156" t="s">
        <v>51</v>
      </c>
      <c r="M74" s="2">
        <v>2</v>
      </c>
      <c r="N74" s="74">
        <v>1</v>
      </c>
      <c r="O74" s="74">
        <v>2</v>
      </c>
      <c r="P74" s="2">
        <v>3</v>
      </c>
      <c r="Q74" s="2">
        <v>0</v>
      </c>
      <c r="R74" s="2">
        <v>1</v>
      </c>
      <c r="S74" s="158">
        <v>6</v>
      </c>
      <c r="T74" s="159" t="s">
        <v>35</v>
      </c>
      <c r="U74" s="161" t="s">
        <v>52</v>
      </c>
      <c r="V74" s="162" t="s">
        <v>4</v>
      </c>
      <c r="W74" s="160" t="s">
        <v>4</v>
      </c>
      <c r="X74" s="2"/>
      <c r="Y74" s="2"/>
      <c r="Z74" s="2"/>
      <c r="AA74" s="2"/>
      <c r="AB74" s="2"/>
      <c r="AC74" s="2"/>
      <c r="AD74" s="2"/>
      <c r="AE74" s="2"/>
      <c r="AF74" s="2"/>
      <c r="AG74" s="2"/>
      <c r="AH74" s="2"/>
      <c r="AI74" s="2"/>
      <c r="AJ74" s="2"/>
      <c r="AK74" s="2"/>
      <c r="AL74" s="2"/>
      <c r="AM74" s="2"/>
      <c r="AN74" s="2"/>
      <c r="AO74" s="2"/>
      <c r="AP74" s="2"/>
      <c r="AQ74" s="2"/>
      <c r="AR74" s="2"/>
      <c r="AS74" s="2"/>
    </row>
    <row r="75" spans="1:45" ht="22.5" x14ac:dyDescent="0.2">
      <c r="A75" s="302"/>
      <c r="B75" s="264"/>
      <c r="C75" s="267"/>
      <c r="D75" s="232" t="s">
        <v>565</v>
      </c>
      <c r="E75" s="236"/>
      <c r="F75" s="236" t="s">
        <v>39</v>
      </c>
      <c r="G75" s="205"/>
      <c r="H75" s="205" t="s">
        <v>580</v>
      </c>
      <c r="I75" s="236" t="s">
        <v>32</v>
      </c>
      <c r="J75" s="205"/>
      <c r="K75" s="251" t="s">
        <v>581</v>
      </c>
      <c r="L75" s="205" t="s">
        <v>582</v>
      </c>
      <c r="M75" s="237">
        <v>2</v>
      </c>
      <c r="N75" s="238">
        <v>2</v>
      </c>
      <c r="O75" s="238">
        <v>4</v>
      </c>
      <c r="P75" s="237">
        <v>3</v>
      </c>
      <c r="Q75" s="237">
        <v>1</v>
      </c>
      <c r="R75" s="237">
        <v>1</v>
      </c>
      <c r="S75" s="186">
        <v>9</v>
      </c>
      <c r="T75" s="187" t="s">
        <v>35</v>
      </c>
      <c r="U75" s="205" t="s">
        <v>583</v>
      </c>
      <c r="V75" s="239" t="s">
        <v>584</v>
      </c>
      <c r="W75" s="240" t="s">
        <v>37</v>
      </c>
      <c r="X75" s="2"/>
      <c r="Y75" s="2"/>
      <c r="Z75" s="2"/>
      <c r="AA75" s="2"/>
      <c r="AB75" s="2"/>
      <c r="AC75" s="2"/>
      <c r="AD75" s="2"/>
      <c r="AE75" s="2"/>
      <c r="AF75" s="2"/>
      <c r="AG75" s="2"/>
      <c r="AH75" s="2"/>
      <c r="AI75" s="2"/>
      <c r="AJ75" s="2"/>
      <c r="AK75" s="2"/>
      <c r="AL75" s="2"/>
      <c r="AM75" s="2"/>
      <c r="AN75" s="2"/>
      <c r="AO75" s="2"/>
      <c r="AP75" s="2"/>
      <c r="AQ75" s="2"/>
      <c r="AR75" s="2"/>
      <c r="AS75" s="2"/>
    </row>
    <row r="76" spans="1:45" ht="34.5" thickBot="1" x14ac:dyDescent="0.25">
      <c r="A76" s="302"/>
      <c r="B76" s="265"/>
      <c r="C76" s="268"/>
      <c r="D76" s="224" t="s">
        <v>53</v>
      </c>
      <c r="E76" s="164" t="s">
        <v>30</v>
      </c>
      <c r="F76" s="164" t="s">
        <v>4</v>
      </c>
      <c r="G76" s="163" t="s">
        <v>4</v>
      </c>
      <c r="H76" s="163" t="s">
        <v>54</v>
      </c>
      <c r="I76" s="164" t="s">
        <v>32</v>
      </c>
      <c r="J76" s="163" t="s">
        <v>4</v>
      </c>
      <c r="K76" s="242" t="s">
        <v>55</v>
      </c>
      <c r="L76" s="163" t="s">
        <v>39</v>
      </c>
      <c r="M76" s="76">
        <v>5</v>
      </c>
      <c r="N76" s="77">
        <v>3</v>
      </c>
      <c r="O76" s="77">
        <v>15</v>
      </c>
      <c r="P76" s="76">
        <v>3</v>
      </c>
      <c r="Q76" s="76">
        <v>1</v>
      </c>
      <c r="R76" s="76">
        <v>4</v>
      </c>
      <c r="S76" s="165">
        <v>23</v>
      </c>
      <c r="T76" s="166" t="s">
        <v>56</v>
      </c>
      <c r="U76" s="167" t="s">
        <v>57</v>
      </c>
      <c r="V76" s="168" t="s">
        <v>585</v>
      </c>
      <c r="W76" s="160" t="s">
        <v>4</v>
      </c>
      <c r="X76" s="2"/>
      <c r="Y76" s="2"/>
      <c r="Z76" s="2"/>
      <c r="AA76" s="2"/>
      <c r="AB76" s="2"/>
      <c r="AC76" s="2"/>
      <c r="AD76" s="2"/>
      <c r="AE76" s="2"/>
      <c r="AF76" s="2"/>
      <c r="AG76" s="2"/>
      <c r="AH76" s="2"/>
      <c r="AI76" s="2"/>
      <c r="AJ76" s="2"/>
      <c r="AK76" s="2"/>
      <c r="AL76" s="2"/>
      <c r="AM76" s="2"/>
      <c r="AN76" s="2"/>
      <c r="AO76" s="2"/>
      <c r="AP76" s="2"/>
      <c r="AQ76" s="2"/>
      <c r="AR76" s="2"/>
      <c r="AS76" s="2"/>
    </row>
    <row r="77" spans="1:45" ht="22.5" x14ac:dyDescent="0.2">
      <c r="A77" s="302"/>
      <c r="B77" s="271" t="s">
        <v>561</v>
      </c>
      <c r="C77" s="278" t="s">
        <v>108</v>
      </c>
      <c r="D77" s="225" t="s">
        <v>106</v>
      </c>
      <c r="E77" s="157" t="s">
        <v>30</v>
      </c>
      <c r="F77" s="157"/>
      <c r="G77" s="156" t="s">
        <v>4</v>
      </c>
      <c r="H77" s="156" t="s">
        <v>593</v>
      </c>
      <c r="I77" s="157" t="s">
        <v>32</v>
      </c>
      <c r="J77" s="156" t="s">
        <v>4</v>
      </c>
      <c r="K77" s="241">
        <v>1</v>
      </c>
      <c r="L77" s="156" t="s">
        <v>95</v>
      </c>
      <c r="M77" s="2">
        <v>3</v>
      </c>
      <c r="N77" s="74">
        <v>1</v>
      </c>
      <c r="O77" s="74">
        <v>3</v>
      </c>
      <c r="P77" s="2">
        <v>1</v>
      </c>
      <c r="Q77" s="2">
        <v>0</v>
      </c>
      <c r="R77" s="2">
        <v>1</v>
      </c>
      <c r="S77" s="158">
        <v>5</v>
      </c>
      <c r="T77" s="159" t="s">
        <v>35</v>
      </c>
      <c r="U77" s="161" t="s">
        <v>107</v>
      </c>
      <c r="V77" s="162" t="s">
        <v>4</v>
      </c>
      <c r="W77" s="196" t="s">
        <v>37</v>
      </c>
      <c r="X77" s="2"/>
      <c r="Y77" s="2"/>
      <c r="Z77" s="2"/>
      <c r="AA77" s="2"/>
      <c r="AB77" s="2"/>
      <c r="AC77" s="2"/>
      <c r="AD77" s="2"/>
      <c r="AE77" s="2"/>
      <c r="AF77" s="2"/>
      <c r="AG77" s="2"/>
      <c r="AH77" s="2"/>
      <c r="AI77" s="2"/>
      <c r="AJ77" s="2"/>
      <c r="AK77" s="2"/>
      <c r="AL77" s="2"/>
      <c r="AM77" s="2"/>
      <c r="AN77" s="2"/>
      <c r="AO77" s="2"/>
      <c r="AP77" s="2"/>
      <c r="AQ77" s="2"/>
      <c r="AR77" s="2"/>
      <c r="AS77" s="2"/>
    </row>
    <row r="78" spans="1:45" x14ac:dyDescent="0.2">
      <c r="A78" s="302"/>
      <c r="B78" s="272"/>
      <c r="C78" s="279"/>
      <c r="D78" s="225" t="s">
        <v>109</v>
      </c>
      <c r="E78" s="157"/>
      <c r="F78" s="157" t="s">
        <v>39</v>
      </c>
      <c r="G78" s="156" t="s">
        <v>4</v>
      </c>
      <c r="H78" s="156" t="s">
        <v>148</v>
      </c>
      <c r="I78" s="157" t="s">
        <v>32</v>
      </c>
      <c r="J78" s="156" t="s">
        <v>4</v>
      </c>
      <c r="K78" s="241" t="s">
        <v>598</v>
      </c>
      <c r="L78" s="156" t="s">
        <v>101</v>
      </c>
      <c r="M78" s="2">
        <v>2</v>
      </c>
      <c r="N78" s="74">
        <v>1</v>
      </c>
      <c r="O78" s="74">
        <v>2</v>
      </c>
      <c r="P78" s="2">
        <v>1</v>
      </c>
      <c r="Q78" s="2">
        <v>0</v>
      </c>
      <c r="R78" s="2">
        <v>1</v>
      </c>
      <c r="S78" s="158">
        <v>4</v>
      </c>
      <c r="T78" s="159" t="s">
        <v>35</v>
      </c>
      <c r="U78" s="269" t="s">
        <v>76</v>
      </c>
      <c r="V78" s="270" t="s">
        <v>4</v>
      </c>
      <c r="W78" s="174" t="s">
        <v>4</v>
      </c>
      <c r="X78" s="2"/>
      <c r="Y78" s="2"/>
      <c r="Z78" s="2"/>
      <c r="AA78" s="2"/>
      <c r="AB78" s="2"/>
      <c r="AC78" s="2"/>
      <c r="AD78" s="2"/>
      <c r="AE78" s="2"/>
      <c r="AF78" s="2"/>
      <c r="AG78" s="2"/>
      <c r="AH78" s="2"/>
      <c r="AI78" s="2"/>
      <c r="AJ78" s="2"/>
      <c r="AK78" s="2"/>
      <c r="AL78" s="2"/>
      <c r="AM78" s="2"/>
      <c r="AN78" s="2"/>
      <c r="AO78" s="2"/>
      <c r="AP78" s="2"/>
      <c r="AQ78" s="2"/>
      <c r="AR78" s="2"/>
      <c r="AS78" s="2"/>
    </row>
    <row r="79" spans="1:45" x14ac:dyDescent="0.2">
      <c r="A79" s="302"/>
      <c r="B79" s="272"/>
      <c r="C79" s="279"/>
      <c r="D79" s="225" t="s">
        <v>110</v>
      </c>
      <c r="E79" s="157" t="s">
        <v>30</v>
      </c>
      <c r="F79" s="157"/>
      <c r="G79" s="156" t="s">
        <v>4</v>
      </c>
      <c r="H79" s="156" t="s">
        <v>148</v>
      </c>
      <c r="I79" s="157" t="s">
        <v>32</v>
      </c>
      <c r="J79" s="156" t="s">
        <v>4</v>
      </c>
      <c r="K79" s="241" t="s">
        <v>598</v>
      </c>
      <c r="L79" s="156" t="s">
        <v>101</v>
      </c>
      <c r="M79" s="2">
        <v>5</v>
      </c>
      <c r="N79" s="74">
        <v>1</v>
      </c>
      <c r="O79" s="74">
        <v>5</v>
      </c>
      <c r="P79" s="2">
        <v>1</v>
      </c>
      <c r="Q79" s="2">
        <v>0</v>
      </c>
      <c r="R79" s="2">
        <v>1</v>
      </c>
      <c r="S79" s="158">
        <v>7</v>
      </c>
      <c r="T79" s="159" t="s">
        <v>35</v>
      </c>
      <c r="U79" s="269"/>
      <c r="V79" s="270"/>
      <c r="W79" s="174" t="s">
        <v>4</v>
      </c>
      <c r="X79" s="2"/>
      <c r="Y79" s="2"/>
      <c r="Z79" s="2"/>
      <c r="AA79" s="2"/>
      <c r="AB79" s="2"/>
      <c r="AC79" s="2"/>
      <c r="AD79" s="2"/>
      <c r="AE79" s="2"/>
      <c r="AF79" s="2"/>
      <c r="AG79" s="2"/>
      <c r="AH79" s="2"/>
      <c r="AI79" s="2"/>
      <c r="AJ79" s="2"/>
      <c r="AK79" s="2"/>
      <c r="AL79" s="2"/>
      <c r="AM79" s="2"/>
      <c r="AN79" s="2"/>
      <c r="AO79" s="2"/>
      <c r="AP79" s="2"/>
      <c r="AQ79" s="2"/>
      <c r="AR79" s="2"/>
      <c r="AS79" s="2"/>
    </row>
    <row r="80" spans="1:45" x14ac:dyDescent="0.2">
      <c r="A80" s="302"/>
      <c r="B80" s="272"/>
      <c r="C80" s="279"/>
      <c r="D80" s="225" t="s">
        <v>103</v>
      </c>
      <c r="E80" s="157"/>
      <c r="F80" s="157"/>
      <c r="G80" s="156" t="s">
        <v>40</v>
      </c>
      <c r="H80" s="156" t="s">
        <v>148</v>
      </c>
      <c r="I80" s="157" t="s">
        <v>32</v>
      </c>
      <c r="J80" s="156" t="s">
        <v>4</v>
      </c>
      <c r="K80" s="241" t="s">
        <v>599</v>
      </c>
      <c r="L80" s="156" t="s">
        <v>34</v>
      </c>
      <c r="M80" s="2">
        <v>1</v>
      </c>
      <c r="N80" s="74">
        <v>4</v>
      </c>
      <c r="O80" s="74">
        <v>4</v>
      </c>
      <c r="P80" s="2">
        <v>1</v>
      </c>
      <c r="Q80" s="2">
        <v>0</v>
      </c>
      <c r="R80" s="2">
        <v>1</v>
      </c>
      <c r="S80" s="158">
        <v>6</v>
      </c>
      <c r="T80" s="159" t="s">
        <v>35</v>
      </c>
      <c r="U80" s="269"/>
      <c r="V80" s="270"/>
      <c r="W80" s="174" t="s">
        <v>4</v>
      </c>
      <c r="X80" s="2"/>
      <c r="Y80" s="2"/>
      <c r="Z80" s="2"/>
      <c r="AA80" s="2"/>
      <c r="AB80" s="2"/>
      <c r="AC80" s="2"/>
      <c r="AD80" s="2"/>
      <c r="AE80" s="2"/>
      <c r="AF80" s="2"/>
      <c r="AG80" s="2"/>
      <c r="AH80" s="2"/>
      <c r="AI80" s="2"/>
      <c r="AJ80" s="2"/>
      <c r="AK80" s="2"/>
      <c r="AL80" s="2"/>
      <c r="AM80" s="2"/>
      <c r="AN80" s="2"/>
      <c r="AO80" s="2"/>
      <c r="AP80" s="2"/>
      <c r="AQ80" s="2"/>
      <c r="AR80" s="2"/>
      <c r="AS80" s="2"/>
    </row>
    <row r="81" spans="1:45" x14ac:dyDescent="0.2">
      <c r="A81" s="302"/>
      <c r="B81" s="272"/>
      <c r="C81" s="279"/>
      <c r="D81" s="225" t="s">
        <v>111</v>
      </c>
      <c r="E81" s="157" t="s">
        <v>30</v>
      </c>
      <c r="F81" s="157"/>
      <c r="G81" s="156" t="s">
        <v>4</v>
      </c>
      <c r="H81" s="156" t="s">
        <v>593</v>
      </c>
      <c r="I81" s="157" t="s">
        <v>32</v>
      </c>
      <c r="J81" s="156" t="s">
        <v>4</v>
      </c>
      <c r="K81" s="241">
        <v>1</v>
      </c>
      <c r="L81" s="156" t="s">
        <v>98</v>
      </c>
      <c r="M81" s="2">
        <v>5</v>
      </c>
      <c r="N81" s="74">
        <v>1</v>
      </c>
      <c r="O81" s="74">
        <v>5</v>
      </c>
      <c r="P81" s="2">
        <v>1</v>
      </c>
      <c r="Q81" s="2">
        <v>0</v>
      </c>
      <c r="R81" s="2">
        <v>1</v>
      </c>
      <c r="S81" s="158">
        <v>7</v>
      </c>
      <c r="T81" s="159" t="s">
        <v>35</v>
      </c>
      <c r="U81" s="269"/>
      <c r="V81" s="270"/>
      <c r="W81" s="174" t="s">
        <v>4</v>
      </c>
      <c r="X81" s="2"/>
      <c r="Y81" s="2"/>
      <c r="Z81" s="2"/>
      <c r="AA81" s="2"/>
      <c r="AB81" s="2"/>
      <c r="AC81" s="2"/>
      <c r="AD81" s="2"/>
      <c r="AE81" s="2"/>
      <c r="AF81" s="2"/>
      <c r="AG81" s="2"/>
      <c r="AH81" s="2"/>
      <c r="AI81" s="2"/>
      <c r="AJ81" s="2"/>
      <c r="AK81" s="2"/>
      <c r="AL81" s="2"/>
      <c r="AM81" s="2"/>
      <c r="AN81" s="2"/>
      <c r="AO81" s="2"/>
      <c r="AP81" s="2"/>
      <c r="AQ81" s="2"/>
      <c r="AR81" s="2"/>
      <c r="AS81" s="2"/>
    </row>
    <row r="82" spans="1:45" ht="13.5" thickBot="1" x14ac:dyDescent="0.25">
      <c r="A82" s="302"/>
      <c r="B82" s="273"/>
      <c r="C82" s="280"/>
      <c r="D82" s="224" t="s">
        <v>112</v>
      </c>
      <c r="E82" s="164" t="s">
        <v>30</v>
      </c>
      <c r="F82" s="164" t="s">
        <v>4</v>
      </c>
      <c r="G82" s="163" t="s">
        <v>4</v>
      </c>
      <c r="H82" s="163" t="s">
        <v>594</v>
      </c>
      <c r="I82" s="164" t="s">
        <v>4</v>
      </c>
      <c r="J82" s="163" t="s">
        <v>32</v>
      </c>
      <c r="K82" s="242" t="s">
        <v>97</v>
      </c>
      <c r="L82" s="163" t="s">
        <v>95</v>
      </c>
      <c r="M82" s="76">
        <v>5</v>
      </c>
      <c r="N82" s="77">
        <v>1</v>
      </c>
      <c r="O82" s="77">
        <v>5</v>
      </c>
      <c r="P82" s="76">
        <v>1</v>
      </c>
      <c r="Q82" s="76">
        <v>0</v>
      </c>
      <c r="R82" s="77">
        <v>1</v>
      </c>
      <c r="S82" s="171">
        <v>7</v>
      </c>
      <c r="T82" s="171" t="s">
        <v>35</v>
      </c>
      <c r="U82" s="167" t="s">
        <v>218</v>
      </c>
      <c r="V82" s="168" t="s">
        <v>4</v>
      </c>
      <c r="W82" s="175" t="s">
        <v>4</v>
      </c>
      <c r="X82" s="2"/>
      <c r="Y82" s="2"/>
      <c r="Z82" s="2"/>
      <c r="AA82" s="2"/>
      <c r="AB82" s="2"/>
      <c r="AC82" s="2"/>
      <c r="AD82" s="2"/>
      <c r="AE82" s="2"/>
      <c r="AF82" s="2"/>
      <c r="AG82" s="2"/>
      <c r="AH82" s="2"/>
      <c r="AI82" s="2"/>
      <c r="AJ82" s="2"/>
      <c r="AK82" s="2"/>
      <c r="AL82" s="2"/>
      <c r="AM82" s="2"/>
      <c r="AN82" s="2"/>
      <c r="AO82" s="2"/>
      <c r="AP82" s="2"/>
      <c r="AQ82" s="2"/>
      <c r="AR82" s="2"/>
      <c r="AS82" s="2"/>
    </row>
    <row r="83" spans="1:45" ht="22.5" x14ac:dyDescent="0.2">
      <c r="A83" s="302"/>
      <c r="B83" s="271" t="s">
        <v>571</v>
      </c>
      <c r="C83" s="266" t="s">
        <v>573</v>
      </c>
      <c r="D83" s="233" t="s">
        <v>577</v>
      </c>
      <c r="E83" s="157" t="s">
        <v>30</v>
      </c>
      <c r="F83" s="157"/>
      <c r="G83" s="156"/>
      <c r="H83" s="156" t="s">
        <v>593</v>
      </c>
      <c r="I83" s="157" t="s">
        <v>32</v>
      </c>
      <c r="J83" s="156"/>
      <c r="K83" s="241">
        <v>1</v>
      </c>
      <c r="L83" s="156" t="s">
        <v>95</v>
      </c>
      <c r="M83" s="2">
        <v>3</v>
      </c>
      <c r="N83" s="74">
        <v>1</v>
      </c>
      <c r="O83" s="74">
        <v>3</v>
      </c>
      <c r="P83" s="2">
        <v>1</v>
      </c>
      <c r="Q83" s="2">
        <v>0</v>
      </c>
      <c r="R83" s="2">
        <v>1</v>
      </c>
      <c r="S83" s="158">
        <v>5</v>
      </c>
      <c r="T83" s="159" t="s">
        <v>35</v>
      </c>
      <c r="U83" s="161" t="s">
        <v>107</v>
      </c>
      <c r="V83" s="162"/>
      <c r="W83" s="174"/>
      <c r="X83" s="2"/>
      <c r="Y83" s="2"/>
      <c r="Z83" s="2"/>
      <c r="AA83" s="2"/>
      <c r="AB83" s="2"/>
      <c r="AC83" s="2"/>
      <c r="AD83" s="2"/>
      <c r="AE83" s="2"/>
      <c r="AF83" s="2"/>
      <c r="AG83" s="2"/>
      <c r="AH83" s="2"/>
      <c r="AI83" s="2"/>
      <c r="AJ83" s="2"/>
      <c r="AK83" s="2"/>
      <c r="AL83" s="2"/>
      <c r="AM83" s="2"/>
      <c r="AN83" s="2"/>
      <c r="AO83" s="2"/>
      <c r="AP83" s="2"/>
      <c r="AQ83" s="2"/>
      <c r="AR83" s="2"/>
      <c r="AS83" s="2"/>
    </row>
    <row r="84" spans="1:45" x14ac:dyDescent="0.2">
      <c r="A84" s="302"/>
      <c r="B84" s="272"/>
      <c r="C84" s="267"/>
      <c r="D84" s="225" t="s">
        <v>109</v>
      </c>
      <c r="E84" s="157"/>
      <c r="F84" s="157" t="s">
        <v>39</v>
      </c>
      <c r="G84" s="156"/>
      <c r="H84" s="156" t="s">
        <v>148</v>
      </c>
      <c r="I84" s="157" t="s">
        <v>32</v>
      </c>
      <c r="J84" s="156"/>
      <c r="K84" s="241" t="s">
        <v>598</v>
      </c>
      <c r="L84" s="156" t="s">
        <v>101</v>
      </c>
      <c r="M84" s="2">
        <v>2</v>
      </c>
      <c r="N84" s="74">
        <v>1</v>
      </c>
      <c r="O84" s="74">
        <v>2</v>
      </c>
      <c r="P84" s="2">
        <v>1</v>
      </c>
      <c r="Q84" s="2">
        <v>0</v>
      </c>
      <c r="R84" s="2">
        <v>1</v>
      </c>
      <c r="S84" s="158">
        <v>4</v>
      </c>
      <c r="T84" s="159" t="s">
        <v>35</v>
      </c>
      <c r="U84" s="161" t="s">
        <v>572</v>
      </c>
      <c r="V84" s="162"/>
      <c r="W84" s="174"/>
      <c r="X84" s="2"/>
      <c r="Y84" s="2"/>
      <c r="Z84" s="2"/>
      <c r="AA84" s="2"/>
      <c r="AB84" s="2"/>
      <c r="AC84" s="2"/>
      <c r="AD84" s="2"/>
      <c r="AE84" s="2"/>
      <c r="AF84" s="2"/>
      <c r="AG84" s="2"/>
      <c r="AH84" s="2"/>
      <c r="AI84" s="2"/>
      <c r="AJ84" s="2"/>
      <c r="AK84" s="2"/>
      <c r="AL84" s="2"/>
      <c r="AM84" s="2"/>
      <c r="AN84" s="2"/>
      <c r="AO84" s="2"/>
      <c r="AP84" s="2"/>
      <c r="AQ84" s="2"/>
      <c r="AR84" s="2"/>
      <c r="AS84" s="2"/>
    </row>
    <row r="85" spans="1:45" x14ac:dyDescent="0.2">
      <c r="A85" s="302"/>
      <c r="B85" s="272"/>
      <c r="C85" s="267"/>
      <c r="D85" s="225" t="s">
        <v>103</v>
      </c>
      <c r="E85" s="157"/>
      <c r="F85" s="157" t="s">
        <v>39</v>
      </c>
      <c r="G85" s="156"/>
      <c r="H85" s="156" t="s">
        <v>148</v>
      </c>
      <c r="I85" s="157" t="s">
        <v>32</v>
      </c>
      <c r="J85" s="156" t="s">
        <v>4</v>
      </c>
      <c r="K85" s="241" t="s">
        <v>599</v>
      </c>
      <c r="L85" s="156" t="s">
        <v>34</v>
      </c>
      <c r="M85" s="2">
        <v>1</v>
      </c>
      <c r="N85" s="74">
        <v>4</v>
      </c>
      <c r="O85" s="74">
        <v>4</v>
      </c>
      <c r="P85" s="2">
        <v>1</v>
      </c>
      <c r="Q85" s="2">
        <v>0</v>
      </c>
      <c r="R85" s="2">
        <v>1</v>
      </c>
      <c r="S85" s="158">
        <v>6</v>
      </c>
      <c r="T85" s="159" t="s">
        <v>35</v>
      </c>
      <c r="U85" s="161"/>
      <c r="V85" s="162"/>
      <c r="W85" s="174"/>
      <c r="X85" s="2"/>
      <c r="Y85" s="2"/>
      <c r="Z85" s="2"/>
      <c r="AA85" s="2"/>
      <c r="AB85" s="2"/>
      <c r="AC85" s="2"/>
      <c r="AD85" s="2"/>
      <c r="AE85" s="2"/>
      <c r="AF85" s="2"/>
      <c r="AG85" s="2"/>
      <c r="AH85" s="2"/>
      <c r="AI85" s="2"/>
      <c r="AJ85" s="2"/>
      <c r="AK85" s="2"/>
      <c r="AL85" s="2"/>
      <c r="AM85" s="2"/>
      <c r="AN85" s="2"/>
      <c r="AO85" s="2"/>
      <c r="AP85" s="2"/>
      <c r="AQ85" s="2"/>
      <c r="AR85" s="2"/>
      <c r="AS85" s="2"/>
    </row>
    <row r="86" spans="1:45" ht="23.25" thickBot="1" x14ac:dyDescent="0.25">
      <c r="A86" s="302"/>
      <c r="B86" s="273"/>
      <c r="C86" s="277"/>
      <c r="D86" s="224" t="s">
        <v>105</v>
      </c>
      <c r="E86" s="164" t="s">
        <v>30</v>
      </c>
      <c r="F86" s="164"/>
      <c r="G86" s="163"/>
      <c r="H86" s="163" t="s">
        <v>39</v>
      </c>
      <c r="I86" s="164" t="s">
        <v>32</v>
      </c>
      <c r="J86" s="163" t="s">
        <v>4</v>
      </c>
      <c r="K86" s="242">
        <v>3</v>
      </c>
      <c r="L86" s="163" t="s">
        <v>98</v>
      </c>
      <c r="M86" s="76">
        <v>2</v>
      </c>
      <c r="N86" s="77">
        <v>1</v>
      </c>
      <c r="O86" s="77">
        <v>2</v>
      </c>
      <c r="P86" s="76">
        <v>5</v>
      </c>
      <c r="Q86" s="76">
        <v>1</v>
      </c>
      <c r="R86" s="76">
        <v>1</v>
      </c>
      <c r="S86" s="170">
        <v>9</v>
      </c>
      <c r="T86" s="171" t="s">
        <v>35</v>
      </c>
      <c r="U86" s="163" t="s">
        <v>567</v>
      </c>
      <c r="V86" s="173" t="s">
        <v>568</v>
      </c>
      <c r="W86" s="206"/>
      <c r="X86" s="2"/>
      <c r="Y86" s="2"/>
      <c r="Z86" s="2"/>
      <c r="AA86" s="2"/>
      <c r="AB86" s="2"/>
      <c r="AC86" s="2"/>
      <c r="AD86" s="2"/>
      <c r="AE86" s="2"/>
      <c r="AF86" s="2"/>
      <c r="AG86" s="2"/>
      <c r="AH86" s="2"/>
      <c r="AI86" s="2"/>
      <c r="AJ86" s="2"/>
      <c r="AK86" s="2"/>
      <c r="AL86" s="2"/>
      <c r="AM86" s="2"/>
      <c r="AN86" s="2"/>
      <c r="AO86" s="2"/>
      <c r="AP86" s="2"/>
      <c r="AQ86" s="2"/>
      <c r="AR86" s="2"/>
      <c r="AS86" s="2"/>
    </row>
    <row r="87" spans="1:45" x14ac:dyDescent="0.2">
      <c r="A87" s="302"/>
      <c r="B87" s="274" t="s">
        <v>569</v>
      </c>
      <c r="C87" s="260" t="s">
        <v>115</v>
      </c>
      <c r="D87" s="234" t="s">
        <v>219</v>
      </c>
      <c r="E87" s="207" t="s">
        <v>30</v>
      </c>
      <c r="F87" s="207" t="s">
        <v>4</v>
      </c>
      <c r="G87" s="208" t="s">
        <v>4</v>
      </c>
      <c r="H87" s="208" t="s">
        <v>600</v>
      </c>
      <c r="I87" s="207" t="s">
        <v>32</v>
      </c>
      <c r="J87" s="208" t="s">
        <v>4</v>
      </c>
      <c r="K87" s="252">
        <v>1</v>
      </c>
      <c r="L87" s="208" t="s">
        <v>95</v>
      </c>
      <c r="M87" s="209">
        <v>5</v>
      </c>
      <c r="N87" s="210">
        <v>1</v>
      </c>
      <c r="O87" s="210">
        <v>5</v>
      </c>
      <c r="P87" s="209">
        <v>1</v>
      </c>
      <c r="Q87" s="209">
        <v>0</v>
      </c>
      <c r="R87" s="210">
        <v>1</v>
      </c>
      <c r="S87" s="211">
        <v>7</v>
      </c>
      <c r="T87" s="211" t="s">
        <v>35</v>
      </c>
      <c r="U87" s="208" t="s">
        <v>4</v>
      </c>
      <c r="V87" s="212" t="s">
        <v>4</v>
      </c>
      <c r="W87" s="213" t="s">
        <v>37</v>
      </c>
      <c r="X87" s="2"/>
      <c r="Y87" s="2"/>
      <c r="Z87" s="2"/>
      <c r="AA87" s="2"/>
      <c r="AB87" s="2"/>
      <c r="AC87" s="2"/>
      <c r="AD87" s="2"/>
      <c r="AE87" s="2"/>
      <c r="AF87" s="2"/>
      <c r="AG87" s="2"/>
      <c r="AH87" s="2"/>
      <c r="AI87" s="2"/>
      <c r="AJ87" s="2"/>
      <c r="AK87" s="2"/>
      <c r="AL87" s="2"/>
      <c r="AM87" s="2"/>
      <c r="AN87" s="2"/>
      <c r="AO87" s="2"/>
      <c r="AP87" s="2"/>
      <c r="AQ87" s="2"/>
      <c r="AR87" s="2"/>
      <c r="AS87" s="2"/>
    </row>
    <row r="88" spans="1:45" x14ac:dyDescent="0.2">
      <c r="A88" s="302"/>
      <c r="B88" s="275"/>
      <c r="C88" s="261"/>
      <c r="D88" s="234" t="s">
        <v>96</v>
      </c>
      <c r="E88" s="207" t="s">
        <v>30</v>
      </c>
      <c r="F88" s="207"/>
      <c r="G88" s="208" t="s">
        <v>4</v>
      </c>
      <c r="H88" s="208" t="s">
        <v>251</v>
      </c>
      <c r="I88" s="207" t="s">
        <v>32</v>
      </c>
      <c r="J88" s="208" t="s">
        <v>4</v>
      </c>
      <c r="K88" s="252" t="s">
        <v>97</v>
      </c>
      <c r="L88" s="208" t="s">
        <v>98</v>
      </c>
      <c r="M88" s="209">
        <v>3</v>
      </c>
      <c r="N88" s="210">
        <v>1</v>
      </c>
      <c r="O88" s="210">
        <v>3</v>
      </c>
      <c r="P88" s="209">
        <v>5</v>
      </c>
      <c r="Q88" s="209">
        <v>0</v>
      </c>
      <c r="R88" s="210">
        <v>1</v>
      </c>
      <c r="S88" s="211">
        <v>9</v>
      </c>
      <c r="T88" s="211" t="s">
        <v>35</v>
      </c>
      <c r="U88" s="208" t="s">
        <v>4</v>
      </c>
      <c r="V88" s="212" t="s">
        <v>4</v>
      </c>
      <c r="W88" s="213" t="s">
        <v>4</v>
      </c>
      <c r="X88" s="2"/>
      <c r="Y88" s="2"/>
      <c r="Z88" s="2"/>
      <c r="AA88" s="2"/>
      <c r="AB88" s="2"/>
      <c r="AC88" s="2"/>
      <c r="AD88" s="2"/>
      <c r="AE88" s="2"/>
      <c r="AF88" s="2"/>
      <c r="AG88" s="2"/>
      <c r="AH88" s="2"/>
      <c r="AI88" s="2"/>
      <c r="AJ88" s="2"/>
      <c r="AK88" s="2"/>
      <c r="AL88" s="2"/>
      <c r="AM88" s="2"/>
      <c r="AN88" s="2"/>
      <c r="AO88" s="2"/>
      <c r="AP88" s="2"/>
      <c r="AQ88" s="2"/>
      <c r="AR88" s="2"/>
      <c r="AS88" s="2"/>
    </row>
    <row r="89" spans="1:45" x14ac:dyDescent="0.2">
      <c r="A89" s="302"/>
      <c r="B89" s="275"/>
      <c r="C89" s="261"/>
      <c r="D89" s="234" t="s">
        <v>100</v>
      </c>
      <c r="E89" s="207"/>
      <c r="F89" s="207" t="s">
        <v>39</v>
      </c>
      <c r="G89" s="208" t="s">
        <v>4</v>
      </c>
      <c r="H89" s="208" t="s">
        <v>148</v>
      </c>
      <c r="I89" s="207" t="s">
        <v>32</v>
      </c>
      <c r="J89" s="208" t="s">
        <v>4</v>
      </c>
      <c r="K89" s="252" t="s">
        <v>4</v>
      </c>
      <c r="L89" s="208" t="s">
        <v>101</v>
      </c>
      <c r="M89" s="209">
        <v>2</v>
      </c>
      <c r="N89" s="210">
        <v>1</v>
      </c>
      <c r="O89" s="210">
        <v>2</v>
      </c>
      <c r="P89" s="209">
        <v>1</v>
      </c>
      <c r="Q89" s="209">
        <v>0</v>
      </c>
      <c r="R89" s="209">
        <v>1</v>
      </c>
      <c r="S89" s="214">
        <v>4</v>
      </c>
      <c r="T89" s="211" t="s">
        <v>35</v>
      </c>
      <c r="U89" s="208" t="s">
        <v>4</v>
      </c>
      <c r="V89" s="212" t="s">
        <v>4</v>
      </c>
      <c r="W89" s="213" t="s">
        <v>4</v>
      </c>
      <c r="X89" s="2"/>
      <c r="Y89" s="2"/>
      <c r="Z89" s="2"/>
      <c r="AA89" s="2"/>
      <c r="AB89" s="2"/>
      <c r="AC89" s="2"/>
      <c r="AD89" s="2"/>
      <c r="AE89" s="2"/>
      <c r="AF89" s="2"/>
      <c r="AG89" s="2"/>
      <c r="AH89" s="2"/>
      <c r="AI89" s="2"/>
      <c r="AJ89" s="2"/>
      <c r="AK89" s="2"/>
      <c r="AL89" s="2"/>
      <c r="AM89" s="2"/>
      <c r="AN89" s="2"/>
      <c r="AO89" s="2"/>
      <c r="AP89" s="2"/>
      <c r="AQ89" s="2"/>
      <c r="AR89" s="2"/>
      <c r="AS89" s="2"/>
    </row>
    <row r="90" spans="1:45" ht="13.5" thickBot="1" x14ac:dyDescent="0.25">
      <c r="A90" s="302"/>
      <c r="B90" s="276"/>
      <c r="C90" s="262"/>
      <c r="D90" s="235" t="s">
        <v>570</v>
      </c>
      <c r="E90" s="216" t="s">
        <v>4</v>
      </c>
      <c r="F90" s="216" t="s">
        <v>39</v>
      </c>
      <c r="G90" s="215" t="s">
        <v>4</v>
      </c>
      <c r="H90" s="215" t="s">
        <v>39</v>
      </c>
      <c r="I90" s="216" t="s">
        <v>32</v>
      </c>
      <c r="J90" s="215" t="s">
        <v>4</v>
      </c>
      <c r="K90" s="253">
        <v>3</v>
      </c>
      <c r="L90" s="215" t="s">
        <v>98</v>
      </c>
      <c r="M90" s="217">
        <v>2</v>
      </c>
      <c r="N90" s="218">
        <v>1</v>
      </c>
      <c r="O90" s="218">
        <v>2</v>
      </c>
      <c r="P90" s="217">
        <v>5</v>
      </c>
      <c r="Q90" s="217">
        <v>1</v>
      </c>
      <c r="R90" s="217">
        <v>1</v>
      </c>
      <c r="S90" s="219">
        <v>9</v>
      </c>
      <c r="T90" s="220" t="s">
        <v>35</v>
      </c>
      <c r="U90" s="215" t="s">
        <v>220</v>
      </c>
      <c r="V90" s="221" t="s">
        <v>4</v>
      </c>
      <c r="W90" s="222" t="s">
        <v>4</v>
      </c>
      <c r="X90" s="2"/>
      <c r="Y90" s="2"/>
      <c r="Z90" s="2"/>
      <c r="AA90" s="2"/>
      <c r="AB90" s="2"/>
      <c r="AC90" s="2"/>
      <c r="AD90" s="2"/>
      <c r="AE90" s="2"/>
      <c r="AF90" s="2"/>
      <c r="AG90" s="2"/>
      <c r="AH90" s="2"/>
      <c r="AI90" s="2"/>
      <c r="AJ90" s="2"/>
      <c r="AK90" s="2"/>
      <c r="AL90" s="2"/>
      <c r="AM90" s="2"/>
      <c r="AN90" s="2"/>
      <c r="AO90" s="2"/>
      <c r="AP90" s="2"/>
      <c r="AQ90" s="2"/>
      <c r="AR90" s="2"/>
      <c r="AS90" s="2"/>
    </row>
    <row r="91" spans="1:45" x14ac:dyDescent="0.2">
      <c r="A91" s="302"/>
      <c r="B91" s="271" t="s">
        <v>566</v>
      </c>
      <c r="C91" s="304" t="s">
        <v>221</v>
      </c>
      <c r="D91" s="225" t="s">
        <v>222</v>
      </c>
      <c r="E91" s="157" t="s">
        <v>30</v>
      </c>
      <c r="F91" s="157" t="s">
        <v>4</v>
      </c>
      <c r="G91" s="156" t="s">
        <v>4</v>
      </c>
      <c r="H91" s="156" t="s">
        <v>593</v>
      </c>
      <c r="I91" s="157" t="s">
        <v>32</v>
      </c>
      <c r="J91" s="156" t="s">
        <v>4</v>
      </c>
      <c r="K91" s="241">
        <v>1</v>
      </c>
      <c r="L91" s="156" t="s">
        <v>95</v>
      </c>
      <c r="M91" s="2">
        <v>5</v>
      </c>
      <c r="N91" s="74">
        <v>1</v>
      </c>
      <c r="O91" s="74">
        <v>5</v>
      </c>
      <c r="P91" s="2">
        <v>1</v>
      </c>
      <c r="Q91" s="2">
        <v>0</v>
      </c>
      <c r="R91" s="74">
        <v>1</v>
      </c>
      <c r="S91" s="159">
        <v>7</v>
      </c>
      <c r="T91" s="159" t="s">
        <v>35</v>
      </c>
      <c r="U91" s="156" t="s">
        <v>4</v>
      </c>
      <c r="V91" s="172" t="s">
        <v>4</v>
      </c>
      <c r="W91" s="194" t="s">
        <v>37</v>
      </c>
      <c r="X91" s="2"/>
      <c r="Y91" s="2"/>
      <c r="Z91" s="2"/>
      <c r="AA91" s="2"/>
      <c r="AB91" s="2"/>
      <c r="AC91" s="2"/>
      <c r="AD91" s="2"/>
      <c r="AE91" s="2"/>
      <c r="AF91" s="2"/>
      <c r="AG91" s="2"/>
      <c r="AH91" s="2"/>
      <c r="AI91" s="2"/>
      <c r="AJ91" s="2"/>
      <c r="AK91" s="2"/>
      <c r="AL91" s="2"/>
      <c r="AM91" s="2"/>
      <c r="AN91" s="2"/>
      <c r="AO91" s="2"/>
      <c r="AP91" s="2"/>
      <c r="AQ91" s="2"/>
      <c r="AR91" s="2"/>
      <c r="AS91" s="2"/>
    </row>
    <row r="92" spans="1:45" ht="23.25" thickBot="1" x14ac:dyDescent="0.25">
      <c r="A92" s="303"/>
      <c r="B92" s="273"/>
      <c r="C92" s="305"/>
      <c r="D92" s="224" t="s">
        <v>105</v>
      </c>
      <c r="E92" s="164" t="s">
        <v>4</v>
      </c>
      <c r="F92" s="164" t="s">
        <v>39</v>
      </c>
      <c r="G92" s="163" t="s">
        <v>4</v>
      </c>
      <c r="H92" s="163" t="s">
        <v>39</v>
      </c>
      <c r="I92" s="164" t="s">
        <v>32</v>
      </c>
      <c r="J92" s="163" t="s">
        <v>4</v>
      </c>
      <c r="K92" s="242">
        <v>3</v>
      </c>
      <c r="L92" s="163" t="s">
        <v>98</v>
      </c>
      <c r="M92" s="76">
        <v>2</v>
      </c>
      <c r="N92" s="77">
        <v>1</v>
      </c>
      <c r="O92" s="77">
        <v>2</v>
      </c>
      <c r="P92" s="76">
        <v>5</v>
      </c>
      <c r="Q92" s="76">
        <v>1</v>
      </c>
      <c r="R92" s="76">
        <v>1</v>
      </c>
      <c r="S92" s="170">
        <v>9</v>
      </c>
      <c r="T92" s="171" t="s">
        <v>35</v>
      </c>
      <c r="U92" s="163" t="s">
        <v>567</v>
      </c>
      <c r="V92" s="173" t="s">
        <v>568</v>
      </c>
      <c r="W92" s="193" t="s">
        <v>4</v>
      </c>
      <c r="X92" s="2"/>
      <c r="Y92" s="2"/>
      <c r="Z92" s="2"/>
      <c r="AA92" s="2"/>
      <c r="AB92" s="2"/>
      <c r="AC92" s="2"/>
      <c r="AD92" s="2"/>
      <c r="AE92" s="2"/>
      <c r="AF92" s="2"/>
      <c r="AG92" s="2"/>
      <c r="AH92" s="2"/>
      <c r="AI92" s="2"/>
      <c r="AJ92" s="2"/>
      <c r="AK92" s="2"/>
      <c r="AL92" s="2"/>
      <c r="AM92" s="2"/>
      <c r="AN92" s="2"/>
      <c r="AO92" s="2"/>
      <c r="AP92" s="2"/>
      <c r="AQ92" s="2"/>
      <c r="AR92" s="2"/>
      <c r="AS92" s="2"/>
    </row>
    <row r="93" spans="1:45" x14ac:dyDescent="0.2">
      <c r="B93" s="6"/>
      <c r="C93" s="6"/>
      <c r="D93" s="6"/>
      <c r="E93" s="6"/>
      <c r="F93" s="6"/>
      <c r="G93" s="6"/>
      <c r="H93" s="7"/>
      <c r="I93" s="7"/>
      <c r="J93" s="7"/>
      <c r="K93" s="106"/>
      <c r="L93" s="6"/>
      <c r="M93" s="6"/>
      <c r="N93" s="6"/>
      <c r="O93" s="6"/>
      <c r="P93" s="6"/>
      <c r="Q93" s="6"/>
      <c r="R93" s="6"/>
      <c r="S93" s="6"/>
      <c r="T93" s="6"/>
      <c r="U93" s="106"/>
      <c r="V93" s="106"/>
      <c r="W93" s="2"/>
      <c r="X93" s="2"/>
      <c r="Y93" s="2"/>
      <c r="Z93" s="2"/>
      <c r="AA93" s="2"/>
      <c r="AB93" s="2"/>
      <c r="AC93" s="2"/>
      <c r="AD93" s="2"/>
      <c r="AE93" s="2"/>
      <c r="AF93" s="2"/>
      <c r="AG93" s="2"/>
      <c r="AH93" s="2"/>
      <c r="AI93" s="2"/>
      <c r="AJ93" s="2"/>
      <c r="AK93" s="2"/>
      <c r="AL93" s="2"/>
      <c r="AM93" s="2"/>
      <c r="AN93" s="2"/>
      <c r="AO93" s="2"/>
      <c r="AP93" s="2"/>
      <c r="AQ93" s="2"/>
      <c r="AR93" s="2"/>
      <c r="AS93" s="2"/>
    </row>
    <row r="94" spans="1:45" x14ac:dyDescent="0.2">
      <c r="B94" s="6"/>
      <c r="C94" s="6"/>
      <c r="D94" s="6"/>
      <c r="E94" s="6"/>
      <c r="F94" s="6"/>
      <c r="G94" s="6"/>
      <c r="H94" s="7"/>
      <c r="I94" s="7"/>
      <c r="J94" s="7"/>
      <c r="K94" s="106"/>
      <c r="L94" s="6"/>
      <c r="M94" s="6"/>
      <c r="N94" s="6"/>
      <c r="O94" s="6"/>
      <c r="P94" s="6"/>
      <c r="Q94" s="6"/>
      <c r="R94" s="6"/>
      <c r="S94" s="6"/>
      <c r="T94" s="6"/>
      <c r="U94" s="106"/>
      <c r="V94" s="106"/>
      <c r="W94" s="2"/>
      <c r="X94" s="2"/>
      <c r="Y94" s="2"/>
      <c r="Z94" s="2"/>
      <c r="AA94" s="2"/>
      <c r="AB94" s="2"/>
      <c r="AC94" s="2"/>
      <c r="AD94" s="2"/>
      <c r="AE94" s="2"/>
      <c r="AF94" s="2"/>
      <c r="AG94" s="2"/>
      <c r="AH94" s="2"/>
      <c r="AI94" s="2"/>
      <c r="AJ94" s="2"/>
      <c r="AK94" s="2"/>
      <c r="AL94" s="2"/>
      <c r="AM94" s="2"/>
      <c r="AN94" s="2"/>
      <c r="AO94" s="2"/>
      <c r="AP94" s="2"/>
      <c r="AQ94" s="2"/>
      <c r="AR94" s="2"/>
      <c r="AS94" s="2"/>
    </row>
    <row r="95" spans="1:45" x14ac:dyDescent="0.2">
      <c r="B95" s="6"/>
      <c r="C95" s="6"/>
      <c r="D95" s="6"/>
      <c r="E95" s="6"/>
      <c r="F95" s="6"/>
      <c r="G95" s="6"/>
      <c r="H95" s="7"/>
      <c r="I95" s="7"/>
      <c r="J95" s="7"/>
      <c r="K95" s="106"/>
      <c r="L95" s="6"/>
      <c r="M95" s="6"/>
      <c r="N95" s="6"/>
      <c r="O95" s="6"/>
      <c r="P95" s="6"/>
      <c r="Q95" s="6"/>
      <c r="R95" s="6"/>
      <c r="S95" s="6"/>
      <c r="T95" s="6"/>
      <c r="U95" s="106"/>
      <c r="V95" s="106"/>
      <c r="W95" s="2"/>
      <c r="X95" s="2"/>
      <c r="Y95" s="2"/>
      <c r="Z95" s="2"/>
      <c r="AA95" s="2"/>
      <c r="AB95" s="2"/>
      <c r="AC95" s="2"/>
      <c r="AD95" s="2"/>
      <c r="AE95" s="2"/>
      <c r="AF95" s="2"/>
      <c r="AG95" s="2"/>
      <c r="AH95" s="2"/>
      <c r="AI95" s="2"/>
      <c r="AJ95" s="2"/>
      <c r="AK95" s="2"/>
      <c r="AL95" s="2"/>
      <c r="AM95" s="2"/>
      <c r="AN95" s="2"/>
      <c r="AO95" s="2"/>
      <c r="AP95" s="2"/>
      <c r="AQ95" s="2"/>
      <c r="AR95" s="2"/>
      <c r="AS95" s="2"/>
    </row>
    <row r="96" spans="1:45" x14ac:dyDescent="0.2">
      <c r="B96" s="6"/>
      <c r="C96" s="6"/>
      <c r="D96" s="6"/>
      <c r="E96" s="6"/>
      <c r="F96" s="6"/>
      <c r="G96" s="6"/>
      <c r="H96" s="7"/>
      <c r="I96" s="7"/>
      <c r="J96" s="7"/>
      <c r="K96" s="106"/>
      <c r="L96" s="6"/>
      <c r="M96" s="6"/>
      <c r="N96" s="6"/>
      <c r="O96" s="6"/>
      <c r="P96" s="6"/>
      <c r="Q96" s="6"/>
      <c r="R96" s="6"/>
      <c r="S96" s="6"/>
      <c r="T96" s="6"/>
      <c r="U96" s="106"/>
      <c r="V96" s="106"/>
      <c r="W96" s="2"/>
      <c r="X96" s="2"/>
      <c r="Y96" s="2"/>
      <c r="Z96" s="2"/>
      <c r="AA96" s="2"/>
      <c r="AB96" s="2"/>
      <c r="AC96" s="2"/>
      <c r="AD96" s="2"/>
      <c r="AE96" s="2"/>
      <c r="AF96" s="2"/>
      <c r="AG96" s="2"/>
      <c r="AH96" s="2"/>
      <c r="AI96" s="2"/>
      <c r="AJ96" s="2"/>
      <c r="AK96" s="2"/>
      <c r="AL96" s="2"/>
      <c r="AM96" s="2"/>
      <c r="AN96" s="2"/>
      <c r="AO96" s="2"/>
      <c r="AP96" s="2"/>
      <c r="AQ96" s="2"/>
      <c r="AR96" s="2"/>
      <c r="AS96" s="2"/>
    </row>
    <row r="97" spans="2:45" x14ac:dyDescent="0.2">
      <c r="B97" s="6"/>
      <c r="C97" s="6"/>
      <c r="D97" s="6"/>
      <c r="E97" s="6"/>
      <c r="F97" s="6"/>
      <c r="G97" s="6"/>
      <c r="H97" s="7"/>
      <c r="I97" s="7"/>
      <c r="J97" s="7"/>
      <c r="K97" s="106"/>
      <c r="L97" s="6"/>
      <c r="M97" s="6"/>
      <c r="N97" s="6"/>
      <c r="O97" s="6"/>
      <c r="P97" s="6"/>
      <c r="Q97" s="6"/>
      <c r="R97" s="6"/>
      <c r="S97" s="6"/>
      <c r="T97" s="6"/>
      <c r="U97" s="106"/>
      <c r="V97" s="106"/>
      <c r="W97" s="2"/>
      <c r="X97" s="2"/>
      <c r="Y97" s="2"/>
      <c r="Z97" s="2"/>
      <c r="AA97" s="2"/>
      <c r="AB97" s="2"/>
      <c r="AC97" s="2"/>
      <c r="AD97" s="2"/>
      <c r="AE97" s="2"/>
      <c r="AF97" s="2"/>
      <c r="AG97" s="2"/>
      <c r="AH97" s="2"/>
      <c r="AI97" s="2"/>
      <c r="AJ97" s="2"/>
      <c r="AK97" s="2"/>
      <c r="AL97" s="2"/>
      <c r="AM97" s="2"/>
      <c r="AN97" s="2"/>
      <c r="AO97" s="2"/>
      <c r="AP97" s="2"/>
      <c r="AQ97" s="2"/>
      <c r="AR97" s="2"/>
      <c r="AS97" s="2"/>
    </row>
    <row r="98" spans="2:45" x14ac:dyDescent="0.2">
      <c r="B98" s="6"/>
      <c r="C98" s="6"/>
      <c r="D98" s="6"/>
      <c r="E98" s="6"/>
      <c r="F98" s="6"/>
      <c r="G98" s="6"/>
      <c r="H98" s="7"/>
      <c r="I98" s="7"/>
      <c r="J98" s="7"/>
      <c r="K98" s="106"/>
      <c r="L98" s="6"/>
      <c r="M98" s="6"/>
      <c r="N98" s="6"/>
      <c r="O98" s="6"/>
      <c r="P98" s="6"/>
      <c r="Q98" s="6"/>
      <c r="R98" s="6"/>
      <c r="S98" s="6"/>
      <c r="T98" s="6"/>
      <c r="U98" s="106"/>
      <c r="V98" s="106"/>
      <c r="W98" s="2"/>
      <c r="X98" s="2"/>
      <c r="Y98" s="2"/>
      <c r="Z98" s="2"/>
      <c r="AA98" s="2"/>
      <c r="AB98" s="2"/>
      <c r="AC98" s="2"/>
      <c r="AD98" s="2"/>
      <c r="AE98" s="2"/>
      <c r="AF98" s="2"/>
      <c r="AG98" s="2"/>
      <c r="AH98" s="2"/>
      <c r="AI98" s="2"/>
      <c r="AJ98" s="2"/>
      <c r="AK98" s="2"/>
      <c r="AL98" s="2"/>
      <c r="AM98" s="2"/>
      <c r="AN98" s="2"/>
      <c r="AO98" s="2"/>
      <c r="AP98" s="2"/>
      <c r="AQ98" s="2"/>
      <c r="AR98" s="2"/>
      <c r="AS98" s="2"/>
    </row>
    <row r="99" spans="2:45" x14ac:dyDescent="0.2">
      <c r="B99" s="6"/>
      <c r="C99" s="6"/>
      <c r="D99" s="6"/>
      <c r="E99" s="6"/>
      <c r="F99" s="6"/>
      <c r="G99" s="6"/>
      <c r="H99" s="7"/>
      <c r="I99" s="7"/>
      <c r="J99" s="7"/>
      <c r="K99" s="106"/>
      <c r="L99" s="6"/>
      <c r="M99" s="6"/>
      <c r="N99" s="6"/>
      <c r="O99" s="6"/>
      <c r="P99" s="6"/>
      <c r="Q99" s="6"/>
      <c r="R99" s="6"/>
      <c r="S99" s="6"/>
      <c r="T99" s="6"/>
      <c r="U99" s="106"/>
      <c r="V99" s="106"/>
      <c r="W99" s="2"/>
      <c r="X99" s="2"/>
      <c r="Y99" s="2"/>
      <c r="Z99" s="2"/>
      <c r="AA99" s="2"/>
      <c r="AB99" s="2"/>
      <c r="AC99" s="2"/>
      <c r="AD99" s="2"/>
      <c r="AE99" s="2"/>
      <c r="AF99" s="2"/>
      <c r="AG99" s="2"/>
      <c r="AH99" s="2"/>
      <c r="AI99" s="2"/>
      <c r="AJ99" s="2"/>
      <c r="AK99" s="2"/>
      <c r="AL99" s="2"/>
      <c r="AM99" s="2"/>
      <c r="AN99" s="2"/>
      <c r="AO99" s="2"/>
      <c r="AP99" s="2"/>
      <c r="AQ99" s="2"/>
      <c r="AR99" s="2"/>
      <c r="AS99" s="2"/>
    </row>
    <row r="100" spans="2:45" x14ac:dyDescent="0.2">
      <c r="B100" s="6"/>
      <c r="C100" s="6"/>
      <c r="D100" s="6"/>
      <c r="E100" s="6"/>
      <c r="F100" s="6"/>
      <c r="G100" s="6"/>
      <c r="H100" s="7"/>
      <c r="I100" s="7"/>
      <c r="J100" s="7"/>
      <c r="K100" s="106"/>
      <c r="L100" s="6"/>
      <c r="M100" s="6"/>
      <c r="N100" s="6"/>
      <c r="O100" s="6"/>
      <c r="P100" s="6"/>
      <c r="Q100" s="6"/>
      <c r="R100" s="6"/>
      <c r="S100" s="6"/>
      <c r="T100" s="6"/>
      <c r="U100" s="106"/>
      <c r="V100" s="106"/>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2:45" x14ac:dyDescent="0.2">
      <c r="B101" s="6"/>
      <c r="C101" s="6"/>
      <c r="D101" s="6"/>
      <c r="E101" s="6"/>
      <c r="F101" s="6"/>
      <c r="G101" s="6"/>
      <c r="H101" s="7"/>
      <c r="I101" s="7"/>
      <c r="J101" s="7"/>
      <c r="K101" s="106"/>
      <c r="L101" s="6"/>
      <c r="M101" s="6"/>
      <c r="N101" s="6"/>
      <c r="O101" s="6"/>
      <c r="P101" s="6"/>
      <c r="Q101" s="6"/>
      <c r="R101" s="6"/>
      <c r="S101" s="6"/>
      <c r="T101" s="6"/>
      <c r="U101" s="106"/>
      <c r="V101" s="106"/>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2:45" x14ac:dyDescent="0.2">
      <c r="B102" s="6"/>
      <c r="C102" s="6"/>
      <c r="D102" s="6"/>
      <c r="E102" s="6"/>
      <c r="F102" s="6"/>
      <c r="G102" s="6"/>
      <c r="H102" s="7"/>
      <c r="I102" s="7"/>
      <c r="J102" s="7"/>
      <c r="K102" s="106"/>
      <c r="L102" s="6"/>
      <c r="M102" s="6"/>
      <c r="N102" s="6"/>
      <c r="O102" s="6"/>
      <c r="P102" s="6"/>
      <c r="Q102" s="6"/>
      <c r="R102" s="6"/>
      <c r="S102" s="6"/>
      <c r="T102" s="6"/>
      <c r="U102" s="106"/>
      <c r="V102" s="106"/>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2:45" x14ac:dyDescent="0.2">
      <c r="B103" s="6"/>
      <c r="C103" s="6"/>
      <c r="D103" s="6"/>
      <c r="E103" s="6"/>
      <c r="F103" s="6"/>
      <c r="G103" s="6"/>
      <c r="H103" s="7"/>
      <c r="I103" s="7"/>
      <c r="J103" s="7"/>
      <c r="K103" s="106"/>
      <c r="L103" s="6"/>
      <c r="M103" s="6"/>
      <c r="N103" s="6"/>
      <c r="O103" s="6"/>
      <c r="P103" s="6"/>
      <c r="Q103" s="6"/>
      <c r="R103" s="6"/>
      <c r="S103" s="6"/>
      <c r="T103" s="6"/>
      <c r="U103" s="106"/>
      <c r="V103" s="106"/>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2:45" x14ac:dyDescent="0.2">
      <c r="B104" s="6"/>
      <c r="C104" s="6"/>
      <c r="D104" s="6"/>
      <c r="E104" s="6"/>
      <c r="F104" s="6"/>
      <c r="G104" s="6"/>
      <c r="H104" s="7"/>
      <c r="I104" s="7"/>
      <c r="J104" s="7"/>
      <c r="K104" s="106"/>
      <c r="L104" s="6"/>
      <c r="M104" s="6"/>
      <c r="N104" s="6"/>
      <c r="O104" s="6"/>
      <c r="P104" s="6"/>
      <c r="Q104" s="6"/>
      <c r="R104" s="6"/>
      <c r="S104" s="6"/>
      <c r="T104" s="6"/>
      <c r="U104" s="106"/>
      <c r="V104" s="106"/>
      <c r="W104" s="2"/>
      <c r="X104" s="2"/>
      <c r="Y104" s="2"/>
      <c r="Z104" s="2"/>
      <c r="AA104" s="2"/>
      <c r="AB104" s="2"/>
      <c r="AC104" s="2"/>
      <c r="AD104" s="2"/>
      <c r="AE104" s="2"/>
      <c r="AF104" s="2"/>
      <c r="AG104" s="2"/>
      <c r="AH104" s="2"/>
      <c r="AI104" s="2"/>
      <c r="AJ104" s="2"/>
      <c r="AK104" s="2"/>
      <c r="AL104" s="2"/>
      <c r="AM104" s="2"/>
      <c r="AN104" s="2"/>
      <c r="AO104" s="2"/>
      <c r="AP104" s="2"/>
      <c r="AQ104" s="2"/>
      <c r="AR104" s="2"/>
      <c r="AS104" s="2"/>
    </row>
    <row r="105" spans="2:45" x14ac:dyDescent="0.2">
      <c r="B105" s="6"/>
      <c r="C105" s="6"/>
      <c r="D105" s="6"/>
      <c r="E105" s="6"/>
      <c r="F105" s="6"/>
      <c r="G105" s="6"/>
      <c r="H105" s="7"/>
      <c r="I105" s="7"/>
      <c r="J105" s="7"/>
      <c r="K105" s="106"/>
      <c r="L105" s="6"/>
      <c r="M105" s="6"/>
      <c r="N105" s="6"/>
      <c r="O105" s="6"/>
      <c r="P105" s="6"/>
      <c r="Q105" s="6"/>
      <c r="R105" s="6"/>
      <c r="S105" s="6"/>
      <c r="T105" s="6"/>
      <c r="U105" s="106"/>
      <c r="V105" s="106"/>
      <c r="W105" s="2"/>
      <c r="X105" s="2"/>
      <c r="Y105" s="2"/>
      <c r="Z105" s="2"/>
      <c r="AA105" s="2"/>
      <c r="AB105" s="2"/>
      <c r="AC105" s="2"/>
      <c r="AD105" s="2"/>
      <c r="AE105" s="2"/>
      <c r="AF105" s="2"/>
      <c r="AG105" s="2"/>
      <c r="AH105" s="2"/>
      <c r="AI105" s="2"/>
      <c r="AJ105" s="2"/>
      <c r="AK105" s="2"/>
      <c r="AL105" s="2"/>
      <c r="AM105" s="2"/>
      <c r="AN105" s="2"/>
      <c r="AO105" s="2"/>
      <c r="AP105" s="2"/>
      <c r="AQ105" s="2"/>
      <c r="AR105" s="2"/>
      <c r="AS105" s="2"/>
    </row>
    <row r="106" spans="2:45" x14ac:dyDescent="0.2">
      <c r="B106" s="6"/>
      <c r="C106" s="6"/>
      <c r="D106" s="6"/>
      <c r="E106" s="6"/>
      <c r="F106" s="6"/>
      <c r="G106" s="6"/>
      <c r="H106" s="7"/>
      <c r="I106" s="7"/>
      <c r="J106" s="7"/>
      <c r="K106" s="106"/>
      <c r="L106" s="6"/>
      <c r="M106" s="6"/>
      <c r="N106" s="6"/>
      <c r="O106" s="6"/>
      <c r="P106" s="6"/>
      <c r="Q106" s="6"/>
      <c r="R106" s="6"/>
      <c r="S106" s="6"/>
      <c r="T106" s="6"/>
      <c r="U106" s="106"/>
      <c r="V106" s="106"/>
      <c r="W106" s="2"/>
      <c r="X106" s="2"/>
      <c r="Y106" s="2"/>
      <c r="Z106" s="2"/>
      <c r="AA106" s="2"/>
      <c r="AB106" s="2"/>
      <c r="AC106" s="2"/>
      <c r="AD106" s="2"/>
      <c r="AE106" s="2"/>
      <c r="AF106" s="2"/>
      <c r="AG106" s="2"/>
      <c r="AH106" s="2"/>
      <c r="AI106" s="2"/>
      <c r="AJ106" s="2"/>
      <c r="AK106" s="2"/>
      <c r="AL106" s="2"/>
      <c r="AM106" s="2"/>
      <c r="AN106" s="2"/>
      <c r="AO106" s="2"/>
      <c r="AP106" s="2"/>
      <c r="AQ106" s="2"/>
      <c r="AR106" s="2"/>
      <c r="AS106" s="2"/>
    </row>
    <row r="107" spans="2:45" x14ac:dyDescent="0.2">
      <c r="B107" s="6"/>
      <c r="C107" s="6"/>
      <c r="D107" s="6"/>
      <c r="E107" s="6"/>
      <c r="F107" s="6"/>
      <c r="G107" s="6"/>
      <c r="H107" s="7"/>
      <c r="I107" s="7"/>
      <c r="J107" s="7"/>
      <c r="K107" s="106"/>
      <c r="L107" s="6"/>
      <c r="M107" s="6"/>
      <c r="N107" s="6"/>
      <c r="O107" s="6"/>
      <c r="P107" s="6"/>
      <c r="Q107" s="6"/>
      <c r="R107" s="6"/>
      <c r="S107" s="6"/>
      <c r="T107" s="6"/>
      <c r="U107" s="106"/>
      <c r="V107" s="106"/>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2:45" x14ac:dyDescent="0.2">
      <c r="B108" s="6"/>
      <c r="C108" s="6"/>
      <c r="D108" s="6"/>
      <c r="E108" s="6"/>
      <c r="F108" s="6"/>
      <c r="G108" s="6"/>
      <c r="H108" s="7"/>
      <c r="I108" s="7"/>
      <c r="J108" s="7"/>
      <c r="K108" s="106"/>
      <c r="L108" s="6"/>
      <c r="M108" s="6"/>
      <c r="N108" s="6"/>
      <c r="O108" s="6"/>
      <c r="P108" s="6"/>
      <c r="Q108" s="6"/>
      <c r="R108" s="6"/>
      <c r="S108" s="6"/>
      <c r="T108" s="6"/>
      <c r="U108" s="106"/>
      <c r="V108" s="106"/>
      <c r="W108" s="2"/>
      <c r="X108" s="2"/>
      <c r="Y108" s="2"/>
      <c r="Z108" s="2"/>
      <c r="AA108" s="2"/>
      <c r="AB108" s="2"/>
      <c r="AC108" s="2"/>
      <c r="AD108" s="2"/>
      <c r="AE108" s="2"/>
      <c r="AF108" s="2"/>
      <c r="AG108" s="2"/>
      <c r="AH108" s="2"/>
      <c r="AI108" s="2"/>
      <c r="AJ108" s="2"/>
      <c r="AK108" s="2"/>
      <c r="AL108" s="2"/>
      <c r="AM108" s="2"/>
      <c r="AN108" s="2"/>
      <c r="AO108" s="2"/>
      <c r="AP108" s="2"/>
      <c r="AQ108" s="2"/>
      <c r="AR108" s="2"/>
      <c r="AS108" s="2"/>
    </row>
    <row r="109" spans="2:45" x14ac:dyDescent="0.2">
      <c r="B109" s="6"/>
      <c r="C109" s="6"/>
      <c r="D109" s="6"/>
      <c r="E109" s="6"/>
      <c r="F109" s="6"/>
      <c r="G109" s="6"/>
      <c r="H109" s="7"/>
      <c r="I109" s="7"/>
      <c r="J109" s="7"/>
      <c r="K109" s="106"/>
      <c r="L109" s="6"/>
      <c r="M109" s="6"/>
      <c r="N109" s="6"/>
      <c r="O109" s="6"/>
      <c r="P109" s="6"/>
      <c r="Q109" s="6"/>
      <c r="R109" s="6"/>
      <c r="S109" s="6"/>
      <c r="T109" s="6"/>
      <c r="U109" s="106"/>
      <c r="V109" s="106"/>
      <c r="W109" s="2"/>
      <c r="X109" s="2"/>
      <c r="Y109" s="2"/>
      <c r="Z109" s="2"/>
      <c r="AA109" s="2"/>
      <c r="AB109" s="2"/>
      <c r="AC109" s="2"/>
      <c r="AD109" s="2"/>
      <c r="AE109" s="2"/>
      <c r="AF109" s="2"/>
      <c r="AG109" s="2"/>
      <c r="AH109" s="2"/>
      <c r="AI109" s="2"/>
      <c r="AJ109" s="2"/>
      <c r="AK109" s="2"/>
      <c r="AL109" s="2"/>
      <c r="AM109" s="2"/>
      <c r="AN109" s="2"/>
      <c r="AO109" s="2"/>
      <c r="AP109" s="2"/>
      <c r="AQ109" s="2"/>
      <c r="AR109" s="2"/>
      <c r="AS109" s="2"/>
    </row>
    <row r="110" spans="2:45" x14ac:dyDescent="0.2">
      <c r="B110" s="6"/>
      <c r="C110" s="6"/>
      <c r="D110" s="6"/>
      <c r="E110" s="6"/>
      <c r="F110" s="6"/>
      <c r="G110" s="6"/>
      <c r="H110" s="7"/>
      <c r="I110" s="7"/>
      <c r="J110" s="7"/>
      <c r="K110" s="106"/>
      <c r="L110" s="6"/>
      <c r="M110" s="6"/>
      <c r="N110" s="6"/>
      <c r="O110" s="6"/>
      <c r="P110" s="6"/>
      <c r="Q110" s="6"/>
      <c r="R110" s="6"/>
      <c r="S110" s="6"/>
      <c r="T110" s="6"/>
      <c r="U110" s="106"/>
      <c r="V110" s="106"/>
      <c r="W110" s="2"/>
      <c r="X110" s="2"/>
      <c r="Y110" s="2"/>
      <c r="Z110" s="2"/>
      <c r="AA110" s="2"/>
      <c r="AB110" s="2"/>
      <c r="AC110" s="2"/>
      <c r="AD110" s="2"/>
      <c r="AE110" s="2"/>
      <c r="AF110" s="2"/>
      <c r="AG110" s="2"/>
      <c r="AH110" s="2"/>
      <c r="AI110" s="2"/>
      <c r="AJ110" s="2"/>
      <c r="AK110" s="2"/>
      <c r="AL110" s="2"/>
      <c r="AM110" s="2"/>
      <c r="AN110" s="2"/>
      <c r="AO110" s="2"/>
      <c r="AP110" s="2"/>
      <c r="AQ110" s="2"/>
      <c r="AR110" s="2"/>
      <c r="AS110" s="2"/>
    </row>
    <row r="111" spans="2:45" x14ac:dyDescent="0.2">
      <c r="B111" s="6"/>
      <c r="C111" s="6"/>
      <c r="D111" s="6"/>
      <c r="E111" s="6"/>
      <c r="F111" s="6"/>
      <c r="G111" s="6"/>
      <c r="H111" s="7"/>
      <c r="I111" s="7"/>
      <c r="J111" s="7"/>
      <c r="K111" s="106"/>
      <c r="L111" s="6"/>
      <c r="M111" s="6"/>
      <c r="N111" s="6"/>
      <c r="O111" s="6"/>
      <c r="P111" s="6"/>
      <c r="Q111" s="6"/>
      <c r="R111" s="6"/>
      <c r="S111" s="6"/>
      <c r="T111" s="6"/>
      <c r="U111" s="106"/>
      <c r="V111" s="106"/>
      <c r="W111" s="2"/>
      <c r="X111" s="2"/>
      <c r="Y111" s="2"/>
      <c r="Z111" s="2"/>
      <c r="AA111" s="2"/>
      <c r="AB111" s="2"/>
      <c r="AC111" s="2"/>
      <c r="AD111" s="2"/>
      <c r="AE111" s="2"/>
      <c r="AF111" s="2"/>
      <c r="AG111" s="2"/>
      <c r="AH111" s="2"/>
      <c r="AI111" s="2"/>
      <c r="AJ111" s="2"/>
      <c r="AK111" s="2"/>
      <c r="AL111" s="2"/>
      <c r="AM111" s="2"/>
      <c r="AN111" s="2"/>
      <c r="AO111" s="2"/>
      <c r="AP111" s="2"/>
      <c r="AQ111" s="2"/>
      <c r="AR111" s="2"/>
      <c r="AS111" s="2"/>
    </row>
    <row r="112" spans="2:45" x14ac:dyDescent="0.2">
      <c r="B112" s="6"/>
      <c r="C112" s="6"/>
      <c r="D112" s="6"/>
      <c r="E112" s="6"/>
      <c r="F112" s="6"/>
      <c r="G112" s="6"/>
      <c r="H112" s="7"/>
      <c r="I112" s="7"/>
      <c r="J112" s="7"/>
      <c r="K112" s="106"/>
      <c r="L112" s="6"/>
      <c r="M112" s="6"/>
      <c r="N112" s="6"/>
      <c r="O112" s="6"/>
      <c r="P112" s="6"/>
      <c r="Q112" s="6"/>
      <c r="R112" s="6"/>
      <c r="S112" s="6"/>
      <c r="T112" s="6"/>
      <c r="U112" s="106"/>
      <c r="V112" s="106"/>
      <c r="W112" s="2"/>
      <c r="X112" s="2"/>
      <c r="Y112" s="2"/>
      <c r="Z112" s="2"/>
      <c r="AA112" s="2"/>
      <c r="AB112" s="2"/>
      <c r="AC112" s="2"/>
      <c r="AD112" s="2"/>
      <c r="AE112" s="2"/>
      <c r="AF112" s="2"/>
      <c r="AG112" s="2"/>
      <c r="AH112" s="2"/>
      <c r="AI112" s="2"/>
      <c r="AJ112" s="2"/>
      <c r="AK112" s="2"/>
      <c r="AL112" s="2"/>
      <c r="AM112" s="2"/>
      <c r="AN112" s="2"/>
      <c r="AO112" s="2"/>
      <c r="AP112" s="2"/>
      <c r="AQ112" s="2"/>
      <c r="AR112" s="2"/>
      <c r="AS112" s="2"/>
    </row>
    <row r="113" spans="2:45" x14ac:dyDescent="0.2">
      <c r="B113" s="6"/>
      <c r="C113" s="6"/>
      <c r="D113" s="6"/>
      <c r="E113" s="6"/>
      <c r="F113" s="6"/>
      <c r="G113" s="6"/>
      <c r="H113" s="7"/>
      <c r="I113" s="7"/>
      <c r="J113" s="7"/>
      <c r="K113" s="106"/>
      <c r="L113" s="6"/>
      <c r="M113" s="6"/>
      <c r="N113" s="6"/>
      <c r="O113" s="6"/>
      <c r="P113" s="6"/>
      <c r="Q113" s="6"/>
      <c r="R113" s="6"/>
      <c r="S113" s="6"/>
      <c r="T113" s="6"/>
      <c r="U113" s="106"/>
      <c r="V113" s="106"/>
      <c r="W113" s="2"/>
      <c r="X113" s="2"/>
      <c r="Y113" s="2"/>
      <c r="Z113" s="2"/>
      <c r="AA113" s="2"/>
      <c r="AB113" s="2"/>
      <c r="AC113" s="2"/>
      <c r="AD113" s="2"/>
      <c r="AE113" s="2"/>
      <c r="AF113" s="2"/>
      <c r="AG113" s="2"/>
      <c r="AH113" s="2"/>
      <c r="AI113" s="2"/>
      <c r="AJ113" s="2"/>
      <c r="AK113" s="2"/>
      <c r="AL113" s="2"/>
      <c r="AM113" s="2"/>
      <c r="AN113" s="2"/>
      <c r="AO113" s="2"/>
      <c r="AP113" s="2"/>
      <c r="AQ113" s="2"/>
      <c r="AR113" s="2"/>
      <c r="AS113" s="2"/>
    </row>
    <row r="114" spans="2:45" x14ac:dyDescent="0.2">
      <c r="B114" s="6"/>
      <c r="C114" s="6"/>
      <c r="D114" s="6"/>
      <c r="E114" s="6"/>
      <c r="F114" s="6"/>
      <c r="G114" s="6"/>
      <c r="H114" s="7"/>
      <c r="I114" s="7"/>
      <c r="J114" s="7"/>
      <c r="K114" s="106"/>
      <c r="L114" s="6"/>
      <c r="M114" s="6"/>
      <c r="N114" s="6"/>
      <c r="O114" s="6"/>
      <c r="P114" s="6"/>
      <c r="Q114" s="6"/>
      <c r="R114" s="6"/>
      <c r="S114" s="6"/>
      <c r="T114" s="6"/>
      <c r="U114" s="106"/>
      <c r="V114" s="106"/>
      <c r="W114" s="2"/>
      <c r="X114" s="2"/>
      <c r="Y114" s="2"/>
      <c r="Z114" s="2"/>
      <c r="AA114" s="2"/>
      <c r="AB114" s="2"/>
      <c r="AC114" s="2"/>
      <c r="AD114" s="2"/>
      <c r="AE114" s="2"/>
      <c r="AF114" s="2"/>
      <c r="AG114" s="2"/>
      <c r="AH114" s="2"/>
      <c r="AI114" s="2"/>
      <c r="AJ114" s="2"/>
      <c r="AK114" s="2"/>
      <c r="AL114" s="2"/>
      <c r="AM114" s="2"/>
      <c r="AN114" s="2"/>
      <c r="AO114" s="2"/>
      <c r="AP114" s="2"/>
      <c r="AQ114" s="2"/>
      <c r="AR114" s="2"/>
      <c r="AS114" s="2"/>
    </row>
    <row r="115" spans="2:45" x14ac:dyDescent="0.2">
      <c r="B115" s="6"/>
      <c r="C115" s="6"/>
      <c r="D115" s="6"/>
      <c r="E115" s="6"/>
      <c r="F115" s="6"/>
      <c r="G115" s="6"/>
      <c r="H115" s="7"/>
      <c r="I115" s="7"/>
      <c r="J115" s="7"/>
      <c r="K115" s="106"/>
      <c r="L115" s="6"/>
      <c r="M115" s="6"/>
      <c r="N115" s="6"/>
      <c r="O115" s="6"/>
      <c r="P115" s="6"/>
      <c r="Q115" s="6"/>
      <c r="R115" s="6"/>
      <c r="S115" s="6"/>
      <c r="T115" s="6"/>
      <c r="U115" s="106"/>
      <c r="V115" s="106"/>
      <c r="W115" s="2"/>
      <c r="X115" s="2"/>
      <c r="Y115" s="2"/>
      <c r="Z115" s="2"/>
      <c r="AA115" s="2"/>
      <c r="AB115" s="2"/>
      <c r="AC115" s="2"/>
      <c r="AD115" s="2"/>
      <c r="AE115" s="2"/>
      <c r="AF115" s="2"/>
      <c r="AG115" s="2"/>
      <c r="AH115" s="2"/>
      <c r="AI115" s="2"/>
      <c r="AJ115" s="2"/>
      <c r="AK115" s="2"/>
      <c r="AL115" s="2"/>
      <c r="AM115" s="2"/>
      <c r="AN115" s="2"/>
      <c r="AO115" s="2"/>
      <c r="AP115" s="2"/>
      <c r="AQ115" s="2"/>
      <c r="AR115" s="2"/>
      <c r="AS115" s="2"/>
    </row>
    <row r="116" spans="2:45" x14ac:dyDescent="0.2">
      <c r="B116" s="6"/>
      <c r="C116" s="6"/>
      <c r="D116" s="6"/>
      <c r="E116" s="6"/>
      <c r="F116" s="6"/>
      <c r="G116" s="6"/>
      <c r="H116" s="7"/>
      <c r="I116" s="7"/>
      <c r="J116" s="7"/>
      <c r="K116" s="106"/>
      <c r="L116" s="6"/>
      <c r="M116" s="6"/>
      <c r="N116" s="6"/>
      <c r="O116" s="6"/>
      <c r="P116" s="6"/>
      <c r="Q116" s="6"/>
      <c r="R116" s="6"/>
      <c r="S116" s="6"/>
      <c r="T116" s="6"/>
      <c r="U116" s="106"/>
      <c r="V116" s="106"/>
      <c r="W116" s="2"/>
      <c r="X116" s="2"/>
      <c r="Y116" s="2"/>
      <c r="Z116" s="2"/>
      <c r="AA116" s="2"/>
      <c r="AB116" s="2"/>
      <c r="AC116" s="2"/>
      <c r="AD116" s="2"/>
      <c r="AE116" s="2"/>
      <c r="AF116" s="2"/>
      <c r="AG116" s="2"/>
      <c r="AH116" s="2"/>
      <c r="AI116" s="2"/>
      <c r="AJ116" s="2"/>
      <c r="AK116" s="2"/>
      <c r="AL116" s="2"/>
      <c r="AM116" s="2"/>
      <c r="AN116" s="2"/>
      <c r="AO116" s="2"/>
      <c r="AP116" s="2"/>
      <c r="AQ116" s="2"/>
      <c r="AR116" s="2"/>
      <c r="AS116" s="2"/>
    </row>
    <row r="117" spans="2:45" x14ac:dyDescent="0.2">
      <c r="B117" s="6"/>
      <c r="C117" s="6"/>
      <c r="D117" s="6"/>
      <c r="E117" s="6"/>
      <c r="F117" s="6"/>
      <c r="G117" s="6"/>
      <c r="H117" s="7"/>
      <c r="I117" s="7"/>
      <c r="J117" s="7"/>
      <c r="K117" s="106"/>
      <c r="L117" s="6"/>
      <c r="M117" s="6"/>
      <c r="N117" s="6"/>
      <c r="O117" s="6"/>
      <c r="P117" s="6"/>
      <c r="Q117" s="6"/>
      <c r="R117" s="6"/>
      <c r="S117" s="6"/>
      <c r="T117" s="6"/>
      <c r="U117" s="106"/>
      <c r="V117" s="106"/>
      <c r="W117" s="2"/>
      <c r="X117" s="2"/>
      <c r="Y117" s="2"/>
      <c r="Z117" s="2"/>
      <c r="AA117" s="2"/>
      <c r="AB117" s="2"/>
      <c r="AC117" s="2"/>
      <c r="AD117" s="2"/>
      <c r="AE117" s="2"/>
      <c r="AF117" s="2"/>
      <c r="AG117" s="2"/>
      <c r="AH117" s="2"/>
      <c r="AI117" s="2"/>
      <c r="AJ117" s="2"/>
      <c r="AK117" s="2"/>
      <c r="AL117" s="2"/>
      <c r="AM117" s="2"/>
      <c r="AN117" s="2"/>
      <c r="AO117" s="2"/>
      <c r="AP117" s="2"/>
      <c r="AQ117" s="2"/>
      <c r="AR117" s="2"/>
      <c r="AS117" s="2"/>
    </row>
    <row r="118" spans="2:45" x14ac:dyDescent="0.2">
      <c r="B118" s="6"/>
      <c r="C118" s="6"/>
      <c r="D118" s="6"/>
      <c r="E118" s="6"/>
      <c r="F118" s="6"/>
      <c r="G118" s="6"/>
      <c r="H118" s="7"/>
      <c r="I118" s="7"/>
      <c r="J118" s="7"/>
      <c r="K118" s="106"/>
      <c r="L118" s="6"/>
      <c r="M118" s="6"/>
      <c r="N118" s="6"/>
      <c r="O118" s="6"/>
      <c r="P118" s="6"/>
      <c r="Q118" s="6"/>
      <c r="R118" s="6"/>
      <c r="S118" s="6"/>
      <c r="T118" s="6"/>
      <c r="U118" s="106"/>
      <c r="V118" s="106"/>
      <c r="W118" s="2"/>
      <c r="X118" s="2"/>
      <c r="Y118" s="2"/>
      <c r="Z118" s="2"/>
      <c r="AA118" s="2"/>
      <c r="AB118" s="2"/>
      <c r="AC118" s="2"/>
      <c r="AD118" s="2"/>
      <c r="AE118" s="2"/>
      <c r="AF118" s="2"/>
      <c r="AG118" s="2"/>
      <c r="AH118" s="2"/>
      <c r="AI118" s="2"/>
      <c r="AJ118" s="2"/>
      <c r="AK118" s="2"/>
      <c r="AL118" s="2"/>
      <c r="AM118" s="2"/>
      <c r="AN118" s="2"/>
      <c r="AO118" s="2"/>
      <c r="AP118" s="2"/>
      <c r="AQ118" s="2"/>
      <c r="AR118" s="2"/>
      <c r="AS118" s="2"/>
    </row>
    <row r="119" spans="2:45" x14ac:dyDescent="0.2">
      <c r="B119" s="6"/>
      <c r="C119" s="6"/>
      <c r="D119" s="6"/>
      <c r="E119" s="6"/>
      <c r="F119" s="6"/>
      <c r="G119" s="6"/>
      <c r="H119" s="7"/>
      <c r="I119" s="7"/>
      <c r="J119" s="7"/>
      <c r="K119" s="106"/>
      <c r="L119" s="6"/>
      <c r="M119" s="6"/>
      <c r="N119" s="6"/>
      <c r="O119" s="6"/>
      <c r="P119" s="6"/>
      <c r="Q119" s="6"/>
      <c r="R119" s="6"/>
      <c r="S119" s="6"/>
      <c r="T119" s="6"/>
      <c r="U119" s="106"/>
      <c r="V119" s="106"/>
      <c r="W119" s="2"/>
      <c r="X119" s="2"/>
      <c r="Y119" s="2"/>
      <c r="Z119" s="2"/>
      <c r="AA119" s="2"/>
      <c r="AB119" s="2"/>
      <c r="AC119" s="2"/>
      <c r="AD119" s="2"/>
      <c r="AE119" s="2"/>
      <c r="AF119" s="2"/>
      <c r="AG119" s="2"/>
      <c r="AH119" s="2"/>
      <c r="AI119" s="2"/>
      <c r="AJ119" s="2"/>
      <c r="AK119" s="2"/>
      <c r="AL119" s="2"/>
      <c r="AM119" s="2"/>
      <c r="AN119" s="2"/>
      <c r="AO119" s="2"/>
      <c r="AP119" s="2"/>
      <c r="AQ119" s="2"/>
      <c r="AR119" s="2"/>
      <c r="AS119" s="2"/>
    </row>
    <row r="120" spans="2:45" x14ac:dyDescent="0.2">
      <c r="B120" s="6"/>
      <c r="C120" s="6"/>
      <c r="D120" s="6"/>
      <c r="E120" s="6"/>
      <c r="F120" s="6"/>
      <c r="G120" s="6"/>
      <c r="H120" s="7"/>
      <c r="I120" s="7"/>
      <c r="J120" s="7"/>
      <c r="K120" s="106"/>
      <c r="L120" s="6"/>
      <c r="M120" s="6"/>
      <c r="N120" s="6"/>
      <c r="O120" s="6"/>
      <c r="P120" s="6"/>
      <c r="Q120" s="6"/>
      <c r="R120" s="6"/>
      <c r="S120" s="6"/>
      <c r="T120" s="6"/>
      <c r="U120" s="106"/>
      <c r="V120" s="106"/>
      <c r="W120" s="2"/>
      <c r="X120" s="2"/>
      <c r="Y120" s="2"/>
      <c r="Z120" s="2"/>
      <c r="AA120" s="2"/>
      <c r="AB120" s="2"/>
      <c r="AC120" s="2"/>
      <c r="AD120" s="2"/>
      <c r="AE120" s="2"/>
      <c r="AF120" s="2"/>
      <c r="AG120" s="2"/>
      <c r="AH120" s="2"/>
      <c r="AI120" s="2"/>
      <c r="AJ120" s="2"/>
      <c r="AK120" s="2"/>
      <c r="AL120" s="2"/>
      <c r="AM120" s="2"/>
      <c r="AN120" s="2"/>
      <c r="AO120" s="2"/>
      <c r="AP120" s="2"/>
      <c r="AQ120" s="2"/>
      <c r="AR120" s="2"/>
      <c r="AS120" s="2"/>
    </row>
    <row r="121" spans="2:45" x14ac:dyDescent="0.2">
      <c r="B121" s="6"/>
      <c r="C121" s="6"/>
      <c r="D121" s="6"/>
      <c r="E121" s="6"/>
      <c r="F121" s="6"/>
      <c r="G121" s="6"/>
      <c r="H121" s="7"/>
      <c r="I121" s="7"/>
      <c r="J121" s="7"/>
      <c r="K121" s="106"/>
      <c r="L121" s="6"/>
      <c r="M121" s="6"/>
      <c r="N121" s="6"/>
      <c r="O121" s="6"/>
      <c r="P121" s="6"/>
      <c r="Q121" s="6"/>
      <c r="R121" s="6"/>
      <c r="S121" s="6"/>
      <c r="T121" s="6"/>
      <c r="U121" s="106"/>
      <c r="V121" s="106"/>
      <c r="W121" s="2"/>
      <c r="X121" s="2"/>
      <c r="Y121" s="2"/>
      <c r="Z121" s="2"/>
      <c r="AA121" s="2"/>
      <c r="AB121" s="2"/>
      <c r="AC121" s="2"/>
      <c r="AD121" s="2"/>
      <c r="AE121" s="2"/>
      <c r="AF121" s="2"/>
      <c r="AG121" s="2"/>
      <c r="AH121" s="2"/>
      <c r="AI121" s="2"/>
      <c r="AJ121" s="2"/>
      <c r="AK121" s="2"/>
      <c r="AL121" s="2"/>
      <c r="AM121" s="2"/>
      <c r="AN121" s="2"/>
      <c r="AO121" s="2"/>
      <c r="AP121" s="2"/>
      <c r="AQ121" s="2"/>
      <c r="AR121" s="2"/>
      <c r="AS121" s="2"/>
    </row>
    <row r="122" spans="2:45" x14ac:dyDescent="0.2">
      <c r="B122" s="6"/>
      <c r="C122" s="6"/>
      <c r="D122" s="6"/>
      <c r="E122" s="6"/>
      <c r="F122" s="6"/>
      <c r="G122" s="6"/>
      <c r="H122" s="7"/>
      <c r="I122" s="7"/>
      <c r="J122" s="7"/>
      <c r="K122" s="106"/>
      <c r="L122" s="6"/>
      <c r="M122" s="6"/>
      <c r="N122" s="6"/>
      <c r="O122" s="6"/>
      <c r="P122" s="6"/>
      <c r="Q122" s="6"/>
      <c r="R122" s="6"/>
      <c r="S122" s="6"/>
      <c r="T122" s="6"/>
      <c r="U122" s="106"/>
      <c r="V122" s="106"/>
      <c r="W122" s="2"/>
      <c r="X122" s="2"/>
      <c r="Y122" s="2"/>
      <c r="Z122" s="2"/>
      <c r="AA122" s="2"/>
      <c r="AB122" s="2"/>
      <c r="AC122" s="2"/>
      <c r="AD122" s="2"/>
      <c r="AE122" s="2"/>
      <c r="AF122" s="2"/>
      <c r="AG122" s="2"/>
      <c r="AH122" s="2"/>
      <c r="AI122" s="2"/>
      <c r="AJ122" s="2"/>
      <c r="AK122" s="2"/>
      <c r="AL122" s="2"/>
      <c r="AM122" s="2"/>
      <c r="AN122" s="2"/>
      <c r="AO122" s="2"/>
      <c r="AP122" s="2"/>
      <c r="AQ122" s="2"/>
      <c r="AR122" s="2"/>
      <c r="AS122" s="2"/>
    </row>
    <row r="123" spans="2:45" x14ac:dyDescent="0.2">
      <c r="B123" s="6"/>
      <c r="C123" s="6"/>
      <c r="D123" s="6"/>
      <c r="E123" s="6"/>
      <c r="F123" s="6"/>
      <c r="G123" s="6"/>
      <c r="H123" s="7"/>
      <c r="I123" s="7"/>
      <c r="J123" s="7"/>
      <c r="K123" s="106"/>
      <c r="L123" s="6"/>
      <c r="M123" s="6"/>
      <c r="N123" s="6"/>
      <c r="O123" s="6"/>
      <c r="P123" s="6"/>
      <c r="Q123" s="6"/>
      <c r="R123" s="6"/>
      <c r="S123" s="6"/>
      <c r="T123" s="6"/>
      <c r="U123" s="106"/>
      <c r="V123" s="106"/>
      <c r="W123" s="2"/>
      <c r="X123" s="2"/>
      <c r="Y123" s="2"/>
      <c r="Z123" s="2"/>
      <c r="AA123" s="2"/>
      <c r="AB123" s="2"/>
      <c r="AC123" s="2"/>
      <c r="AD123" s="2"/>
      <c r="AE123" s="2"/>
      <c r="AF123" s="2"/>
      <c r="AG123" s="2"/>
      <c r="AH123" s="2"/>
      <c r="AI123" s="2"/>
      <c r="AJ123" s="2"/>
      <c r="AK123" s="2"/>
      <c r="AL123" s="2"/>
      <c r="AM123" s="2"/>
      <c r="AN123" s="2"/>
      <c r="AO123" s="2"/>
      <c r="AP123" s="2"/>
      <c r="AQ123" s="2"/>
      <c r="AR123" s="2"/>
      <c r="AS123" s="2"/>
    </row>
    <row r="124" spans="2:45" x14ac:dyDescent="0.2">
      <c r="B124" s="6"/>
      <c r="C124" s="6"/>
      <c r="D124" s="6"/>
      <c r="E124" s="6"/>
      <c r="F124" s="6"/>
      <c r="G124" s="6"/>
      <c r="H124" s="7"/>
      <c r="I124" s="7"/>
      <c r="J124" s="7"/>
      <c r="K124" s="106"/>
      <c r="L124" s="6"/>
      <c r="M124" s="6"/>
      <c r="N124" s="6"/>
      <c r="O124" s="6"/>
      <c r="P124" s="6"/>
      <c r="Q124" s="6"/>
      <c r="R124" s="6"/>
      <c r="S124" s="6"/>
      <c r="T124" s="6"/>
      <c r="U124" s="106"/>
      <c r="V124" s="106"/>
      <c r="W124" s="2"/>
      <c r="X124" s="2"/>
      <c r="Y124" s="2"/>
      <c r="Z124" s="2"/>
      <c r="AA124" s="2"/>
      <c r="AB124" s="2"/>
      <c r="AC124" s="2"/>
      <c r="AD124" s="2"/>
      <c r="AE124" s="2"/>
      <c r="AF124" s="2"/>
      <c r="AG124" s="2"/>
      <c r="AH124" s="2"/>
      <c r="AI124" s="2"/>
      <c r="AJ124" s="2"/>
      <c r="AK124" s="2"/>
      <c r="AL124" s="2"/>
      <c r="AM124" s="2"/>
      <c r="AN124" s="2"/>
      <c r="AO124" s="2"/>
      <c r="AP124" s="2"/>
      <c r="AQ124" s="2"/>
      <c r="AR124" s="2"/>
      <c r="AS124" s="2"/>
    </row>
    <row r="125" spans="2:45" x14ac:dyDescent="0.2">
      <c r="B125" s="6"/>
      <c r="C125" s="6"/>
      <c r="D125" s="6"/>
      <c r="E125" s="6"/>
      <c r="F125" s="6"/>
      <c r="G125" s="6"/>
      <c r="H125" s="7"/>
      <c r="I125" s="7"/>
      <c r="J125" s="7"/>
      <c r="K125" s="106"/>
      <c r="L125" s="6"/>
      <c r="M125" s="6"/>
      <c r="N125" s="6"/>
      <c r="O125" s="6"/>
      <c r="P125" s="6"/>
      <c r="Q125" s="6"/>
      <c r="R125" s="6"/>
      <c r="S125" s="6"/>
      <c r="T125" s="6"/>
      <c r="U125" s="106"/>
      <c r="V125" s="106"/>
      <c r="W125" s="2"/>
      <c r="X125" s="2"/>
      <c r="Y125" s="2"/>
      <c r="Z125" s="2"/>
      <c r="AA125" s="2"/>
      <c r="AB125" s="2"/>
      <c r="AC125" s="2"/>
      <c r="AD125" s="2"/>
      <c r="AE125" s="2"/>
      <c r="AF125" s="2"/>
      <c r="AG125" s="2"/>
      <c r="AH125" s="2"/>
      <c r="AI125" s="2"/>
      <c r="AJ125" s="2"/>
      <c r="AK125" s="2"/>
      <c r="AL125" s="2"/>
      <c r="AM125" s="2"/>
      <c r="AN125" s="2"/>
      <c r="AO125" s="2"/>
      <c r="AP125" s="2"/>
      <c r="AQ125" s="2"/>
      <c r="AR125" s="2"/>
      <c r="AS125" s="2"/>
    </row>
    <row r="126" spans="2:45" x14ac:dyDescent="0.2">
      <c r="B126" s="6"/>
      <c r="C126" s="6"/>
      <c r="D126" s="6"/>
      <c r="E126" s="6"/>
      <c r="F126" s="6"/>
      <c r="G126" s="6"/>
      <c r="H126" s="7"/>
      <c r="I126" s="7"/>
      <c r="J126" s="7"/>
      <c r="K126" s="106"/>
      <c r="L126" s="6"/>
      <c r="M126" s="6"/>
      <c r="N126" s="6"/>
      <c r="O126" s="6"/>
      <c r="P126" s="6"/>
      <c r="Q126" s="6"/>
      <c r="R126" s="6"/>
      <c r="S126" s="6"/>
      <c r="T126" s="6"/>
      <c r="U126" s="106"/>
      <c r="V126" s="106"/>
      <c r="W126" s="2"/>
      <c r="X126" s="2"/>
      <c r="Y126" s="2"/>
      <c r="Z126" s="2"/>
      <c r="AA126" s="2"/>
      <c r="AB126" s="2"/>
      <c r="AC126" s="2"/>
      <c r="AD126" s="2"/>
      <c r="AE126" s="2"/>
      <c r="AF126" s="2"/>
      <c r="AG126" s="2"/>
      <c r="AH126" s="2"/>
      <c r="AI126" s="2"/>
      <c r="AJ126" s="2"/>
      <c r="AK126" s="2"/>
      <c r="AL126" s="2"/>
      <c r="AM126" s="2"/>
      <c r="AN126" s="2"/>
      <c r="AO126" s="2"/>
      <c r="AP126" s="2"/>
      <c r="AQ126" s="2"/>
      <c r="AR126" s="2"/>
      <c r="AS126" s="2"/>
    </row>
    <row r="127" spans="2:45" x14ac:dyDescent="0.2">
      <c r="B127" s="6"/>
      <c r="C127" s="6"/>
      <c r="D127" s="6"/>
      <c r="E127" s="6"/>
      <c r="F127" s="6"/>
      <c r="G127" s="6"/>
      <c r="H127" s="7"/>
      <c r="I127" s="7"/>
      <c r="J127" s="7"/>
      <c r="K127" s="106"/>
      <c r="L127" s="6"/>
      <c r="M127" s="6"/>
      <c r="N127" s="6"/>
      <c r="O127" s="6"/>
      <c r="P127" s="6"/>
      <c r="Q127" s="6"/>
      <c r="R127" s="6"/>
      <c r="S127" s="6"/>
      <c r="T127" s="6"/>
      <c r="U127" s="106"/>
      <c r="V127" s="106"/>
      <c r="W127" s="2"/>
      <c r="X127" s="2"/>
      <c r="Y127" s="2"/>
      <c r="Z127" s="2"/>
      <c r="AA127" s="2"/>
      <c r="AB127" s="2"/>
      <c r="AC127" s="2"/>
      <c r="AD127" s="2"/>
      <c r="AE127" s="2"/>
      <c r="AF127" s="2"/>
      <c r="AG127" s="2"/>
      <c r="AH127" s="2"/>
      <c r="AI127" s="2"/>
      <c r="AJ127" s="2"/>
      <c r="AK127" s="2"/>
      <c r="AL127" s="2"/>
      <c r="AM127" s="2"/>
      <c r="AN127" s="2"/>
      <c r="AO127" s="2"/>
      <c r="AP127" s="2"/>
      <c r="AQ127" s="2"/>
      <c r="AR127" s="2"/>
      <c r="AS127" s="2"/>
    </row>
    <row r="128" spans="2:45" x14ac:dyDescent="0.2">
      <c r="B128" s="6"/>
      <c r="C128" s="6"/>
      <c r="D128" s="6"/>
      <c r="E128" s="6"/>
      <c r="F128" s="6"/>
      <c r="G128" s="6"/>
      <c r="H128" s="7"/>
      <c r="I128" s="7"/>
      <c r="J128" s="7"/>
      <c r="K128" s="106"/>
      <c r="L128" s="6"/>
      <c r="M128" s="6"/>
      <c r="N128" s="6"/>
      <c r="O128" s="6"/>
      <c r="P128" s="6"/>
      <c r="Q128" s="6"/>
      <c r="R128" s="6"/>
      <c r="S128" s="6"/>
      <c r="T128" s="6"/>
      <c r="U128" s="106"/>
      <c r="V128" s="106"/>
      <c r="W128" s="2"/>
      <c r="X128" s="2"/>
      <c r="Y128" s="2"/>
      <c r="Z128" s="2"/>
      <c r="AA128" s="2"/>
      <c r="AB128" s="2"/>
      <c r="AC128" s="2"/>
      <c r="AD128" s="2"/>
      <c r="AE128" s="2"/>
      <c r="AF128" s="2"/>
      <c r="AG128" s="2"/>
      <c r="AH128" s="2"/>
      <c r="AI128" s="2"/>
      <c r="AJ128" s="2"/>
      <c r="AK128" s="2"/>
      <c r="AL128" s="2"/>
      <c r="AM128" s="2"/>
      <c r="AN128" s="2"/>
      <c r="AO128" s="2"/>
      <c r="AP128" s="2"/>
      <c r="AQ128" s="2"/>
      <c r="AR128" s="2"/>
      <c r="AS128" s="2"/>
    </row>
    <row r="129" spans="2:45" x14ac:dyDescent="0.2">
      <c r="B129" s="6"/>
      <c r="C129" s="6"/>
      <c r="D129" s="6"/>
      <c r="E129" s="6"/>
      <c r="F129" s="6"/>
      <c r="G129" s="6"/>
      <c r="H129" s="7"/>
      <c r="I129" s="7"/>
      <c r="J129" s="7"/>
      <c r="K129" s="106"/>
      <c r="L129" s="6"/>
      <c r="M129" s="6"/>
      <c r="N129" s="6"/>
      <c r="O129" s="6"/>
      <c r="P129" s="6"/>
      <c r="Q129" s="6"/>
      <c r="R129" s="6"/>
      <c r="S129" s="6"/>
      <c r="T129" s="6"/>
      <c r="U129" s="106"/>
      <c r="V129" s="106"/>
      <c r="W129" s="2"/>
      <c r="X129" s="2"/>
      <c r="Y129" s="2"/>
      <c r="Z129" s="2"/>
      <c r="AA129" s="2"/>
      <c r="AB129" s="2"/>
      <c r="AC129" s="2"/>
      <c r="AD129" s="2"/>
      <c r="AE129" s="2"/>
      <c r="AF129" s="2"/>
      <c r="AG129" s="2"/>
      <c r="AH129" s="2"/>
      <c r="AI129" s="2"/>
      <c r="AJ129" s="2"/>
      <c r="AK129" s="2"/>
      <c r="AL129" s="2"/>
      <c r="AM129" s="2"/>
      <c r="AN129" s="2"/>
      <c r="AO129" s="2"/>
      <c r="AP129" s="2"/>
      <c r="AQ129" s="2"/>
      <c r="AR129" s="2"/>
      <c r="AS129" s="2"/>
    </row>
    <row r="130" spans="2:45" x14ac:dyDescent="0.2">
      <c r="B130" s="6"/>
      <c r="C130" s="6"/>
      <c r="D130" s="6"/>
      <c r="E130" s="6"/>
      <c r="F130" s="6"/>
      <c r="G130" s="6"/>
      <c r="H130" s="7"/>
      <c r="I130" s="7"/>
      <c r="J130" s="7"/>
      <c r="K130" s="106"/>
      <c r="L130" s="6"/>
      <c r="M130" s="6"/>
      <c r="N130" s="6"/>
      <c r="O130" s="6"/>
      <c r="P130" s="6"/>
      <c r="Q130" s="6"/>
      <c r="R130" s="6"/>
      <c r="S130" s="6"/>
      <c r="T130" s="6"/>
      <c r="U130" s="106"/>
      <c r="V130" s="106"/>
      <c r="W130" s="2"/>
      <c r="X130" s="2"/>
      <c r="Y130" s="2"/>
      <c r="Z130" s="2"/>
      <c r="AA130" s="2"/>
      <c r="AB130" s="2"/>
      <c r="AC130" s="2"/>
      <c r="AD130" s="2"/>
      <c r="AE130" s="2"/>
      <c r="AF130" s="2"/>
      <c r="AG130" s="2"/>
      <c r="AH130" s="2"/>
      <c r="AI130" s="2"/>
      <c r="AJ130" s="2"/>
      <c r="AK130" s="2"/>
      <c r="AL130" s="2"/>
      <c r="AM130" s="2"/>
      <c r="AN130" s="2"/>
      <c r="AO130" s="2"/>
      <c r="AP130" s="2"/>
      <c r="AQ130" s="2"/>
      <c r="AR130" s="2"/>
      <c r="AS130" s="2"/>
    </row>
    <row r="131" spans="2:45" x14ac:dyDescent="0.2">
      <c r="B131" s="6"/>
      <c r="C131" s="6"/>
      <c r="D131" s="6"/>
      <c r="E131" s="6"/>
      <c r="F131" s="6"/>
      <c r="G131" s="6"/>
      <c r="H131" s="7"/>
      <c r="I131" s="7"/>
      <c r="J131" s="7"/>
      <c r="K131" s="106"/>
      <c r="L131" s="6"/>
      <c r="M131" s="6"/>
      <c r="N131" s="6"/>
      <c r="O131" s="6"/>
      <c r="P131" s="6"/>
      <c r="Q131" s="6"/>
      <c r="R131" s="6"/>
      <c r="S131" s="6"/>
      <c r="T131" s="6"/>
      <c r="U131" s="106"/>
      <c r="V131" s="106"/>
      <c r="W131" s="2"/>
      <c r="X131" s="2"/>
      <c r="Y131" s="2"/>
      <c r="Z131" s="2"/>
      <c r="AA131" s="2"/>
      <c r="AB131" s="2"/>
      <c r="AC131" s="2"/>
      <c r="AD131" s="2"/>
      <c r="AE131" s="2"/>
      <c r="AF131" s="2"/>
      <c r="AG131" s="2"/>
      <c r="AH131" s="2"/>
      <c r="AI131" s="2"/>
      <c r="AJ131" s="2"/>
      <c r="AK131" s="2"/>
      <c r="AL131" s="2"/>
      <c r="AM131" s="2"/>
      <c r="AN131" s="2"/>
      <c r="AO131" s="2"/>
      <c r="AP131" s="2"/>
      <c r="AQ131" s="2"/>
      <c r="AR131" s="2"/>
      <c r="AS131" s="2"/>
    </row>
    <row r="132" spans="2:45" x14ac:dyDescent="0.2">
      <c r="B132" s="6"/>
      <c r="C132" s="6"/>
      <c r="D132" s="6"/>
      <c r="E132" s="6"/>
      <c r="F132" s="6"/>
      <c r="G132" s="6"/>
      <c r="H132" s="7"/>
      <c r="I132" s="7"/>
      <c r="J132" s="7"/>
      <c r="K132" s="106"/>
      <c r="L132" s="6"/>
      <c r="M132" s="6"/>
      <c r="N132" s="6"/>
      <c r="O132" s="6"/>
      <c r="P132" s="6"/>
      <c r="Q132" s="6"/>
      <c r="R132" s="6"/>
      <c r="S132" s="6"/>
      <c r="T132" s="6"/>
      <c r="U132" s="106"/>
      <c r="V132" s="106"/>
      <c r="W132" s="2"/>
      <c r="X132" s="2"/>
      <c r="Y132" s="2"/>
      <c r="Z132" s="2"/>
      <c r="AA132" s="2"/>
      <c r="AB132" s="2"/>
      <c r="AC132" s="2"/>
      <c r="AD132" s="2"/>
      <c r="AE132" s="2"/>
      <c r="AF132" s="2"/>
      <c r="AG132" s="2"/>
      <c r="AH132" s="2"/>
      <c r="AI132" s="2"/>
      <c r="AJ132" s="2"/>
      <c r="AK132" s="2"/>
      <c r="AL132" s="2"/>
      <c r="AM132" s="2"/>
      <c r="AN132" s="2"/>
      <c r="AO132" s="2"/>
      <c r="AP132" s="2"/>
      <c r="AQ132" s="2"/>
      <c r="AR132" s="2"/>
      <c r="AS132" s="2"/>
    </row>
    <row r="133" spans="2:45" x14ac:dyDescent="0.2">
      <c r="B133" s="6"/>
      <c r="C133" s="6"/>
      <c r="D133" s="6"/>
      <c r="E133" s="6"/>
      <c r="F133" s="6"/>
      <c r="G133" s="6"/>
      <c r="H133" s="7"/>
      <c r="I133" s="7"/>
      <c r="J133" s="7"/>
      <c r="K133" s="106"/>
      <c r="L133" s="6"/>
      <c r="M133" s="6"/>
      <c r="N133" s="6"/>
      <c r="O133" s="6"/>
      <c r="P133" s="6"/>
      <c r="Q133" s="6"/>
      <c r="R133" s="6"/>
      <c r="S133" s="6"/>
      <c r="T133" s="6"/>
      <c r="U133" s="106"/>
      <c r="V133" s="106"/>
      <c r="W133" s="2"/>
      <c r="X133" s="2"/>
      <c r="Y133" s="2"/>
      <c r="Z133" s="2"/>
      <c r="AA133" s="2"/>
      <c r="AB133" s="2"/>
      <c r="AC133" s="2"/>
      <c r="AD133" s="2"/>
      <c r="AE133" s="2"/>
      <c r="AF133" s="2"/>
      <c r="AG133" s="2"/>
      <c r="AH133" s="2"/>
      <c r="AI133" s="2"/>
      <c r="AJ133" s="2"/>
      <c r="AK133" s="2"/>
      <c r="AL133" s="2"/>
      <c r="AM133" s="2"/>
      <c r="AN133" s="2"/>
      <c r="AO133" s="2"/>
      <c r="AP133" s="2"/>
      <c r="AQ133" s="2"/>
      <c r="AR133" s="2"/>
      <c r="AS133" s="2"/>
    </row>
    <row r="134" spans="2:45" x14ac:dyDescent="0.2">
      <c r="B134" s="6"/>
      <c r="C134" s="6"/>
      <c r="D134" s="6"/>
      <c r="E134" s="6"/>
      <c r="F134" s="6"/>
      <c r="G134" s="6"/>
      <c r="H134" s="7"/>
      <c r="I134" s="7"/>
      <c r="J134" s="7"/>
      <c r="K134" s="106"/>
      <c r="L134" s="6"/>
      <c r="M134" s="6"/>
      <c r="N134" s="6"/>
      <c r="O134" s="6"/>
      <c r="P134" s="6"/>
      <c r="Q134" s="6"/>
      <c r="R134" s="6"/>
      <c r="S134" s="6"/>
      <c r="T134" s="6"/>
      <c r="U134" s="106"/>
      <c r="V134" s="106"/>
      <c r="W134" s="2"/>
      <c r="X134" s="2"/>
      <c r="Y134" s="2"/>
      <c r="Z134" s="2"/>
      <c r="AA134" s="2"/>
      <c r="AB134" s="2"/>
      <c r="AC134" s="2"/>
      <c r="AD134" s="2"/>
      <c r="AE134" s="2"/>
      <c r="AF134" s="2"/>
      <c r="AG134" s="2"/>
      <c r="AH134" s="2"/>
      <c r="AI134" s="2"/>
      <c r="AJ134" s="2"/>
      <c r="AK134" s="2"/>
      <c r="AL134" s="2"/>
      <c r="AM134" s="2"/>
      <c r="AN134" s="2"/>
      <c r="AO134" s="2"/>
      <c r="AP134" s="2"/>
      <c r="AQ134" s="2"/>
      <c r="AR134" s="2"/>
      <c r="AS134" s="2"/>
    </row>
    <row r="135" spans="2:45" x14ac:dyDescent="0.2">
      <c r="B135" s="6"/>
      <c r="C135" s="6"/>
      <c r="D135" s="6"/>
      <c r="E135" s="6"/>
      <c r="F135" s="6"/>
      <c r="G135" s="6"/>
      <c r="H135" s="7"/>
      <c r="I135" s="7"/>
      <c r="J135" s="7"/>
      <c r="K135" s="106"/>
      <c r="L135" s="6"/>
      <c r="M135" s="6"/>
      <c r="N135" s="6"/>
      <c r="O135" s="6"/>
      <c r="P135" s="6"/>
      <c r="Q135" s="6"/>
      <c r="R135" s="6"/>
      <c r="S135" s="6"/>
      <c r="T135" s="6"/>
      <c r="U135" s="106"/>
      <c r="V135" s="106"/>
      <c r="W135" s="2"/>
      <c r="X135" s="2"/>
      <c r="Y135" s="2"/>
      <c r="Z135" s="2"/>
      <c r="AA135" s="2"/>
      <c r="AB135" s="2"/>
      <c r="AC135" s="2"/>
      <c r="AD135" s="2"/>
      <c r="AE135" s="2"/>
      <c r="AF135" s="2"/>
      <c r="AG135" s="2"/>
      <c r="AH135" s="2"/>
      <c r="AI135" s="2"/>
      <c r="AJ135" s="2"/>
      <c r="AK135" s="2"/>
      <c r="AL135" s="2"/>
      <c r="AM135" s="2"/>
      <c r="AN135" s="2"/>
      <c r="AO135" s="2"/>
      <c r="AP135" s="2"/>
      <c r="AQ135" s="2"/>
      <c r="AR135" s="2"/>
      <c r="AS135" s="2"/>
    </row>
    <row r="136" spans="2:45" x14ac:dyDescent="0.2">
      <c r="B136" s="6"/>
      <c r="C136" s="6"/>
      <c r="D136" s="6"/>
      <c r="E136" s="6"/>
      <c r="F136" s="6"/>
      <c r="G136" s="6"/>
      <c r="H136" s="7"/>
      <c r="I136" s="7"/>
      <c r="J136" s="7"/>
      <c r="K136" s="106"/>
      <c r="L136" s="6"/>
      <c r="M136" s="6"/>
      <c r="N136" s="6"/>
      <c r="O136" s="6"/>
      <c r="P136" s="6"/>
      <c r="Q136" s="6"/>
      <c r="R136" s="6"/>
      <c r="S136" s="6"/>
      <c r="T136" s="6"/>
      <c r="U136" s="106"/>
      <c r="V136" s="106"/>
      <c r="W136" s="2"/>
      <c r="X136" s="2"/>
      <c r="Y136" s="2"/>
      <c r="Z136" s="2"/>
      <c r="AA136" s="2"/>
      <c r="AB136" s="2"/>
      <c r="AC136" s="2"/>
      <c r="AD136" s="2"/>
      <c r="AE136" s="2"/>
      <c r="AF136" s="2"/>
      <c r="AG136" s="2"/>
      <c r="AH136" s="2"/>
      <c r="AI136" s="2"/>
      <c r="AJ136" s="2"/>
      <c r="AK136" s="2"/>
      <c r="AL136" s="2"/>
      <c r="AM136" s="2"/>
      <c r="AN136" s="2"/>
      <c r="AO136" s="2"/>
      <c r="AP136" s="2"/>
      <c r="AQ136" s="2"/>
      <c r="AR136" s="2"/>
      <c r="AS136" s="2"/>
    </row>
    <row r="137" spans="2:45" x14ac:dyDescent="0.2">
      <c r="B137" s="6"/>
      <c r="C137" s="6"/>
      <c r="D137" s="6"/>
      <c r="E137" s="6"/>
      <c r="F137" s="6"/>
      <c r="G137" s="6"/>
      <c r="H137" s="7"/>
      <c r="I137" s="7"/>
      <c r="J137" s="7"/>
      <c r="K137" s="106"/>
      <c r="L137" s="6"/>
      <c r="M137" s="6"/>
      <c r="N137" s="6"/>
      <c r="O137" s="6"/>
      <c r="P137" s="6"/>
      <c r="Q137" s="6"/>
      <c r="R137" s="6"/>
      <c r="S137" s="6"/>
      <c r="T137" s="6"/>
      <c r="U137" s="106"/>
      <c r="V137" s="106"/>
      <c r="W137" s="2"/>
      <c r="X137" s="2"/>
      <c r="Y137" s="2"/>
      <c r="Z137" s="2"/>
      <c r="AA137" s="2"/>
      <c r="AB137" s="2"/>
      <c r="AC137" s="2"/>
      <c r="AD137" s="2"/>
      <c r="AE137" s="2"/>
      <c r="AF137" s="2"/>
      <c r="AG137" s="2"/>
      <c r="AH137" s="2"/>
      <c r="AI137" s="2"/>
      <c r="AJ137" s="2"/>
      <c r="AK137" s="2"/>
      <c r="AL137" s="2"/>
      <c r="AM137" s="2"/>
      <c r="AN137" s="2"/>
      <c r="AO137" s="2"/>
      <c r="AP137" s="2"/>
      <c r="AQ137" s="2"/>
      <c r="AR137" s="2"/>
      <c r="AS137" s="2"/>
    </row>
    <row r="138" spans="2:45" x14ac:dyDescent="0.2">
      <c r="B138" s="6"/>
      <c r="C138" s="6"/>
      <c r="D138" s="6"/>
      <c r="E138" s="6"/>
      <c r="F138" s="6"/>
      <c r="G138" s="6"/>
      <c r="H138" s="7"/>
      <c r="I138" s="7"/>
      <c r="J138" s="7"/>
      <c r="K138" s="106"/>
      <c r="L138" s="6"/>
      <c r="M138" s="6"/>
      <c r="N138" s="6"/>
      <c r="O138" s="6"/>
      <c r="P138" s="6"/>
      <c r="Q138" s="6"/>
      <c r="R138" s="6"/>
      <c r="S138" s="6"/>
      <c r="T138" s="6"/>
      <c r="U138" s="106"/>
      <c r="V138" s="106"/>
      <c r="W138" s="2"/>
      <c r="X138" s="2"/>
      <c r="Y138" s="2"/>
      <c r="Z138" s="2"/>
      <c r="AA138" s="2"/>
      <c r="AB138" s="2"/>
      <c r="AC138" s="2"/>
      <c r="AD138" s="2"/>
      <c r="AE138" s="2"/>
      <c r="AF138" s="2"/>
      <c r="AG138" s="2"/>
      <c r="AH138" s="2"/>
      <c r="AI138" s="2"/>
      <c r="AJ138" s="2"/>
      <c r="AK138" s="2"/>
      <c r="AL138" s="2"/>
      <c r="AM138" s="2"/>
      <c r="AN138" s="2"/>
      <c r="AO138" s="2"/>
      <c r="AP138" s="2"/>
      <c r="AQ138" s="2"/>
      <c r="AR138" s="2"/>
      <c r="AS138" s="2"/>
    </row>
    <row r="139" spans="2:45" x14ac:dyDescent="0.2">
      <c r="B139" s="6"/>
      <c r="C139" s="6"/>
      <c r="D139" s="6"/>
      <c r="E139" s="6"/>
      <c r="F139" s="6"/>
      <c r="G139" s="6"/>
      <c r="H139" s="7"/>
      <c r="I139" s="7"/>
      <c r="J139" s="7"/>
      <c r="K139" s="106"/>
      <c r="L139" s="6"/>
      <c r="M139" s="6"/>
      <c r="N139" s="6"/>
      <c r="O139" s="6"/>
      <c r="P139" s="6"/>
      <c r="Q139" s="6"/>
      <c r="R139" s="6"/>
      <c r="S139" s="6"/>
      <c r="T139" s="6"/>
      <c r="U139" s="106"/>
      <c r="V139" s="106"/>
      <c r="W139" s="2"/>
      <c r="X139" s="2"/>
      <c r="Y139" s="2"/>
      <c r="Z139" s="2"/>
      <c r="AA139" s="2"/>
      <c r="AB139" s="2"/>
      <c r="AC139" s="2"/>
      <c r="AD139" s="2"/>
      <c r="AE139" s="2"/>
      <c r="AF139" s="2"/>
      <c r="AG139" s="2"/>
      <c r="AH139" s="2"/>
      <c r="AI139" s="2"/>
      <c r="AJ139" s="2"/>
      <c r="AK139" s="2"/>
      <c r="AL139" s="2"/>
      <c r="AM139" s="2"/>
      <c r="AN139" s="2"/>
      <c r="AO139" s="2"/>
      <c r="AP139" s="2"/>
      <c r="AQ139" s="2"/>
      <c r="AR139" s="2"/>
      <c r="AS139" s="2"/>
    </row>
    <row r="140" spans="2:45" x14ac:dyDescent="0.2">
      <c r="B140" s="6"/>
      <c r="C140" s="6"/>
      <c r="D140" s="6"/>
      <c r="E140" s="6"/>
      <c r="F140" s="6"/>
      <c r="G140" s="6"/>
      <c r="H140" s="7"/>
      <c r="I140" s="7"/>
      <c r="J140" s="7"/>
      <c r="K140" s="106"/>
      <c r="L140" s="6"/>
      <c r="M140" s="6"/>
      <c r="N140" s="6"/>
      <c r="O140" s="6"/>
      <c r="P140" s="6"/>
      <c r="Q140" s="6"/>
      <c r="R140" s="6"/>
      <c r="S140" s="6"/>
      <c r="T140" s="6"/>
      <c r="U140" s="106"/>
      <c r="V140" s="106"/>
      <c r="W140" s="2"/>
      <c r="X140" s="2"/>
      <c r="Y140" s="2"/>
      <c r="Z140" s="2"/>
      <c r="AA140" s="2"/>
      <c r="AB140" s="2"/>
      <c r="AC140" s="2"/>
      <c r="AD140" s="2"/>
      <c r="AE140" s="2"/>
      <c r="AF140" s="2"/>
      <c r="AG140" s="2"/>
      <c r="AH140" s="2"/>
      <c r="AI140" s="2"/>
      <c r="AJ140" s="2"/>
      <c r="AK140" s="2"/>
      <c r="AL140" s="2"/>
      <c r="AM140" s="2"/>
      <c r="AN140" s="2"/>
      <c r="AO140" s="2"/>
      <c r="AP140" s="2"/>
      <c r="AQ140" s="2"/>
      <c r="AR140" s="2"/>
      <c r="AS140" s="2"/>
    </row>
    <row r="141" spans="2:45" x14ac:dyDescent="0.2">
      <c r="B141" s="6"/>
      <c r="C141" s="6"/>
      <c r="D141" s="6"/>
      <c r="E141" s="6"/>
      <c r="F141" s="6"/>
      <c r="G141" s="6"/>
      <c r="H141" s="7"/>
      <c r="I141" s="7"/>
      <c r="J141" s="7"/>
      <c r="K141" s="106"/>
      <c r="L141" s="6"/>
      <c r="M141" s="6"/>
      <c r="N141" s="6"/>
      <c r="O141" s="6"/>
      <c r="P141" s="6"/>
      <c r="Q141" s="6"/>
      <c r="R141" s="6"/>
      <c r="S141" s="6"/>
      <c r="T141" s="6"/>
      <c r="U141" s="106"/>
      <c r="V141" s="106"/>
      <c r="W141" s="2"/>
      <c r="X141" s="2"/>
      <c r="Y141" s="2"/>
      <c r="Z141" s="2"/>
      <c r="AA141" s="2"/>
      <c r="AB141" s="2"/>
      <c r="AC141" s="2"/>
      <c r="AD141" s="2"/>
      <c r="AE141" s="2"/>
      <c r="AF141" s="2"/>
      <c r="AG141" s="2"/>
      <c r="AH141" s="2"/>
      <c r="AI141" s="2"/>
      <c r="AJ141" s="2"/>
      <c r="AK141" s="2"/>
      <c r="AL141" s="2"/>
      <c r="AM141" s="2"/>
      <c r="AN141" s="2"/>
      <c r="AO141" s="2"/>
      <c r="AP141" s="2"/>
      <c r="AQ141" s="2"/>
      <c r="AR141" s="2"/>
      <c r="AS141" s="2"/>
    </row>
    <row r="142" spans="2:45" x14ac:dyDescent="0.2">
      <c r="B142" s="6"/>
      <c r="C142" s="6"/>
      <c r="D142" s="6"/>
      <c r="E142" s="6"/>
      <c r="F142" s="6"/>
      <c r="G142" s="6"/>
      <c r="H142" s="7"/>
      <c r="I142" s="7"/>
      <c r="J142" s="7"/>
      <c r="K142" s="106"/>
      <c r="L142" s="6"/>
      <c r="M142" s="6"/>
      <c r="N142" s="6"/>
      <c r="O142" s="6"/>
      <c r="P142" s="6"/>
      <c r="Q142" s="6"/>
      <c r="R142" s="6"/>
      <c r="S142" s="6"/>
      <c r="T142" s="6"/>
      <c r="U142" s="106"/>
      <c r="V142" s="106"/>
      <c r="W142" s="2"/>
      <c r="X142" s="2"/>
      <c r="Y142" s="2"/>
      <c r="Z142" s="2"/>
      <c r="AA142" s="2"/>
      <c r="AB142" s="2"/>
      <c r="AC142" s="2"/>
      <c r="AD142" s="2"/>
      <c r="AE142" s="2"/>
      <c r="AF142" s="2"/>
      <c r="AG142" s="2"/>
      <c r="AH142" s="2"/>
      <c r="AI142" s="2"/>
      <c r="AJ142" s="2"/>
      <c r="AK142" s="2"/>
      <c r="AL142" s="2"/>
      <c r="AM142" s="2"/>
      <c r="AN142" s="2"/>
      <c r="AO142" s="2"/>
      <c r="AP142" s="2"/>
      <c r="AQ142" s="2"/>
      <c r="AR142" s="2"/>
      <c r="AS142" s="2"/>
    </row>
    <row r="143" spans="2:45" x14ac:dyDescent="0.2">
      <c r="B143" s="6"/>
      <c r="C143" s="6"/>
      <c r="D143" s="6"/>
      <c r="E143" s="6"/>
      <c r="F143" s="6"/>
      <c r="G143" s="6"/>
      <c r="H143" s="7"/>
      <c r="I143" s="7"/>
      <c r="J143" s="7"/>
      <c r="K143" s="106"/>
      <c r="L143" s="6"/>
      <c r="M143" s="6"/>
      <c r="N143" s="6"/>
      <c r="O143" s="6"/>
      <c r="P143" s="6"/>
      <c r="Q143" s="6"/>
      <c r="R143" s="6"/>
      <c r="S143" s="6"/>
      <c r="T143" s="6"/>
      <c r="U143" s="106"/>
      <c r="V143" s="106"/>
      <c r="W143" s="2"/>
      <c r="X143" s="2"/>
      <c r="Y143" s="2"/>
      <c r="Z143" s="2"/>
      <c r="AA143" s="2"/>
      <c r="AB143" s="2"/>
      <c r="AC143" s="2"/>
      <c r="AD143" s="2"/>
      <c r="AE143" s="2"/>
      <c r="AF143" s="2"/>
      <c r="AG143" s="2"/>
      <c r="AH143" s="2"/>
      <c r="AI143" s="2"/>
      <c r="AJ143" s="2"/>
      <c r="AK143" s="2"/>
      <c r="AL143" s="2"/>
      <c r="AM143" s="2"/>
      <c r="AN143" s="2"/>
      <c r="AO143" s="2"/>
      <c r="AP143" s="2"/>
      <c r="AQ143" s="2"/>
      <c r="AR143" s="2"/>
      <c r="AS143" s="2"/>
    </row>
    <row r="144" spans="2:45" x14ac:dyDescent="0.2">
      <c r="B144" s="6"/>
      <c r="C144" s="6"/>
      <c r="D144" s="6"/>
      <c r="E144" s="6"/>
      <c r="F144" s="6"/>
      <c r="G144" s="6"/>
      <c r="H144" s="7"/>
      <c r="I144" s="7"/>
      <c r="J144" s="7"/>
      <c r="K144" s="106"/>
      <c r="L144" s="6"/>
      <c r="M144" s="6"/>
      <c r="N144" s="6"/>
      <c r="O144" s="6"/>
      <c r="P144" s="6"/>
      <c r="Q144" s="6"/>
      <c r="R144" s="6"/>
      <c r="S144" s="6"/>
      <c r="T144" s="6"/>
      <c r="U144" s="106"/>
      <c r="V144" s="106"/>
      <c r="W144" s="2"/>
      <c r="X144" s="2"/>
      <c r="Y144" s="2"/>
      <c r="Z144" s="2"/>
      <c r="AA144" s="2"/>
      <c r="AB144" s="2"/>
      <c r="AC144" s="2"/>
      <c r="AD144" s="2"/>
      <c r="AE144" s="2"/>
      <c r="AF144" s="2"/>
      <c r="AG144" s="2"/>
      <c r="AH144" s="2"/>
      <c r="AI144" s="2"/>
      <c r="AJ144" s="2"/>
      <c r="AK144" s="2"/>
      <c r="AL144" s="2"/>
      <c r="AM144" s="2"/>
      <c r="AN144" s="2"/>
      <c r="AO144" s="2"/>
      <c r="AP144" s="2"/>
      <c r="AQ144" s="2"/>
      <c r="AR144" s="2"/>
      <c r="AS144" s="2"/>
    </row>
    <row r="145" spans="2:45" x14ac:dyDescent="0.2">
      <c r="B145" s="6"/>
      <c r="C145" s="6"/>
      <c r="D145" s="6"/>
      <c r="E145" s="6"/>
      <c r="F145" s="6"/>
      <c r="G145" s="6"/>
      <c r="H145" s="7"/>
      <c r="I145" s="7"/>
      <c r="J145" s="7"/>
      <c r="K145" s="106"/>
      <c r="L145" s="6"/>
      <c r="M145" s="6"/>
      <c r="N145" s="6"/>
      <c r="O145" s="6"/>
      <c r="P145" s="6"/>
      <c r="Q145" s="6"/>
      <c r="R145" s="6"/>
      <c r="S145" s="6"/>
      <c r="T145" s="6"/>
      <c r="U145" s="106"/>
      <c r="V145" s="106"/>
      <c r="W145" s="2"/>
      <c r="X145" s="2"/>
      <c r="Y145" s="2"/>
      <c r="Z145" s="2"/>
      <c r="AA145" s="2"/>
      <c r="AB145" s="2"/>
      <c r="AC145" s="2"/>
      <c r="AD145" s="2"/>
      <c r="AE145" s="2"/>
      <c r="AF145" s="2"/>
      <c r="AG145" s="2"/>
      <c r="AH145" s="2"/>
      <c r="AI145" s="2"/>
      <c r="AJ145" s="2"/>
      <c r="AK145" s="2"/>
      <c r="AL145" s="2"/>
      <c r="AM145" s="2"/>
      <c r="AN145" s="2"/>
      <c r="AO145" s="2"/>
      <c r="AP145" s="2"/>
      <c r="AQ145" s="2"/>
      <c r="AR145" s="2"/>
      <c r="AS145" s="2"/>
    </row>
    <row r="146" spans="2:45" x14ac:dyDescent="0.2">
      <c r="B146" s="6"/>
      <c r="C146" s="6"/>
      <c r="D146" s="6"/>
      <c r="E146" s="6"/>
      <c r="F146" s="6"/>
      <c r="G146" s="6"/>
      <c r="H146" s="7"/>
      <c r="I146" s="7"/>
      <c r="J146" s="7"/>
      <c r="K146" s="106"/>
      <c r="L146" s="6"/>
      <c r="M146" s="6"/>
      <c r="N146" s="6"/>
      <c r="O146" s="6"/>
      <c r="P146" s="6"/>
      <c r="Q146" s="6"/>
      <c r="R146" s="6"/>
      <c r="S146" s="6"/>
      <c r="T146" s="6"/>
      <c r="U146" s="106"/>
      <c r="V146" s="106"/>
      <c r="W146" s="2"/>
      <c r="X146" s="2"/>
      <c r="Y146" s="2"/>
      <c r="Z146" s="2"/>
      <c r="AA146" s="2"/>
      <c r="AB146" s="2"/>
      <c r="AC146" s="2"/>
      <c r="AD146" s="2"/>
      <c r="AE146" s="2"/>
      <c r="AF146" s="2"/>
      <c r="AG146" s="2"/>
      <c r="AH146" s="2"/>
      <c r="AI146" s="2"/>
      <c r="AJ146" s="2"/>
      <c r="AK146" s="2"/>
      <c r="AL146" s="2"/>
      <c r="AM146" s="2"/>
      <c r="AN146" s="2"/>
      <c r="AO146" s="2"/>
      <c r="AP146" s="2"/>
      <c r="AQ146" s="2"/>
      <c r="AR146" s="2"/>
      <c r="AS146" s="2"/>
    </row>
    <row r="147" spans="2:45" x14ac:dyDescent="0.2">
      <c r="B147" s="6"/>
      <c r="C147" s="6"/>
      <c r="D147" s="6"/>
      <c r="E147" s="6"/>
      <c r="F147" s="6"/>
      <c r="G147" s="6"/>
      <c r="H147" s="7"/>
      <c r="I147" s="7"/>
      <c r="J147" s="7"/>
      <c r="K147" s="106"/>
      <c r="L147" s="6"/>
      <c r="M147" s="6"/>
      <c r="N147" s="6"/>
      <c r="O147" s="6"/>
      <c r="P147" s="6"/>
      <c r="Q147" s="6"/>
      <c r="R147" s="6"/>
      <c r="S147" s="6"/>
      <c r="T147" s="6"/>
      <c r="U147" s="106"/>
      <c r="V147" s="106"/>
      <c r="W147" s="2"/>
      <c r="X147" s="2"/>
      <c r="Y147" s="2"/>
      <c r="Z147" s="2"/>
      <c r="AA147" s="2"/>
      <c r="AB147" s="2"/>
      <c r="AC147" s="2"/>
      <c r="AD147" s="2"/>
      <c r="AE147" s="2"/>
      <c r="AF147" s="2"/>
      <c r="AG147" s="2"/>
      <c r="AH147" s="2"/>
      <c r="AI147" s="2"/>
      <c r="AJ147" s="2"/>
      <c r="AK147" s="2"/>
      <c r="AL147" s="2"/>
      <c r="AM147" s="2"/>
      <c r="AN147" s="2"/>
      <c r="AO147" s="2"/>
      <c r="AP147" s="2"/>
      <c r="AQ147" s="2"/>
      <c r="AR147" s="2"/>
      <c r="AS147" s="2"/>
    </row>
    <row r="148" spans="2:45" x14ac:dyDescent="0.2">
      <c r="B148" s="6"/>
      <c r="C148" s="6"/>
      <c r="D148" s="6"/>
      <c r="E148" s="6"/>
      <c r="F148" s="6"/>
      <c r="G148" s="6"/>
      <c r="H148" s="7"/>
      <c r="I148" s="7"/>
      <c r="J148" s="7"/>
      <c r="K148" s="106"/>
      <c r="L148" s="6"/>
      <c r="M148" s="6"/>
      <c r="N148" s="6"/>
      <c r="O148" s="6"/>
      <c r="P148" s="6"/>
      <c r="Q148" s="6"/>
      <c r="R148" s="6"/>
      <c r="S148" s="6"/>
      <c r="T148" s="6"/>
      <c r="U148" s="106"/>
      <c r="V148" s="106"/>
      <c r="W148" s="2"/>
      <c r="X148" s="2"/>
      <c r="Y148" s="2"/>
      <c r="Z148" s="2"/>
      <c r="AA148" s="2"/>
      <c r="AB148" s="2"/>
      <c r="AC148" s="2"/>
      <c r="AD148" s="2"/>
      <c r="AE148" s="2"/>
      <c r="AF148" s="2"/>
      <c r="AG148" s="2"/>
      <c r="AH148" s="2"/>
      <c r="AI148" s="2"/>
      <c r="AJ148" s="2"/>
      <c r="AK148" s="2"/>
      <c r="AL148" s="2"/>
      <c r="AM148" s="2"/>
      <c r="AN148" s="2"/>
      <c r="AO148" s="2"/>
      <c r="AP148" s="2"/>
      <c r="AQ148" s="2"/>
      <c r="AR148" s="2"/>
      <c r="AS148" s="2"/>
    </row>
    <row r="149" spans="2:45" x14ac:dyDescent="0.2">
      <c r="B149" s="6"/>
      <c r="C149" s="6"/>
      <c r="D149" s="6"/>
      <c r="E149" s="6"/>
      <c r="F149" s="6"/>
      <c r="G149" s="6"/>
      <c r="H149" s="7"/>
      <c r="I149" s="7"/>
      <c r="J149" s="7"/>
      <c r="K149" s="106"/>
      <c r="L149" s="6"/>
      <c r="M149" s="6"/>
      <c r="N149" s="6"/>
      <c r="O149" s="6"/>
      <c r="P149" s="6"/>
      <c r="Q149" s="6"/>
      <c r="R149" s="6"/>
      <c r="S149" s="6"/>
      <c r="T149" s="6"/>
      <c r="U149" s="106"/>
      <c r="V149" s="106"/>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2:45" x14ac:dyDescent="0.2">
      <c r="B150" s="6"/>
      <c r="C150" s="6"/>
      <c r="D150" s="6"/>
      <c r="E150" s="6"/>
      <c r="F150" s="6"/>
      <c r="G150" s="6"/>
      <c r="H150" s="7"/>
      <c r="I150" s="7"/>
      <c r="J150" s="7"/>
      <c r="K150" s="106"/>
      <c r="L150" s="6"/>
      <c r="M150" s="6"/>
      <c r="N150" s="6"/>
      <c r="O150" s="6"/>
      <c r="P150" s="6"/>
      <c r="Q150" s="6"/>
      <c r="R150" s="6"/>
      <c r="S150" s="6"/>
      <c r="T150" s="6"/>
      <c r="U150" s="106"/>
      <c r="V150" s="106"/>
      <c r="W150" s="2"/>
      <c r="X150" s="2"/>
      <c r="Y150" s="2"/>
      <c r="Z150" s="2"/>
      <c r="AA150" s="2"/>
      <c r="AB150" s="2"/>
      <c r="AC150" s="2"/>
      <c r="AD150" s="2"/>
      <c r="AE150" s="2"/>
      <c r="AF150" s="2"/>
      <c r="AG150" s="2"/>
      <c r="AH150" s="2"/>
      <c r="AI150" s="2"/>
      <c r="AJ150" s="2"/>
      <c r="AK150" s="2"/>
      <c r="AL150" s="2"/>
      <c r="AM150" s="2"/>
      <c r="AN150" s="2"/>
      <c r="AO150" s="2"/>
      <c r="AP150" s="2"/>
      <c r="AQ150" s="2"/>
      <c r="AR150" s="2"/>
      <c r="AS150" s="2"/>
    </row>
    <row r="151" spans="2:45" x14ac:dyDescent="0.2">
      <c r="B151" s="6"/>
      <c r="C151" s="6"/>
      <c r="D151" s="6"/>
      <c r="E151" s="6"/>
      <c r="F151" s="6"/>
      <c r="G151" s="6"/>
      <c r="H151" s="7"/>
      <c r="I151" s="7"/>
      <c r="J151" s="7"/>
      <c r="K151" s="106"/>
      <c r="L151" s="6"/>
      <c r="M151" s="6"/>
      <c r="N151" s="6"/>
      <c r="O151" s="6"/>
      <c r="P151" s="6"/>
      <c r="Q151" s="6"/>
      <c r="R151" s="6"/>
      <c r="S151" s="6"/>
      <c r="T151" s="6"/>
      <c r="U151" s="106"/>
      <c r="V151" s="106"/>
      <c r="W151" s="2"/>
      <c r="X151" s="2"/>
      <c r="Y151" s="2"/>
      <c r="Z151" s="2"/>
      <c r="AA151" s="2"/>
      <c r="AB151" s="2"/>
      <c r="AC151" s="2"/>
      <c r="AD151" s="2"/>
      <c r="AE151" s="2"/>
      <c r="AF151" s="2"/>
      <c r="AG151" s="2"/>
      <c r="AH151" s="2"/>
      <c r="AI151" s="2"/>
      <c r="AJ151" s="2"/>
      <c r="AK151" s="2"/>
      <c r="AL151" s="2"/>
      <c r="AM151" s="2"/>
      <c r="AN151" s="2"/>
      <c r="AO151" s="2"/>
      <c r="AP151" s="2"/>
      <c r="AQ151" s="2"/>
      <c r="AR151" s="2"/>
      <c r="AS151" s="2"/>
    </row>
    <row r="152" spans="2:45" x14ac:dyDescent="0.2">
      <c r="B152" s="6"/>
      <c r="C152" s="6"/>
      <c r="D152" s="6"/>
      <c r="E152" s="6"/>
      <c r="F152" s="6"/>
      <c r="G152" s="6"/>
      <c r="H152" s="7"/>
      <c r="I152" s="7"/>
      <c r="J152" s="7"/>
      <c r="K152" s="106"/>
      <c r="L152" s="6"/>
      <c r="M152" s="6"/>
      <c r="N152" s="6"/>
      <c r="O152" s="6"/>
      <c r="P152" s="6"/>
      <c r="Q152" s="6"/>
      <c r="R152" s="6"/>
      <c r="S152" s="6"/>
      <c r="T152" s="6"/>
      <c r="U152" s="106"/>
      <c r="V152" s="106"/>
      <c r="W152" s="2"/>
      <c r="X152" s="2"/>
      <c r="Y152" s="2"/>
      <c r="Z152" s="2"/>
      <c r="AA152" s="2"/>
      <c r="AB152" s="2"/>
      <c r="AC152" s="2"/>
      <c r="AD152" s="2"/>
      <c r="AE152" s="2"/>
      <c r="AF152" s="2"/>
      <c r="AG152" s="2"/>
      <c r="AH152" s="2"/>
      <c r="AI152" s="2"/>
      <c r="AJ152" s="2"/>
      <c r="AK152" s="2"/>
      <c r="AL152" s="2"/>
      <c r="AM152" s="2"/>
      <c r="AN152" s="2"/>
      <c r="AO152" s="2"/>
      <c r="AP152" s="2"/>
      <c r="AQ152" s="2"/>
      <c r="AR152" s="2"/>
      <c r="AS152" s="2"/>
    </row>
    <row r="153" spans="2:45" x14ac:dyDescent="0.2">
      <c r="B153" s="6"/>
      <c r="C153" s="6"/>
      <c r="D153" s="6"/>
      <c r="E153" s="6"/>
      <c r="F153" s="6"/>
      <c r="G153" s="6"/>
      <c r="H153" s="7"/>
      <c r="I153" s="7"/>
      <c r="J153" s="7"/>
      <c r="K153" s="106"/>
      <c r="L153" s="6"/>
      <c r="M153" s="6"/>
      <c r="N153" s="6"/>
      <c r="O153" s="6"/>
      <c r="P153" s="6"/>
      <c r="Q153" s="6"/>
      <c r="R153" s="6"/>
      <c r="S153" s="6"/>
      <c r="T153" s="6"/>
      <c r="U153" s="106"/>
      <c r="V153" s="106"/>
      <c r="W153" s="2"/>
      <c r="X153" s="2"/>
      <c r="Y153" s="2"/>
      <c r="Z153" s="2"/>
      <c r="AA153" s="2"/>
      <c r="AB153" s="2"/>
      <c r="AC153" s="2"/>
      <c r="AD153" s="2"/>
      <c r="AE153" s="2"/>
      <c r="AF153" s="2"/>
      <c r="AG153" s="2"/>
      <c r="AH153" s="2"/>
      <c r="AI153" s="2"/>
      <c r="AJ153" s="2"/>
      <c r="AK153" s="2"/>
      <c r="AL153" s="2"/>
      <c r="AM153" s="2"/>
      <c r="AN153" s="2"/>
      <c r="AO153" s="2"/>
      <c r="AP153" s="2"/>
      <c r="AQ153" s="2"/>
      <c r="AR153" s="2"/>
      <c r="AS153" s="2"/>
    </row>
    <row r="154" spans="2:45" x14ac:dyDescent="0.2">
      <c r="B154" s="6"/>
      <c r="C154" s="6"/>
      <c r="D154" s="6"/>
      <c r="E154" s="6"/>
      <c r="F154" s="6"/>
      <c r="G154" s="6"/>
      <c r="H154" s="7"/>
      <c r="I154" s="7"/>
      <c r="J154" s="7"/>
      <c r="K154" s="106"/>
      <c r="L154" s="6"/>
      <c r="M154" s="6"/>
      <c r="N154" s="6"/>
      <c r="O154" s="6"/>
      <c r="P154" s="6"/>
      <c r="Q154" s="6"/>
      <c r="R154" s="6"/>
      <c r="S154" s="6"/>
      <c r="T154" s="6"/>
      <c r="U154" s="106"/>
      <c r="V154" s="106"/>
      <c r="W154" s="2"/>
      <c r="X154" s="2"/>
      <c r="Y154" s="2"/>
      <c r="Z154" s="2"/>
      <c r="AA154" s="2"/>
      <c r="AB154" s="2"/>
      <c r="AC154" s="2"/>
      <c r="AD154" s="2"/>
      <c r="AE154" s="2"/>
      <c r="AF154" s="2"/>
      <c r="AG154" s="2"/>
      <c r="AH154" s="2"/>
      <c r="AI154" s="2"/>
      <c r="AJ154" s="2"/>
      <c r="AK154" s="2"/>
      <c r="AL154" s="2"/>
      <c r="AM154" s="2"/>
      <c r="AN154" s="2"/>
      <c r="AO154" s="2"/>
      <c r="AP154" s="2"/>
      <c r="AQ154" s="2"/>
      <c r="AR154" s="2"/>
      <c r="AS154" s="2"/>
    </row>
    <row r="155" spans="2:45" x14ac:dyDescent="0.2">
      <c r="B155" s="6"/>
      <c r="C155" s="6"/>
      <c r="D155" s="6"/>
      <c r="E155" s="6"/>
      <c r="F155" s="6"/>
      <c r="G155" s="6"/>
      <c r="H155" s="7"/>
      <c r="I155" s="7"/>
      <c r="J155" s="7"/>
      <c r="K155" s="106"/>
      <c r="L155" s="6"/>
      <c r="M155" s="6"/>
      <c r="N155" s="6"/>
      <c r="O155" s="6"/>
      <c r="P155" s="6"/>
      <c r="Q155" s="6"/>
      <c r="R155" s="6"/>
      <c r="S155" s="6"/>
      <c r="T155" s="6"/>
      <c r="U155" s="106"/>
      <c r="V155" s="106"/>
      <c r="W155" s="2"/>
      <c r="X155" s="2"/>
      <c r="Y155" s="2"/>
      <c r="Z155" s="2"/>
      <c r="AA155" s="2"/>
      <c r="AB155" s="2"/>
      <c r="AC155" s="2"/>
      <c r="AD155" s="2"/>
      <c r="AE155" s="2"/>
      <c r="AF155" s="2"/>
      <c r="AG155" s="2"/>
      <c r="AH155" s="2"/>
      <c r="AI155" s="2"/>
      <c r="AJ155" s="2"/>
      <c r="AK155" s="2"/>
      <c r="AL155" s="2"/>
      <c r="AM155" s="2"/>
      <c r="AN155" s="2"/>
      <c r="AO155" s="2"/>
      <c r="AP155" s="2"/>
      <c r="AQ155" s="2"/>
      <c r="AR155" s="2"/>
      <c r="AS155" s="2"/>
    </row>
    <row r="156" spans="2:45" x14ac:dyDescent="0.2">
      <c r="B156" s="6"/>
      <c r="C156" s="6"/>
      <c r="D156" s="6"/>
      <c r="E156" s="6"/>
      <c r="F156" s="6"/>
      <c r="G156" s="6"/>
      <c r="H156" s="7"/>
      <c r="I156" s="7"/>
      <c r="J156" s="7"/>
      <c r="K156" s="106"/>
      <c r="L156" s="6"/>
      <c r="M156" s="6"/>
      <c r="N156" s="6"/>
      <c r="O156" s="6"/>
      <c r="P156" s="6"/>
      <c r="Q156" s="6"/>
      <c r="R156" s="6"/>
      <c r="S156" s="6"/>
      <c r="T156" s="6"/>
      <c r="U156" s="106"/>
      <c r="V156" s="106"/>
      <c r="W156" s="2"/>
      <c r="X156" s="2"/>
      <c r="Y156" s="2"/>
      <c r="Z156" s="2"/>
      <c r="AA156" s="2"/>
      <c r="AB156" s="2"/>
      <c r="AC156" s="2"/>
      <c r="AD156" s="2"/>
      <c r="AE156" s="2"/>
      <c r="AF156" s="2"/>
      <c r="AG156" s="2"/>
      <c r="AH156" s="2"/>
      <c r="AI156" s="2"/>
      <c r="AJ156" s="2"/>
      <c r="AK156" s="2"/>
      <c r="AL156" s="2"/>
      <c r="AM156" s="2"/>
      <c r="AN156" s="2"/>
      <c r="AO156" s="2"/>
      <c r="AP156" s="2"/>
      <c r="AQ156" s="2"/>
      <c r="AR156" s="2"/>
      <c r="AS156" s="2"/>
    </row>
    <row r="157" spans="2:45" x14ac:dyDescent="0.2">
      <c r="B157" s="6"/>
      <c r="C157" s="6"/>
      <c r="D157" s="6"/>
      <c r="E157" s="6"/>
      <c r="F157" s="6"/>
      <c r="G157" s="6"/>
      <c r="H157" s="7"/>
      <c r="I157" s="7"/>
      <c r="J157" s="7"/>
      <c r="K157" s="106"/>
      <c r="L157" s="6"/>
      <c r="M157" s="6"/>
      <c r="N157" s="6"/>
      <c r="O157" s="6"/>
      <c r="P157" s="6"/>
      <c r="Q157" s="6"/>
      <c r="R157" s="6"/>
      <c r="S157" s="6"/>
      <c r="T157" s="6"/>
      <c r="U157" s="106"/>
      <c r="V157" s="106"/>
      <c r="W157" s="2"/>
      <c r="X157" s="2"/>
      <c r="Y157" s="2"/>
      <c r="Z157" s="2"/>
      <c r="AA157" s="2"/>
      <c r="AB157" s="2"/>
      <c r="AC157" s="2"/>
      <c r="AD157" s="2"/>
      <c r="AE157" s="2"/>
      <c r="AF157" s="2"/>
      <c r="AG157" s="2"/>
      <c r="AH157" s="2"/>
      <c r="AI157" s="2"/>
      <c r="AJ157" s="2"/>
      <c r="AK157" s="2"/>
      <c r="AL157" s="2"/>
      <c r="AM157" s="2"/>
      <c r="AN157" s="2"/>
      <c r="AO157" s="2"/>
      <c r="AP157" s="2"/>
      <c r="AQ157" s="2"/>
      <c r="AR157" s="2"/>
      <c r="AS157" s="2"/>
    </row>
    <row r="158" spans="2:45" x14ac:dyDescent="0.2">
      <c r="B158" s="6"/>
      <c r="C158" s="6"/>
      <c r="D158" s="6"/>
      <c r="E158" s="6"/>
      <c r="F158" s="6"/>
      <c r="G158" s="6"/>
      <c r="H158" s="7"/>
      <c r="I158" s="7"/>
      <c r="J158" s="7"/>
      <c r="K158" s="106"/>
      <c r="L158" s="6"/>
      <c r="M158" s="6"/>
      <c r="N158" s="6"/>
      <c r="O158" s="6"/>
      <c r="P158" s="6"/>
      <c r="Q158" s="6"/>
      <c r="R158" s="6"/>
      <c r="S158" s="6"/>
      <c r="T158" s="6"/>
      <c r="U158" s="106"/>
      <c r="V158" s="106"/>
      <c r="W158" s="2"/>
      <c r="X158" s="2"/>
      <c r="Y158" s="2"/>
      <c r="Z158" s="2"/>
      <c r="AA158" s="2"/>
      <c r="AB158" s="2"/>
      <c r="AC158" s="2"/>
      <c r="AD158" s="2"/>
      <c r="AE158" s="2"/>
      <c r="AF158" s="2"/>
      <c r="AG158" s="2"/>
      <c r="AH158" s="2"/>
      <c r="AI158" s="2"/>
      <c r="AJ158" s="2"/>
      <c r="AK158" s="2"/>
      <c r="AL158" s="2"/>
      <c r="AM158" s="2"/>
      <c r="AN158" s="2"/>
      <c r="AO158" s="2"/>
      <c r="AP158" s="2"/>
      <c r="AQ158" s="2"/>
      <c r="AR158" s="2"/>
      <c r="AS158" s="2"/>
    </row>
    <row r="159" spans="2:45" x14ac:dyDescent="0.2">
      <c r="B159" s="6"/>
      <c r="C159" s="6"/>
      <c r="D159" s="6"/>
      <c r="E159" s="6"/>
      <c r="F159" s="6"/>
      <c r="G159" s="6"/>
      <c r="H159" s="7"/>
      <c r="I159" s="7"/>
      <c r="J159" s="7"/>
      <c r="K159" s="106"/>
      <c r="L159" s="6"/>
      <c r="M159" s="6"/>
      <c r="N159" s="6"/>
      <c r="O159" s="6"/>
      <c r="P159" s="6"/>
      <c r="Q159" s="6"/>
      <c r="R159" s="6"/>
      <c r="S159" s="6"/>
      <c r="T159" s="6"/>
      <c r="U159" s="106"/>
      <c r="V159" s="106"/>
      <c r="W159" s="2"/>
      <c r="X159" s="2"/>
      <c r="Y159" s="2"/>
      <c r="Z159" s="2"/>
      <c r="AA159" s="2"/>
      <c r="AB159" s="2"/>
      <c r="AC159" s="2"/>
      <c r="AD159" s="2"/>
      <c r="AE159" s="2"/>
      <c r="AF159" s="2"/>
      <c r="AG159" s="2"/>
      <c r="AH159" s="2"/>
      <c r="AI159" s="2"/>
      <c r="AJ159" s="2"/>
      <c r="AK159" s="2"/>
      <c r="AL159" s="2"/>
      <c r="AM159" s="2"/>
      <c r="AN159" s="2"/>
      <c r="AO159" s="2"/>
      <c r="AP159" s="2"/>
      <c r="AQ159" s="2"/>
      <c r="AR159" s="2"/>
      <c r="AS159" s="2"/>
    </row>
    <row r="160" spans="2:45" x14ac:dyDescent="0.2">
      <c r="B160" s="6"/>
      <c r="C160" s="6"/>
      <c r="D160" s="6"/>
      <c r="E160" s="6"/>
      <c r="F160" s="6"/>
      <c r="G160" s="6"/>
      <c r="H160" s="7"/>
      <c r="I160" s="7"/>
      <c r="J160" s="7"/>
      <c r="K160" s="106"/>
      <c r="L160" s="6"/>
      <c r="M160" s="6"/>
      <c r="N160" s="6"/>
      <c r="O160" s="6"/>
      <c r="P160" s="6"/>
      <c r="Q160" s="6"/>
      <c r="R160" s="6"/>
      <c r="S160" s="6"/>
      <c r="T160" s="6"/>
      <c r="U160" s="106"/>
      <c r="V160" s="106"/>
      <c r="W160" s="2"/>
      <c r="X160" s="2"/>
      <c r="Y160" s="2"/>
      <c r="Z160" s="2"/>
      <c r="AA160" s="2"/>
      <c r="AB160" s="2"/>
      <c r="AC160" s="2"/>
      <c r="AD160" s="2"/>
      <c r="AE160" s="2"/>
      <c r="AF160" s="2"/>
      <c r="AG160" s="2"/>
      <c r="AH160" s="2"/>
      <c r="AI160" s="2"/>
      <c r="AJ160" s="2"/>
      <c r="AK160" s="2"/>
      <c r="AL160" s="2"/>
      <c r="AM160" s="2"/>
      <c r="AN160" s="2"/>
      <c r="AO160" s="2"/>
      <c r="AP160" s="2"/>
      <c r="AQ160" s="2"/>
      <c r="AR160" s="2"/>
      <c r="AS160" s="2"/>
    </row>
    <row r="161" spans="2:45" x14ac:dyDescent="0.2">
      <c r="B161" s="6"/>
      <c r="C161" s="6"/>
      <c r="D161" s="6"/>
      <c r="E161" s="6"/>
      <c r="F161" s="6"/>
      <c r="G161" s="6"/>
      <c r="H161" s="7"/>
      <c r="I161" s="7"/>
      <c r="J161" s="7"/>
      <c r="K161" s="106"/>
      <c r="L161" s="6"/>
      <c r="M161" s="6"/>
      <c r="N161" s="6"/>
      <c r="O161" s="6"/>
      <c r="P161" s="6"/>
      <c r="Q161" s="6"/>
      <c r="R161" s="6"/>
      <c r="S161" s="6"/>
      <c r="T161" s="6"/>
      <c r="U161" s="106"/>
      <c r="V161" s="106"/>
      <c r="W161" s="2"/>
      <c r="X161" s="2"/>
      <c r="Y161" s="2"/>
      <c r="Z161" s="2"/>
      <c r="AA161" s="2"/>
      <c r="AB161" s="2"/>
      <c r="AC161" s="2"/>
      <c r="AD161" s="2"/>
      <c r="AE161" s="2"/>
      <c r="AF161" s="2"/>
      <c r="AG161" s="2"/>
      <c r="AH161" s="2"/>
      <c r="AI161" s="2"/>
      <c r="AJ161" s="2"/>
      <c r="AK161" s="2"/>
      <c r="AL161" s="2"/>
      <c r="AM161" s="2"/>
      <c r="AN161" s="2"/>
      <c r="AO161" s="2"/>
      <c r="AP161" s="2"/>
      <c r="AQ161" s="2"/>
      <c r="AR161" s="2"/>
      <c r="AS161" s="2"/>
    </row>
    <row r="162" spans="2:45" x14ac:dyDescent="0.2">
      <c r="B162" s="6"/>
      <c r="C162" s="6"/>
      <c r="D162" s="6"/>
      <c r="E162" s="6"/>
      <c r="F162" s="6"/>
      <c r="G162" s="6"/>
      <c r="H162" s="7"/>
      <c r="I162" s="7"/>
      <c r="J162" s="7"/>
      <c r="K162" s="106"/>
      <c r="L162" s="6"/>
      <c r="M162" s="6"/>
      <c r="N162" s="6"/>
      <c r="O162" s="6"/>
      <c r="P162" s="6"/>
      <c r="Q162" s="6"/>
      <c r="R162" s="6"/>
      <c r="S162" s="6"/>
      <c r="T162" s="6"/>
      <c r="U162" s="106"/>
      <c r="V162" s="106"/>
      <c r="W162" s="2"/>
      <c r="X162" s="2"/>
      <c r="Y162" s="2"/>
      <c r="Z162" s="2"/>
      <c r="AA162" s="2"/>
      <c r="AB162" s="2"/>
      <c r="AC162" s="2"/>
      <c r="AD162" s="2"/>
      <c r="AE162" s="2"/>
      <c r="AF162" s="2"/>
      <c r="AG162" s="2"/>
      <c r="AH162" s="2"/>
      <c r="AI162" s="2"/>
      <c r="AJ162" s="2"/>
      <c r="AK162" s="2"/>
      <c r="AL162" s="2"/>
      <c r="AM162" s="2"/>
      <c r="AN162" s="2"/>
      <c r="AO162" s="2"/>
      <c r="AP162" s="2"/>
      <c r="AQ162" s="2"/>
      <c r="AR162" s="2"/>
      <c r="AS162" s="2"/>
    </row>
    <row r="163" spans="2:45" x14ac:dyDescent="0.2">
      <c r="B163" s="6"/>
      <c r="C163" s="6"/>
      <c r="D163" s="6"/>
      <c r="E163" s="6"/>
      <c r="F163" s="6"/>
      <c r="G163" s="6"/>
      <c r="H163" s="7"/>
      <c r="I163" s="7"/>
      <c r="J163" s="7"/>
      <c r="K163" s="106"/>
      <c r="L163" s="6"/>
      <c r="M163" s="6"/>
      <c r="N163" s="6"/>
      <c r="O163" s="6"/>
      <c r="P163" s="6"/>
      <c r="Q163" s="6"/>
      <c r="R163" s="6"/>
      <c r="S163" s="6"/>
      <c r="T163" s="6"/>
      <c r="U163" s="106"/>
      <c r="V163" s="106"/>
      <c r="W163" s="2"/>
      <c r="X163" s="2"/>
      <c r="Y163" s="2"/>
      <c r="Z163" s="2"/>
      <c r="AA163" s="2"/>
      <c r="AB163" s="2"/>
      <c r="AC163" s="2"/>
      <c r="AD163" s="2"/>
      <c r="AE163" s="2"/>
      <c r="AF163" s="2"/>
      <c r="AG163" s="2"/>
      <c r="AH163" s="2"/>
      <c r="AI163" s="2"/>
      <c r="AJ163" s="2"/>
      <c r="AK163" s="2"/>
      <c r="AL163" s="2"/>
      <c r="AM163" s="2"/>
      <c r="AN163" s="2"/>
      <c r="AO163" s="2"/>
      <c r="AP163" s="2"/>
      <c r="AQ163" s="2"/>
      <c r="AR163" s="2"/>
      <c r="AS163" s="2"/>
    </row>
    <row r="164" spans="2:45" x14ac:dyDescent="0.2">
      <c r="B164" s="6"/>
      <c r="C164" s="6"/>
      <c r="D164" s="6"/>
      <c r="E164" s="6"/>
      <c r="F164" s="6"/>
      <c r="G164" s="6"/>
      <c r="H164" s="7"/>
      <c r="I164" s="7"/>
      <c r="J164" s="7"/>
      <c r="K164" s="106"/>
      <c r="L164" s="6"/>
      <c r="M164" s="6"/>
      <c r="N164" s="6"/>
      <c r="O164" s="6"/>
      <c r="P164" s="6"/>
      <c r="Q164" s="6"/>
      <c r="R164" s="6"/>
      <c r="S164" s="6"/>
      <c r="T164" s="6"/>
      <c r="U164" s="106"/>
      <c r="V164" s="106"/>
      <c r="W164" s="2"/>
      <c r="X164" s="2"/>
      <c r="Y164" s="2"/>
      <c r="Z164" s="2"/>
      <c r="AA164" s="2"/>
      <c r="AB164" s="2"/>
      <c r="AC164" s="2"/>
      <c r="AD164" s="2"/>
      <c r="AE164" s="2"/>
      <c r="AF164" s="2"/>
      <c r="AG164" s="2"/>
      <c r="AH164" s="2"/>
      <c r="AI164" s="2"/>
      <c r="AJ164" s="2"/>
      <c r="AK164" s="2"/>
      <c r="AL164" s="2"/>
      <c r="AM164" s="2"/>
      <c r="AN164" s="2"/>
      <c r="AO164" s="2"/>
      <c r="AP164" s="2"/>
      <c r="AQ164" s="2"/>
      <c r="AR164" s="2"/>
      <c r="AS164" s="2"/>
    </row>
    <row r="165" spans="2:45" x14ac:dyDescent="0.2">
      <c r="B165" s="6"/>
      <c r="C165" s="6"/>
      <c r="D165" s="6"/>
      <c r="E165" s="6"/>
      <c r="F165" s="6"/>
      <c r="G165" s="6"/>
      <c r="H165" s="7"/>
      <c r="I165" s="7"/>
      <c r="J165" s="7"/>
      <c r="K165" s="106"/>
      <c r="L165" s="6"/>
      <c r="M165" s="6"/>
      <c r="N165" s="6"/>
      <c r="O165" s="6"/>
      <c r="P165" s="6"/>
      <c r="Q165" s="6"/>
      <c r="R165" s="6"/>
      <c r="S165" s="6"/>
      <c r="T165" s="6"/>
      <c r="U165" s="106"/>
      <c r="V165" s="106"/>
      <c r="W165" s="2"/>
      <c r="X165" s="2"/>
      <c r="Y165" s="2"/>
      <c r="Z165" s="2"/>
      <c r="AA165" s="2"/>
      <c r="AB165" s="2"/>
      <c r="AC165" s="2"/>
      <c r="AD165" s="2"/>
      <c r="AE165" s="2"/>
      <c r="AF165" s="2"/>
      <c r="AG165" s="2"/>
      <c r="AH165" s="2"/>
      <c r="AI165" s="2"/>
      <c r="AJ165" s="2"/>
      <c r="AK165" s="2"/>
      <c r="AL165" s="2"/>
      <c r="AM165" s="2"/>
      <c r="AN165" s="2"/>
      <c r="AO165" s="2"/>
      <c r="AP165" s="2"/>
      <c r="AQ165" s="2"/>
      <c r="AR165" s="2"/>
      <c r="AS165" s="2"/>
    </row>
    <row r="166" spans="2:45" x14ac:dyDescent="0.2">
      <c r="B166" s="6"/>
      <c r="C166" s="6"/>
      <c r="D166" s="6"/>
      <c r="E166" s="6"/>
      <c r="F166" s="6"/>
      <c r="G166" s="6"/>
      <c r="H166" s="7"/>
      <c r="I166" s="7"/>
      <c r="J166" s="7"/>
      <c r="K166" s="106"/>
      <c r="L166" s="6"/>
      <c r="M166" s="6"/>
      <c r="N166" s="6"/>
      <c r="O166" s="6"/>
      <c r="P166" s="6"/>
      <c r="Q166" s="6"/>
      <c r="R166" s="6"/>
      <c r="S166" s="6"/>
      <c r="T166" s="6"/>
      <c r="U166" s="106"/>
      <c r="V166" s="106"/>
      <c r="W166" s="2"/>
      <c r="X166" s="2"/>
      <c r="Y166" s="2"/>
      <c r="Z166" s="2"/>
      <c r="AA166" s="2"/>
      <c r="AB166" s="2"/>
      <c r="AC166" s="2"/>
      <c r="AD166" s="2"/>
      <c r="AE166" s="2"/>
      <c r="AF166" s="2"/>
      <c r="AG166" s="2"/>
      <c r="AH166" s="2"/>
      <c r="AI166" s="2"/>
      <c r="AJ166" s="2"/>
      <c r="AK166" s="2"/>
      <c r="AL166" s="2"/>
      <c r="AM166" s="2"/>
      <c r="AN166" s="2"/>
      <c r="AO166" s="2"/>
      <c r="AP166" s="2"/>
      <c r="AQ166" s="2"/>
      <c r="AR166" s="2"/>
      <c r="AS166" s="2"/>
    </row>
    <row r="167" spans="2:45" x14ac:dyDescent="0.2">
      <c r="B167" s="6"/>
      <c r="C167" s="6"/>
      <c r="D167" s="6"/>
      <c r="E167" s="6"/>
      <c r="F167" s="6"/>
      <c r="G167" s="6"/>
      <c r="H167" s="7"/>
      <c r="I167" s="7"/>
      <c r="J167" s="7"/>
      <c r="K167" s="106"/>
      <c r="L167" s="6"/>
      <c r="M167" s="6"/>
      <c r="N167" s="6"/>
      <c r="O167" s="6"/>
      <c r="P167" s="6"/>
      <c r="Q167" s="6"/>
      <c r="R167" s="6"/>
      <c r="S167" s="6"/>
      <c r="T167" s="6"/>
      <c r="U167" s="106"/>
      <c r="V167" s="106"/>
      <c r="W167" s="2"/>
      <c r="X167" s="2"/>
      <c r="Y167" s="2"/>
      <c r="Z167" s="2"/>
      <c r="AA167" s="2"/>
      <c r="AB167" s="2"/>
      <c r="AC167" s="2"/>
      <c r="AD167" s="2"/>
      <c r="AE167" s="2"/>
      <c r="AF167" s="2"/>
      <c r="AG167" s="2"/>
      <c r="AH167" s="2"/>
      <c r="AI167" s="2"/>
      <c r="AJ167" s="2"/>
      <c r="AK167" s="2"/>
      <c r="AL167" s="2"/>
      <c r="AM167" s="2"/>
      <c r="AN167" s="2"/>
      <c r="AO167" s="2"/>
      <c r="AP167" s="2"/>
      <c r="AQ167" s="2"/>
      <c r="AR167" s="2"/>
      <c r="AS167" s="2"/>
    </row>
    <row r="168" spans="2:45" x14ac:dyDescent="0.2">
      <c r="B168" s="6"/>
      <c r="C168" s="6"/>
      <c r="D168" s="6"/>
      <c r="E168" s="6"/>
      <c r="F168" s="6"/>
      <c r="G168" s="6"/>
      <c r="H168" s="7"/>
      <c r="I168" s="7"/>
      <c r="J168" s="7"/>
      <c r="K168" s="106"/>
      <c r="L168" s="6"/>
      <c r="M168" s="6"/>
      <c r="N168" s="6"/>
      <c r="O168" s="6"/>
      <c r="P168" s="6"/>
      <c r="Q168" s="6"/>
      <c r="R168" s="6"/>
      <c r="S168" s="6"/>
      <c r="T168" s="6"/>
      <c r="U168" s="106"/>
      <c r="V168" s="106"/>
      <c r="W168" s="2"/>
      <c r="X168" s="2"/>
      <c r="Y168" s="2"/>
      <c r="Z168" s="2"/>
      <c r="AA168" s="2"/>
      <c r="AB168" s="2"/>
      <c r="AC168" s="2"/>
      <c r="AD168" s="2"/>
      <c r="AE168" s="2"/>
      <c r="AF168" s="2"/>
      <c r="AG168" s="2"/>
      <c r="AH168" s="2"/>
      <c r="AI168" s="2"/>
      <c r="AJ168" s="2"/>
      <c r="AK168" s="2"/>
      <c r="AL168" s="2"/>
      <c r="AM168" s="2"/>
      <c r="AN168" s="2"/>
      <c r="AO168" s="2"/>
      <c r="AP168" s="2"/>
      <c r="AQ168" s="2"/>
      <c r="AR168" s="2"/>
      <c r="AS168" s="2"/>
    </row>
    <row r="169" spans="2:45" x14ac:dyDescent="0.2">
      <c r="B169" s="6"/>
      <c r="C169" s="6"/>
      <c r="D169" s="6"/>
      <c r="E169" s="6"/>
      <c r="F169" s="6"/>
      <c r="G169" s="6"/>
      <c r="H169" s="7"/>
      <c r="I169" s="7"/>
      <c r="J169" s="7"/>
      <c r="K169" s="106"/>
      <c r="L169" s="6"/>
      <c r="M169" s="6"/>
      <c r="N169" s="6"/>
      <c r="O169" s="6"/>
      <c r="P169" s="6"/>
      <c r="Q169" s="6"/>
      <c r="R169" s="6"/>
      <c r="S169" s="6"/>
      <c r="T169" s="6"/>
      <c r="U169" s="106"/>
      <c r="V169" s="106"/>
      <c r="W169" s="2"/>
      <c r="X169" s="2"/>
      <c r="Y169" s="2"/>
      <c r="Z169" s="2"/>
      <c r="AA169" s="2"/>
      <c r="AB169" s="2"/>
      <c r="AC169" s="2"/>
      <c r="AD169" s="2"/>
      <c r="AE169" s="2"/>
      <c r="AF169" s="2"/>
      <c r="AG169" s="2"/>
      <c r="AH169" s="2"/>
      <c r="AI169" s="2"/>
      <c r="AJ169" s="2"/>
      <c r="AK169" s="2"/>
      <c r="AL169" s="2"/>
      <c r="AM169" s="2"/>
      <c r="AN169" s="2"/>
      <c r="AO169" s="2"/>
      <c r="AP169" s="2"/>
      <c r="AQ169" s="2"/>
      <c r="AR169" s="2"/>
      <c r="AS169" s="2"/>
    </row>
    <row r="170" spans="2:45" x14ac:dyDescent="0.2">
      <c r="B170" s="6"/>
      <c r="C170" s="6"/>
      <c r="D170" s="6"/>
      <c r="E170" s="6"/>
      <c r="F170" s="6"/>
      <c r="G170" s="6"/>
      <c r="H170" s="7"/>
      <c r="I170" s="7"/>
      <c r="J170" s="7"/>
      <c r="K170" s="106"/>
      <c r="L170" s="6"/>
      <c r="M170" s="6"/>
      <c r="N170" s="6"/>
      <c r="O170" s="6"/>
      <c r="P170" s="6"/>
      <c r="Q170" s="6"/>
      <c r="R170" s="6"/>
      <c r="S170" s="6"/>
      <c r="T170" s="6"/>
      <c r="U170" s="106"/>
      <c r="V170" s="106"/>
      <c r="W170" s="2"/>
      <c r="X170" s="2"/>
      <c r="Y170" s="2"/>
      <c r="Z170" s="2"/>
      <c r="AA170" s="2"/>
      <c r="AB170" s="2"/>
      <c r="AC170" s="2"/>
      <c r="AD170" s="2"/>
      <c r="AE170" s="2"/>
      <c r="AF170" s="2"/>
      <c r="AG170" s="2"/>
      <c r="AH170" s="2"/>
      <c r="AI170" s="2"/>
      <c r="AJ170" s="2"/>
      <c r="AK170" s="2"/>
      <c r="AL170" s="2"/>
      <c r="AM170" s="2"/>
      <c r="AN170" s="2"/>
      <c r="AO170" s="2"/>
      <c r="AP170" s="2"/>
      <c r="AQ170" s="2"/>
      <c r="AR170" s="2"/>
      <c r="AS170" s="2"/>
    </row>
    <row r="171" spans="2:45" x14ac:dyDescent="0.2">
      <c r="B171" s="6"/>
      <c r="C171" s="6"/>
      <c r="D171" s="6"/>
      <c r="E171" s="6"/>
      <c r="F171" s="6"/>
      <c r="G171" s="6"/>
      <c r="H171" s="7"/>
      <c r="I171" s="7"/>
      <c r="J171" s="7"/>
      <c r="K171" s="106"/>
      <c r="L171" s="6"/>
      <c r="M171" s="6"/>
      <c r="N171" s="6"/>
      <c r="O171" s="6"/>
      <c r="P171" s="6"/>
      <c r="Q171" s="6"/>
      <c r="R171" s="6"/>
      <c r="S171" s="6"/>
      <c r="T171" s="6"/>
      <c r="U171" s="106"/>
      <c r="V171" s="106"/>
      <c r="W171" s="2"/>
      <c r="X171" s="2"/>
      <c r="Y171" s="2"/>
      <c r="Z171" s="2"/>
      <c r="AA171" s="2"/>
      <c r="AB171" s="2"/>
      <c r="AC171" s="2"/>
      <c r="AD171" s="2"/>
      <c r="AE171" s="2"/>
      <c r="AF171" s="2"/>
      <c r="AG171" s="2"/>
      <c r="AH171" s="2"/>
      <c r="AI171" s="2"/>
      <c r="AJ171" s="2"/>
      <c r="AK171" s="2"/>
      <c r="AL171" s="2"/>
      <c r="AM171" s="2"/>
      <c r="AN171" s="2"/>
      <c r="AO171" s="2"/>
      <c r="AP171" s="2"/>
      <c r="AQ171" s="2"/>
      <c r="AR171" s="2"/>
      <c r="AS171" s="2"/>
    </row>
    <row r="172" spans="2:45" x14ac:dyDescent="0.2">
      <c r="B172" s="6"/>
      <c r="C172" s="6"/>
      <c r="D172" s="6"/>
      <c r="E172" s="6"/>
      <c r="F172" s="6"/>
      <c r="G172" s="6"/>
      <c r="H172" s="7"/>
      <c r="I172" s="7"/>
      <c r="J172" s="7"/>
      <c r="K172" s="106"/>
      <c r="L172" s="6"/>
      <c r="M172" s="6"/>
      <c r="N172" s="6"/>
      <c r="O172" s="6"/>
      <c r="P172" s="6"/>
      <c r="Q172" s="6"/>
      <c r="R172" s="6"/>
      <c r="S172" s="6"/>
      <c r="T172" s="6"/>
      <c r="U172" s="106"/>
      <c r="V172" s="106"/>
      <c r="W172" s="2"/>
      <c r="X172" s="2"/>
      <c r="Y172" s="2"/>
      <c r="Z172" s="2"/>
      <c r="AA172" s="2"/>
      <c r="AB172" s="2"/>
      <c r="AC172" s="2"/>
      <c r="AD172" s="2"/>
      <c r="AE172" s="2"/>
      <c r="AF172" s="2"/>
      <c r="AG172" s="2"/>
      <c r="AH172" s="2"/>
      <c r="AI172" s="2"/>
      <c r="AJ172" s="2"/>
      <c r="AK172" s="2"/>
      <c r="AL172" s="2"/>
      <c r="AM172" s="2"/>
      <c r="AN172" s="2"/>
      <c r="AO172" s="2"/>
      <c r="AP172" s="2"/>
      <c r="AQ172" s="2"/>
      <c r="AR172" s="2"/>
      <c r="AS172" s="2"/>
    </row>
    <row r="173" spans="2:45" x14ac:dyDescent="0.2">
      <c r="B173" s="6"/>
      <c r="C173" s="6"/>
      <c r="D173" s="6"/>
      <c r="E173" s="6"/>
      <c r="F173" s="6"/>
      <c r="G173" s="6"/>
      <c r="H173" s="7"/>
      <c r="I173" s="7"/>
      <c r="J173" s="7"/>
      <c r="K173" s="106"/>
      <c r="L173" s="6"/>
      <c r="M173" s="6"/>
      <c r="N173" s="6"/>
      <c r="O173" s="6"/>
      <c r="P173" s="6"/>
      <c r="Q173" s="6"/>
      <c r="R173" s="6"/>
      <c r="S173" s="6"/>
      <c r="T173" s="6"/>
      <c r="U173" s="106"/>
      <c r="V173" s="106"/>
      <c r="W173" s="2"/>
      <c r="X173" s="2"/>
      <c r="Y173" s="2"/>
      <c r="Z173" s="2"/>
      <c r="AA173" s="2"/>
      <c r="AB173" s="2"/>
      <c r="AC173" s="2"/>
      <c r="AD173" s="2"/>
      <c r="AE173" s="2"/>
      <c r="AF173" s="2"/>
      <c r="AG173" s="2"/>
      <c r="AH173" s="2"/>
      <c r="AI173" s="2"/>
      <c r="AJ173" s="2"/>
      <c r="AK173" s="2"/>
      <c r="AL173" s="2"/>
      <c r="AM173" s="2"/>
      <c r="AN173" s="2"/>
      <c r="AO173" s="2"/>
      <c r="AP173" s="2"/>
      <c r="AQ173" s="2"/>
      <c r="AR173" s="2"/>
      <c r="AS173" s="2"/>
    </row>
    <row r="174" spans="2:45" x14ac:dyDescent="0.2">
      <c r="B174" s="6"/>
      <c r="C174" s="6"/>
      <c r="D174" s="6"/>
      <c r="E174" s="6"/>
      <c r="F174" s="6"/>
      <c r="G174" s="6"/>
      <c r="H174" s="7"/>
      <c r="I174" s="7"/>
      <c r="J174" s="7"/>
      <c r="K174" s="106"/>
      <c r="L174" s="6"/>
      <c r="M174" s="6"/>
      <c r="N174" s="6"/>
      <c r="O174" s="6"/>
      <c r="P174" s="6"/>
      <c r="Q174" s="6"/>
      <c r="R174" s="6"/>
      <c r="S174" s="6"/>
      <c r="T174" s="6"/>
      <c r="U174" s="106"/>
      <c r="V174" s="106"/>
      <c r="W174" s="2"/>
      <c r="X174" s="2"/>
      <c r="Y174" s="2"/>
      <c r="Z174" s="2"/>
      <c r="AA174" s="2"/>
      <c r="AB174" s="2"/>
      <c r="AC174" s="2"/>
      <c r="AD174" s="2"/>
      <c r="AE174" s="2"/>
      <c r="AF174" s="2"/>
      <c r="AG174" s="2"/>
      <c r="AH174" s="2"/>
      <c r="AI174" s="2"/>
      <c r="AJ174" s="2"/>
      <c r="AK174" s="2"/>
      <c r="AL174" s="2"/>
      <c r="AM174" s="2"/>
      <c r="AN174" s="2"/>
      <c r="AO174" s="2"/>
      <c r="AP174" s="2"/>
      <c r="AQ174" s="2"/>
      <c r="AR174" s="2"/>
      <c r="AS174" s="2"/>
    </row>
    <row r="175" spans="2:45" x14ac:dyDescent="0.2">
      <c r="B175" s="6"/>
      <c r="C175" s="6"/>
      <c r="D175" s="6"/>
      <c r="E175" s="6"/>
      <c r="F175" s="6"/>
      <c r="G175" s="6"/>
      <c r="H175" s="7"/>
      <c r="I175" s="7"/>
      <c r="J175" s="7"/>
      <c r="K175" s="106"/>
      <c r="L175" s="6"/>
      <c r="M175" s="6"/>
      <c r="N175" s="6"/>
      <c r="O175" s="6"/>
      <c r="P175" s="6"/>
      <c r="Q175" s="6"/>
      <c r="R175" s="6"/>
      <c r="S175" s="6"/>
      <c r="T175" s="6"/>
      <c r="U175" s="106"/>
      <c r="V175" s="106"/>
      <c r="W175" s="2"/>
      <c r="X175" s="2"/>
      <c r="Y175" s="2"/>
      <c r="Z175" s="2"/>
      <c r="AA175" s="2"/>
      <c r="AB175" s="2"/>
      <c r="AC175" s="2"/>
      <c r="AD175" s="2"/>
      <c r="AE175" s="2"/>
      <c r="AF175" s="2"/>
      <c r="AG175" s="2"/>
      <c r="AH175" s="2"/>
      <c r="AI175" s="2"/>
      <c r="AJ175" s="2"/>
      <c r="AK175" s="2"/>
      <c r="AL175" s="2"/>
      <c r="AM175" s="2"/>
      <c r="AN175" s="2"/>
      <c r="AO175" s="2"/>
      <c r="AP175" s="2"/>
      <c r="AQ175" s="2"/>
      <c r="AR175" s="2"/>
      <c r="AS175" s="2"/>
    </row>
    <row r="176" spans="2:45" x14ac:dyDescent="0.2">
      <c r="B176" s="6"/>
      <c r="C176" s="6"/>
      <c r="D176" s="6"/>
      <c r="E176" s="6"/>
      <c r="F176" s="6"/>
      <c r="G176" s="6"/>
      <c r="H176" s="7"/>
      <c r="I176" s="7"/>
      <c r="J176" s="7"/>
      <c r="K176" s="106"/>
      <c r="L176" s="6"/>
      <c r="M176" s="6"/>
      <c r="N176" s="6"/>
      <c r="O176" s="6"/>
      <c r="P176" s="6"/>
      <c r="Q176" s="6"/>
      <c r="R176" s="6"/>
      <c r="S176" s="6"/>
      <c r="T176" s="6"/>
      <c r="U176" s="106"/>
      <c r="V176" s="106"/>
      <c r="W176" s="2"/>
      <c r="X176" s="2"/>
      <c r="Y176" s="2"/>
      <c r="Z176" s="2"/>
      <c r="AA176" s="2"/>
      <c r="AB176" s="2"/>
      <c r="AC176" s="2"/>
      <c r="AD176" s="2"/>
      <c r="AE176" s="2"/>
      <c r="AF176" s="2"/>
      <c r="AG176" s="2"/>
      <c r="AH176" s="2"/>
      <c r="AI176" s="2"/>
      <c r="AJ176" s="2"/>
      <c r="AK176" s="2"/>
      <c r="AL176" s="2"/>
      <c r="AM176" s="2"/>
      <c r="AN176" s="2"/>
      <c r="AO176" s="2"/>
      <c r="AP176" s="2"/>
      <c r="AQ176" s="2"/>
      <c r="AR176" s="2"/>
      <c r="AS176" s="2"/>
    </row>
    <row r="177" spans="2:45" x14ac:dyDescent="0.2">
      <c r="B177" s="6"/>
      <c r="C177" s="6"/>
      <c r="D177" s="6"/>
      <c r="E177" s="6"/>
      <c r="F177" s="6"/>
      <c r="G177" s="6"/>
      <c r="H177" s="7"/>
      <c r="I177" s="7"/>
      <c r="J177" s="7"/>
      <c r="K177" s="106"/>
      <c r="L177" s="6"/>
      <c r="M177" s="6"/>
      <c r="N177" s="6"/>
      <c r="O177" s="6"/>
      <c r="P177" s="6"/>
      <c r="Q177" s="6"/>
      <c r="R177" s="6"/>
      <c r="S177" s="6"/>
      <c r="T177" s="6"/>
      <c r="U177" s="106"/>
      <c r="V177" s="106"/>
      <c r="W177" s="2"/>
      <c r="X177" s="2"/>
      <c r="Y177" s="2"/>
      <c r="Z177" s="2"/>
      <c r="AA177" s="2"/>
      <c r="AB177" s="2"/>
      <c r="AC177" s="2"/>
      <c r="AD177" s="2"/>
      <c r="AE177" s="2"/>
      <c r="AF177" s="2"/>
      <c r="AG177" s="2"/>
      <c r="AH177" s="2"/>
      <c r="AI177" s="2"/>
      <c r="AJ177" s="2"/>
      <c r="AK177" s="2"/>
      <c r="AL177" s="2"/>
      <c r="AM177" s="2"/>
      <c r="AN177" s="2"/>
      <c r="AO177" s="2"/>
      <c r="AP177" s="2"/>
      <c r="AQ177" s="2"/>
      <c r="AR177" s="2"/>
      <c r="AS177" s="2"/>
    </row>
    <row r="178" spans="2:45" x14ac:dyDescent="0.2">
      <c r="B178" s="6"/>
      <c r="C178" s="6"/>
      <c r="D178" s="6"/>
      <c r="E178" s="6"/>
      <c r="F178" s="6"/>
      <c r="G178" s="6"/>
      <c r="H178" s="7"/>
      <c r="I178" s="7"/>
      <c r="J178" s="7"/>
      <c r="K178" s="106"/>
      <c r="L178" s="6"/>
      <c r="M178" s="6"/>
      <c r="N178" s="6"/>
      <c r="O178" s="6"/>
      <c r="P178" s="6"/>
      <c r="Q178" s="6"/>
      <c r="R178" s="6"/>
      <c r="S178" s="6"/>
      <c r="T178" s="6"/>
      <c r="U178" s="106"/>
      <c r="V178" s="106"/>
      <c r="W178" s="2"/>
      <c r="X178" s="2"/>
      <c r="Y178" s="2"/>
      <c r="Z178" s="2"/>
      <c r="AA178" s="2"/>
      <c r="AB178" s="2"/>
      <c r="AC178" s="2"/>
      <c r="AD178" s="2"/>
      <c r="AE178" s="2"/>
      <c r="AF178" s="2"/>
      <c r="AG178" s="2"/>
      <c r="AH178" s="2"/>
      <c r="AI178" s="2"/>
      <c r="AJ178" s="2"/>
      <c r="AK178" s="2"/>
      <c r="AL178" s="2"/>
      <c r="AM178" s="2"/>
      <c r="AN178" s="2"/>
      <c r="AO178" s="2"/>
      <c r="AP178" s="2"/>
      <c r="AQ178" s="2"/>
      <c r="AR178" s="2"/>
      <c r="AS178" s="2"/>
    </row>
    <row r="179" spans="2:45" x14ac:dyDescent="0.2">
      <c r="B179" s="6"/>
      <c r="C179" s="6"/>
      <c r="D179" s="6"/>
      <c r="E179" s="6"/>
      <c r="F179" s="6"/>
      <c r="G179" s="6"/>
      <c r="H179" s="7"/>
      <c r="I179" s="7"/>
      <c r="J179" s="7"/>
      <c r="K179" s="106"/>
      <c r="L179" s="6"/>
      <c r="M179" s="6"/>
      <c r="N179" s="6"/>
      <c r="O179" s="6"/>
      <c r="P179" s="6"/>
      <c r="Q179" s="6"/>
      <c r="R179" s="6"/>
      <c r="S179" s="6"/>
      <c r="T179" s="6"/>
      <c r="U179" s="106"/>
      <c r="V179" s="106"/>
      <c r="W179" s="2"/>
      <c r="X179" s="2"/>
      <c r="Y179" s="2"/>
      <c r="Z179" s="2"/>
      <c r="AA179" s="2"/>
      <c r="AB179" s="2"/>
      <c r="AC179" s="2"/>
      <c r="AD179" s="2"/>
      <c r="AE179" s="2"/>
      <c r="AF179" s="2"/>
      <c r="AG179" s="2"/>
      <c r="AH179" s="2"/>
      <c r="AI179" s="2"/>
      <c r="AJ179" s="2"/>
      <c r="AK179" s="2"/>
      <c r="AL179" s="2"/>
      <c r="AM179" s="2"/>
      <c r="AN179" s="2"/>
      <c r="AO179" s="2"/>
      <c r="AP179" s="2"/>
      <c r="AQ179" s="2"/>
      <c r="AR179" s="2"/>
      <c r="AS179" s="2"/>
    </row>
    <row r="180" spans="2:45" x14ac:dyDescent="0.2">
      <c r="B180" s="6"/>
      <c r="C180" s="6"/>
      <c r="D180" s="6"/>
      <c r="E180" s="6"/>
      <c r="F180" s="6"/>
      <c r="G180" s="6"/>
      <c r="H180" s="7"/>
      <c r="I180" s="7"/>
      <c r="J180" s="7"/>
      <c r="K180" s="106"/>
      <c r="L180" s="6"/>
      <c r="M180" s="6"/>
      <c r="N180" s="6"/>
      <c r="O180" s="6"/>
      <c r="P180" s="6"/>
      <c r="Q180" s="6"/>
      <c r="R180" s="6"/>
      <c r="S180" s="6"/>
      <c r="T180" s="6"/>
      <c r="U180" s="106"/>
      <c r="V180" s="106"/>
      <c r="W180" s="2"/>
      <c r="X180" s="2"/>
      <c r="Y180" s="2"/>
      <c r="Z180" s="2"/>
      <c r="AA180" s="2"/>
      <c r="AB180" s="2"/>
      <c r="AC180" s="2"/>
      <c r="AD180" s="2"/>
      <c r="AE180" s="2"/>
      <c r="AF180" s="2"/>
      <c r="AG180" s="2"/>
      <c r="AH180" s="2"/>
      <c r="AI180" s="2"/>
      <c r="AJ180" s="2"/>
      <c r="AK180" s="2"/>
      <c r="AL180" s="2"/>
      <c r="AM180" s="2"/>
      <c r="AN180" s="2"/>
      <c r="AO180" s="2"/>
      <c r="AP180" s="2"/>
      <c r="AQ180" s="2"/>
      <c r="AR180" s="2"/>
      <c r="AS180" s="2"/>
    </row>
    <row r="181" spans="2:45" x14ac:dyDescent="0.2">
      <c r="B181" s="6"/>
      <c r="C181" s="6"/>
      <c r="D181" s="6"/>
      <c r="E181" s="6"/>
      <c r="F181" s="6"/>
      <c r="G181" s="6"/>
      <c r="H181" s="7"/>
      <c r="I181" s="7"/>
      <c r="J181" s="7"/>
      <c r="K181" s="106"/>
      <c r="L181" s="6"/>
      <c r="M181" s="6"/>
      <c r="N181" s="6"/>
      <c r="O181" s="6"/>
      <c r="P181" s="6"/>
      <c r="Q181" s="6"/>
      <c r="R181" s="6"/>
      <c r="S181" s="6"/>
      <c r="T181" s="6"/>
      <c r="U181" s="106"/>
      <c r="V181" s="106"/>
      <c r="W181" s="2"/>
      <c r="X181" s="2"/>
      <c r="Y181" s="2"/>
      <c r="Z181" s="2"/>
      <c r="AA181" s="2"/>
      <c r="AB181" s="2"/>
      <c r="AC181" s="2"/>
      <c r="AD181" s="2"/>
      <c r="AE181" s="2"/>
      <c r="AF181" s="2"/>
      <c r="AG181" s="2"/>
      <c r="AH181" s="2"/>
      <c r="AI181" s="2"/>
      <c r="AJ181" s="2"/>
      <c r="AK181" s="2"/>
      <c r="AL181" s="2"/>
      <c r="AM181" s="2"/>
      <c r="AN181" s="2"/>
      <c r="AO181" s="2"/>
      <c r="AP181" s="2"/>
      <c r="AQ181" s="2"/>
      <c r="AR181" s="2"/>
      <c r="AS181" s="2"/>
    </row>
    <row r="182" spans="2:45" x14ac:dyDescent="0.2">
      <c r="B182" s="6"/>
      <c r="C182" s="6"/>
      <c r="D182" s="6"/>
      <c r="E182" s="6"/>
      <c r="F182" s="6"/>
      <c r="G182" s="6"/>
      <c r="H182" s="7"/>
      <c r="I182" s="7"/>
      <c r="J182" s="7"/>
      <c r="K182" s="106"/>
      <c r="L182" s="6"/>
      <c r="M182" s="6"/>
      <c r="N182" s="6"/>
      <c r="O182" s="6"/>
      <c r="P182" s="6"/>
      <c r="Q182" s="6"/>
      <c r="R182" s="6"/>
      <c r="S182" s="6"/>
      <c r="T182" s="6"/>
      <c r="U182" s="106"/>
      <c r="V182" s="106"/>
      <c r="W182" s="2"/>
      <c r="X182" s="2"/>
      <c r="Y182" s="2"/>
      <c r="Z182" s="2"/>
      <c r="AA182" s="2"/>
      <c r="AB182" s="2"/>
      <c r="AC182" s="2"/>
      <c r="AD182" s="2"/>
      <c r="AE182" s="2"/>
      <c r="AF182" s="2"/>
      <c r="AG182" s="2"/>
      <c r="AH182" s="2"/>
      <c r="AI182" s="2"/>
      <c r="AJ182" s="2"/>
      <c r="AK182" s="2"/>
      <c r="AL182" s="2"/>
      <c r="AM182" s="2"/>
      <c r="AN182" s="2"/>
      <c r="AO182" s="2"/>
      <c r="AP182" s="2"/>
      <c r="AQ182" s="2"/>
      <c r="AR182" s="2"/>
      <c r="AS182" s="2"/>
    </row>
    <row r="183" spans="2:45" x14ac:dyDescent="0.2">
      <c r="B183" s="6"/>
      <c r="C183" s="6"/>
      <c r="D183" s="6"/>
      <c r="E183" s="6"/>
      <c r="F183" s="6"/>
      <c r="G183" s="6"/>
      <c r="H183" s="7"/>
      <c r="I183" s="7"/>
      <c r="J183" s="7"/>
      <c r="K183" s="106"/>
      <c r="L183" s="6"/>
      <c r="M183" s="6"/>
      <c r="N183" s="6"/>
      <c r="O183" s="6"/>
      <c r="P183" s="6"/>
      <c r="Q183" s="6"/>
      <c r="R183" s="6"/>
      <c r="S183" s="6"/>
      <c r="T183" s="6"/>
      <c r="U183" s="106"/>
      <c r="V183" s="106"/>
      <c r="W183" s="2"/>
      <c r="X183" s="2"/>
      <c r="Y183" s="2"/>
      <c r="Z183" s="2"/>
      <c r="AA183" s="2"/>
      <c r="AB183" s="2"/>
      <c r="AC183" s="2"/>
      <c r="AD183" s="2"/>
      <c r="AE183" s="2"/>
      <c r="AF183" s="2"/>
      <c r="AG183" s="2"/>
      <c r="AH183" s="2"/>
      <c r="AI183" s="2"/>
      <c r="AJ183" s="2"/>
      <c r="AK183" s="2"/>
      <c r="AL183" s="2"/>
      <c r="AM183" s="2"/>
      <c r="AN183" s="2"/>
      <c r="AO183" s="2"/>
      <c r="AP183" s="2"/>
      <c r="AQ183" s="2"/>
      <c r="AR183" s="2"/>
      <c r="AS183" s="2"/>
    </row>
    <row r="184" spans="2:45" x14ac:dyDescent="0.2">
      <c r="B184" s="6"/>
      <c r="C184" s="6"/>
      <c r="D184" s="6"/>
      <c r="E184" s="6"/>
      <c r="F184" s="6"/>
      <c r="G184" s="6"/>
      <c r="H184" s="7"/>
      <c r="I184" s="7"/>
      <c r="J184" s="7"/>
      <c r="K184" s="106"/>
      <c r="L184" s="6"/>
      <c r="M184" s="6"/>
      <c r="N184" s="6"/>
      <c r="O184" s="6"/>
      <c r="P184" s="6"/>
      <c r="Q184" s="6"/>
      <c r="R184" s="6"/>
      <c r="S184" s="6"/>
      <c r="T184" s="6"/>
      <c r="U184" s="106"/>
      <c r="V184" s="106"/>
      <c r="W184" s="2"/>
      <c r="X184" s="2"/>
      <c r="Y184" s="2"/>
      <c r="Z184" s="2"/>
      <c r="AA184" s="2"/>
      <c r="AB184" s="2"/>
      <c r="AC184" s="2"/>
      <c r="AD184" s="2"/>
      <c r="AE184" s="2"/>
      <c r="AF184" s="2"/>
      <c r="AG184" s="2"/>
      <c r="AH184" s="2"/>
      <c r="AI184" s="2"/>
      <c r="AJ184" s="2"/>
      <c r="AK184" s="2"/>
      <c r="AL184" s="2"/>
      <c r="AM184" s="2"/>
      <c r="AN184" s="2"/>
      <c r="AO184" s="2"/>
      <c r="AP184" s="2"/>
      <c r="AQ184" s="2"/>
      <c r="AR184" s="2"/>
      <c r="AS184" s="2"/>
    </row>
    <row r="185" spans="2:45" x14ac:dyDescent="0.2">
      <c r="B185" s="6"/>
      <c r="C185" s="6"/>
      <c r="D185" s="6"/>
      <c r="E185" s="6"/>
      <c r="F185" s="6"/>
      <c r="G185" s="6"/>
      <c r="H185" s="7"/>
      <c r="I185" s="7"/>
      <c r="J185" s="7"/>
      <c r="K185" s="106"/>
      <c r="L185" s="6"/>
      <c r="M185" s="6"/>
      <c r="N185" s="6"/>
      <c r="O185" s="6"/>
      <c r="P185" s="6"/>
      <c r="Q185" s="6"/>
      <c r="R185" s="6"/>
      <c r="S185" s="6"/>
      <c r="T185" s="6"/>
      <c r="U185" s="106"/>
      <c r="V185" s="106"/>
      <c r="W185" s="2"/>
      <c r="X185" s="2"/>
      <c r="Y185" s="2"/>
      <c r="Z185" s="2"/>
      <c r="AA185" s="2"/>
      <c r="AB185" s="2"/>
      <c r="AC185" s="2"/>
      <c r="AD185" s="2"/>
      <c r="AE185" s="2"/>
      <c r="AF185" s="2"/>
      <c r="AG185" s="2"/>
      <c r="AH185" s="2"/>
      <c r="AI185" s="2"/>
      <c r="AJ185" s="2"/>
      <c r="AK185" s="2"/>
      <c r="AL185" s="2"/>
      <c r="AM185" s="2"/>
      <c r="AN185" s="2"/>
      <c r="AO185" s="2"/>
      <c r="AP185" s="2"/>
      <c r="AQ185" s="2"/>
      <c r="AR185" s="2"/>
      <c r="AS185" s="2"/>
    </row>
    <row r="186" spans="2:45" x14ac:dyDescent="0.2">
      <c r="B186" s="6"/>
      <c r="C186" s="6"/>
      <c r="D186" s="6"/>
      <c r="E186" s="6"/>
      <c r="F186" s="6"/>
      <c r="G186" s="6"/>
      <c r="H186" s="7"/>
      <c r="I186" s="7"/>
      <c r="J186" s="7"/>
      <c r="K186" s="106"/>
      <c r="L186" s="6"/>
      <c r="M186" s="6"/>
      <c r="N186" s="6"/>
      <c r="O186" s="6"/>
      <c r="P186" s="6"/>
      <c r="Q186" s="6"/>
      <c r="R186" s="6"/>
      <c r="S186" s="6"/>
      <c r="T186" s="6"/>
      <c r="U186" s="106"/>
      <c r="V186" s="106"/>
      <c r="W186" s="2"/>
      <c r="X186" s="2"/>
      <c r="Y186" s="2"/>
      <c r="Z186" s="2"/>
      <c r="AA186" s="2"/>
      <c r="AB186" s="2"/>
      <c r="AC186" s="2"/>
      <c r="AD186" s="2"/>
      <c r="AE186" s="2"/>
      <c r="AF186" s="2"/>
      <c r="AG186" s="2"/>
      <c r="AH186" s="2"/>
      <c r="AI186" s="2"/>
      <c r="AJ186" s="2"/>
      <c r="AK186" s="2"/>
      <c r="AL186" s="2"/>
      <c r="AM186" s="2"/>
      <c r="AN186" s="2"/>
      <c r="AO186" s="2"/>
      <c r="AP186" s="2"/>
      <c r="AQ186" s="2"/>
      <c r="AR186" s="2"/>
      <c r="AS186" s="2"/>
    </row>
    <row r="187" spans="2:45" x14ac:dyDescent="0.2">
      <c r="B187" s="6"/>
      <c r="C187" s="6"/>
      <c r="D187" s="6"/>
      <c r="E187" s="6"/>
      <c r="F187" s="6"/>
      <c r="G187" s="6"/>
      <c r="H187" s="7"/>
      <c r="I187" s="7"/>
      <c r="J187" s="7"/>
      <c r="K187" s="106"/>
      <c r="L187" s="6"/>
      <c r="M187" s="6"/>
      <c r="N187" s="6"/>
      <c r="O187" s="6"/>
      <c r="P187" s="6"/>
      <c r="Q187" s="6"/>
      <c r="R187" s="6"/>
      <c r="S187" s="6"/>
      <c r="T187" s="6"/>
      <c r="U187" s="106"/>
      <c r="V187" s="106"/>
      <c r="W187" s="2"/>
      <c r="X187" s="2"/>
      <c r="Y187" s="2"/>
      <c r="Z187" s="2"/>
      <c r="AA187" s="2"/>
      <c r="AB187" s="2"/>
      <c r="AC187" s="2"/>
      <c r="AD187" s="2"/>
      <c r="AE187" s="2"/>
      <c r="AF187" s="2"/>
      <c r="AG187" s="2"/>
      <c r="AH187" s="2"/>
      <c r="AI187" s="2"/>
      <c r="AJ187" s="2"/>
      <c r="AK187" s="2"/>
      <c r="AL187" s="2"/>
      <c r="AM187" s="2"/>
      <c r="AN187" s="2"/>
      <c r="AO187" s="2"/>
      <c r="AP187" s="2"/>
      <c r="AQ187" s="2"/>
      <c r="AR187" s="2"/>
      <c r="AS187" s="2"/>
    </row>
    <row r="188" spans="2:45" x14ac:dyDescent="0.2">
      <c r="B188" s="6"/>
      <c r="C188" s="6"/>
      <c r="D188" s="6"/>
      <c r="E188" s="6"/>
      <c r="F188" s="6"/>
      <c r="G188" s="6"/>
      <c r="H188" s="7"/>
      <c r="I188" s="7"/>
      <c r="J188" s="7"/>
      <c r="K188" s="106"/>
      <c r="L188" s="6"/>
      <c r="M188" s="6"/>
      <c r="N188" s="6"/>
      <c r="O188" s="6"/>
      <c r="P188" s="6"/>
      <c r="Q188" s="6"/>
      <c r="R188" s="6"/>
      <c r="S188" s="6"/>
      <c r="T188" s="6"/>
      <c r="U188" s="106"/>
      <c r="V188" s="106"/>
      <c r="W188" s="2"/>
      <c r="X188" s="2"/>
      <c r="Y188" s="2"/>
      <c r="Z188" s="2"/>
      <c r="AA188" s="2"/>
      <c r="AB188" s="2"/>
      <c r="AC188" s="2"/>
      <c r="AD188" s="2"/>
      <c r="AE188" s="2"/>
      <c r="AF188" s="2"/>
      <c r="AG188" s="2"/>
      <c r="AH188" s="2"/>
      <c r="AI188" s="2"/>
      <c r="AJ188" s="2"/>
      <c r="AK188" s="2"/>
      <c r="AL188" s="2"/>
      <c r="AM188" s="2"/>
      <c r="AN188" s="2"/>
      <c r="AO188" s="2"/>
      <c r="AP188" s="2"/>
      <c r="AQ188" s="2"/>
      <c r="AR188" s="2"/>
      <c r="AS188" s="2"/>
    </row>
    <row r="189" spans="2:45" x14ac:dyDescent="0.2">
      <c r="B189" s="6"/>
      <c r="C189" s="6"/>
      <c r="D189" s="6"/>
      <c r="E189" s="6"/>
      <c r="F189" s="6"/>
      <c r="G189" s="6"/>
      <c r="H189" s="7"/>
      <c r="I189" s="7"/>
      <c r="J189" s="7"/>
      <c r="K189" s="106"/>
      <c r="L189" s="6"/>
      <c r="M189" s="6"/>
      <c r="N189" s="6"/>
      <c r="O189" s="6"/>
      <c r="P189" s="6"/>
      <c r="Q189" s="6"/>
      <c r="R189" s="6"/>
      <c r="S189" s="6"/>
      <c r="T189" s="6"/>
      <c r="U189" s="106"/>
      <c r="V189" s="106"/>
      <c r="W189" s="2"/>
      <c r="X189" s="2"/>
      <c r="Y189" s="2"/>
      <c r="Z189" s="2"/>
      <c r="AA189" s="2"/>
      <c r="AB189" s="2"/>
      <c r="AC189" s="2"/>
      <c r="AD189" s="2"/>
      <c r="AE189" s="2"/>
      <c r="AF189" s="2"/>
      <c r="AG189" s="2"/>
      <c r="AH189" s="2"/>
      <c r="AI189" s="2"/>
      <c r="AJ189" s="2"/>
      <c r="AK189" s="2"/>
      <c r="AL189" s="2"/>
      <c r="AM189" s="2"/>
      <c r="AN189" s="2"/>
      <c r="AO189" s="2"/>
      <c r="AP189" s="2"/>
      <c r="AQ189" s="2"/>
      <c r="AR189" s="2"/>
      <c r="AS189" s="2"/>
    </row>
    <row r="190" spans="2:45" x14ac:dyDescent="0.2">
      <c r="B190" s="6"/>
      <c r="C190" s="6"/>
      <c r="D190" s="6"/>
      <c r="E190" s="6"/>
      <c r="F190" s="6"/>
      <c r="G190" s="6"/>
      <c r="H190" s="7"/>
      <c r="I190" s="7"/>
      <c r="J190" s="7"/>
      <c r="K190" s="106"/>
      <c r="L190" s="6"/>
      <c r="M190" s="6"/>
      <c r="N190" s="6"/>
      <c r="O190" s="6"/>
      <c r="P190" s="6"/>
      <c r="Q190" s="6"/>
      <c r="R190" s="6"/>
      <c r="S190" s="6"/>
      <c r="T190" s="6"/>
      <c r="U190" s="106"/>
      <c r="V190" s="106"/>
      <c r="W190" s="2"/>
      <c r="X190" s="2"/>
      <c r="Y190" s="2"/>
      <c r="Z190" s="2"/>
      <c r="AA190" s="2"/>
      <c r="AB190" s="2"/>
      <c r="AC190" s="2"/>
      <c r="AD190" s="2"/>
      <c r="AE190" s="2"/>
      <c r="AF190" s="2"/>
      <c r="AG190" s="2"/>
      <c r="AH190" s="2"/>
      <c r="AI190" s="2"/>
      <c r="AJ190" s="2"/>
      <c r="AK190" s="2"/>
      <c r="AL190" s="2"/>
      <c r="AM190" s="2"/>
      <c r="AN190" s="2"/>
      <c r="AO190" s="2"/>
      <c r="AP190" s="2"/>
      <c r="AQ190" s="2"/>
      <c r="AR190" s="2"/>
      <c r="AS190" s="2"/>
    </row>
    <row r="191" spans="2:45" x14ac:dyDescent="0.2">
      <c r="B191" s="6"/>
      <c r="C191" s="6"/>
      <c r="D191" s="6"/>
      <c r="E191" s="6"/>
      <c r="F191" s="6"/>
      <c r="G191" s="6"/>
      <c r="H191" s="7"/>
      <c r="I191" s="7"/>
      <c r="J191" s="7"/>
      <c r="K191" s="106"/>
      <c r="L191" s="6"/>
      <c r="M191" s="6"/>
      <c r="N191" s="6"/>
      <c r="O191" s="6"/>
      <c r="P191" s="6"/>
      <c r="Q191" s="6"/>
      <c r="R191" s="6"/>
      <c r="S191" s="6"/>
      <c r="T191" s="6"/>
      <c r="U191" s="106"/>
      <c r="V191" s="106"/>
      <c r="W191" s="2"/>
      <c r="X191" s="2"/>
      <c r="Y191" s="2"/>
      <c r="Z191" s="2"/>
      <c r="AA191" s="2"/>
      <c r="AB191" s="2"/>
      <c r="AC191" s="2"/>
      <c r="AD191" s="2"/>
      <c r="AE191" s="2"/>
      <c r="AF191" s="2"/>
      <c r="AG191" s="2"/>
      <c r="AH191" s="2"/>
      <c r="AI191" s="2"/>
      <c r="AJ191" s="2"/>
      <c r="AK191" s="2"/>
      <c r="AL191" s="2"/>
      <c r="AM191" s="2"/>
      <c r="AN191" s="2"/>
      <c r="AO191" s="2"/>
      <c r="AP191" s="2"/>
      <c r="AQ191" s="2"/>
      <c r="AR191" s="2"/>
      <c r="AS191" s="2"/>
    </row>
    <row r="192" spans="2:45" x14ac:dyDescent="0.2">
      <c r="B192" s="6"/>
      <c r="C192" s="6"/>
      <c r="D192" s="6"/>
      <c r="E192" s="6"/>
      <c r="F192" s="6"/>
      <c r="G192" s="6"/>
      <c r="H192" s="7"/>
      <c r="I192" s="7"/>
      <c r="J192" s="7"/>
      <c r="K192" s="106"/>
      <c r="L192" s="6"/>
      <c r="M192" s="6"/>
      <c r="N192" s="6"/>
      <c r="O192" s="6"/>
      <c r="P192" s="6"/>
      <c r="Q192" s="6"/>
      <c r="R192" s="6"/>
      <c r="S192" s="6"/>
      <c r="T192" s="6"/>
      <c r="U192" s="106"/>
      <c r="V192" s="106"/>
      <c r="W192" s="2"/>
      <c r="X192" s="2"/>
      <c r="Y192" s="2"/>
      <c r="Z192" s="2"/>
      <c r="AA192" s="2"/>
      <c r="AB192" s="2"/>
      <c r="AC192" s="2"/>
      <c r="AD192" s="2"/>
      <c r="AE192" s="2"/>
      <c r="AF192" s="2"/>
      <c r="AG192" s="2"/>
      <c r="AH192" s="2"/>
      <c r="AI192" s="2"/>
      <c r="AJ192" s="2"/>
      <c r="AK192" s="2"/>
      <c r="AL192" s="2"/>
      <c r="AM192" s="2"/>
      <c r="AN192" s="2"/>
      <c r="AO192" s="2"/>
      <c r="AP192" s="2"/>
      <c r="AQ192" s="2"/>
      <c r="AR192" s="2"/>
      <c r="AS192" s="2"/>
    </row>
    <row r="193" spans="2:45" x14ac:dyDescent="0.2">
      <c r="B193" s="6"/>
      <c r="C193" s="6"/>
      <c r="D193" s="6"/>
      <c r="E193" s="6"/>
      <c r="F193" s="6"/>
      <c r="G193" s="6"/>
      <c r="H193" s="7"/>
      <c r="I193" s="7"/>
      <c r="J193" s="7"/>
      <c r="K193" s="106"/>
      <c r="L193" s="6"/>
      <c r="M193" s="6"/>
      <c r="N193" s="6"/>
      <c r="O193" s="6"/>
      <c r="P193" s="6"/>
      <c r="Q193" s="6"/>
      <c r="R193" s="6"/>
      <c r="S193" s="6"/>
      <c r="T193" s="6"/>
      <c r="U193" s="106"/>
      <c r="V193" s="106"/>
      <c r="W193" s="2"/>
      <c r="X193" s="2"/>
      <c r="Y193" s="2"/>
      <c r="Z193" s="2"/>
      <c r="AA193" s="2"/>
      <c r="AB193" s="2"/>
      <c r="AC193" s="2"/>
      <c r="AD193" s="2"/>
      <c r="AE193" s="2"/>
      <c r="AF193" s="2"/>
      <c r="AG193" s="2"/>
      <c r="AH193" s="2"/>
      <c r="AI193" s="2"/>
      <c r="AJ193" s="2"/>
      <c r="AK193" s="2"/>
      <c r="AL193" s="2"/>
      <c r="AM193" s="2"/>
      <c r="AN193" s="2"/>
      <c r="AO193" s="2"/>
      <c r="AP193" s="2"/>
      <c r="AQ193" s="2"/>
      <c r="AR193" s="2"/>
      <c r="AS193" s="2"/>
    </row>
    <row r="194" spans="2:45" x14ac:dyDescent="0.2">
      <c r="B194" s="6"/>
      <c r="C194" s="6"/>
      <c r="D194" s="6"/>
      <c r="E194" s="6"/>
      <c r="F194" s="6"/>
      <c r="G194" s="6"/>
      <c r="H194" s="7"/>
      <c r="I194" s="7"/>
      <c r="J194" s="7"/>
      <c r="K194" s="106"/>
      <c r="L194" s="6"/>
      <c r="M194" s="6"/>
      <c r="N194" s="6"/>
      <c r="O194" s="6"/>
      <c r="P194" s="6"/>
      <c r="Q194" s="6"/>
      <c r="R194" s="6"/>
      <c r="S194" s="6"/>
      <c r="T194" s="6"/>
      <c r="U194" s="106"/>
      <c r="V194" s="106"/>
      <c r="W194" s="2"/>
      <c r="X194" s="2"/>
      <c r="Y194" s="2"/>
      <c r="Z194" s="2"/>
      <c r="AA194" s="2"/>
      <c r="AB194" s="2"/>
      <c r="AC194" s="2"/>
      <c r="AD194" s="2"/>
      <c r="AE194" s="2"/>
      <c r="AF194" s="2"/>
      <c r="AG194" s="2"/>
      <c r="AH194" s="2"/>
      <c r="AI194" s="2"/>
      <c r="AJ194" s="2"/>
      <c r="AK194" s="2"/>
      <c r="AL194" s="2"/>
      <c r="AM194" s="2"/>
      <c r="AN194" s="2"/>
      <c r="AO194" s="2"/>
      <c r="AP194" s="2"/>
      <c r="AQ194" s="2"/>
      <c r="AR194" s="2"/>
      <c r="AS194" s="2"/>
    </row>
    <row r="195" spans="2:45" x14ac:dyDescent="0.2">
      <c r="B195" s="6"/>
      <c r="C195" s="6"/>
      <c r="D195" s="6"/>
      <c r="E195" s="6"/>
      <c r="F195" s="6"/>
      <c r="G195" s="6"/>
      <c r="H195" s="7"/>
      <c r="I195" s="7"/>
      <c r="J195" s="7"/>
      <c r="K195" s="106"/>
      <c r="L195" s="6"/>
      <c r="M195" s="6"/>
      <c r="N195" s="6"/>
      <c r="O195" s="6"/>
      <c r="P195" s="6"/>
      <c r="Q195" s="6"/>
      <c r="R195" s="6"/>
      <c r="S195" s="6"/>
      <c r="T195" s="6"/>
      <c r="U195" s="106"/>
      <c r="V195" s="106"/>
      <c r="W195" s="2"/>
      <c r="X195" s="2"/>
      <c r="Y195" s="2"/>
      <c r="Z195" s="2"/>
      <c r="AA195" s="2"/>
      <c r="AB195" s="2"/>
      <c r="AC195" s="2"/>
      <c r="AD195" s="2"/>
      <c r="AE195" s="2"/>
      <c r="AF195" s="2"/>
      <c r="AG195" s="2"/>
      <c r="AH195" s="2"/>
      <c r="AI195" s="2"/>
      <c r="AJ195" s="2"/>
      <c r="AK195" s="2"/>
      <c r="AL195" s="2"/>
      <c r="AM195" s="2"/>
      <c r="AN195" s="2"/>
      <c r="AO195" s="2"/>
      <c r="AP195" s="2"/>
      <c r="AQ195" s="2"/>
      <c r="AR195" s="2"/>
      <c r="AS195" s="2"/>
    </row>
    <row r="196" spans="2:45" x14ac:dyDescent="0.2">
      <c r="B196" s="6"/>
      <c r="C196" s="6"/>
      <c r="D196" s="6"/>
      <c r="E196" s="6"/>
      <c r="F196" s="6"/>
      <c r="G196" s="6"/>
      <c r="H196" s="7"/>
      <c r="I196" s="7"/>
      <c r="J196" s="7"/>
      <c r="K196" s="106"/>
      <c r="L196" s="6"/>
      <c r="M196" s="6"/>
      <c r="N196" s="6"/>
      <c r="O196" s="6"/>
      <c r="P196" s="6"/>
      <c r="Q196" s="6"/>
      <c r="R196" s="6"/>
      <c r="S196" s="6"/>
      <c r="T196" s="6"/>
      <c r="U196" s="106"/>
      <c r="V196" s="106"/>
      <c r="W196" s="2"/>
      <c r="X196" s="2"/>
      <c r="Y196" s="2"/>
      <c r="Z196" s="2"/>
      <c r="AA196" s="2"/>
      <c r="AB196" s="2"/>
      <c r="AC196" s="2"/>
      <c r="AD196" s="2"/>
      <c r="AE196" s="2"/>
      <c r="AF196" s="2"/>
      <c r="AG196" s="2"/>
      <c r="AH196" s="2"/>
      <c r="AI196" s="2"/>
      <c r="AJ196" s="2"/>
      <c r="AK196" s="2"/>
      <c r="AL196" s="2"/>
      <c r="AM196" s="2"/>
      <c r="AN196" s="2"/>
      <c r="AO196" s="2"/>
      <c r="AP196" s="2"/>
      <c r="AQ196" s="2"/>
      <c r="AR196" s="2"/>
      <c r="AS196" s="2"/>
    </row>
    <row r="197" spans="2:45" x14ac:dyDescent="0.2">
      <c r="B197" s="6"/>
      <c r="C197" s="6"/>
      <c r="D197" s="6"/>
      <c r="E197" s="6"/>
      <c r="F197" s="6"/>
      <c r="G197" s="6"/>
      <c r="H197" s="7"/>
      <c r="I197" s="7"/>
      <c r="J197" s="7"/>
      <c r="K197" s="106"/>
      <c r="L197" s="6"/>
      <c r="M197" s="6"/>
      <c r="N197" s="6"/>
      <c r="O197" s="6"/>
      <c r="P197" s="6"/>
      <c r="Q197" s="6"/>
      <c r="R197" s="6"/>
      <c r="S197" s="6"/>
      <c r="T197" s="6"/>
      <c r="U197" s="106"/>
      <c r="V197" s="106"/>
      <c r="W197" s="2"/>
      <c r="X197" s="2"/>
      <c r="Y197" s="2"/>
      <c r="Z197" s="2"/>
      <c r="AA197" s="2"/>
      <c r="AB197" s="2"/>
      <c r="AC197" s="2"/>
      <c r="AD197" s="2"/>
      <c r="AE197" s="2"/>
      <c r="AF197" s="2"/>
      <c r="AG197" s="2"/>
      <c r="AH197" s="2"/>
      <c r="AI197" s="2"/>
      <c r="AJ197" s="2"/>
      <c r="AK197" s="2"/>
      <c r="AL197" s="2"/>
      <c r="AM197" s="2"/>
      <c r="AN197" s="2"/>
      <c r="AO197" s="2"/>
      <c r="AP197" s="2"/>
      <c r="AQ197" s="2"/>
      <c r="AR197" s="2"/>
      <c r="AS197" s="2"/>
    </row>
    <row r="198" spans="2:45" x14ac:dyDescent="0.2">
      <c r="B198" s="6"/>
      <c r="C198" s="6"/>
      <c r="D198" s="6"/>
      <c r="E198" s="6"/>
      <c r="F198" s="6"/>
      <c r="G198" s="6"/>
      <c r="H198" s="7"/>
      <c r="I198" s="7"/>
      <c r="J198" s="7"/>
      <c r="K198" s="106"/>
      <c r="L198" s="6"/>
      <c r="M198" s="6"/>
      <c r="N198" s="6"/>
      <c r="O198" s="6"/>
      <c r="P198" s="6"/>
      <c r="Q198" s="6"/>
      <c r="R198" s="6"/>
      <c r="S198" s="6"/>
      <c r="T198" s="6"/>
      <c r="U198" s="106"/>
      <c r="V198" s="106"/>
      <c r="W198" s="2"/>
      <c r="X198" s="2"/>
      <c r="Y198" s="2"/>
      <c r="Z198" s="2"/>
      <c r="AA198" s="2"/>
      <c r="AB198" s="2"/>
      <c r="AC198" s="2"/>
      <c r="AD198" s="2"/>
      <c r="AE198" s="2"/>
      <c r="AF198" s="2"/>
      <c r="AG198" s="2"/>
      <c r="AH198" s="2"/>
      <c r="AI198" s="2"/>
      <c r="AJ198" s="2"/>
      <c r="AK198" s="2"/>
      <c r="AL198" s="2"/>
      <c r="AM198" s="2"/>
      <c r="AN198" s="2"/>
      <c r="AO198" s="2"/>
      <c r="AP198" s="2"/>
      <c r="AQ198" s="2"/>
      <c r="AR198" s="2"/>
      <c r="AS198" s="2"/>
    </row>
    <row r="199" spans="2:45" x14ac:dyDescent="0.2">
      <c r="B199" s="6"/>
      <c r="C199" s="6"/>
      <c r="D199" s="6"/>
      <c r="E199" s="6"/>
      <c r="F199" s="6"/>
      <c r="G199" s="6"/>
      <c r="H199" s="7"/>
      <c r="I199" s="7"/>
      <c r="J199" s="7"/>
      <c r="K199" s="106"/>
      <c r="L199" s="6"/>
      <c r="M199" s="6"/>
      <c r="N199" s="6"/>
      <c r="O199" s="6"/>
      <c r="P199" s="6"/>
      <c r="Q199" s="6"/>
      <c r="R199" s="6"/>
      <c r="S199" s="6"/>
      <c r="T199" s="6"/>
      <c r="U199" s="106"/>
      <c r="V199" s="106"/>
      <c r="W199" s="2"/>
      <c r="X199" s="2"/>
      <c r="Y199" s="2"/>
      <c r="Z199" s="2"/>
      <c r="AA199" s="2"/>
      <c r="AB199" s="2"/>
      <c r="AC199" s="2"/>
      <c r="AD199" s="2"/>
      <c r="AE199" s="2"/>
      <c r="AF199" s="2"/>
      <c r="AG199" s="2"/>
      <c r="AH199" s="2"/>
      <c r="AI199" s="2"/>
      <c r="AJ199" s="2"/>
      <c r="AK199" s="2"/>
      <c r="AL199" s="2"/>
      <c r="AM199" s="2"/>
      <c r="AN199" s="2"/>
      <c r="AO199" s="2"/>
      <c r="AP199" s="2"/>
      <c r="AQ199" s="2"/>
      <c r="AR199" s="2"/>
      <c r="AS199" s="2"/>
    </row>
    <row r="200" spans="2:45" x14ac:dyDescent="0.2">
      <c r="B200" s="6"/>
      <c r="C200" s="6"/>
      <c r="D200" s="6"/>
      <c r="E200" s="6"/>
      <c r="F200" s="6"/>
      <c r="G200" s="6"/>
      <c r="H200" s="7"/>
      <c r="I200" s="7"/>
      <c r="J200" s="7"/>
      <c r="K200" s="106"/>
      <c r="L200" s="6"/>
      <c r="M200" s="6"/>
      <c r="N200" s="6"/>
      <c r="O200" s="6"/>
      <c r="P200" s="6"/>
      <c r="Q200" s="6"/>
      <c r="R200" s="6"/>
      <c r="S200" s="6"/>
      <c r="T200" s="6"/>
      <c r="U200" s="106"/>
      <c r="V200" s="106"/>
      <c r="W200" s="2"/>
      <c r="X200" s="2"/>
      <c r="Y200" s="2"/>
      <c r="Z200" s="2"/>
      <c r="AA200" s="2"/>
      <c r="AB200" s="2"/>
      <c r="AC200" s="2"/>
      <c r="AD200" s="2"/>
      <c r="AE200" s="2"/>
      <c r="AF200" s="2"/>
      <c r="AG200" s="2"/>
      <c r="AH200" s="2"/>
      <c r="AI200" s="2"/>
      <c r="AJ200" s="2"/>
      <c r="AK200" s="2"/>
      <c r="AL200" s="2"/>
      <c r="AM200" s="2"/>
      <c r="AN200" s="2"/>
      <c r="AO200" s="2"/>
      <c r="AP200" s="2"/>
      <c r="AQ200" s="2"/>
      <c r="AR200" s="2"/>
      <c r="AS200" s="2"/>
    </row>
    <row r="201" spans="2:45" x14ac:dyDescent="0.2">
      <c r="B201" s="6"/>
      <c r="C201" s="6"/>
      <c r="D201" s="6"/>
      <c r="E201" s="6"/>
      <c r="F201" s="6"/>
      <c r="G201" s="6"/>
      <c r="H201" s="7"/>
      <c r="I201" s="7"/>
      <c r="J201" s="7"/>
      <c r="K201" s="106"/>
      <c r="L201" s="6"/>
      <c r="M201" s="6"/>
      <c r="N201" s="6"/>
      <c r="O201" s="6"/>
      <c r="P201" s="6"/>
      <c r="Q201" s="6"/>
      <c r="R201" s="6"/>
      <c r="S201" s="6"/>
      <c r="T201" s="6"/>
      <c r="U201" s="106"/>
      <c r="V201" s="106"/>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2:45" x14ac:dyDescent="0.2">
      <c r="B202" s="6"/>
      <c r="C202" s="6"/>
      <c r="D202" s="6"/>
      <c r="E202" s="6"/>
      <c r="F202" s="6"/>
      <c r="G202" s="6"/>
      <c r="H202" s="7"/>
      <c r="I202" s="7"/>
      <c r="J202" s="7"/>
      <c r="K202" s="106"/>
      <c r="L202" s="6"/>
      <c r="M202" s="6"/>
      <c r="N202" s="6"/>
      <c r="O202" s="6"/>
      <c r="P202" s="6"/>
      <c r="Q202" s="6"/>
      <c r="R202" s="6"/>
      <c r="S202" s="6"/>
      <c r="T202" s="6"/>
      <c r="U202" s="106"/>
      <c r="V202" s="106"/>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2:45" x14ac:dyDescent="0.2">
      <c r="B203" s="6"/>
      <c r="C203" s="6"/>
      <c r="D203" s="6"/>
      <c r="E203" s="6"/>
      <c r="F203" s="6"/>
      <c r="G203" s="6"/>
      <c r="H203" s="7"/>
      <c r="I203" s="7"/>
      <c r="J203" s="7"/>
      <c r="K203" s="106"/>
      <c r="L203" s="6"/>
      <c r="M203" s="6"/>
      <c r="N203" s="6"/>
      <c r="O203" s="6"/>
      <c r="P203" s="6"/>
      <c r="Q203" s="6"/>
      <c r="R203" s="6"/>
      <c r="S203" s="6"/>
      <c r="T203" s="6"/>
      <c r="U203" s="106"/>
      <c r="V203" s="106"/>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2:45" x14ac:dyDescent="0.2">
      <c r="B204" s="6"/>
      <c r="C204" s="6"/>
      <c r="D204" s="6"/>
      <c r="E204" s="6"/>
      <c r="F204" s="6"/>
      <c r="G204" s="6"/>
      <c r="H204" s="7"/>
      <c r="I204" s="7"/>
      <c r="J204" s="7"/>
      <c r="K204" s="106"/>
      <c r="L204" s="6"/>
      <c r="M204" s="6"/>
      <c r="N204" s="6"/>
      <c r="O204" s="6"/>
      <c r="P204" s="6"/>
      <c r="Q204" s="6"/>
      <c r="R204" s="6"/>
      <c r="S204" s="6"/>
      <c r="T204" s="6"/>
      <c r="U204" s="106"/>
      <c r="V204" s="106"/>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2:45" x14ac:dyDescent="0.2">
      <c r="B205" s="6"/>
      <c r="C205" s="6"/>
      <c r="D205" s="6"/>
      <c r="E205" s="6"/>
      <c r="F205" s="6"/>
      <c r="G205" s="6"/>
      <c r="H205" s="7"/>
      <c r="I205" s="7"/>
      <c r="J205" s="7"/>
      <c r="K205" s="106"/>
      <c r="L205" s="6"/>
      <c r="M205" s="6"/>
      <c r="N205" s="6"/>
      <c r="O205" s="6"/>
      <c r="P205" s="6"/>
      <c r="Q205" s="6"/>
      <c r="R205" s="6"/>
      <c r="S205" s="6"/>
      <c r="T205" s="6"/>
      <c r="U205" s="106"/>
      <c r="V205" s="106"/>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2:45" x14ac:dyDescent="0.2">
      <c r="B206" s="6"/>
      <c r="C206" s="6"/>
      <c r="D206" s="6"/>
      <c r="E206" s="6"/>
      <c r="F206" s="6"/>
      <c r="G206" s="6"/>
      <c r="H206" s="7"/>
      <c r="I206" s="7"/>
      <c r="J206" s="7"/>
      <c r="K206" s="106"/>
      <c r="L206" s="6"/>
      <c r="M206" s="6"/>
      <c r="N206" s="6"/>
      <c r="O206" s="6"/>
      <c r="P206" s="6"/>
      <c r="Q206" s="6"/>
      <c r="R206" s="6"/>
      <c r="S206" s="6"/>
      <c r="T206" s="6"/>
      <c r="U206" s="106"/>
      <c r="V206" s="106"/>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2:45" x14ac:dyDescent="0.2">
      <c r="B207" s="6"/>
      <c r="C207" s="6"/>
      <c r="D207" s="6"/>
      <c r="E207" s="6"/>
      <c r="F207" s="6"/>
      <c r="G207" s="6"/>
      <c r="H207" s="7"/>
      <c r="I207" s="7"/>
      <c r="J207" s="7"/>
      <c r="K207" s="106"/>
      <c r="L207" s="6"/>
      <c r="M207" s="6"/>
      <c r="N207" s="6"/>
      <c r="O207" s="6"/>
      <c r="P207" s="6"/>
      <c r="Q207" s="6"/>
      <c r="R207" s="6"/>
      <c r="S207" s="6"/>
      <c r="T207" s="6"/>
      <c r="U207" s="106"/>
      <c r="V207" s="106"/>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2:45" x14ac:dyDescent="0.2">
      <c r="B208" s="6"/>
      <c r="C208" s="6"/>
      <c r="D208" s="6"/>
      <c r="E208" s="6"/>
      <c r="F208" s="6"/>
      <c r="G208" s="6"/>
      <c r="H208" s="7"/>
      <c r="I208" s="7"/>
      <c r="J208" s="7"/>
      <c r="K208" s="106"/>
      <c r="L208" s="6"/>
      <c r="M208" s="6"/>
      <c r="N208" s="6"/>
      <c r="O208" s="6"/>
      <c r="P208" s="6"/>
      <c r="Q208" s="6"/>
      <c r="R208" s="6"/>
      <c r="S208" s="6"/>
      <c r="T208" s="6"/>
      <c r="U208" s="106"/>
      <c r="V208" s="106"/>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2:45" x14ac:dyDescent="0.2">
      <c r="B209" s="6"/>
      <c r="C209" s="6"/>
      <c r="D209" s="6"/>
      <c r="E209" s="6"/>
      <c r="F209" s="6"/>
      <c r="G209" s="6"/>
      <c r="H209" s="7"/>
      <c r="I209" s="7"/>
      <c r="J209" s="7"/>
      <c r="K209" s="106"/>
      <c r="L209" s="6"/>
      <c r="M209" s="6"/>
      <c r="N209" s="6"/>
      <c r="O209" s="6"/>
      <c r="P209" s="6"/>
      <c r="Q209" s="6"/>
      <c r="R209" s="6"/>
      <c r="S209" s="6"/>
      <c r="T209" s="6"/>
      <c r="U209" s="106"/>
      <c r="V209" s="106"/>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2:45" x14ac:dyDescent="0.2">
      <c r="B210" s="6"/>
      <c r="C210" s="6"/>
      <c r="D210" s="6"/>
      <c r="E210" s="6"/>
      <c r="F210" s="6"/>
      <c r="G210" s="6"/>
      <c r="H210" s="7"/>
      <c r="I210" s="7"/>
      <c r="J210" s="7"/>
      <c r="K210" s="106"/>
      <c r="L210" s="6"/>
      <c r="M210" s="6"/>
      <c r="N210" s="6"/>
      <c r="O210" s="6"/>
      <c r="P210" s="6"/>
      <c r="Q210" s="6"/>
      <c r="R210" s="6"/>
      <c r="S210" s="6"/>
      <c r="T210" s="6"/>
      <c r="U210" s="106"/>
      <c r="V210" s="106"/>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2:45" x14ac:dyDescent="0.2">
      <c r="B211" s="6"/>
      <c r="C211" s="6"/>
      <c r="D211" s="6"/>
      <c r="E211" s="6"/>
      <c r="F211" s="6"/>
      <c r="G211" s="6"/>
      <c r="H211" s="7"/>
      <c r="I211" s="7"/>
      <c r="J211" s="7"/>
      <c r="K211" s="106"/>
      <c r="L211" s="6"/>
      <c r="M211" s="6"/>
      <c r="N211" s="6"/>
      <c r="O211" s="6"/>
      <c r="P211" s="6"/>
      <c r="Q211" s="6"/>
      <c r="R211" s="6"/>
      <c r="S211" s="6"/>
      <c r="T211" s="6"/>
      <c r="U211" s="106"/>
      <c r="V211" s="106"/>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2:45" x14ac:dyDescent="0.2">
      <c r="B212" s="6"/>
      <c r="C212" s="6"/>
      <c r="D212" s="6"/>
      <c r="E212" s="6"/>
      <c r="F212" s="6"/>
      <c r="G212" s="6"/>
      <c r="H212" s="7"/>
      <c r="I212" s="7"/>
      <c r="J212" s="7"/>
      <c r="K212" s="106"/>
      <c r="L212" s="6"/>
      <c r="M212" s="6"/>
      <c r="N212" s="6"/>
      <c r="O212" s="6"/>
      <c r="P212" s="6"/>
      <c r="Q212" s="6"/>
      <c r="R212" s="6"/>
      <c r="S212" s="6"/>
      <c r="T212" s="6"/>
      <c r="U212" s="106"/>
      <c r="V212" s="106"/>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2:45" x14ac:dyDescent="0.2">
      <c r="B213" s="6"/>
      <c r="C213" s="6"/>
      <c r="D213" s="6"/>
      <c r="E213" s="6"/>
      <c r="F213" s="6"/>
      <c r="G213" s="6"/>
      <c r="H213" s="7"/>
      <c r="I213" s="7"/>
      <c r="J213" s="7"/>
      <c r="K213" s="106"/>
      <c r="L213" s="6"/>
      <c r="M213" s="6"/>
      <c r="N213" s="6"/>
      <c r="O213" s="6"/>
      <c r="P213" s="6"/>
      <c r="Q213" s="6"/>
      <c r="R213" s="6"/>
      <c r="S213" s="6"/>
      <c r="T213" s="6"/>
      <c r="U213" s="106"/>
      <c r="V213" s="106"/>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2:45" x14ac:dyDescent="0.2">
      <c r="B214" s="6"/>
      <c r="C214" s="6"/>
      <c r="D214" s="6"/>
      <c r="E214" s="6"/>
      <c r="F214" s="6"/>
      <c r="G214" s="6"/>
      <c r="H214" s="7"/>
      <c r="I214" s="7"/>
      <c r="J214" s="7"/>
      <c r="K214" s="106"/>
      <c r="L214" s="6"/>
      <c r="M214" s="6"/>
      <c r="N214" s="6"/>
      <c r="O214" s="6"/>
      <c r="P214" s="6"/>
      <c r="Q214" s="6"/>
      <c r="R214" s="6"/>
      <c r="S214" s="6"/>
      <c r="T214" s="6"/>
      <c r="U214" s="106"/>
      <c r="V214" s="106"/>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2:45" x14ac:dyDescent="0.2">
      <c r="B215" s="6"/>
      <c r="C215" s="6"/>
      <c r="D215" s="6"/>
      <c r="E215" s="6"/>
      <c r="F215" s="6"/>
      <c r="G215" s="6"/>
      <c r="H215" s="7"/>
      <c r="I215" s="7"/>
      <c r="J215" s="7"/>
      <c r="K215" s="106"/>
      <c r="L215" s="6"/>
      <c r="M215" s="6"/>
      <c r="N215" s="6"/>
      <c r="O215" s="6"/>
      <c r="P215" s="6"/>
      <c r="Q215" s="6"/>
      <c r="R215" s="6"/>
      <c r="S215" s="6"/>
      <c r="T215" s="6"/>
      <c r="U215" s="106"/>
      <c r="V215" s="106"/>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2:45" x14ac:dyDescent="0.2">
      <c r="B216" s="6"/>
      <c r="C216" s="6"/>
      <c r="D216" s="6"/>
      <c r="E216" s="6"/>
      <c r="F216" s="6"/>
      <c r="G216" s="6"/>
      <c r="H216" s="7"/>
      <c r="I216" s="7"/>
      <c r="J216" s="7"/>
      <c r="K216" s="106"/>
      <c r="L216" s="6"/>
      <c r="M216" s="6"/>
      <c r="N216" s="6"/>
      <c r="O216" s="6"/>
      <c r="P216" s="6"/>
      <c r="Q216" s="6"/>
      <c r="R216" s="6"/>
      <c r="S216" s="6"/>
      <c r="T216" s="6"/>
      <c r="U216" s="106"/>
      <c r="V216" s="106"/>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2:45" x14ac:dyDescent="0.2">
      <c r="B217" s="6"/>
      <c r="C217" s="6"/>
      <c r="D217" s="6"/>
      <c r="E217" s="6"/>
      <c r="F217" s="6"/>
      <c r="G217" s="6"/>
      <c r="H217" s="7"/>
      <c r="I217" s="7"/>
      <c r="J217" s="7"/>
      <c r="K217" s="106"/>
      <c r="L217" s="6"/>
      <c r="M217" s="6"/>
      <c r="N217" s="6"/>
      <c r="O217" s="6"/>
      <c r="P217" s="6"/>
      <c r="Q217" s="6"/>
      <c r="R217" s="6"/>
      <c r="S217" s="6"/>
      <c r="T217" s="6"/>
      <c r="U217" s="106"/>
      <c r="V217" s="106"/>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2:45" x14ac:dyDescent="0.2">
      <c r="B218" s="6"/>
      <c r="C218" s="6"/>
      <c r="D218" s="6"/>
      <c r="E218" s="6"/>
      <c r="F218" s="6"/>
      <c r="G218" s="6"/>
      <c r="H218" s="7"/>
      <c r="I218" s="7"/>
      <c r="J218" s="7"/>
      <c r="K218" s="106"/>
      <c r="L218" s="6"/>
      <c r="M218" s="6"/>
      <c r="N218" s="6"/>
      <c r="O218" s="6"/>
      <c r="P218" s="6"/>
      <c r="Q218" s="6"/>
      <c r="R218" s="6"/>
      <c r="S218" s="6"/>
      <c r="T218" s="6"/>
      <c r="U218" s="106"/>
      <c r="V218" s="106"/>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2:45" x14ac:dyDescent="0.2">
      <c r="B219" s="6"/>
      <c r="C219" s="6"/>
      <c r="D219" s="6"/>
      <c r="E219" s="6"/>
      <c r="F219" s="6"/>
      <c r="G219" s="6"/>
      <c r="H219" s="7"/>
      <c r="I219" s="7"/>
      <c r="J219" s="7"/>
      <c r="K219" s="106"/>
      <c r="L219" s="6"/>
      <c r="M219" s="6"/>
      <c r="N219" s="6"/>
      <c r="O219" s="6"/>
      <c r="P219" s="6"/>
      <c r="Q219" s="6"/>
      <c r="R219" s="6"/>
      <c r="S219" s="6"/>
      <c r="T219" s="6"/>
      <c r="U219" s="106"/>
      <c r="V219" s="106"/>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2:45" x14ac:dyDescent="0.2">
      <c r="B220" s="6"/>
      <c r="C220" s="6"/>
      <c r="D220" s="6"/>
      <c r="E220" s="6"/>
      <c r="F220" s="6"/>
      <c r="G220" s="6"/>
      <c r="H220" s="7"/>
      <c r="I220" s="7"/>
      <c r="J220" s="7"/>
      <c r="K220" s="106"/>
      <c r="L220" s="6"/>
      <c r="M220" s="6"/>
      <c r="N220" s="6"/>
      <c r="O220" s="6"/>
      <c r="P220" s="6"/>
      <c r="Q220" s="6"/>
      <c r="R220" s="6"/>
      <c r="S220" s="6"/>
      <c r="T220" s="6"/>
      <c r="U220" s="106"/>
      <c r="V220" s="106"/>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2:45" x14ac:dyDescent="0.2">
      <c r="B221" s="6"/>
      <c r="C221" s="6"/>
      <c r="D221" s="6"/>
      <c r="E221" s="6"/>
      <c r="F221" s="6"/>
      <c r="G221" s="6"/>
      <c r="H221" s="7"/>
      <c r="I221" s="7"/>
      <c r="J221" s="7"/>
      <c r="K221" s="106"/>
      <c r="L221" s="6"/>
      <c r="M221" s="6"/>
      <c r="N221" s="6"/>
      <c r="O221" s="6"/>
      <c r="P221" s="6"/>
      <c r="Q221" s="6"/>
      <c r="R221" s="6"/>
      <c r="S221" s="6"/>
      <c r="T221" s="6"/>
      <c r="U221" s="106"/>
      <c r="V221" s="106"/>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2:45" x14ac:dyDescent="0.2">
      <c r="B222" s="6"/>
      <c r="C222" s="6"/>
      <c r="D222" s="6"/>
      <c r="E222" s="6"/>
      <c r="F222" s="6"/>
      <c r="G222" s="6"/>
      <c r="H222" s="7"/>
      <c r="I222" s="7"/>
      <c r="J222" s="7"/>
      <c r="K222" s="106"/>
      <c r="L222" s="6"/>
      <c r="M222" s="6"/>
      <c r="N222" s="6"/>
      <c r="O222" s="6"/>
      <c r="P222" s="6"/>
      <c r="Q222" s="6"/>
      <c r="R222" s="6"/>
      <c r="S222" s="6"/>
      <c r="T222" s="6"/>
      <c r="U222" s="106"/>
      <c r="V222" s="106"/>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2:45" x14ac:dyDescent="0.2">
      <c r="B223" s="6"/>
      <c r="C223" s="6"/>
      <c r="D223" s="6"/>
      <c r="E223" s="6"/>
      <c r="F223" s="6"/>
      <c r="G223" s="6"/>
      <c r="H223" s="7"/>
      <c r="I223" s="7"/>
      <c r="J223" s="7"/>
      <c r="K223" s="106"/>
      <c r="L223" s="6"/>
      <c r="M223" s="6"/>
      <c r="N223" s="6"/>
      <c r="O223" s="6"/>
      <c r="P223" s="6"/>
      <c r="Q223" s="6"/>
      <c r="R223" s="6"/>
      <c r="S223" s="6"/>
      <c r="T223" s="6"/>
      <c r="U223" s="106"/>
      <c r="V223" s="106"/>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2:45" x14ac:dyDescent="0.2">
      <c r="B224" s="6"/>
      <c r="C224" s="6"/>
      <c r="D224" s="6"/>
      <c r="E224" s="6"/>
      <c r="F224" s="6"/>
      <c r="G224" s="6"/>
      <c r="H224" s="7"/>
      <c r="I224" s="7"/>
      <c r="J224" s="7"/>
      <c r="K224" s="106"/>
      <c r="L224" s="6"/>
      <c r="M224" s="6"/>
      <c r="N224" s="6"/>
      <c r="O224" s="6"/>
      <c r="P224" s="6"/>
      <c r="Q224" s="6"/>
      <c r="R224" s="6"/>
      <c r="S224" s="6"/>
      <c r="T224" s="6"/>
      <c r="U224" s="106"/>
      <c r="V224" s="106"/>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2:45" x14ac:dyDescent="0.2">
      <c r="B225" s="6"/>
      <c r="C225" s="6"/>
      <c r="D225" s="6"/>
      <c r="E225" s="6"/>
      <c r="F225" s="6"/>
      <c r="G225" s="6"/>
      <c r="H225" s="7"/>
      <c r="I225" s="7"/>
      <c r="J225" s="7"/>
      <c r="K225" s="106"/>
      <c r="L225" s="6"/>
      <c r="M225" s="6"/>
      <c r="N225" s="6"/>
      <c r="O225" s="6"/>
      <c r="P225" s="6"/>
      <c r="Q225" s="6"/>
      <c r="R225" s="6"/>
      <c r="S225" s="6"/>
      <c r="T225" s="6"/>
      <c r="U225" s="106"/>
      <c r="V225" s="106"/>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2:45" x14ac:dyDescent="0.2">
      <c r="B226" s="6"/>
      <c r="C226" s="6"/>
      <c r="D226" s="6"/>
      <c r="E226" s="6"/>
      <c r="F226" s="6"/>
      <c r="G226" s="6"/>
      <c r="H226" s="7"/>
      <c r="I226" s="7"/>
      <c r="J226" s="7"/>
      <c r="K226" s="106"/>
      <c r="L226" s="6"/>
      <c r="M226" s="6"/>
      <c r="N226" s="6"/>
      <c r="O226" s="6"/>
      <c r="P226" s="6"/>
      <c r="Q226" s="6"/>
      <c r="R226" s="6"/>
      <c r="S226" s="6"/>
      <c r="T226" s="6"/>
      <c r="U226" s="106"/>
      <c r="V226" s="106"/>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2:45" x14ac:dyDescent="0.2">
      <c r="B227" s="6"/>
      <c r="C227" s="6"/>
      <c r="D227" s="6"/>
      <c r="E227" s="6"/>
      <c r="F227" s="6"/>
      <c r="G227" s="6"/>
      <c r="H227" s="7"/>
      <c r="I227" s="7"/>
      <c r="J227" s="7"/>
      <c r="K227" s="106"/>
      <c r="L227" s="6"/>
      <c r="M227" s="6"/>
      <c r="N227" s="6"/>
      <c r="O227" s="6"/>
      <c r="P227" s="6"/>
      <c r="Q227" s="6"/>
      <c r="R227" s="6"/>
      <c r="S227" s="6"/>
      <c r="T227" s="6"/>
      <c r="U227" s="106"/>
      <c r="V227" s="106"/>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2:45" x14ac:dyDescent="0.2">
      <c r="B228" s="6"/>
      <c r="C228" s="6"/>
      <c r="D228" s="6"/>
      <c r="E228" s="6"/>
      <c r="F228" s="6"/>
      <c r="G228" s="6"/>
      <c r="H228" s="7"/>
      <c r="I228" s="7"/>
      <c r="J228" s="7"/>
      <c r="K228" s="106"/>
      <c r="L228" s="6"/>
      <c r="M228" s="6"/>
      <c r="N228" s="6"/>
      <c r="O228" s="6"/>
      <c r="P228" s="6"/>
      <c r="Q228" s="6"/>
      <c r="R228" s="6"/>
      <c r="S228" s="6"/>
      <c r="T228" s="6"/>
      <c r="U228" s="106"/>
      <c r="V228" s="106"/>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2:45" x14ac:dyDescent="0.2">
      <c r="B229" s="6"/>
      <c r="C229" s="6"/>
      <c r="D229" s="6"/>
      <c r="E229" s="6"/>
      <c r="F229" s="6"/>
      <c r="G229" s="6"/>
      <c r="H229" s="7"/>
      <c r="I229" s="7"/>
      <c r="J229" s="7"/>
      <c r="K229" s="106"/>
      <c r="L229" s="6"/>
      <c r="M229" s="6"/>
      <c r="N229" s="6"/>
      <c r="O229" s="6"/>
      <c r="P229" s="6"/>
      <c r="Q229" s="6"/>
      <c r="R229" s="6"/>
      <c r="S229" s="6"/>
      <c r="T229" s="6"/>
      <c r="U229" s="106"/>
      <c r="V229" s="106"/>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2:45" x14ac:dyDescent="0.2">
      <c r="B230" s="6"/>
      <c r="C230" s="6"/>
      <c r="D230" s="6"/>
      <c r="E230" s="6"/>
      <c r="F230" s="6"/>
      <c r="G230" s="6"/>
      <c r="H230" s="7"/>
      <c r="I230" s="7"/>
      <c r="J230" s="7"/>
      <c r="K230" s="106"/>
      <c r="L230" s="6"/>
      <c r="M230" s="6"/>
      <c r="N230" s="6"/>
      <c r="O230" s="6"/>
      <c r="P230" s="6"/>
      <c r="Q230" s="6"/>
      <c r="R230" s="6"/>
      <c r="S230" s="6"/>
      <c r="T230" s="6"/>
      <c r="U230" s="106"/>
      <c r="V230" s="106"/>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2:45" x14ac:dyDescent="0.2">
      <c r="B231" s="6"/>
      <c r="C231" s="6"/>
      <c r="D231" s="6"/>
      <c r="E231" s="6"/>
      <c r="F231" s="6"/>
      <c r="G231" s="6"/>
      <c r="H231" s="7"/>
      <c r="I231" s="7"/>
      <c r="J231" s="7"/>
      <c r="K231" s="106"/>
      <c r="L231" s="6"/>
      <c r="M231" s="6"/>
      <c r="N231" s="6"/>
      <c r="O231" s="6"/>
      <c r="P231" s="6"/>
      <c r="Q231" s="6"/>
      <c r="R231" s="6"/>
      <c r="S231" s="6"/>
      <c r="T231" s="6"/>
      <c r="U231" s="106"/>
      <c r="V231" s="106"/>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2:45" x14ac:dyDescent="0.2">
      <c r="B232" s="6"/>
      <c r="C232" s="6"/>
      <c r="D232" s="6"/>
      <c r="E232" s="6"/>
      <c r="F232" s="6"/>
      <c r="G232" s="6"/>
      <c r="H232" s="7"/>
      <c r="I232" s="7"/>
      <c r="J232" s="7"/>
      <c r="K232" s="106"/>
      <c r="L232" s="6"/>
      <c r="M232" s="6"/>
      <c r="N232" s="6"/>
      <c r="O232" s="6"/>
      <c r="P232" s="6"/>
      <c r="Q232" s="6"/>
      <c r="R232" s="6"/>
      <c r="S232" s="6"/>
      <c r="T232" s="6"/>
      <c r="U232" s="106"/>
      <c r="V232" s="106"/>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2:45" x14ac:dyDescent="0.2">
      <c r="B233" s="6"/>
      <c r="C233" s="6"/>
      <c r="D233" s="6"/>
      <c r="E233" s="6"/>
      <c r="F233" s="6"/>
      <c r="G233" s="6"/>
      <c r="H233" s="7"/>
      <c r="I233" s="7"/>
      <c r="J233" s="7"/>
      <c r="K233" s="106"/>
      <c r="L233" s="6"/>
      <c r="M233" s="6"/>
      <c r="N233" s="6"/>
      <c r="O233" s="6"/>
      <c r="P233" s="6"/>
      <c r="Q233" s="6"/>
      <c r="R233" s="6"/>
      <c r="S233" s="6"/>
      <c r="T233" s="6"/>
      <c r="U233" s="106"/>
      <c r="V233" s="106"/>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2:45" x14ac:dyDescent="0.2">
      <c r="B234" s="6"/>
      <c r="C234" s="6"/>
      <c r="D234" s="6"/>
      <c r="E234" s="6"/>
      <c r="F234" s="6"/>
      <c r="G234" s="6"/>
      <c r="H234" s="7"/>
      <c r="I234" s="7"/>
      <c r="J234" s="7"/>
      <c r="K234" s="106"/>
      <c r="L234" s="6"/>
      <c r="M234" s="6"/>
      <c r="N234" s="6"/>
      <c r="O234" s="6"/>
      <c r="P234" s="6"/>
      <c r="Q234" s="6"/>
      <c r="R234" s="6"/>
      <c r="S234" s="6"/>
      <c r="T234" s="6"/>
      <c r="U234" s="106"/>
      <c r="V234" s="106"/>
      <c r="W234" s="2"/>
      <c r="X234" s="2"/>
      <c r="Y234" s="2"/>
      <c r="Z234" s="2"/>
      <c r="AA234" s="2"/>
      <c r="AB234" s="2"/>
      <c r="AC234" s="2"/>
      <c r="AD234" s="2"/>
      <c r="AE234" s="2"/>
      <c r="AF234" s="2"/>
      <c r="AG234" s="2"/>
      <c r="AH234" s="2"/>
      <c r="AI234" s="2"/>
      <c r="AJ234" s="2"/>
      <c r="AK234" s="2"/>
      <c r="AL234" s="2"/>
      <c r="AM234" s="2"/>
      <c r="AN234" s="2"/>
      <c r="AO234" s="2"/>
      <c r="AP234" s="2"/>
      <c r="AQ234" s="2"/>
      <c r="AR234" s="2"/>
      <c r="AS234" s="2"/>
    </row>
    <row r="235" spans="2:45" x14ac:dyDescent="0.2">
      <c r="B235" s="6"/>
      <c r="C235" s="6"/>
      <c r="D235" s="6"/>
      <c r="E235" s="6"/>
      <c r="F235" s="6"/>
      <c r="G235" s="6"/>
      <c r="H235" s="7"/>
      <c r="I235" s="7"/>
      <c r="J235" s="7"/>
      <c r="K235" s="106"/>
      <c r="L235" s="6"/>
      <c r="M235" s="6"/>
      <c r="N235" s="6"/>
      <c r="O235" s="6"/>
      <c r="P235" s="6"/>
      <c r="Q235" s="6"/>
      <c r="R235" s="6"/>
      <c r="S235" s="6"/>
      <c r="T235" s="6"/>
      <c r="U235" s="106"/>
      <c r="V235" s="106"/>
      <c r="W235" s="2"/>
      <c r="X235" s="2"/>
      <c r="Y235" s="2"/>
      <c r="Z235" s="2"/>
      <c r="AA235" s="2"/>
      <c r="AB235" s="2"/>
      <c r="AC235" s="2"/>
      <c r="AD235" s="2"/>
      <c r="AE235" s="2"/>
      <c r="AF235" s="2"/>
      <c r="AG235" s="2"/>
      <c r="AH235" s="2"/>
      <c r="AI235" s="2"/>
      <c r="AJ235" s="2"/>
      <c r="AK235" s="2"/>
      <c r="AL235" s="2"/>
      <c r="AM235" s="2"/>
      <c r="AN235" s="2"/>
      <c r="AO235" s="2"/>
      <c r="AP235" s="2"/>
      <c r="AQ235" s="2"/>
      <c r="AR235" s="2"/>
      <c r="AS235" s="2"/>
    </row>
    <row r="236" spans="2:45" x14ac:dyDescent="0.2">
      <c r="B236" s="6"/>
      <c r="C236" s="6"/>
      <c r="D236" s="6"/>
      <c r="E236" s="6"/>
      <c r="F236" s="6"/>
      <c r="G236" s="6"/>
      <c r="H236" s="7"/>
      <c r="I236" s="7"/>
      <c r="J236" s="7"/>
      <c r="K236" s="106"/>
      <c r="L236" s="6"/>
      <c r="M236" s="6"/>
      <c r="N236" s="6"/>
      <c r="O236" s="6"/>
      <c r="P236" s="6"/>
      <c r="Q236" s="6"/>
      <c r="R236" s="6"/>
      <c r="S236" s="6"/>
      <c r="T236" s="6"/>
      <c r="U236" s="106"/>
      <c r="V236" s="106"/>
      <c r="W236" s="2"/>
      <c r="X236" s="2"/>
      <c r="Y236" s="2"/>
      <c r="Z236" s="2"/>
      <c r="AA236" s="2"/>
      <c r="AB236" s="2"/>
      <c r="AC236" s="2"/>
      <c r="AD236" s="2"/>
      <c r="AE236" s="2"/>
      <c r="AF236" s="2"/>
      <c r="AG236" s="2"/>
      <c r="AH236" s="2"/>
      <c r="AI236" s="2"/>
      <c r="AJ236" s="2"/>
      <c r="AK236" s="2"/>
      <c r="AL236" s="2"/>
      <c r="AM236" s="2"/>
      <c r="AN236" s="2"/>
      <c r="AO236" s="2"/>
      <c r="AP236" s="2"/>
      <c r="AQ236" s="2"/>
      <c r="AR236" s="2"/>
      <c r="AS236" s="2"/>
    </row>
    <row r="237" spans="2:45" x14ac:dyDescent="0.2">
      <c r="B237" s="6"/>
      <c r="C237" s="6"/>
      <c r="D237" s="6"/>
      <c r="E237" s="6"/>
      <c r="F237" s="6"/>
      <c r="G237" s="6"/>
      <c r="H237" s="7"/>
      <c r="I237" s="7"/>
      <c r="J237" s="7"/>
      <c r="K237" s="106"/>
      <c r="L237" s="6"/>
      <c r="M237" s="6"/>
      <c r="N237" s="6"/>
      <c r="O237" s="6"/>
      <c r="P237" s="6"/>
      <c r="Q237" s="6"/>
      <c r="R237" s="6"/>
      <c r="S237" s="6"/>
      <c r="T237" s="6"/>
      <c r="U237" s="106"/>
      <c r="V237" s="106"/>
      <c r="W237" s="2"/>
      <c r="X237" s="2"/>
      <c r="Y237" s="2"/>
      <c r="Z237" s="2"/>
      <c r="AA237" s="2"/>
      <c r="AB237" s="2"/>
      <c r="AC237" s="2"/>
      <c r="AD237" s="2"/>
      <c r="AE237" s="2"/>
      <c r="AF237" s="2"/>
      <c r="AG237" s="2"/>
      <c r="AH237" s="2"/>
      <c r="AI237" s="2"/>
      <c r="AJ237" s="2"/>
      <c r="AK237" s="2"/>
      <c r="AL237" s="2"/>
      <c r="AM237" s="2"/>
      <c r="AN237" s="2"/>
      <c r="AO237" s="2"/>
      <c r="AP237" s="2"/>
      <c r="AQ237" s="2"/>
      <c r="AR237" s="2"/>
      <c r="AS237" s="2"/>
    </row>
    <row r="238" spans="2:45" x14ac:dyDescent="0.2">
      <c r="B238" s="6"/>
      <c r="C238" s="6"/>
      <c r="D238" s="6"/>
      <c r="E238" s="6"/>
      <c r="F238" s="6"/>
      <c r="G238" s="6"/>
      <c r="H238" s="7"/>
      <c r="I238" s="7"/>
      <c r="J238" s="7"/>
      <c r="K238" s="106"/>
      <c r="L238" s="6"/>
      <c r="M238" s="6"/>
      <c r="N238" s="6"/>
      <c r="O238" s="6"/>
      <c r="P238" s="6"/>
      <c r="Q238" s="6"/>
      <c r="R238" s="6"/>
      <c r="S238" s="6"/>
      <c r="T238" s="6"/>
      <c r="U238" s="106"/>
      <c r="V238" s="106"/>
      <c r="W238" s="2"/>
      <c r="X238" s="2"/>
      <c r="Y238" s="2"/>
      <c r="Z238" s="2"/>
      <c r="AA238" s="2"/>
      <c r="AB238" s="2"/>
      <c r="AC238" s="2"/>
      <c r="AD238" s="2"/>
      <c r="AE238" s="2"/>
      <c r="AF238" s="2"/>
      <c r="AG238" s="2"/>
      <c r="AH238" s="2"/>
      <c r="AI238" s="2"/>
      <c r="AJ238" s="2"/>
      <c r="AK238" s="2"/>
      <c r="AL238" s="2"/>
      <c r="AM238" s="2"/>
      <c r="AN238" s="2"/>
      <c r="AO238" s="2"/>
      <c r="AP238" s="2"/>
      <c r="AQ238" s="2"/>
      <c r="AR238" s="2"/>
      <c r="AS238" s="2"/>
    </row>
    <row r="239" spans="2:45" x14ac:dyDescent="0.2">
      <c r="B239" s="6"/>
      <c r="C239" s="6"/>
      <c r="D239" s="6"/>
      <c r="E239" s="6"/>
      <c r="F239" s="6"/>
      <c r="G239" s="6"/>
      <c r="H239" s="7"/>
      <c r="I239" s="7"/>
      <c r="J239" s="7"/>
      <c r="K239" s="106"/>
      <c r="L239" s="6"/>
      <c r="M239" s="6"/>
      <c r="N239" s="6"/>
      <c r="O239" s="6"/>
      <c r="P239" s="6"/>
      <c r="Q239" s="6"/>
      <c r="R239" s="6"/>
      <c r="S239" s="6"/>
      <c r="T239" s="6"/>
      <c r="U239" s="106"/>
      <c r="V239" s="106"/>
      <c r="W239" s="2"/>
      <c r="X239" s="2"/>
      <c r="Y239" s="2"/>
      <c r="Z239" s="2"/>
      <c r="AA239" s="2"/>
      <c r="AB239" s="2"/>
      <c r="AC239" s="2"/>
      <c r="AD239" s="2"/>
      <c r="AE239" s="2"/>
      <c r="AF239" s="2"/>
      <c r="AG239" s="2"/>
      <c r="AH239" s="2"/>
      <c r="AI239" s="2"/>
      <c r="AJ239" s="2"/>
      <c r="AK239" s="2"/>
      <c r="AL239" s="2"/>
      <c r="AM239" s="2"/>
      <c r="AN239" s="2"/>
      <c r="AO239" s="2"/>
      <c r="AP239" s="2"/>
      <c r="AQ239" s="2"/>
      <c r="AR239" s="2"/>
      <c r="AS239" s="2"/>
    </row>
    <row r="240" spans="2:45" x14ac:dyDescent="0.2">
      <c r="B240" s="6"/>
      <c r="C240" s="6"/>
      <c r="D240" s="6"/>
      <c r="E240" s="6"/>
      <c r="F240" s="6"/>
      <c r="G240" s="6"/>
      <c r="H240" s="7"/>
      <c r="I240" s="7"/>
      <c r="J240" s="7"/>
      <c r="K240" s="106"/>
      <c r="L240" s="6"/>
      <c r="M240" s="6"/>
      <c r="N240" s="6"/>
      <c r="O240" s="6"/>
      <c r="P240" s="6"/>
      <c r="Q240" s="6"/>
      <c r="R240" s="6"/>
      <c r="S240" s="6"/>
      <c r="T240" s="6"/>
      <c r="U240" s="106"/>
      <c r="V240" s="106"/>
      <c r="W240" s="2"/>
      <c r="X240" s="2"/>
      <c r="Y240" s="2"/>
      <c r="Z240" s="2"/>
      <c r="AA240" s="2"/>
      <c r="AB240" s="2"/>
      <c r="AC240" s="2"/>
      <c r="AD240" s="2"/>
      <c r="AE240" s="2"/>
      <c r="AF240" s="2"/>
      <c r="AG240" s="2"/>
      <c r="AH240" s="2"/>
      <c r="AI240" s="2"/>
      <c r="AJ240" s="2"/>
      <c r="AK240" s="2"/>
      <c r="AL240" s="2"/>
      <c r="AM240" s="2"/>
      <c r="AN240" s="2"/>
      <c r="AO240" s="2"/>
      <c r="AP240" s="2"/>
      <c r="AQ240" s="2"/>
      <c r="AR240" s="2"/>
      <c r="AS240" s="2"/>
    </row>
    <row r="241" spans="2:45" x14ac:dyDescent="0.2">
      <c r="B241" s="6"/>
      <c r="C241" s="6"/>
      <c r="D241" s="6"/>
      <c r="E241" s="6"/>
      <c r="F241" s="6"/>
      <c r="G241" s="6"/>
      <c r="H241" s="7"/>
      <c r="I241" s="7"/>
      <c r="J241" s="7"/>
      <c r="K241" s="106"/>
      <c r="L241" s="6"/>
      <c r="M241" s="6"/>
      <c r="N241" s="6"/>
      <c r="O241" s="6"/>
      <c r="P241" s="6"/>
      <c r="Q241" s="6"/>
      <c r="R241" s="6"/>
      <c r="S241" s="6"/>
      <c r="T241" s="6"/>
      <c r="U241" s="106"/>
      <c r="V241" s="106"/>
      <c r="W241" s="2"/>
      <c r="X241" s="2"/>
      <c r="Y241" s="2"/>
      <c r="Z241" s="2"/>
      <c r="AA241" s="2"/>
      <c r="AB241" s="2"/>
      <c r="AC241" s="2"/>
      <c r="AD241" s="2"/>
      <c r="AE241" s="2"/>
      <c r="AF241" s="2"/>
      <c r="AG241" s="2"/>
      <c r="AH241" s="2"/>
      <c r="AI241" s="2"/>
      <c r="AJ241" s="2"/>
      <c r="AK241" s="2"/>
      <c r="AL241" s="2"/>
      <c r="AM241" s="2"/>
      <c r="AN241" s="2"/>
      <c r="AO241" s="2"/>
      <c r="AP241" s="2"/>
      <c r="AQ241" s="2"/>
      <c r="AR241" s="2"/>
      <c r="AS241" s="2"/>
    </row>
    <row r="242" spans="2:45" x14ac:dyDescent="0.2">
      <c r="M242" s="117"/>
      <c r="N242" s="117"/>
    </row>
  </sheetData>
  <mergeCells count="63">
    <mergeCell ref="A3:A92"/>
    <mergeCell ref="B91:B92"/>
    <mergeCell ref="C91:C92"/>
    <mergeCell ref="V23:V24"/>
    <mergeCell ref="V33:V36"/>
    <mergeCell ref="V43:V44"/>
    <mergeCell ref="V53:V54"/>
    <mergeCell ref="V69:V70"/>
    <mergeCell ref="U23:U24"/>
    <mergeCell ref="U33:U36"/>
    <mergeCell ref="U43:U44"/>
    <mergeCell ref="U53:U54"/>
    <mergeCell ref="U69:U70"/>
    <mergeCell ref="C69:C70"/>
    <mergeCell ref="B43:B45"/>
    <mergeCell ref="B38:B42"/>
    <mergeCell ref="B32:B37"/>
    <mergeCell ref="U3:U5"/>
    <mergeCell ref="V3:V5"/>
    <mergeCell ref="V8:V10"/>
    <mergeCell ref="U8:U10"/>
    <mergeCell ref="V13:V14"/>
    <mergeCell ref="U13:U14"/>
    <mergeCell ref="C13:C17"/>
    <mergeCell ref="B27:B31"/>
    <mergeCell ref="B22:B26"/>
    <mergeCell ref="B18:B21"/>
    <mergeCell ref="B13:B17"/>
    <mergeCell ref="B8:B12"/>
    <mergeCell ref="B3:B7"/>
    <mergeCell ref="C38:C42"/>
    <mergeCell ref="C27:C31"/>
    <mergeCell ref="C22:C26"/>
    <mergeCell ref="C8:C12"/>
    <mergeCell ref="C3:C7"/>
    <mergeCell ref="E1:G1"/>
    <mergeCell ref="M1:N1"/>
    <mergeCell ref="O1:R1"/>
    <mergeCell ref="C18:C21"/>
    <mergeCell ref="C32:C37"/>
    <mergeCell ref="B69:B70"/>
    <mergeCell ref="B59:B62"/>
    <mergeCell ref="B53:B57"/>
    <mergeCell ref="B51:B52"/>
    <mergeCell ref="B49:B50"/>
    <mergeCell ref="B47:B48"/>
    <mergeCell ref="C59:C62"/>
    <mergeCell ref="C53:C57"/>
    <mergeCell ref="B63:B68"/>
    <mergeCell ref="C43:C45"/>
    <mergeCell ref="C49:C50"/>
    <mergeCell ref="C87:C90"/>
    <mergeCell ref="B71:B76"/>
    <mergeCell ref="C71:C76"/>
    <mergeCell ref="U71:U73"/>
    <mergeCell ref="V71:V73"/>
    <mergeCell ref="U78:U81"/>
    <mergeCell ref="V78:V81"/>
    <mergeCell ref="B77:B82"/>
    <mergeCell ref="B87:B90"/>
    <mergeCell ref="B83:B86"/>
    <mergeCell ref="C83:C86"/>
    <mergeCell ref="C77:C82"/>
  </mergeCells>
  <phoneticPr fontId="0" type="noConversion"/>
  <printOptions gridLines="1"/>
  <pageMargins left="0.23622047244094491" right="0.23622047244094491" top="0.23833333333333334" bottom="0.98425196850393704" header="0.51181102362204722" footer="0.51181102362204722"/>
  <pageSetup paperSize="9" scale="23" fitToHeight="4" orientation="landscape" horizontalDpi="300" verticalDpi="300" r:id="rId1"/>
  <headerFooter alignWithMargins="0">
    <oddFooter>&amp;LL&amp;CDATE:___________________
SIGNED:_________________</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2520-9211-41EB-8D8E-BDA52F103AE1}">
  <dimension ref="A1:E12"/>
  <sheetViews>
    <sheetView workbookViewId="0">
      <selection activeCell="B27" sqref="B27"/>
    </sheetView>
  </sheetViews>
  <sheetFormatPr defaultRowHeight="12.75" x14ac:dyDescent="0.2"/>
  <cols>
    <col min="1" max="1" width="31.85546875" customWidth="1"/>
    <col min="2" max="2" width="26.28515625" customWidth="1"/>
    <col min="3" max="3" width="19.140625" customWidth="1"/>
    <col min="4" max="4" width="7.7109375" customWidth="1"/>
    <col min="5" max="5" width="98.140625" customWidth="1"/>
  </cols>
  <sheetData>
    <row r="1" spans="1:5" ht="12.75" customHeight="1" x14ac:dyDescent="0.2">
      <c r="A1" s="312" t="s">
        <v>223</v>
      </c>
      <c r="B1" s="312"/>
      <c r="C1" s="312"/>
    </row>
    <row r="2" spans="1:5" ht="12.75" customHeight="1" x14ac:dyDescent="0.2">
      <c r="A2" s="312"/>
      <c r="B2" s="312"/>
      <c r="C2" s="312"/>
    </row>
    <row r="3" spans="1:5" ht="13.5" thickBot="1" x14ac:dyDescent="0.25">
      <c r="B3" s="115"/>
    </row>
    <row r="4" spans="1:5" x14ac:dyDescent="0.2">
      <c r="A4" s="256" t="s">
        <v>1</v>
      </c>
      <c r="B4" s="257" t="s">
        <v>226</v>
      </c>
      <c r="C4" s="257" t="s">
        <v>227</v>
      </c>
      <c r="D4" s="258" t="s">
        <v>25</v>
      </c>
      <c r="E4" s="259" t="s">
        <v>228</v>
      </c>
    </row>
    <row r="5" spans="1:5" x14ac:dyDescent="0.2">
      <c r="A5" s="197" t="s">
        <v>229</v>
      </c>
      <c r="B5" s="198" t="s">
        <v>28</v>
      </c>
      <c r="C5" s="198" t="s">
        <v>53</v>
      </c>
      <c r="D5" s="199">
        <v>23</v>
      </c>
      <c r="E5" s="200" t="s">
        <v>230</v>
      </c>
    </row>
    <row r="6" spans="1:5" x14ac:dyDescent="0.2">
      <c r="A6" s="197" t="s">
        <v>59</v>
      </c>
      <c r="B6" s="198" t="s">
        <v>60</v>
      </c>
      <c r="C6" s="198" t="s">
        <v>53</v>
      </c>
      <c r="D6" s="199">
        <v>23</v>
      </c>
      <c r="E6" s="200" t="s">
        <v>230</v>
      </c>
    </row>
    <row r="7" spans="1:5" x14ac:dyDescent="0.2">
      <c r="A7" s="198" t="s">
        <v>659</v>
      </c>
      <c r="B7" s="198" t="s">
        <v>115</v>
      </c>
      <c r="C7" s="198" t="s">
        <v>660</v>
      </c>
      <c r="D7" s="199">
        <v>9</v>
      </c>
      <c r="E7" s="200" t="s">
        <v>669</v>
      </c>
    </row>
    <row r="8" spans="1:5" ht="22.5" x14ac:dyDescent="0.2">
      <c r="A8" s="193" t="s">
        <v>231</v>
      </c>
      <c r="B8" s="198" t="s">
        <v>232</v>
      </c>
      <c r="C8" s="198" t="s">
        <v>233</v>
      </c>
      <c r="D8" s="199">
        <v>16</v>
      </c>
      <c r="E8" s="201" t="s">
        <v>234</v>
      </c>
    </row>
    <row r="9" spans="1:5" x14ac:dyDescent="0.2">
      <c r="A9" s="197" t="s">
        <v>114</v>
      </c>
      <c r="B9" s="198" t="s">
        <v>115</v>
      </c>
      <c r="C9" s="198" t="s">
        <v>4</v>
      </c>
      <c r="D9" s="199" t="s">
        <v>4</v>
      </c>
      <c r="E9" s="200" t="s">
        <v>230</v>
      </c>
    </row>
    <row r="10" spans="1:5" ht="33.75" x14ac:dyDescent="0.2">
      <c r="A10" s="197" t="s">
        <v>661</v>
      </c>
      <c r="B10" s="198" t="s">
        <v>662</v>
      </c>
      <c r="C10" s="198" t="s">
        <v>663</v>
      </c>
      <c r="D10" s="199" t="s">
        <v>664</v>
      </c>
      <c r="E10" s="200" t="s">
        <v>665</v>
      </c>
    </row>
    <row r="11" spans="1:5" ht="22.5" x14ac:dyDescent="0.2">
      <c r="A11" s="197" t="s">
        <v>661</v>
      </c>
      <c r="B11" s="198" t="s">
        <v>666</v>
      </c>
      <c r="C11" s="198" t="s">
        <v>667</v>
      </c>
      <c r="D11" s="199">
        <v>9</v>
      </c>
      <c r="E11" s="200" t="s">
        <v>668</v>
      </c>
    </row>
    <row r="12" spans="1:5" x14ac:dyDescent="0.2">
      <c r="A12" s="202" t="s">
        <v>4</v>
      </c>
      <c r="B12" s="203" t="s">
        <v>4</v>
      </c>
      <c r="C12" s="203" t="s">
        <v>4</v>
      </c>
      <c r="D12" s="171" t="s">
        <v>4</v>
      </c>
      <c r="E12" s="204" t="s">
        <v>4</v>
      </c>
    </row>
  </sheetData>
  <mergeCells count="1">
    <mergeCell ref="A1: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L297"/>
  <sheetViews>
    <sheetView zoomScaleNormal="100" workbookViewId="0">
      <selection activeCell="B1" sqref="B1"/>
    </sheetView>
  </sheetViews>
  <sheetFormatPr defaultRowHeight="42.75" customHeight="1" x14ac:dyDescent="0.2"/>
  <cols>
    <col min="2" max="2" width="30.7109375" style="4" customWidth="1"/>
    <col min="3" max="3" width="20.28515625" style="4" customWidth="1"/>
    <col min="4" max="4" width="17.85546875" style="4" customWidth="1"/>
    <col min="5" max="7" width="4.7109375" style="4" customWidth="1"/>
    <col min="8" max="8" width="9.7109375" style="52" customWidth="1"/>
    <col min="9" max="9" width="3.140625" style="52" customWidth="1"/>
    <col min="10" max="10" width="4.7109375" style="52" customWidth="1"/>
    <col min="11" max="11" width="9.7109375" style="4" customWidth="1"/>
    <col min="12" max="12" width="7.5703125" style="4" customWidth="1"/>
    <col min="13" max="13" width="6.85546875" style="4" customWidth="1"/>
    <col min="14" max="14" width="6.7109375" style="4" customWidth="1"/>
    <col min="15" max="15" width="8.7109375" style="4" customWidth="1"/>
    <col min="16" max="16" width="8.42578125" style="4" customWidth="1"/>
    <col min="17" max="18" width="10.28515625" style="4" customWidth="1"/>
    <col min="19" max="19" width="5.140625" style="4" bestFit="1" customWidth="1"/>
    <col min="20" max="20" width="8.140625" style="4" bestFit="1" customWidth="1"/>
    <col min="21" max="21" width="37.42578125" style="4" customWidth="1"/>
    <col min="22" max="22" width="39.28515625" style="4" customWidth="1"/>
  </cols>
  <sheetData>
    <row r="1" spans="2:33" ht="42.75" customHeight="1" thickBot="1" x14ac:dyDescent="0.25"/>
    <row r="2" spans="2:33" ht="42.75" customHeight="1" thickBot="1" x14ac:dyDescent="0.25">
      <c r="B2" s="16" t="s">
        <v>1</v>
      </c>
      <c r="C2" s="16" t="s">
        <v>2</v>
      </c>
      <c r="D2" s="16" t="s">
        <v>3</v>
      </c>
      <c r="E2" s="313"/>
      <c r="F2" s="313"/>
      <c r="G2" s="313"/>
      <c r="H2" s="16" t="s">
        <v>5</v>
      </c>
      <c r="I2" s="17" t="s">
        <v>6</v>
      </c>
      <c r="J2" s="17" t="s">
        <v>7</v>
      </c>
      <c r="K2" s="16" t="s">
        <v>8</v>
      </c>
      <c r="L2" s="16" t="s">
        <v>9</v>
      </c>
      <c r="M2" s="313" t="s">
        <v>10</v>
      </c>
      <c r="N2" s="313"/>
      <c r="O2" s="314" t="s">
        <v>11</v>
      </c>
      <c r="P2" s="314"/>
      <c r="Q2" s="314"/>
      <c r="R2" s="314"/>
      <c r="S2" s="18"/>
      <c r="T2" s="17"/>
      <c r="U2" s="18" t="s">
        <v>12</v>
      </c>
      <c r="V2" s="94" t="s">
        <v>235</v>
      </c>
      <c r="W2" s="318" t="s">
        <v>236</v>
      </c>
      <c r="X2" s="319"/>
      <c r="Y2" s="319"/>
      <c r="Z2" s="319"/>
      <c r="AA2" s="319"/>
      <c r="AB2" s="320"/>
      <c r="AC2" s="1"/>
      <c r="AD2" s="1"/>
      <c r="AE2" s="1"/>
      <c r="AF2" s="1"/>
      <c r="AG2" s="1"/>
    </row>
    <row r="3" spans="2:33" ht="63.75" customHeight="1" thickBot="1" x14ac:dyDescent="0.25">
      <c r="B3" s="43"/>
      <c r="C3" s="43"/>
      <c r="D3" s="43"/>
      <c r="E3" s="45" t="s">
        <v>16</v>
      </c>
      <c r="F3" s="46" t="s">
        <v>17</v>
      </c>
      <c r="G3" s="47" t="s">
        <v>18</v>
      </c>
      <c r="H3" s="44"/>
      <c r="I3" s="48"/>
      <c r="J3" s="49"/>
      <c r="K3" s="44"/>
      <c r="L3" s="44"/>
      <c r="M3" s="48" t="s">
        <v>19</v>
      </c>
      <c r="N3" s="49" t="s">
        <v>20</v>
      </c>
      <c r="O3" s="44" t="s">
        <v>237</v>
      </c>
      <c r="P3" s="50" t="s">
        <v>22</v>
      </c>
      <c r="Q3" s="50" t="s">
        <v>23</v>
      </c>
      <c r="R3" s="50" t="s">
        <v>24</v>
      </c>
      <c r="S3" s="44" t="s">
        <v>25</v>
      </c>
      <c r="T3" s="44" t="s">
        <v>26</v>
      </c>
      <c r="U3" s="86"/>
      <c r="V3" s="5" t="s">
        <v>238</v>
      </c>
      <c r="W3" s="68"/>
      <c r="AB3" s="69"/>
    </row>
    <row r="4" spans="2:33" ht="42.75" customHeight="1" thickBot="1" x14ac:dyDescent="0.25">
      <c r="B4" s="20" t="s">
        <v>239</v>
      </c>
      <c r="C4" s="20" t="s">
        <v>240</v>
      </c>
      <c r="D4" s="20" t="s">
        <v>241</v>
      </c>
      <c r="E4" s="30" t="s">
        <v>30</v>
      </c>
      <c r="F4" s="31"/>
      <c r="G4" s="12"/>
      <c r="H4" s="9" t="s">
        <v>242</v>
      </c>
      <c r="I4" s="30" t="s">
        <v>32</v>
      </c>
      <c r="J4" s="12"/>
      <c r="K4" s="20" t="s">
        <v>33</v>
      </c>
      <c r="L4" s="20" t="s">
        <v>243</v>
      </c>
      <c r="M4" s="11">
        <v>5</v>
      </c>
      <c r="N4" s="13">
        <v>1</v>
      </c>
      <c r="O4" s="8">
        <f>+M4*N4</f>
        <v>5</v>
      </c>
      <c r="P4" s="7">
        <v>1</v>
      </c>
      <c r="Q4" s="7">
        <v>0</v>
      </c>
      <c r="R4" s="7">
        <v>1</v>
      </c>
      <c r="S4" s="14">
        <f>+O4+P4+Q4+R4</f>
        <v>7</v>
      </c>
      <c r="T4" s="14" t="str">
        <f>+IF(S4&gt;15,"yes","no")</f>
        <v>no</v>
      </c>
      <c r="U4" s="63" t="s">
        <v>244</v>
      </c>
      <c r="V4" s="43"/>
      <c r="W4" s="68" t="s">
        <v>245</v>
      </c>
      <c r="AB4" s="69"/>
    </row>
    <row r="5" spans="2:33" ht="42.75" customHeight="1" thickBot="1" x14ac:dyDescent="0.25">
      <c r="B5" s="20"/>
      <c r="C5" s="20"/>
      <c r="D5" s="20" t="s">
        <v>38</v>
      </c>
      <c r="E5" s="30"/>
      <c r="F5" s="31" t="s">
        <v>39</v>
      </c>
      <c r="G5" s="12"/>
      <c r="H5" s="9" t="s">
        <v>246</v>
      </c>
      <c r="I5" s="30" t="s">
        <v>32</v>
      </c>
      <c r="J5" s="12"/>
      <c r="K5" s="20" t="s">
        <v>247</v>
      </c>
      <c r="L5" s="20" t="s">
        <v>243</v>
      </c>
      <c r="M5" s="11">
        <v>5</v>
      </c>
      <c r="N5" s="13">
        <v>1</v>
      </c>
      <c r="O5" s="8">
        <f t="shared" ref="O5:O88" si="0">+M5*N5</f>
        <v>5</v>
      </c>
      <c r="P5" s="7">
        <v>4</v>
      </c>
      <c r="Q5" s="7">
        <v>1</v>
      </c>
      <c r="R5" s="7">
        <v>1</v>
      </c>
      <c r="S5" s="14">
        <f t="shared" ref="S5:S88" si="1">+O5+P5+Q5+R5</f>
        <v>11</v>
      </c>
      <c r="T5" s="14" t="str">
        <f t="shared" ref="T5:T68" si="2">+IF(S5&gt;15,"yes","no")</f>
        <v>no</v>
      </c>
      <c r="U5" s="63" t="s">
        <v>248</v>
      </c>
      <c r="V5" s="5"/>
      <c r="W5" s="68" t="s">
        <v>249</v>
      </c>
      <c r="AB5" s="69"/>
    </row>
    <row r="6" spans="2:33" ht="42.75" customHeight="1" thickBot="1" x14ac:dyDescent="0.25">
      <c r="B6" s="20"/>
      <c r="C6" s="20"/>
      <c r="D6" s="20" t="s">
        <v>250</v>
      </c>
      <c r="E6" s="30" t="s">
        <v>30</v>
      </c>
      <c r="F6" s="31"/>
      <c r="G6" s="12"/>
      <c r="H6" s="9" t="s">
        <v>251</v>
      </c>
      <c r="I6" s="30" t="s">
        <v>32</v>
      </c>
      <c r="J6" s="12"/>
      <c r="K6" s="22">
        <v>2</v>
      </c>
      <c r="L6" s="20" t="s">
        <v>252</v>
      </c>
      <c r="M6" s="11">
        <v>5</v>
      </c>
      <c r="N6" s="13">
        <v>1</v>
      </c>
      <c r="O6" s="8">
        <f t="shared" si="0"/>
        <v>5</v>
      </c>
      <c r="P6" s="7">
        <v>1</v>
      </c>
      <c r="Q6" s="7">
        <v>0</v>
      </c>
      <c r="R6" s="7">
        <v>1</v>
      </c>
      <c r="S6" s="14">
        <f t="shared" si="1"/>
        <v>7</v>
      </c>
      <c r="T6" s="14" t="str">
        <f t="shared" si="2"/>
        <v>no</v>
      </c>
      <c r="U6" s="63" t="s">
        <v>253</v>
      </c>
      <c r="V6" s="43"/>
      <c r="W6" s="68" t="s">
        <v>254</v>
      </c>
      <c r="AB6" s="69"/>
    </row>
    <row r="7" spans="2:33" ht="42.75" customHeight="1" thickBot="1" x14ac:dyDescent="0.25">
      <c r="B7" s="20"/>
      <c r="C7" s="20"/>
      <c r="D7" s="20" t="s">
        <v>255</v>
      </c>
      <c r="E7" s="30" t="s">
        <v>30</v>
      </c>
      <c r="F7" s="31"/>
      <c r="G7" s="12"/>
      <c r="H7" s="9" t="s">
        <v>251</v>
      </c>
      <c r="I7" s="30" t="s">
        <v>32</v>
      </c>
      <c r="J7" s="12"/>
      <c r="K7" s="22">
        <v>1</v>
      </c>
      <c r="L7" s="20" t="s">
        <v>256</v>
      </c>
      <c r="M7" s="11">
        <v>5</v>
      </c>
      <c r="N7" s="13">
        <v>1</v>
      </c>
      <c r="O7" s="8">
        <f t="shared" si="0"/>
        <v>5</v>
      </c>
      <c r="P7" s="7">
        <v>3</v>
      </c>
      <c r="Q7" s="7">
        <v>0</v>
      </c>
      <c r="R7" s="7">
        <v>1</v>
      </c>
      <c r="S7" s="14">
        <f t="shared" si="1"/>
        <v>9</v>
      </c>
      <c r="T7" s="14" t="str">
        <f t="shared" si="2"/>
        <v>no</v>
      </c>
      <c r="U7" s="63" t="s">
        <v>257</v>
      </c>
      <c r="V7" s="43"/>
      <c r="W7" s="68" t="s">
        <v>245</v>
      </c>
      <c r="AB7" s="69"/>
    </row>
    <row r="8" spans="2:33" ht="42.75" customHeight="1" thickBot="1" x14ac:dyDescent="0.25">
      <c r="B8" s="21"/>
      <c r="C8" s="20"/>
      <c r="D8" s="20" t="s">
        <v>48</v>
      </c>
      <c r="E8" s="30"/>
      <c r="F8" s="31" t="s">
        <v>39</v>
      </c>
      <c r="G8" s="12"/>
      <c r="H8" s="9" t="s">
        <v>258</v>
      </c>
      <c r="I8" s="30" t="s">
        <v>32</v>
      </c>
      <c r="J8" s="12"/>
      <c r="K8" s="22" t="s">
        <v>247</v>
      </c>
      <c r="L8" s="20" t="s">
        <v>259</v>
      </c>
      <c r="M8" s="11">
        <v>2</v>
      </c>
      <c r="N8" s="13">
        <v>1</v>
      </c>
      <c r="O8" s="8">
        <f t="shared" si="0"/>
        <v>2</v>
      </c>
      <c r="P8" s="7">
        <v>3</v>
      </c>
      <c r="Q8" s="7">
        <v>0</v>
      </c>
      <c r="R8" s="7">
        <v>1</v>
      </c>
      <c r="S8" s="14">
        <f t="shared" si="1"/>
        <v>6</v>
      </c>
      <c r="T8" s="14" t="str">
        <f t="shared" si="2"/>
        <v>no</v>
      </c>
      <c r="U8" s="63" t="s">
        <v>260</v>
      </c>
      <c r="V8" s="43"/>
      <c r="W8" s="68" t="s">
        <v>249</v>
      </c>
      <c r="AB8" s="69"/>
    </row>
    <row r="9" spans="2:33" ht="42.75" customHeight="1" thickBot="1" x14ac:dyDescent="0.25">
      <c r="B9" s="32"/>
      <c r="C9" s="32"/>
      <c r="D9" s="32" t="s">
        <v>53</v>
      </c>
      <c r="E9" s="33" t="s">
        <v>30</v>
      </c>
      <c r="F9" s="34"/>
      <c r="G9" s="35"/>
      <c r="H9" s="51" t="s">
        <v>261</v>
      </c>
      <c r="I9" s="33" t="s">
        <v>32</v>
      </c>
      <c r="J9" s="35"/>
      <c r="K9" s="53" t="s">
        <v>55</v>
      </c>
      <c r="L9" s="32" t="s">
        <v>39</v>
      </c>
      <c r="M9" s="36">
        <v>5</v>
      </c>
      <c r="N9" s="37">
        <v>1</v>
      </c>
      <c r="O9" s="38">
        <f>+M9*N9</f>
        <v>5</v>
      </c>
      <c r="P9" s="39">
        <v>3</v>
      </c>
      <c r="Q9" s="39">
        <v>0</v>
      </c>
      <c r="R9" s="39">
        <v>2</v>
      </c>
      <c r="S9" s="40">
        <f>+O9+P9+Q9+R9</f>
        <v>10</v>
      </c>
      <c r="T9" s="14" t="str">
        <f t="shared" si="2"/>
        <v>no</v>
      </c>
      <c r="U9" s="64" t="s">
        <v>262</v>
      </c>
      <c r="V9" s="43" t="s">
        <v>263</v>
      </c>
      <c r="W9" s="68" t="s">
        <v>222</v>
      </c>
      <c r="AB9" s="69"/>
    </row>
    <row r="10" spans="2:33" ht="42.75" customHeight="1" thickBot="1" x14ac:dyDescent="0.25">
      <c r="B10" s="20" t="s">
        <v>264</v>
      </c>
      <c r="C10" s="20" t="s">
        <v>265</v>
      </c>
      <c r="D10" s="20" t="s">
        <v>266</v>
      </c>
      <c r="E10" s="30"/>
      <c r="F10" s="31" t="s">
        <v>39</v>
      </c>
      <c r="G10" s="12"/>
      <c r="H10" s="9" t="s">
        <v>267</v>
      </c>
      <c r="I10" s="30" t="s">
        <v>32</v>
      </c>
      <c r="J10" s="12"/>
      <c r="K10" s="22" t="s">
        <v>268</v>
      </c>
      <c r="L10" s="20" t="s">
        <v>269</v>
      </c>
      <c r="M10" s="11">
        <v>1</v>
      </c>
      <c r="N10" s="13">
        <v>5</v>
      </c>
      <c r="O10" s="8">
        <f t="shared" si="0"/>
        <v>5</v>
      </c>
      <c r="P10" s="7">
        <v>1</v>
      </c>
      <c r="Q10" s="7">
        <v>1</v>
      </c>
      <c r="R10" s="7">
        <v>1</v>
      </c>
      <c r="S10" s="14">
        <f t="shared" si="1"/>
        <v>8</v>
      </c>
      <c r="T10" s="14" t="str">
        <f t="shared" si="2"/>
        <v>no</v>
      </c>
      <c r="U10" s="63" t="s">
        <v>270</v>
      </c>
      <c r="V10" s="43"/>
      <c r="W10" s="68" t="s">
        <v>271</v>
      </c>
      <c r="AB10" s="69"/>
    </row>
    <row r="11" spans="2:33" ht="42.75" customHeight="1" thickBot="1" x14ac:dyDescent="0.25">
      <c r="B11" s="20"/>
      <c r="C11" s="20"/>
      <c r="D11" s="20" t="s">
        <v>272</v>
      </c>
      <c r="E11" s="30"/>
      <c r="F11" s="31" t="s">
        <v>39</v>
      </c>
      <c r="G11" s="12"/>
      <c r="H11" s="9" t="s">
        <v>267</v>
      </c>
      <c r="I11" s="30" t="s">
        <v>32</v>
      </c>
      <c r="J11" s="12"/>
      <c r="K11" s="22" t="s">
        <v>268</v>
      </c>
      <c r="L11" s="20" t="s">
        <v>269</v>
      </c>
      <c r="M11" s="11">
        <v>2</v>
      </c>
      <c r="N11" s="13">
        <v>5</v>
      </c>
      <c r="O11" s="8">
        <f t="shared" si="0"/>
        <v>10</v>
      </c>
      <c r="P11" s="7">
        <v>5</v>
      </c>
      <c r="Q11" s="7">
        <v>1</v>
      </c>
      <c r="R11" s="7">
        <v>1</v>
      </c>
      <c r="S11" s="14">
        <f>+O11+P11+Q11+R11</f>
        <v>17</v>
      </c>
      <c r="T11" s="14" t="str">
        <f t="shared" si="2"/>
        <v>yes</v>
      </c>
      <c r="U11" s="63" t="s">
        <v>273</v>
      </c>
      <c r="V11" s="43"/>
      <c r="W11" s="68" t="s">
        <v>274</v>
      </c>
      <c r="AB11" s="69"/>
    </row>
    <row r="12" spans="2:33" ht="42.75" customHeight="1" thickBot="1" x14ac:dyDescent="0.25">
      <c r="B12" s="20"/>
      <c r="C12" s="20"/>
      <c r="D12" s="20" t="s">
        <v>275</v>
      </c>
      <c r="E12" s="30"/>
      <c r="F12" s="31"/>
      <c r="G12" s="12" t="s">
        <v>40</v>
      </c>
      <c r="H12" s="9" t="s">
        <v>276</v>
      </c>
      <c r="I12" s="30" t="s">
        <v>32</v>
      </c>
      <c r="J12" s="12"/>
      <c r="K12" s="22" t="s">
        <v>268</v>
      </c>
      <c r="L12" s="20" t="s">
        <v>277</v>
      </c>
      <c r="M12" s="11">
        <v>2</v>
      </c>
      <c r="N12" s="13">
        <v>5</v>
      </c>
      <c r="O12" s="8">
        <f t="shared" si="0"/>
        <v>10</v>
      </c>
      <c r="P12" s="7">
        <v>5</v>
      </c>
      <c r="Q12" s="7">
        <v>1</v>
      </c>
      <c r="R12" s="7">
        <v>1</v>
      </c>
      <c r="S12" s="14">
        <f t="shared" si="1"/>
        <v>17</v>
      </c>
      <c r="T12" s="14" t="str">
        <f t="shared" si="2"/>
        <v>yes</v>
      </c>
      <c r="U12" s="63" t="s">
        <v>278</v>
      </c>
      <c r="V12" s="43"/>
      <c r="W12" s="68" t="s">
        <v>279</v>
      </c>
      <c r="AB12" s="69"/>
    </row>
    <row r="13" spans="2:33" ht="42.75" customHeight="1" thickBot="1" x14ac:dyDescent="0.25">
      <c r="B13" s="20"/>
      <c r="C13" s="20"/>
      <c r="D13" s="20" t="s">
        <v>280</v>
      </c>
      <c r="E13" s="30" t="s">
        <v>30</v>
      </c>
      <c r="F13" s="31"/>
      <c r="G13" s="12"/>
      <c r="H13" s="9" t="s">
        <v>251</v>
      </c>
      <c r="I13" s="30" t="s">
        <v>32</v>
      </c>
      <c r="J13" s="12"/>
      <c r="K13" s="22">
        <v>1</v>
      </c>
      <c r="L13" s="20" t="s">
        <v>281</v>
      </c>
      <c r="M13" s="11">
        <v>5</v>
      </c>
      <c r="N13" s="13">
        <v>1</v>
      </c>
      <c r="O13" s="8">
        <f t="shared" si="0"/>
        <v>5</v>
      </c>
      <c r="P13" s="7">
        <v>3</v>
      </c>
      <c r="Q13" s="7">
        <v>0</v>
      </c>
      <c r="R13" s="7">
        <v>1</v>
      </c>
      <c r="S13" s="14">
        <f t="shared" si="1"/>
        <v>9</v>
      </c>
      <c r="T13" s="14" t="str">
        <f t="shared" si="2"/>
        <v>no</v>
      </c>
      <c r="U13" s="63" t="s">
        <v>282</v>
      </c>
      <c r="V13" s="43"/>
      <c r="W13" s="68" t="s">
        <v>245</v>
      </c>
      <c r="AB13" s="69"/>
    </row>
    <row r="14" spans="2:33" ht="42.75" customHeight="1" thickBot="1" x14ac:dyDescent="0.25">
      <c r="B14" s="20"/>
      <c r="C14" s="20"/>
      <c r="D14" s="20" t="s">
        <v>74</v>
      </c>
      <c r="E14" s="30"/>
      <c r="F14" s="31"/>
      <c r="G14" s="12" t="s">
        <v>40</v>
      </c>
      <c r="H14" s="9" t="s">
        <v>283</v>
      </c>
      <c r="I14" s="30" t="s">
        <v>32</v>
      </c>
      <c r="J14" s="12"/>
      <c r="K14" s="78" t="s">
        <v>247</v>
      </c>
      <c r="L14" s="20" t="s">
        <v>284</v>
      </c>
      <c r="M14" s="11">
        <v>1</v>
      </c>
      <c r="N14" s="13">
        <v>5</v>
      </c>
      <c r="O14" s="8">
        <f>+M14*N14</f>
        <v>5</v>
      </c>
      <c r="P14" s="7">
        <v>5</v>
      </c>
      <c r="Q14" s="7">
        <v>1</v>
      </c>
      <c r="R14" s="7">
        <v>1</v>
      </c>
      <c r="S14" s="14">
        <f>+O14+P14+Q14+R14</f>
        <v>12</v>
      </c>
      <c r="T14" s="14" t="str">
        <f t="shared" si="2"/>
        <v>no</v>
      </c>
      <c r="U14" s="63" t="s">
        <v>285</v>
      </c>
      <c r="V14" s="43"/>
      <c r="W14" s="68" t="s">
        <v>286</v>
      </c>
      <c r="AB14" s="69"/>
    </row>
    <row r="15" spans="2:33" ht="42.75" customHeight="1" thickBot="1" x14ac:dyDescent="0.25">
      <c r="B15" s="20"/>
      <c r="C15" s="20"/>
      <c r="D15" s="20" t="s">
        <v>100</v>
      </c>
      <c r="E15" s="30"/>
      <c r="F15" s="31" t="s">
        <v>39</v>
      </c>
      <c r="G15" s="12"/>
      <c r="H15" s="9" t="s">
        <v>246</v>
      </c>
      <c r="I15" s="30" t="s">
        <v>32</v>
      </c>
      <c r="J15" s="12"/>
      <c r="K15" s="22">
        <v>15</v>
      </c>
      <c r="L15" s="20" t="s">
        <v>287</v>
      </c>
      <c r="M15" s="11">
        <v>3</v>
      </c>
      <c r="N15" s="13">
        <v>2</v>
      </c>
      <c r="O15" s="8">
        <f>+M15*N15</f>
        <v>6</v>
      </c>
      <c r="P15" s="7">
        <v>1</v>
      </c>
      <c r="Q15" s="7">
        <v>0</v>
      </c>
      <c r="R15" s="7">
        <v>1</v>
      </c>
      <c r="S15" s="14">
        <f>+O15+P15+Q15+R15</f>
        <v>8</v>
      </c>
      <c r="T15" s="14" t="str">
        <f t="shared" si="2"/>
        <v>no</v>
      </c>
      <c r="U15" s="63" t="s">
        <v>288</v>
      </c>
      <c r="V15" s="43" t="s">
        <v>289</v>
      </c>
      <c r="W15" s="68"/>
      <c r="AB15" s="69"/>
    </row>
    <row r="16" spans="2:33" ht="42.75" customHeight="1" thickBot="1" x14ac:dyDescent="0.25">
      <c r="B16" s="20"/>
      <c r="C16" s="20"/>
      <c r="D16" s="20" t="s">
        <v>290</v>
      </c>
      <c r="E16" s="30"/>
      <c r="F16" s="31" t="s">
        <v>39</v>
      </c>
      <c r="G16" s="12"/>
      <c r="H16" s="9" t="s">
        <v>291</v>
      </c>
      <c r="I16" s="30" t="s">
        <v>32</v>
      </c>
      <c r="J16" s="12"/>
      <c r="K16" s="22" t="s">
        <v>292</v>
      </c>
      <c r="L16" s="20" t="s">
        <v>293</v>
      </c>
      <c r="M16" s="11">
        <v>2</v>
      </c>
      <c r="N16" s="13">
        <v>5</v>
      </c>
      <c r="O16" s="8">
        <f>+M16*N16</f>
        <v>10</v>
      </c>
      <c r="P16" s="7">
        <v>5</v>
      </c>
      <c r="Q16" s="7">
        <v>1</v>
      </c>
      <c r="R16" s="7">
        <v>1</v>
      </c>
      <c r="S16" s="14">
        <f>+O16+P16+Q16+R16</f>
        <v>17</v>
      </c>
      <c r="T16" s="14" t="str">
        <f t="shared" si="2"/>
        <v>yes</v>
      </c>
      <c r="U16" s="63" t="s">
        <v>262</v>
      </c>
      <c r="V16" s="43" t="s">
        <v>263</v>
      </c>
      <c r="W16" s="68" t="s">
        <v>294</v>
      </c>
      <c r="AB16" s="69"/>
    </row>
    <row r="17" spans="2:28" ht="42.75" customHeight="1" thickBot="1" x14ac:dyDescent="0.25">
      <c r="B17" s="20"/>
      <c r="C17" s="20" t="s">
        <v>295</v>
      </c>
      <c r="D17" s="20" t="s">
        <v>296</v>
      </c>
      <c r="E17" s="30"/>
      <c r="F17" s="31" t="s">
        <v>39</v>
      </c>
      <c r="G17" s="12"/>
      <c r="H17" s="9" t="s">
        <v>297</v>
      </c>
      <c r="I17" s="30" t="s">
        <v>32</v>
      </c>
      <c r="J17" s="12"/>
      <c r="K17" s="22">
        <v>11</v>
      </c>
      <c r="L17" s="20" t="s">
        <v>298</v>
      </c>
      <c r="M17" s="11">
        <v>1</v>
      </c>
      <c r="N17" s="13">
        <v>1</v>
      </c>
      <c r="O17" s="8">
        <f t="shared" si="0"/>
        <v>1</v>
      </c>
      <c r="P17" s="7">
        <v>1</v>
      </c>
      <c r="Q17" s="7">
        <v>0</v>
      </c>
      <c r="R17" s="7">
        <v>1</v>
      </c>
      <c r="S17" s="14">
        <f t="shared" si="1"/>
        <v>3</v>
      </c>
      <c r="T17" s="14" t="str">
        <f t="shared" si="2"/>
        <v>no</v>
      </c>
      <c r="U17" s="63" t="s">
        <v>299</v>
      </c>
      <c r="V17" s="43"/>
      <c r="W17" s="68" t="s">
        <v>300</v>
      </c>
      <c r="AB17" s="69"/>
    </row>
    <row r="18" spans="2:28" ht="42.75" customHeight="1" thickBot="1" x14ac:dyDescent="0.25">
      <c r="B18" s="20"/>
      <c r="C18" s="20" t="s">
        <v>301</v>
      </c>
      <c r="D18" s="20" t="s">
        <v>302</v>
      </c>
      <c r="E18" s="30"/>
      <c r="F18" s="31" t="s">
        <v>39</v>
      </c>
      <c r="G18" s="12"/>
      <c r="H18" s="9" t="s">
        <v>303</v>
      </c>
      <c r="I18" s="30" t="s">
        <v>32</v>
      </c>
      <c r="J18" s="12"/>
      <c r="K18" s="22" t="s">
        <v>247</v>
      </c>
      <c r="L18" s="20" t="s">
        <v>304</v>
      </c>
      <c r="M18" s="11">
        <v>2</v>
      </c>
      <c r="N18" s="13">
        <v>5</v>
      </c>
      <c r="O18" s="8">
        <f t="shared" si="0"/>
        <v>10</v>
      </c>
      <c r="P18" s="7">
        <v>5</v>
      </c>
      <c r="Q18" s="7">
        <v>1</v>
      </c>
      <c r="R18" s="7">
        <v>1</v>
      </c>
      <c r="S18" s="14">
        <f t="shared" si="1"/>
        <v>17</v>
      </c>
      <c r="T18" s="14" t="str">
        <f t="shared" si="2"/>
        <v>yes</v>
      </c>
      <c r="U18" s="63" t="s">
        <v>305</v>
      </c>
      <c r="V18" s="43" t="s">
        <v>306</v>
      </c>
      <c r="W18" s="68" t="s">
        <v>249</v>
      </c>
      <c r="AB18" s="69"/>
    </row>
    <row r="19" spans="2:28" ht="42.75" customHeight="1" thickBot="1" x14ac:dyDescent="0.25">
      <c r="B19" s="20"/>
      <c r="C19" s="20"/>
      <c r="D19" s="20" t="s">
        <v>307</v>
      </c>
      <c r="E19" s="30" t="s">
        <v>30</v>
      </c>
      <c r="F19" s="31"/>
      <c r="G19" s="12"/>
      <c r="H19" s="9" t="s">
        <v>251</v>
      </c>
      <c r="I19" s="30" t="s">
        <v>32</v>
      </c>
      <c r="J19" s="12"/>
      <c r="K19" s="22">
        <v>2</v>
      </c>
      <c r="L19" s="20" t="s">
        <v>252</v>
      </c>
      <c r="M19" s="11">
        <v>5</v>
      </c>
      <c r="N19" s="13">
        <v>1</v>
      </c>
      <c r="O19" s="8">
        <f t="shared" si="0"/>
        <v>5</v>
      </c>
      <c r="P19" s="7">
        <v>1</v>
      </c>
      <c r="Q19" s="7">
        <v>0</v>
      </c>
      <c r="R19" s="7">
        <v>1</v>
      </c>
      <c r="S19" s="14">
        <f t="shared" si="1"/>
        <v>7</v>
      </c>
      <c r="T19" s="14" t="str">
        <f t="shared" si="2"/>
        <v>no</v>
      </c>
      <c r="U19" s="63" t="s">
        <v>308</v>
      </c>
      <c r="V19" s="43"/>
      <c r="W19" s="68" t="s">
        <v>245</v>
      </c>
      <c r="AB19" s="69"/>
    </row>
    <row r="20" spans="2:28" ht="42.75" customHeight="1" thickBot="1" x14ac:dyDescent="0.25">
      <c r="B20" s="20"/>
      <c r="C20" s="20"/>
      <c r="D20" s="32" t="s">
        <v>309</v>
      </c>
      <c r="E20" s="33" t="s">
        <v>30</v>
      </c>
      <c r="F20" s="34"/>
      <c r="G20" s="35"/>
      <c r="H20" s="51" t="s">
        <v>251</v>
      </c>
      <c r="I20" s="33" t="s">
        <v>32</v>
      </c>
      <c r="J20" s="35"/>
      <c r="K20" s="53">
        <v>1</v>
      </c>
      <c r="L20" s="32" t="s">
        <v>310</v>
      </c>
      <c r="M20" s="36">
        <v>5</v>
      </c>
      <c r="N20" s="37">
        <v>1</v>
      </c>
      <c r="O20" s="8">
        <f t="shared" si="0"/>
        <v>5</v>
      </c>
      <c r="P20" s="7">
        <v>3</v>
      </c>
      <c r="Q20" s="7">
        <v>0</v>
      </c>
      <c r="R20" s="7">
        <v>1</v>
      </c>
      <c r="S20" s="14">
        <f t="shared" si="1"/>
        <v>9</v>
      </c>
      <c r="T20" s="14" t="str">
        <f t="shared" si="2"/>
        <v>no</v>
      </c>
      <c r="U20" s="63" t="s">
        <v>311</v>
      </c>
      <c r="V20" s="43" t="s">
        <v>312</v>
      </c>
      <c r="W20" s="68" t="s">
        <v>245</v>
      </c>
      <c r="AB20" s="69"/>
    </row>
    <row r="21" spans="2:28" ht="42.75" customHeight="1" thickBot="1" x14ac:dyDescent="0.25">
      <c r="B21" s="19" t="s">
        <v>313</v>
      </c>
      <c r="C21" s="19" t="s">
        <v>265</v>
      </c>
      <c r="D21" s="20" t="s">
        <v>266</v>
      </c>
      <c r="E21" s="30"/>
      <c r="F21" s="31" t="s">
        <v>39</v>
      </c>
      <c r="G21" s="12"/>
      <c r="H21" s="9" t="s">
        <v>267</v>
      </c>
      <c r="I21" s="30" t="s">
        <v>32</v>
      </c>
      <c r="J21" s="12"/>
      <c r="K21" s="22" t="s">
        <v>268</v>
      </c>
      <c r="L21" s="20" t="s">
        <v>269</v>
      </c>
      <c r="M21" s="11">
        <v>1</v>
      </c>
      <c r="N21" s="13">
        <v>5</v>
      </c>
      <c r="O21" s="61">
        <f t="shared" si="0"/>
        <v>5</v>
      </c>
      <c r="P21" s="28">
        <v>1</v>
      </c>
      <c r="Q21" s="28">
        <v>1</v>
      </c>
      <c r="R21" s="28">
        <v>1</v>
      </c>
      <c r="S21" s="42">
        <f t="shared" si="1"/>
        <v>8</v>
      </c>
      <c r="T21" s="14" t="str">
        <f t="shared" si="2"/>
        <v>no</v>
      </c>
      <c r="U21" s="63" t="s">
        <v>270</v>
      </c>
      <c r="V21" s="43" t="s">
        <v>314</v>
      </c>
      <c r="W21" s="68" t="s">
        <v>271</v>
      </c>
      <c r="AB21" s="69"/>
    </row>
    <row r="22" spans="2:28" ht="42.75" customHeight="1" thickBot="1" x14ac:dyDescent="0.25">
      <c r="B22" s="20"/>
      <c r="C22" s="20"/>
      <c r="D22" s="20" t="s">
        <v>272</v>
      </c>
      <c r="E22" s="30"/>
      <c r="F22" s="31" t="s">
        <v>39</v>
      </c>
      <c r="G22" s="12"/>
      <c r="H22" s="9" t="s">
        <v>267</v>
      </c>
      <c r="I22" s="30" t="s">
        <v>32</v>
      </c>
      <c r="J22" s="12"/>
      <c r="K22" s="22" t="s">
        <v>268</v>
      </c>
      <c r="L22" s="20" t="s">
        <v>269</v>
      </c>
      <c r="M22" s="11">
        <v>2</v>
      </c>
      <c r="N22" s="13">
        <v>5</v>
      </c>
      <c r="O22" s="8">
        <f t="shared" si="0"/>
        <v>10</v>
      </c>
      <c r="P22" s="7">
        <v>5</v>
      </c>
      <c r="Q22" s="7">
        <v>1</v>
      </c>
      <c r="R22" s="7">
        <v>1</v>
      </c>
      <c r="S22" s="14">
        <f t="shared" si="1"/>
        <v>17</v>
      </c>
      <c r="T22" s="14" t="str">
        <f t="shared" si="2"/>
        <v>yes</v>
      </c>
      <c r="U22" s="63" t="s">
        <v>315</v>
      </c>
      <c r="V22" s="43"/>
      <c r="W22" s="68" t="s">
        <v>274</v>
      </c>
      <c r="AB22" s="69"/>
    </row>
    <row r="23" spans="2:28" ht="42.75" customHeight="1" thickBot="1" x14ac:dyDescent="0.25">
      <c r="B23" s="20"/>
      <c r="C23" s="20"/>
      <c r="D23" s="20" t="s">
        <v>275</v>
      </c>
      <c r="E23" s="30"/>
      <c r="F23" s="31"/>
      <c r="G23" s="12" t="s">
        <v>40</v>
      </c>
      <c r="H23" s="9" t="s">
        <v>276</v>
      </c>
      <c r="I23" s="30" t="s">
        <v>32</v>
      </c>
      <c r="J23" s="12"/>
      <c r="K23" s="22" t="s">
        <v>268</v>
      </c>
      <c r="L23" s="20" t="s">
        <v>277</v>
      </c>
      <c r="M23" s="11">
        <v>2</v>
      </c>
      <c r="N23" s="13">
        <v>5</v>
      </c>
      <c r="O23" s="8">
        <f t="shared" si="0"/>
        <v>10</v>
      </c>
      <c r="P23" s="7">
        <v>5</v>
      </c>
      <c r="Q23" s="7">
        <v>1</v>
      </c>
      <c r="R23" s="7">
        <v>1</v>
      </c>
      <c r="S23" s="14">
        <f t="shared" si="1"/>
        <v>17</v>
      </c>
      <c r="T23" s="14" t="str">
        <f t="shared" si="2"/>
        <v>yes</v>
      </c>
      <c r="U23" s="63" t="s">
        <v>316</v>
      </c>
      <c r="V23" s="43"/>
      <c r="W23" s="68" t="s">
        <v>279</v>
      </c>
      <c r="AB23" s="69"/>
    </row>
    <row r="24" spans="2:28" ht="42.75" customHeight="1" thickBot="1" x14ac:dyDescent="0.25">
      <c r="B24" s="20"/>
      <c r="C24" s="20"/>
      <c r="D24" s="20" t="s">
        <v>280</v>
      </c>
      <c r="E24" s="30" t="s">
        <v>30</v>
      </c>
      <c r="F24" s="31"/>
      <c r="G24" s="12"/>
      <c r="H24" s="9" t="s">
        <v>251</v>
      </c>
      <c r="I24" s="30" t="s">
        <v>32</v>
      </c>
      <c r="J24" s="12"/>
      <c r="K24" s="22">
        <v>1</v>
      </c>
      <c r="L24" s="20" t="s">
        <v>317</v>
      </c>
      <c r="M24" s="11">
        <v>1</v>
      </c>
      <c r="N24" s="13">
        <v>1</v>
      </c>
      <c r="O24" s="8">
        <f t="shared" si="0"/>
        <v>1</v>
      </c>
      <c r="P24" s="7">
        <v>3</v>
      </c>
      <c r="Q24" s="7">
        <v>0</v>
      </c>
      <c r="R24" s="7">
        <v>1</v>
      </c>
      <c r="S24" s="14">
        <f t="shared" si="1"/>
        <v>5</v>
      </c>
      <c r="T24" s="14" t="str">
        <f t="shared" si="2"/>
        <v>no</v>
      </c>
      <c r="U24" s="63" t="s">
        <v>282</v>
      </c>
      <c r="V24" s="43"/>
      <c r="W24" s="68" t="s">
        <v>318</v>
      </c>
      <c r="AB24" s="69"/>
    </row>
    <row r="25" spans="2:28" ht="42.75" customHeight="1" thickBot="1" x14ac:dyDescent="0.25">
      <c r="B25" s="20"/>
      <c r="C25" s="20"/>
      <c r="D25" s="20" t="s">
        <v>135</v>
      </c>
      <c r="E25" s="30"/>
      <c r="F25" s="31"/>
      <c r="G25" s="12" t="s">
        <v>40</v>
      </c>
      <c r="H25" s="9" t="s">
        <v>283</v>
      </c>
      <c r="I25" s="30" t="s">
        <v>32</v>
      </c>
      <c r="J25" s="12"/>
      <c r="K25" s="22" t="s">
        <v>247</v>
      </c>
      <c r="L25" s="20" t="s">
        <v>284</v>
      </c>
      <c r="M25" s="11">
        <v>1</v>
      </c>
      <c r="N25" s="13">
        <v>5</v>
      </c>
      <c r="O25" s="8">
        <f>+M25*N25</f>
        <v>5</v>
      </c>
      <c r="P25" s="7">
        <v>5</v>
      </c>
      <c r="Q25" s="7">
        <v>1</v>
      </c>
      <c r="R25" s="7">
        <v>1</v>
      </c>
      <c r="S25" s="14">
        <f>+O25+P25+Q25+R25</f>
        <v>12</v>
      </c>
      <c r="T25" s="14" t="str">
        <f t="shared" si="2"/>
        <v>no</v>
      </c>
      <c r="U25" s="63" t="s">
        <v>285</v>
      </c>
      <c r="V25" s="43"/>
      <c r="W25" s="68" t="s">
        <v>286</v>
      </c>
      <c r="AB25" s="69"/>
    </row>
    <row r="26" spans="2:28" ht="42.75" customHeight="1" thickBot="1" x14ac:dyDescent="0.25">
      <c r="B26" s="20"/>
      <c r="C26" s="20"/>
      <c r="D26" s="20" t="s">
        <v>100</v>
      </c>
      <c r="E26" s="30"/>
      <c r="F26" s="31" t="s">
        <v>39</v>
      </c>
      <c r="G26" s="12"/>
      <c r="H26" s="9" t="s">
        <v>246</v>
      </c>
      <c r="I26" s="30" t="s">
        <v>32</v>
      </c>
      <c r="J26" s="12"/>
      <c r="K26" s="22">
        <v>15</v>
      </c>
      <c r="L26" s="20" t="s">
        <v>287</v>
      </c>
      <c r="M26" s="11">
        <v>3</v>
      </c>
      <c r="N26" s="13">
        <v>2</v>
      </c>
      <c r="O26" s="8">
        <f>+M26*N26</f>
        <v>6</v>
      </c>
      <c r="P26" s="7">
        <v>1</v>
      </c>
      <c r="Q26" s="7">
        <v>0</v>
      </c>
      <c r="R26" s="7">
        <v>1</v>
      </c>
      <c r="S26" s="14">
        <f>+O26+P26+Q26+R26</f>
        <v>8</v>
      </c>
      <c r="T26" s="14" t="str">
        <f t="shared" si="2"/>
        <v>no</v>
      </c>
      <c r="U26" s="63" t="s">
        <v>319</v>
      </c>
      <c r="V26" s="43"/>
      <c r="W26" s="68" t="s">
        <v>320</v>
      </c>
      <c r="AB26" s="69"/>
    </row>
    <row r="27" spans="2:28" ht="42.75" customHeight="1" thickBot="1" x14ac:dyDescent="0.25">
      <c r="B27" s="20"/>
      <c r="C27" s="20"/>
      <c r="D27" s="20" t="s">
        <v>290</v>
      </c>
      <c r="E27" s="30"/>
      <c r="F27" s="31" t="s">
        <v>39</v>
      </c>
      <c r="G27" s="12"/>
      <c r="H27" s="9" t="s">
        <v>291</v>
      </c>
      <c r="I27" s="30" t="s">
        <v>32</v>
      </c>
      <c r="J27" s="12"/>
      <c r="K27" s="22" t="s">
        <v>292</v>
      </c>
      <c r="L27" s="20" t="s">
        <v>293</v>
      </c>
      <c r="M27" s="11">
        <v>2</v>
      </c>
      <c r="N27" s="13">
        <v>5</v>
      </c>
      <c r="O27" s="8">
        <f>+M27*N27</f>
        <v>10</v>
      </c>
      <c r="P27" s="7">
        <v>5</v>
      </c>
      <c r="Q27" s="7">
        <v>1</v>
      </c>
      <c r="R27" s="7">
        <v>1</v>
      </c>
      <c r="S27" s="14">
        <f>+O27+P27+Q27+R27</f>
        <v>17</v>
      </c>
      <c r="T27" s="14" t="str">
        <f t="shared" si="2"/>
        <v>yes</v>
      </c>
      <c r="U27" s="63" t="s">
        <v>262</v>
      </c>
      <c r="V27" s="43" t="s">
        <v>321</v>
      </c>
      <c r="W27" s="68" t="s">
        <v>294</v>
      </c>
      <c r="AB27" s="69"/>
    </row>
    <row r="28" spans="2:28" ht="42.75" customHeight="1" thickBot="1" x14ac:dyDescent="0.25">
      <c r="B28" s="20"/>
      <c r="C28" s="20" t="s">
        <v>322</v>
      </c>
      <c r="D28" s="20" t="s">
        <v>302</v>
      </c>
      <c r="E28" s="30"/>
      <c r="F28" s="31" t="s">
        <v>39</v>
      </c>
      <c r="G28" s="12"/>
      <c r="H28" s="9" t="s">
        <v>246</v>
      </c>
      <c r="I28" s="30" t="s">
        <v>32</v>
      </c>
      <c r="J28" s="12"/>
      <c r="K28" s="22" t="s">
        <v>247</v>
      </c>
      <c r="L28" s="20" t="s">
        <v>304</v>
      </c>
      <c r="M28" s="11">
        <v>2</v>
      </c>
      <c r="N28" s="13">
        <v>5</v>
      </c>
      <c r="O28" s="8">
        <f t="shared" si="0"/>
        <v>10</v>
      </c>
      <c r="P28" s="7">
        <v>5</v>
      </c>
      <c r="Q28" s="7">
        <v>1</v>
      </c>
      <c r="R28" s="7">
        <v>1</v>
      </c>
      <c r="S28" s="14">
        <f t="shared" si="1"/>
        <v>17</v>
      </c>
      <c r="T28" s="14" t="str">
        <f t="shared" si="2"/>
        <v>yes</v>
      </c>
      <c r="U28" s="63" t="s">
        <v>305</v>
      </c>
      <c r="V28" s="43" t="s">
        <v>306</v>
      </c>
      <c r="W28" s="68" t="s">
        <v>249</v>
      </c>
      <c r="AB28" s="69"/>
    </row>
    <row r="29" spans="2:28" ht="42.75" customHeight="1" thickBot="1" x14ac:dyDescent="0.25">
      <c r="B29" s="20"/>
      <c r="C29" s="20"/>
      <c r="D29" s="20" t="s">
        <v>323</v>
      </c>
      <c r="E29" s="30" t="s">
        <v>30</v>
      </c>
      <c r="F29" s="31"/>
      <c r="G29" s="12"/>
      <c r="H29" s="9" t="s">
        <v>251</v>
      </c>
      <c r="I29" s="30" t="s">
        <v>32</v>
      </c>
      <c r="J29" s="12"/>
      <c r="K29" s="22">
        <v>2</v>
      </c>
      <c r="L29" s="20" t="s">
        <v>252</v>
      </c>
      <c r="M29" s="11">
        <v>5</v>
      </c>
      <c r="N29" s="13">
        <v>1</v>
      </c>
      <c r="O29" s="8">
        <f t="shared" si="0"/>
        <v>5</v>
      </c>
      <c r="P29" s="7">
        <v>1</v>
      </c>
      <c r="Q29" s="7">
        <v>0</v>
      </c>
      <c r="R29" s="7">
        <v>1</v>
      </c>
      <c r="S29" s="14">
        <f t="shared" si="1"/>
        <v>7</v>
      </c>
      <c r="T29" s="14" t="str">
        <f t="shared" si="2"/>
        <v>no</v>
      </c>
      <c r="U29" s="63" t="s">
        <v>324</v>
      </c>
      <c r="V29" s="43"/>
      <c r="W29" s="68" t="s">
        <v>245</v>
      </c>
      <c r="AB29" s="69"/>
    </row>
    <row r="30" spans="2:28" ht="42.75" customHeight="1" thickBot="1" x14ac:dyDescent="0.25">
      <c r="B30" s="20"/>
      <c r="C30" s="20"/>
      <c r="D30" s="20" t="s">
        <v>309</v>
      </c>
      <c r="E30" s="30" t="s">
        <v>30</v>
      </c>
      <c r="F30" s="31"/>
      <c r="G30" s="12"/>
      <c r="H30" s="9" t="s">
        <v>251</v>
      </c>
      <c r="I30" s="30" t="s">
        <v>32</v>
      </c>
      <c r="J30" s="12"/>
      <c r="K30" s="22">
        <v>1</v>
      </c>
      <c r="L30" s="20" t="s">
        <v>310</v>
      </c>
      <c r="M30" s="11">
        <v>5</v>
      </c>
      <c r="N30" s="13">
        <v>1</v>
      </c>
      <c r="O30" s="8">
        <f t="shared" si="0"/>
        <v>5</v>
      </c>
      <c r="P30" s="7">
        <v>3</v>
      </c>
      <c r="Q30" s="7">
        <v>0</v>
      </c>
      <c r="R30" s="7">
        <v>1</v>
      </c>
      <c r="S30" s="14">
        <f t="shared" si="1"/>
        <v>9</v>
      </c>
      <c r="T30" s="14" t="str">
        <f t="shared" si="2"/>
        <v>no</v>
      </c>
      <c r="U30" s="63" t="s">
        <v>325</v>
      </c>
      <c r="V30" s="43"/>
      <c r="W30" s="68" t="s">
        <v>245</v>
      </c>
      <c r="AB30" s="69"/>
    </row>
    <row r="31" spans="2:28" ht="42.75" customHeight="1" thickBot="1" x14ac:dyDescent="0.25">
      <c r="B31" s="19" t="s">
        <v>326</v>
      </c>
      <c r="C31" s="19" t="s">
        <v>327</v>
      </c>
      <c r="D31" s="19" t="s">
        <v>328</v>
      </c>
      <c r="E31" s="25"/>
      <c r="F31" s="41" t="s">
        <v>39</v>
      </c>
      <c r="G31" s="26"/>
      <c r="H31" s="24" t="s">
        <v>39</v>
      </c>
      <c r="I31" s="25" t="s">
        <v>32</v>
      </c>
      <c r="J31" s="26"/>
      <c r="K31" s="54">
        <v>3</v>
      </c>
      <c r="L31" s="19" t="s">
        <v>329</v>
      </c>
      <c r="M31" s="27">
        <v>1</v>
      </c>
      <c r="N31" s="29">
        <v>2</v>
      </c>
      <c r="O31" s="61">
        <f t="shared" si="0"/>
        <v>2</v>
      </c>
      <c r="P31" s="28">
        <v>4</v>
      </c>
      <c r="Q31" s="28">
        <v>0</v>
      </c>
      <c r="R31" s="28">
        <v>1</v>
      </c>
      <c r="S31" s="42">
        <f t="shared" si="1"/>
        <v>7</v>
      </c>
      <c r="T31" s="14" t="str">
        <f t="shared" si="2"/>
        <v>no</v>
      </c>
      <c r="U31" s="62" t="s">
        <v>330</v>
      </c>
      <c r="V31" s="5"/>
      <c r="W31" s="68"/>
      <c r="AB31" s="69"/>
    </row>
    <row r="32" spans="2:28" ht="42.75" customHeight="1" thickBot="1" x14ac:dyDescent="0.25">
      <c r="B32" s="20"/>
      <c r="C32" s="20"/>
      <c r="D32" s="20" t="s">
        <v>100</v>
      </c>
      <c r="E32" s="30"/>
      <c r="F32" s="31" t="s">
        <v>39</v>
      </c>
      <c r="G32" s="12"/>
      <c r="H32" s="9" t="s">
        <v>246</v>
      </c>
      <c r="I32" s="30" t="s">
        <v>32</v>
      </c>
      <c r="J32" s="12"/>
      <c r="K32" s="22" t="s">
        <v>247</v>
      </c>
      <c r="L32" s="20" t="s">
        <v>277</v>
      </c>
      <c r="M32" s="11">
        <v>2</v>
      </c>
      <c r="N32" s="13">
        <v>3</v>
      </c>
      <c r="O32" s="8">
        <f t="shared" si="0"/>
        <v>6</v>
      </c>
      <c r="P32" s="7">
        <v>1</v>
      </c>
      <c r="Q32" s="7">
        <v>0</v>
      </c>
      <c r="R32" s="7">
        <v>1</v>
      </c>
      <c r="S32" s="14">
        <f t="shared" si="1"/>
        <v>8</v>
      </c>
      <c r="T32" s="14" t="str">
        <f t="shared" si="2"/>
        <v>no</v>
      </c>
      <c r="U32" s="63" t="s">
        <v>331</v>
      </c>
      <c r="V32" s="43"/>
      <c r="W32" s="68" t="s">
        <v>245</v>
      </c>
      <c r="AB32" s="69"/>
    </row>
    <row r="33" spans="2:59" ht="42.75" customHeight="1" thickBot="1" x14ac:dyDescent="0.25">
      <c r="B33" s="20"/>
      <c r="C33" s="20"/>
      <c r="D33" s="20" t="s">
        <v>332</v>
      </c>
      <c r="E33" s="30"/>
      <c r="F33" s="31" t="s">
        <v>39</v>
      </c>
      <c r="G33" s="12"/>
      <c r="H33" s="9" t="s">
        <v>246</v>
      </c>
      <c r="I33" s="30" t="s">
        <v>32</v>
      </c>
      <c r="J33" s="12"/>
      <c r="K33" s="22" t="s">
        <v>247</v>
      </c>
      <c r="L33" s="20" t="s">
        <v>333</v>
      </c>
      <c r="M33" s="11">
        <v>1</v>
      </c>
      <c r="N33" s="13">
        <v>5</v>
      </c>
      <c r="O33" s="8">
        <f t="shared" si="0"/>
        <v>5</v>
      </c>
      <c r="P33" s="7">
        <v>5</v>
      </c>
      <c r="Q33" s="7">
        <v>1</v>
      </c>
      <c r="R33" s="7">
        <v>1</v>
      </c>
      <c r="S33" s="14">
        <f t="shared" si="1"/>
        <v>12</v>
      </c>
      <c r="T33" s="14" t="str">
        <f t="shared" si="2"/>
        <v>no</v>
      </c>
      <c r="U33" s="63" t="s">
        <v>285</v>
      </c>
      <c r="V33" s="43"/>
      <c r="W33" s="68" t="s">
        <v>245</v>
      </c>
      <c r="AB33" s="69"/>
    </row>
    <row r="34" spans="2:59" ht="42.75" customHeight="1" thickBot="1" x14ac:dyDescent="0.25">
      <c r="B34" s="20"/>
      <c r="C34" s="20" t="s">
        <v>334</v>
      </c>
      <c r="D34" s="20" t="s">
        <v>328</v>
      </c>
      <c r="E34" s="30"/>
      <c r="F34" s="31"/>
      <c r="G34" s="12" t="s">
        <v>40</v>
      </c>
      <c r="H34" s="9" t="s">
        <v>39</v>
      </c>
      <c r="I34" s="30" t="s">
        <v>32</v>
      </c>
      <c r="J34" s="12"/>
      <c r="K34" s="22">
        <v>3</v>
      </c>
      <c r="L34" s="20" t="s">
        <v>335</v>
      </c>
      <c r="M34" s="11">
        <v>1</v>
      </c>
      <c r="N34" s="13">
        <v>5</v>
      </c>
      <c r="O34" s="8">
        <f t="shared" si="0"/>
        <v>5</v>
      </c>
      <c r="P34" s="7">
        <v>4</v>
      </c>
      <c r="Q34" s="7">
        <v>0</v>
      </c>
      <c r="R34" s="7">
        <v>1</v>
      </c>
      <c r="S34" s="14">
        <f t="shared" si="1"/>
        <v>10</v>
      </c>
      <c r="T34" s="14" t="str">
        <f t="shared" si="2"/>
        <v>no</v>
      </c>
      <c r="U34" s="63" t="s">
        <v>336</v>
      </c>
      <c r="V34" s="43"/>
      <c r="W34" s="68" t="s">
        <v>245</v>
      </c>
      <c r="AB34" s="69"/>
    </row>
    <row r="35" spans="2:59" ht="42.75" customHeight="1" thickBot="1" x14ac:dyDescent="0.25">
      <c r="B35" s="20"/>
      <c r="C35" s="20" t="s">
        <v>337</v>
      </c>
      <c r="D35" s="20" t="s">
        <v>302</v>
      </c>
      <c r="E35" s="30"/>
      <c r="F35" s="31" t="s">
        <v>39</v>
      </c>
      <c r="G35" s="12"/>
      <c r="H35" s="9" t="s">
        <v>246</v>
      </c>
      <c r="I35" s="30" t="s">
        <v>32</v>
      </c>
      <c r="J35" s="12"/>
      <c r="K35" s="22" t="s">
        <v>247</v>
      </c>
      <c r="L35" s="20" t="s">
        <v>252</v>
      </c>
      <c r="M35" s="11">
        <v>2</v>
      </c>
      <c r="N35" s="13">
        <v>5</v>
      </c>
      <c r="O35" s="8">
        <f t="shared" si="0"/>
        <v>10</v>
      </c>
      <c r="P35" s="7">
        <v>5</v>
      </c>
      <c r="Q35" s="7">
        <v>1</v>
      </c>
      <c r="R35" s="7">
        <v>1</v>
      </c>
      <c r="S35" s="14">
        <f t="shared" si="1"/>
        <v>17</v>
      </c>
      <c r="T35" s="14" t="str">
        <f t="shared" si="2"/>
        <v>yes</v>
      </c>
      <c r="U35" s="63" t="s">
        <v>338</v>
      </c>
      <c r="V35" s="43" t="s">
        <v>306</v>
      </c>
      <c r="W35" s="68" t="s">
        <v>249</v>
      </c>
      <c r="AB35" s="69"/>
    </row>
    <row r="36" spans="2:59" ht="42.75" customHeight="1" thickBot="1" x14ac:dyDescent="0.25">
      <c r="B36" s="20"/>
      <c r="C36" s="20"/>
      <c r="D36" s="20" t="s">
        <v>339</v>
      </c>
      <c r="E36" s="30" t="s">
        <v>30</v>
      </c>
      <c r="F36" s="31"/>
      <c r="G36" s="12"/>
      <c r="H36" s="9" t="s">
        <v>251</v>
      </c>
      <c r="I36" s="30" t="s">
        <v>32</v>
      </c>
      <c r="J36" s="12"/>
      <c r="K36" s="22">
        <v>1</v>
      </c>
      <c r="L36" s="20" t="s">
        <v>310</v>
      </c>
      <c r="M36" s="11">
        <v>5</v>
      </c>
      <c r="N36" s="13">
        <v>1</v>
      </c>
      <c r="O36" s="8">
        <f t="shared" si="0"/>
        <v>5</v>
      </c>
      <c r="P36" s="7">
        <v>3</v>
      </c>
      <c r="Q36" s="7">
        <v>0</v>
      </c>
      <c r="R36" s="7">
        <v>1</v>
      </c>
      <c r="S36" s="14">
        <f t="shared" si="1"/>
        <v>9</v>
      </c>
      <c r="T36" s="14" t="str">
        <f t="shared" si="2"/>
        <v>no</v>
      </c>
      <c r="U36" s="63" t="s">
        <v>324</v>
      </c>
      <c r="V36" s="43"/>
      <c r="W36" s="68" t="s">
        <v>340</v>
      </c>
      <c r="AB36" s="69"/>
    </row>
    <row r="37" spans="2:59" ht="42.75" customHeight="1" thickBot="1" x14ac:dyDescent="0.25">
      <c r="B37" s="20"/>
      <c r="C37" s="20"/>
      <c r="D37" s="20" t="s">
        <v>309</v>
      </c>
      <c r="E37" s="30" t="s">
        <v>30</v>
      </c>
      <c r="F37" s="31"/>
      <c r="G37" s="12"/>
      <c r="H37" s="9" t="s">
        <v>251</v>
      </c>
      <c r="I37" s="30" t="s">
        <v>32</v>
      </c>
      <c r="J37" s="12"/>
      <c r="K37" s="22">
        <v>1</v>
      </c>
      <c r="L37" s="20" t="s">
        <v>310</v>
      </c>
      <c r="M37" s="11">
        <v>5</v>
      </c>
      <c r="N37" s="13">
        <v>1</v>
      </c>
      <c r="O37" s="8">
        <f t="shared" si="0"/>
        <v>5</v>
      </c>
      <c r="P37" s="7">
        <v>3</v>
      </c>
      <c r="Q37" s="7">
        <v>0</v>
      </c>
      <c r="R37" s="7">
        <v>1</v>
      </c>
      <c r="S37" s="14">
        <f t="shared" si="1"/>
        <v>9</v>
      </c>
      <c r="T37" s="14" t="str">
        <f t="shared" si="2"/>
        <v>no</v>
      </c>
      <c r="U37" s="63" t="s">
        <v>341</v>
      </c>
      <c r="V37" s="43"/>
      <c r="W37" s="68" t="s">
        <v>245</v>
      </c>
      <c r="AB37" s="69"/>
    </row>
    <row r="38" spans="2:59" ht="42.75" customHeight="1" thickBot="1" x14ac:dyDescent="0.25">
      <c r="B38" s="19" t="s">
        <v>342</v>
      </c>
      <c r="C38" s="19" t="s">
        <v>93</v>
      </c>
      <c r="D38" s="19" t="s">
        <v>94</v>
      </c>
      <c r="E38" s="25" t="s">
        <v>30</v>
      </c>
      <c r="F38" s="41"/>
      <c r="G38" s="26"/>
      <c r="H38" s="24" t="s">
        <v>251</v>
      </c>
      <c r="I38" s="25" t="s">
        <v>32</v>
      </c>
      <c r="J38" s="26"/>
      <c r="K38" s="54">
        <v>1</v>
      </c>
      <c r="L38" s="19" t="s">
        <v>343</v>
      </c>
      <c r="M38" s="27">
        <v>5</v>
      </c>
      <c r="N38" s="29">
        <v>1</v>
      </c>
      <c r="O38" s="61">
        <f t="shared" si="0"/>
        <v>5</v>
      </c>
      <c r="P38" s="28">
        <v>3</v>
      </c>
      <c r="Q38" s="28">
        <v>0</v>
      </c>
      <c r="R38" s="28">
        <v>1</v>
      </c>
      <c r="S38" s="42">
        <f t="shared" si="1"/>
        <v>9</v>
      </c>
      <c r="T38" s="14" t="str">
        <f t="shared" si="2"/>
        <v>no</v>
      </c>
      <c r="U38" s="63" t="s">
        <v>344</v>
      </c>
      <c r="V38" s="43"/>
      <c r="W38" s="68" t="s">
        <v>245</v>
      </c>
      <c r="AB38" s="69"/>
    </row>
    <row r="39" spans="2:59" ht="42.75" customHeight="1" thickBot="1" x14ac:dyDescent="0.25">
      <c r="B39" s="20"/>
      <c r="C39" s="20"/>
      <c r="D39" s="20" t="s">
        <v>100</v>
      </c>
      <c r="E39" s="30"/>
      <c r="F39" s="31" t="s">
        <v>39</v>
      </c>
      <c r="G39" s="12"/>
      <c r="H39" s="9"/>
      <c r="I39" s="30" t="s">
        <v>32</v>
      </c>
      <c r="J39" s="12"/>
      <c r="K39" s="22"/>
      <c r="L39" s="20" t="s">
        <v>345</v>
      </c>
      <c r="M39" s="11">
        <v>2</v>
      </c>
      <c r="N39" s="13">
        <v>3</v>
      </c>
      <c r="O39" s="8">
        <f t="shared" si="0"/>
        <v>6</v>
      </c>
      <c r="P39" s="7">
        <v>1</v>
      </c>
      <c r="Q39" s="7">
        <v>0</v>
      </c>
      <c r="R39" s="7">
        <v>1</v>
      </c>
      <c r="S39" s="14">
        <f t="shared" si="1"/>
        <v>8</v>
      </c>
      <c r="T39" s="14" t="str">
        <f t="shared" si="2"/>
        <v>no</v>
      </c>
      <c r="U39" s="63" t="s">
        <v>346</v>
      </c>
      <c r="V39" s="43"/>
      <c r="W39" s="68" t="s">
        <v>245</v>
      </c>
      <c r="AB39" s="69"/>
    </row>
    <row r="40" spans="2:59" ht="42.75" customHeight="1" thickBot="1" x14ac:dyDescent="0.25">
      <c r="B40" s="20"/>
      <c r="C40" s="20"/>
      <c r="D40" s="20" t="s">
        <v>103</v>
      </c>
      <c r="E40" s="30"/>
      <c r="F40" s="31"/>
      <c r="G40" s="12" t="s">
        <v>40</v>
      </c>
      <c r="H40" s="9"/>
      <c r="I40" s="30" t="s">
        <v>32</v>
      </c>
      <c r="J40" s="12"/>
      <c r="K40" s="22"/>
      <c r="L40" s="20" t="s">
        <v>333</v>
      </c>
      <c r="M40" s="11">
        <v>1</v>
      </c>
      <c r="N40" s="13">
        <v>5</v>
      </c>
      <c r="O40" s="8">
        <f t="shared" si="0"/>
        <v>5</v>
      </c>
      <c r="P40" s="7">
        <v>5</v>
      </c>
      <c r="Q40" s="7">
        <v>0</v>
      </c>
      <c r="R40" s="7">
        <v>1</v>
      </c>
      <c r="S40" s="14">
        <f t="shared" si="1"/>
        <v>11</v>
      </c>
      <c r="T40" s="14" t="str">
        <f t="shared" si="2"/>
        <v>no</v>
      </c>
      <c r="U40" s="63" t="s">
        <v>347</v>
      </c>
      <c r="V40" s="43" t="s">
        <v>348</v>
      </c>
      <c r="W40" s="68" t="s">
        <v>245</v>
      </c>
      <c r="AB40" s="69"/>
    </row>
    <row r="41" spans="2:59" ht="42.75" customHeight="1" thickBot="1" x14ac:dyDescent="0.25">
      <c r="B41" s="21"/>
      <c r="C41" s="21"/>
      <c r="D41" s="20" t="s">
        <v>349</v>
      </c>
      <c r="E41" s="30" t="s">
        <v>30</v>
      </c>
      <c r="F41" s="31"/>
      <c r="G41" s="12"/>
      <c r="H41" s="9"/>
      <c r="I41" s="30" t="s">
        <v>32</v>
      </c>
      <c r="J41" s="12"/>
      <c r="K41" s="22"/>
      <c r="L41" s="20" t="s">
        <v>350</v>
      </c>
      <c r="M41" s="11">
        <v>2</v>
      </c>
      <c r="N41" s="13">
        <v>1</v>
      </c>
      <c r="O41" s="8">
        <f t="shared" si="0"/>
        <v>2</v>
      </c>
      <c r="P41" s="7">
        <v>4</v>
      </c>
      <c r="Q41" s="7">
        <v>0</v>
      </c>
      <c r="R41" s="7">
        <v>1</v>
      </c>
      <c r="S41" s="14">
        <f t="shared" si="1"/>
        <v>7</v>
      </c>
      <c r="T41" s="14" t="str">
        <f t="shared" si="2"/>
        <v>no</v>
      </c>
      <c r="U41" s="63" t="s">
        <v>351</v>
      </c>
      <c r="V41" s="43"/>
      <c r="W41" s="68" t="s">
        <v>245</v>
      </c>
      <c r="AB41" s="69"/>
    </row>
    <row r="42" spans="2:59" ht="42.75" customHeight="1" thickBot="1" x14ac:dyDescent="0.25">
      <c r="B42" s="53"/>
      <c r="C42" s="53" t="s">
        <v>352</v>
      </c>
      <c r="D42" s="53" t="s">
        <v>353</v>
      </c>
      <c r="E42" s="33" t="s">
        <v>30</v>
      </c>
      <c r="F42" s="34"/>
      <c r="G42" s="35"/>
      <c r="H42" s="51"/>
      <c r="I42" s="33" t="s">
        <v>32</v>
      </c>
      <c r="J42" s="35"/>
      <c r="K42" s="53"/>
      <c r="L42" s="53" t="s">
        <v>252</v>
      </c>
      <c r="M42" s="36">
        <v>1</v>
      </c>
      <c r="N42" s="37">
        <v>1</v>
      </c>
      <c r="O42" s="38">
        <f t="shared" si="0"/>
        <v>1</v>
      </c>
      <c r="P42" s="39">
        <v>2</v>
      </c>
      <c r="Q42" s="39">
        <v>0</v>
      </c>
      <c r="R42" s="39">
        <v>1</v>
      </c>
      <c r="S42" s="40">
        <f t="shared" si="1"/>
        <v>4</v>
      </c>
      <c r="T42" s="14" t="str">
        <f t="shared" si="2"/>
        <v>no</v>
      </c>
      <c r="U42" s="64" t="s">
        <v>354</v>
      </c>
      <c r="V42" s="43"/>
      <c r="W42" s="68" t="s">
        <v>245</v>
      </c>
      <c r="AB42" s="69"/>
      <c r="BB42" s="1"/>
      <c r="BC42" s="1"/>
      <c r="BD42" s="1"/>
      <c r="BE42" s="1"/>
      <c r="BF42" s="1"/>
      <c r="BG42" s="1"/>
    </row>
    <row r="43" spans="2:59" ht="42.75" customHeight="1" thickBot="1" x14ac:dyDescent="0.25">
      <c r="B43" s="22" t="s">
        <v>355</v>
      </c>
      <c r="C43" s="23" t="s">
        <v>93</v>
      </c>
      <c r="D43" s="20" t="s">
        <v>106</v>
      </c>
      <c r="E43" s="30" t="s">
        <v>30</v>
      </c>
      <c r="F43" s="31"/>
      <c r="G43" s="12"/>
      <c r="H43" s="9" t="s">
        <v>251</v>
      </c>
      <c r="I43" s="30" t="s">
        <v>32</v>
      </c>
      <c r="J43" s="12"/>
      <c r="K43" s="22">
        <v>1</v>
      </c>
      <c r="L43" s="20" t="s">
        <v>343</v>
      </c>
      <c r="M43" s="11">
        <v>5</v>
      </c>
      <c r="N43" s="13">
        <v>1</v>
      </c>
      <c r="O43" s="8">
        <f t="shared" si="0"/>
        <v>5</v>
      </c>
      <c r="P43" s="7">
        <v>3</v>
      </c>
      <c r="Q43" s="7">
        <v>0</v>
      </c>
      <c r="R43" s="7">
        <v>1</v>
      </c>
      <c r="S43" s="14">
        <f t="shared" si="1"/>
        <v>9</v>
      </c>
      <c r="T43" s="14" t="str">
        <f t="shared" si="2"/>
        <v>no</v>
      </c>
      <c r="U43" s="87" t="s">
        <v>356</v>
      </c>
      <c r="V43" s="57"/>
      <c r="W43" s="72" t="s">
        <v>245</v>
      </c>
      <c r="X43" s="3"/>
      <c r="Y43" s="3"/>
      <c r="Z43" s="3"/>
      <c r="AA43" s="3"/>
      <c r="AB43" s="71"/>
      <c r="AC43" s="3"/>
      <c r="AD43" s="3"/>
      <c r="AE43" s="3"/>
      <c r="AF43" s="3"/>
      <c r="AG43" s="3"/>
      <c r="AH43" s="3"/>
      <c r="AI43" s="3"/>
      <c r="AJ43" s="3"/>
      <c r="AK43" s="3"/>
      <c r="AL43" s="3"/>
      <c r="AM43" s="3"/>
      <c r="AN43" s="3"/>
      <c r="AO43" s="3"/>
      <c r="AP43" s="3"/>
      <c r="AQ43" s="3"/>
      <c r="AR43" s="3"/>
      <c r="AS43" s="3"/>
      <c r="AT43" s="3"/>
      <c r="AU43" s="3"/>
      <c r="AV43" s="3"/>
      <c r="AW43" s="1"/>
      <c r="AX43" s="1"/>
      <c r="AY43" s="1"/>
      <c r="AZ43" s="1"/>
      <c r="BA43" s="1"/>
      <c r="BB43" s="1"/>
      <c r="BC43" s="1"/>
      <c r="BD43" s="1"/>
      <c r="BE43" s="1"/>
      <c r="BF43" s="1"/>
      <c r="BG43" s="1"/>
    </row>
    <row r="44" spans="2:59" ht="42.75" customHeight="1" thickBot="1" x14ac:dyDescent="0.25">
      <c r="B44" s="22"/>
      <c r="C44" s="23"/>
      <c r="D44" s="20" t="s">
        <v>357</v>
      </c>
      <c r="E44" s="30"/>
      <c r="F44" s="31" t="s">
        <v>39</v>
      </c>
      <c r="G44" s="12"/>
      <c r="H44" s="9"/>
      <c r="I44" s="30" t="s">
        <v>32</v>
      </c>
      <c r="J44" s="12"/>
      <c r="K44" s="22"/>
      <c r="L44" s="20" t="s">
        <v>358</v>
      </c>
      <c r="M44" s="11">
        <v>2</v>
      </c>
      <c r="N44" s="13">
        <v>3</v>
      </c>
      <c r="O44" s="8">
        <f t="shared" si="0"/>
        <v>6</v>
      </c>
      <c r="P44" s="7">
        <v>1</v>
      </c>
      <c r="Q44" s="7">
        <v>0</v>
      </c>
      <c r="R44" s="7">
        <v>1</v>
      </c>
      <c r="S44" s="14">
        <f t="shared" si="1"/>
        <v>8</v>
      </c>
      <c r="T44" s="14" t="str">
        <f t="shared" si="2"/>
        <v>no</v>
      </c>
      <c r="U44" s="87" t="s">
        <v>359</v>
      </c>
      <c r="V44" s="57"/>
      <c r="W44" s="72" t="s">
        <v>245</v>
      </c>
      <c r="X44" s="3"/>
      <c r="Y44" s="3"/>
      <c r="Z44" s="3"/>
      <c r="AA44" s="3"/>
      <c r="AB44" s="71"/>
      <c r="AC44" s="3"/>
      <c r="AD44" s="3"/>
      <c r="AE44" s="3"/>
      <c r="AF44" s="3"/>
      <c r="AG44" s="3"/>
      <c r="AH44" s="3"/>
      <c r="AI44" s="3"/>
      <c r="AJ44" s="3"/>
      <c r="AK44" s="3"/>
      <c r="AL44" s="3"/>
      <c r="AM44" s="3"/>
      <c r="AN44" s="3"/>
      <c r="AO44" s="3"/>
      <c r="AP44" s="3"/>
      <c r="AQ44" s="3"/>
      <c r="AR44" s="3"/>
      <c r="AS44" s="3"/>
      <c r="AT44" s="3"/>
      <c r="AU44" s="3"/>
      <c r="AV44" s="3"/>
      <c r="AW44" s="1"/>
      <c r="AX44" s="1"/>
      <c r="AY44" s="1"/>
      <c r="AZ44" s="1"/>
      <c r="BA44" s="1"/>
      <c r="BB44" s="1"/>
      <c r="BC44" s="1"/>
      <c r="BD44" s="1"/>
      <c r="BE44" s="1"/>
      <c r="BF44" s="1"/>
      <c r="BG44" s="1"/>
    </row>
    <row r="45" spans="2:59" ht="42.75" customHeight="1" thickBot="1" x14ac:dyDescent="0.25">
      <c r="B45" s="22"/>
      <c r="C45" s="23"/>
      <c r="D45" s="20" t="s">
        <v>360</v>
      </c>
      <c r="E45" s="30"/>
      <c r="F45" s="31" t="s">
        <v>39</v>
      </c>
      <c r="G45" s="12"/>
      <c r="H45" s="9"/>
      <c r="I45" s="30" t="s">
        <v>32</v>
      </c>
      <c r="J45" s="12"/>
      <c r="K45" s="22">
        <v>16</v>
      </c>
      <c r="L45" s="20" t="s">
        <v>358</v>
      </c>
      <c r="M45" s="11">
        <v>2</v>
      </c>
      <c r="N45" s="13">
        <v>1</v>
      </c>
      <c r="O45" s="8">
        <f t="shared" si="0"/>
        <v>2</v>
      </c>
      <c r="P45" s="7">
        <v>1</v>
      </c>
      <c r="Q45" s="7">
        <v>0</v>
      </c>
      <c r="R45" s="7">
        <v>1</v>
      </c>
      <c r="S45" s="14">
        <f t="shared" si="1"/>
        <v>4</v>
      </c>
      <c r="T45" s="14" t="str">
        <f t="shared" si="2"/>
        <v>no</v>
      </c>
      <c r="U45" s="87" t="s">
        <v>260</v>
      </c>
      <c r="V45" s="57"/>
      <c r="W45" s="72" t="s">
        <v>245</v>
      </c>
      <c r="X45" s="3"/>
      <c r="Y45" s="3"/>
      <c r="Z45" s="3"/>
      <c r="AA45" s="3"/>
      <c r="AB45" s="71"/>
      <c r="AC45" s="3"/>
      <c r="AD45" s="3"/>
      <c r="AE45" s="3"/>
      <c r="AF45" s="3"/>
      <c r="AG45" s="3"/>
      <c r="AH45" s="3"/>
      <c r="AI45" s="3"/>
      <c r="AJ45" s="3"/>
      <c r="AK45" s="3"/>
      <c r="AL45" s="3"/>
      <c r="AM45" s="3"/>
      <c r="AN45" s="3"/>
      <c r="AO45" s="3"/>
      <c r="AP45" s="3"/>
      <c r="AQ45" s="3"/>
      <c r="AR45" s="3"/>
      <c r="AS45" s="3"/>
      <c r="AT45" s="3"/>
      <c r="AU45" s="3"/>
      <c r="AV45" s="3"/>
      <c r="AW45" s="1"/>
      <c r="AX45" s="1"/>
      <c r="AY45" s="1"/>
      <c r="AZ45" s="1"/>
      <c r="BA45" s="1"/>
      <c r="BB45" s="1"/>
      <c r="BC45" s="1"/>
      <c r="BD45" s="1"/>
      <c r="BE45" s="1"/>
      <c r="BF45" s="1"/>
      <c r="BG45" s="1"/>
    </row>
    <row r="46" spans="2:59" ht="42.75" customHeight="1" thickBot="1" x14ac:dyDescent="0.25">
      <c r="B46" s="23"/>
      <c r="C46" s="23"/>
      <c r="D46" s="20" t="s">
        <v>103</v>
      </c>
      <c r="E46" s="30"/>
      <c r="F46" s="31"/>
      <c r="G46" s="12" t="s">
        <v>40</v>
      </c>
      <c r="H46" s="9" t="s">
        <v>246</v>
      </c>
      <c r="I46" s="30" t="s">
        <v>32</v>
      </c>
      <c r="J46" s="12"/>
      <c r="K46" s="22">
        <v>16</v>
      </c>
      <c r="L46" s="20" t="s">
        <v>358</v>
      </c>
      <c r="M46" s="11">
        <v>3</v>
      </c>
      <c r="N46" s="13">
        <v>5</v>
      </c>
      <c r="O46" s="8">
        <f t="shared" si="0"/>
        <v>15</v>
      </c>
      <c r="P46" s="7">
        <v>5</v>
      </c>
      <c r="Q46" s="7">
        <v>3</v>
      </c>
      <c r="R46" s="7">
        <v>2</v>
      </c>
      <c r="S46" s="14">
        <f t="shared" si="1"/>
        <v>25</v>
      </c>
      <c r="T46" s="14" t="str">
        <f t="shared" si="2"/>
        <v>yes</v>
      </c>
      <c r="U46" s="87" t="s">
        <v>361</v>
      </c>
      <c r="V46" s="57" t="s">
        <v>362</v>
      </c>
      <c r="W46" s="70" t="s">
        <v>363</v>
      </c>
      <c r="X46" s="3"/>
      <c r="Y46" s="3"/>
      <c r="Z46" s="3"/>
      <c r="AA46" s="3"/>
      <c r="AB46" s="71"/>
      <c r="AC46" s="3"/>
      <c r="AD46" s="3"/>
      <c r="AE46" s="3"/>
      <c r="AF46" s="3"/>
      <c r="AG46" s="3"/>
      <c r="AH46" s="3"/>
      <c r="AI46" s="3"/>
      <c r="AJ46" s="3"/>
      <c r="AK46" s="3"/>
      <c r="AL46" s="3"/>
      <c r="AM46" s="3"/>
      <c r="AN46" s="3"/>
      <c r="AO46" s="3"/>
      <c r="AP46" s="3"/>
      <c r="AQ46" s="3"/>
      <c r="AR46" s="3"/>
      <c r="AS46" s="3"/>
      <c r="AT46" s="3"/>
      <c r="AU46" s="3"/>
      <c r="AV46" s="3"/>
      <c r="AW46" s="1"/>
      <c r="AX46" s="1"/>
      <c r="AY46" s="1"/>
      <c r="AZ46" s="1"/>
      <c r="BA46" s="1"/>
      <c r="BB46" s="1"/>
      <c r="BC46" s="1"/>
      <c r="BD46" s="1"/>
      <c r="BE46" s="1"/>
      <c r="BF46" s="1"/>
      <c r="BG46" s="1"/>
    </row>
    <row r="47" spans="2:59" ht="42.75" customHeight="1" thickBot="1" x14ac:dyDescent="0.25">
      <c r="B47" s="23"/>
      <c r="C47" s="23"/>
      <c r="D47" s="20" t="s">
        <v>111</v>
      </c>
      <c r="E47" s="30" t="s">
        <v>30</v>
      </c>
      <c r="F47" s="31"/>
      <c r="G47" s="12"/>
      <c r="H47" s="9" t="s">
        <v>251</v>
      </c>
      <c r="I47" s="30" t="s">
        <v>32</v>
      </c>
      <c r="J47" s="12"/>
      <c r="K47" s="22">
        <v>2</v>
      </c>
      <c r="L47" s="20" t="s">
        <v>310</v>
      </c>
      <c r="M47" s="11">
        <v>5</v>
      </c>
      <c r="N47" s="13">
        <v>1</v>
      </c>
      <c r="O47" s="8">
        <f t="shared" si="0"/>
        <v>5</v>
      </c>
      <c r="P47" s="7">
        <v>3</v>
      </c>
      <c r="Q47" s="7">
        <v>0</v>
      </c>
      <c r="R47" s="7">
        <v>1</v>
      </c>
      <c r="S47" s="14">
        <f t="shared" si="1"/>
        <v>9</v>
      </c>
      <c r="T47" s="14" t="str">
        <f t="shared" si="2"/>
        <v>no</v>
      </c>
      <c r="U47" s="87" t="s">
        <v>364</v>
      </c>
      <c r="V47" s="57"/>
      <c r="W47" s="72" t="s">
        <v>245</v>
      </c>
      <c r="X47" s="3"/>
      <c r="Y47" s="3"/>
      <c r="Z47" s="3"/>
      <c r="AA47" s="3"/>
      <c r="AB47" s="71"/>
      <c r="AC47" s="3"/>
      <c r="AD47" s="3"/>
      <c r="AE47" s="3"/>
      <c r="AF47" s="3"/>
      <c r="AG47" s="3"/>
      <c r="AH47" s="3"/>
      <c r="AI47" s="3"/>
      <c r="AJ47" s="3"/>
      <c r="AK47" s="3"/>
      <c r="AL47" s="3"/>
      <c r="AM47" s="3"/>
      <c r="AN47" s="3"/>
      <c r="AO47" s="3"/>
      <c r="AP47" s="3"/>
      <c r="AQ47" s="3"/>
      <c r="AR47" s="3"/>
      <c r="AS47" s="3"/>
      <c r="AT47" s="3"/>
      <c r="AU47" s="3"/>
      <c r="AV47" s="3"/>
      <c r="AW47" s="1"/>
      <c r="AX47" s="1"/>
      <c r="AY47" s="1"/>
      <c r="AZ47" s="1"/>
      <c r="BA47" s="1"/>
      <c r="BB47" s="1"/>
      <c r="BC47" s="1"/>
      <c r="BD47" s="1"/>
      <c r="BE47" s="1"/>
      <c r="BF47" s="1"/>
      <c r="BG47" s="1"/>
    </row>
    <row r="48" spans="2:59" ht="42.75" customHeight="1" thickBot="1" x14ac:dyDescent="0.25">
      <c r="B48" s="23"/>
      <c r="C48" s="23"/>
      <c r="D48" s="20" t="s">
        <v>365</v>
      </c>
      <c r="E48" s="30" t="s">
        <v>30</v>
      </c>
      <c r="F48" s="31"/>
      <c r="G48" s="12"/>
      <c r="H48" s="9" t="s">
        <v>251</v>
      </c>
      <c r="I48" s="30" t="s">
        <v>32</v>
      </c>
      <c r="J48" s="12"/>
      <c r="K48" s="22">
        <v>2</v>
      </c>
      <c r="L48" s="20" t="s">
        <v>366</v>
      </c>
      <c r="M48" s="11">
        <v>5</v>
      </c>
      <c r="N48" s="13">
        <v>1</v>
      </c>
      <c r="O48" s="8">
        <f t="shared" si="0"/>
        <v>5</v>
      </c>
      <c r="P48" s="7">
        <v>1</v>
      </c>
      <c r="Q48" s="7">
        <v>0</v>
      </c>
      <c r="R48" s="7">
        <v>1</v>
      </c>
      <c r="S48" s="14">
        <f t="shared" si="1"/>
        <v>7</v>
      </c>
      <c r="T48" s="14" t="str">
        <f t="shared" si="2"/>
        <v>no</v>
      </c>
      <c r="U48" s="87" t="s">
        <v>367</v>
      </c>
      <c r="V48" s="57"/>
      <c r="W48" s="73" t="s">
        <v>245</v>
      </c>
      <c r="X48" s="2"/>
      <c r="Y48" s="2"/>
      <c r="Z48" s="2"/>
      <c r="AA48" s="2"/>
      <c r="AB48" s="74"/>
      <c r="AC48" s="2"/>
      <c r="AD48" s="2"/>
      <c r="AE48" s="2"/>
      <c r="AF48" s="2"/>
      <c r="AG48" s="2"/>
      <c r="AH48" s="2"/>
      <c r="AI48" s="2"/>
      <c r="AJ48" s="2"/>
      <c r="AK48" s="2"/>
      <c r="AL48" s="2"/>
      <c r="AM48" s="2"/>
      <c r="AN48" s="2"/>
      <c r="AO48" s="2"/>
      <c r="AP48" s="2"/>
      <c r="AQ48" s="2"/>
      <c r="AR48" s="2"/>
      <c r="AS48" s="2"/>
      <c r="AT48" s="2"/>
      <c r="AU48" s="2"/>
      <c r="AV48" s="2"/>
    </row>
    <row r="49" spans="2:51" ht="42.75" customHeight="1" thickBot="1" x14ac:dyDescent="0.25">
      <c r="B49" s="10"/>
      <c r="C49" s="10"/>
      <c r="D49" s="20" t="s">
        <v>368</v>
      </c>
      <c r="E49" s="30" t="s">
        <v>30</v>
      </c>
      <c r="F49" s="31"/>
      <c r="G49" s="12"/>
      <c r="H49" s="9"/>
      <c r="I49" s="30" t="s">
        <v>32</v>
      </c>
      <c r="J49" s="12"/>
      <c r="K49" s="22"/>
      <c r="L49" s="20" t="s">
        <v>369</v>
      </c>
      <c r="M49" s="11">
        <v>5</v>
      </c>
      <c r="N49" s="13">
        <v>1</v>
      </c>
      <c r="O49" s="8">
        <f t="shared" si="0"/>
        <v>5</v>
      </c>
      <c r="P49" s="7">
        <v>1</v>
      </c>
      <c r="Q49" s="7">
        <v>0</v>
      </c>
      <c r="R49" s="7">
        <v>1</v>
      </c>
      <c r="S49" s="14">
        <f t="shared" si="1"/>
        <v>7</v>
      </c>
      <c r="T49" s="14" t="str">
        <f t="shared" si="2"/>
        <v>no</v>
      </c>
      <c r="U49" s="87" t="s">
        <v>370</v>
      </c>
      <c r="V49" s="57"/>
      <c r="W49" s="73" t="s">
        <v>371</v>
      </c>
      <c r="X49" s="2"/>
      <c r="Y49" s="2"/>
      <c r="Z49" s="2"/>
      <c r="AA49" s="2"/>
      <c r="AB49" s="74"/>
      <c r="AC49" s="2"/>
      <c r="AD49" s="2"/>
      <c r="AE49" s="2"/>
      <c r="AF49" s="2"/>
      <c r="AG49" s="2"/>
      <c r="AH49" s="2"/>
      <c r="AI49" s="2"/>
      <c r="AJ49" s="2"/>
      <c r="AK49" s="2"/>
      <c r="AL49" s="2"/>
      <c r="AM49" s="2"/>
      <c r="AN49" s="2"/>
      <c r="AO49" s="2"/>
      <c r="AP49" s="2"/>
      <c r="AQ49" s="2"/>
      <c r="AR49" s="2"/>
      <c r="AS49" s="2"/>
      <c r="AT49" s="2"/>
      <c r="AU49" s="2"/>
      <c r="AV49" s="2"/>
    </row>
    <row r="50" spans="2:51" ht="42.75" customHeight="1" thickBot="1" x14ac:dyDescent="0.25">
      <c r="B50" s="55"/>
      <c r="C50" s="55"/>
      <c r="D50" s="32" t="s">
        <v>372</v>
      </c>
      <c r="E50" s="33" t="s">
        <v>30</v>
      </c>
      <c r="F50" s="34"/>
      <c r="G50" s="35"/>
      <c r="H50" s="51" t="s">
        <v>251</v>
      </c>
      <c r="I50" s="33" t="s">
        <v>32</v>
      </c>
      <c r="J50" s="35"/>
      <c r="K50" s="53">
        <v>2</v>
      </c>
      <c r="L50" s="32" t="s">
        <v>373</v>
      </c>
      <c r="M50" s="36">
        <v>5</v>
      </c>
      <c r="N50" s="37">
        <v>1</v>
      </c>
      <c r="O50" s="38">
        <f t="shared" si="0"/>
        <v>5</v>
      </c>
      <c r="P50" s="39">
        <v>3</v>
      </c>
      <c r="Q50" s="39">
        <v>0</v>
      </c>
      <c r="R50" s="39">
        <v>1</v>
      </c>
      <c r="S50" s="40">
        <f t="shared" si="1"/>
        <v>9</v>
      </c>
      <c r="T50" s="14" t="str">
        <f t="shared" si="2"/>
        <v>no</v>
      </c>
      <c r="U50" s="65" t="s">
        <v>374</v>
      </c>
      <c r="V50" s="57"/>
      <c r="W50" s="73" t="s">
        <v>375</v>
      </c>
      <c r="X50" s="2"/>
      <c r="Y50" s="2"/>
      <c r="Z50" s="2"/>
      <c r="AA50" s="2"/>
      <c r="AB50" s="74"/>
      <c r="AC50" s="2"/>
      <c r="AD50" s="2"/>
      <c r="AE50" s="2"/>
      <c r="AF50" s="2"/>
      <c r="AG50" s="2"/>
      <c r="AH50" s="2"/>
      <c r="AI50" s="2"/>
      <c r="AJ50" s="2"/>
      <c r="AK50" s="2"/>
      <c r="AL50" s="2"/>
      <c r="AM50" s="2"/>
      <c r="AN50" s="2"/>
      <c r="AO50" s="2"/>
      <c r="AP50" s="2"/>
      <c r="AQ50" s="2"/>
      <c r="AR50" s="2"/>
      <c r="AS50" s="2"/>
      <c r="AT50" s="2"/>
      <c r="AU50" s="2"/>
      <c r="AV50" s="2"/>
      <c r="AW50" s="2"/>
      <c r="AX50" s="2"/>
      <c r="AY50" s="2"/>
    </row>
    <row r="51" spans="2:51" ht="42.75" customHeight="1" thickBot="1" x14ac:dyDescent="0.25">
      <c r="B51" s="10" t="s">
        <v>376</v>
      </c>
      <c r="C51" s="20" t="s">
        <v>377</v>
      </c>
      <c r="D51" s="20" t="s">
        <v>378</v>
      </c>
      <c r="E51" s="30" t="s">
        <v>30</v>
      </c>
      <c r="F51" s="31"/>
      <c r="G51" s="12"/>
      <c r="H51" s="9" t="s">
        <v>251</v>
      </c>
      <c r="I51" s="30" t="s">
        <v>32</v>
      </c>
      <c r="J51" s="12"/>
      <c r="K51" s="22" t="s">
        <v>379</v>
      </c>
      <c r="L51" s="20" t="s">
        <v>343</v>
      </c>
      <c r="M51" s="11">
        <v>5</v>
      </c>
      <c r="N51" s="13">
        <v>1</v>
      </c>
      <c r="O51" s="8">
        <f t="shared" si="0"/>
        <v>5</v>
      </c>
      <c r="P51" s="7">
        <v>3</v>
      </c>
      <c r="Q51" s="7">
        <v>0</v>
      </c>
      <c r="R51" s="7">
        <v>1</v>
      </c>
      <c r="S51" s="14">
        <f t="shared" si="1"/>
        <v>9</v>
      </c>
      <c r="T51" s="14" t="str">
        <f t="shared" si="2"/>
        <v>no</v>
      </c>
      <c r="U51" s="87" t="s">
        <v>380</v>
      </c>
      <c r="V51" s="57"/>
      <c r="W51" s="73" t="s">
        <v>375</v>
      </c>
      <c r="X51" s="2"/>
      <c r="Y51" s="2"/>
      <c r="Z51" s="2"/>
      <c r="AA51" s="2"/>
      <c r="AB51" s="74"/>
      <c r="AC51" s="2"/>
      <c r="AD51" s="2"/>
      <c r="AE51" s="2"/>
      <c r="AF51" s="2"/>
      <c r="AG51" s="2"/>
      <c r="AH51" s="2"/>
      <c r="AI51" s="2"/>
      <c r="AJ51" s="2"/>
      <c r="AK51" s="2"/>
      <c r="AL51" s="2"/>
      <c r="AM51" s="2"/>
      <c r="AN51" s="2"/>
      <c r="AO51" s="2"/>
      <c r="AP51" s="2"/>
      <c r="AQ51" s="2"/>
      <c r="AR51" s="2"/>
      <c r="AS51" s="2"/>
      <c r="AT51" s="2"/>
      <c r="AU51" s="2"/>
      <c r="AV51" s="2"/>
      <c r="AW51" s="2"/>
      <c r="AX51" s="2"/>
      <c r="AY51" s="2"/>
    </row>
    <row r="52" spans="2:51" ht="42.75" customHeight="1" thickBot="1" x14ac:dyDescent="0.25">
      <c r="B52" s="10"/>
      <c r="C52" s="10"/>
      <c r="D52" s="20" t="s">
        <v>381</v>
      </c>
      <c r="E52" s="30"/>
      <c r="F52" s="31" t="s">
        <v>39</v>
      </c>
      <c r="G52" s="12"/>
      <c r="H52" s="9" t="s">
        <v>251</v>
      </c>
      <c r="I52" s="30" t="s">
        <v>32</v>
      </c>
      <c r="J52" s="12"/>
      <c r="K52" s="22">
        <v>2</v>
      </c>
      <c r="L52" s="20" t="s">
        <v>369</v>
      </c>
      <c r="M52" s="11">
        <v>2</v>
      </c>
      <c r="N52" s="13">
        <v>1</v>
      </c>
      <c r="O52" s="8">
        <f t="shared" si="0"/>
        <v>2</v>
      </c>
      <c r="P52" s="7">
        <v>1</v>
      </c>
      <c r="Q52" s="7">
        <v>0</v>
      </c>
      <c r="R52" s="7">
        <v>1</v>
      </c>
      <c r="S52" s="14">
        <f t="shared" si="1"/>
        <v>4</v>
      </c>
      <c r="T52" s="14" t="str">
        <f t="shared" si="2"/>
        <v>no</v>
      </c>
      <c r="U52" s="87" t="s">
        <v>382</v>
      </c>
      <c r="V52" s="57"/>
      <c r="W52" s="73" t="s">
        <v>245</v>
      </c>
      <c r="X52" s="2"/>
      <c r="Y52" s="2"/>
      <c r="Z52" s="2"/>
      <c r="AA52" s="2"/>
      <c r="AB52" s="74"/>
      <c r="AC52" s="2"/>
      <c r="AD52" s="2"/>
      <c r="AE52" s="2"/>
      <c r="AF52" s="2"/>
      <c r="AG52" s="2"/>
      <c r="AH52" s="2"/>
      <c r="AI52" s="2"/>
      <c r="AJ52" s="2"/>
      <c r="AK52" s="2"/>
      <c r="AL52" s="2"/>
      <c r="AM52" s="2"/>
      <c r="AN52" s="2"/>
      <c r="AO52" s="2"/>
      <c r="AP52" s="2"/>
      <c r="AQ52" s="2"/>
      <c r="AR52" s="2"/>
      <c r="AS52" s="2"/>
      <c r="AT52" s="2"/>
      <c r="AU52" s="2"/>
      <c r="AV52" s="2"/>
      <c r="AW52" s="2"/>
      <c r="AX52" s="2"/>
      <c r="AY52" s="2"/>
    </row>
    <row r="53" spans="2:51" ht="42.75" customHeight="1" thickBot="1" x14ac:dyDescent="0.25">
      <c r="B53" s="10"/>
      <c r="C53" s="10"/>
      <c r="D53" s="20" t="s">
        <v>383</v>
      </c>
      <c r="E53" s="30"/>
      <c r="F53" s="31" t="s">
        <v>39</v>
      </c>
      <c r="G53" s="12"/>
      <c r="H53" s="9" t="s">
        <v>246</v>
      </c>
      <c r="I53" s="30" t="s">
        <v>32</v>
      </c>
      <c r="J53" s="12"/>
      <c r="K53" s="22" t="s">
        <v>247</v>
      </c>
      <c r="L53" s="20" t="s">
        <v>384</v>
      </c>
      <c r="M53" s="11">
        <v>2</v>
      </c>
      <c r="N53" s="13">
        <v>3</v>
      </c>
      <c r="O53" s="8">
        <f t="shared" si="0"/>
        <v>6</v>
      </c>
      <c r="P53" s="7">
        <v>5</v>
      </c>
      <c r="Q53" s="7">
        <v>0</v>
      </c>
      <c r="R53" s="7">
        <v>1</v>
      </c>
      <c r="S53" s="14">
        <f t="shared" si="1"/>
        <v>12</v>
      </c>
      <c r="T53" s="14" t="str">
        <f t="shared" si="2"/>
        <v>no</v>
      </c>
      <c r="U53" s="87" t="s">
        <v>385</v>
      </c>
      <c r="V53" s="57" t="s">
        <v>289</v>
      </c>
      <c r="W53" s="73" t="s">
        <v>245</v>
      </c>
      <c r="X53" s="2"/>
      <c r="Y53" s="2"/>
      <c r="Z53" s="2"/>
      <c r="AA53" s="2"/>
      <c r="AB53" s="74"/>
      <c r="AC53" s="2"/>
      <c r="AD53" s="2"/>
      <c r="AE53" s="2"/>
      <c r="AF53" s="2"/>
      <c r="AG53" s="2"/>
      <c r="AH53" s="2"/>
      <c r="AI53" s="2"/>
      <c r="AJ53" s="2"/>
      <c r="AK53" s="2"/>
      <c r="AL53" s="2"/>
      <c r="AM53" s="2"/>
      <c r="AN53" s="2"/>
      <c r="AO53" s="2"/>
      <c r="AP53" s="2"/>
      <c r="AQ53" s="2"/>
      <c r="AR53" s="2"/>
      <c r="AS53" s="2"/>
      <c r="AT53" s="2"/>
      <c r="AU53" s="2"/>
      <c r="AV53" s="2"/>
      <c r="AW53" s="2"/>
      <c r="AX53" s="2"/>
      <c r="AY53" s="2"/>
    </row>
    <row r="54" spans="2:51" ht="42.75" customHeight="1" thickBot="1" x14ac:dyDescent="0.25">
      <c r="B54" s="10"/>
      <c r="C54" s="10"/>
      <c r="D54" s="20" t="s">
        <v>138</v>
      </c>
      <c r="E54" s="30" t="s">
        <v>30</v>
      </c>
      <c r="F54" s="31"/>
      <c r="G54" s="12"/>
      <c r="H54" s="9" t="s">
        <v>251</v>
      </c>
      <c r="I54" s="30" t="s">
        <v>32</v>
      </c>
      <c r="J54" s="12"/>
      <c r="K54" s="22">
        <v>1</v>
      </c>
      <c r="L54" s="20" t="s">
        <v>386</v>
      </c>
      <c r="M54" s="11">
        <v>5</v>
      </c>
      <c r="N54" s="13">
        <v>1</v>
      </c>
      <c r="O54" s="8">
        <f t="shared" si="0"/>
        <v>5</v>
      </c>
      <c r="P54" s="7">
        <v>3</v>
      </c>
      <c r="Q54" s="7">
        <v>0</v>
      </c>
      <c r="R54" s="7">
        <v>1</v>
      </c>
      <c r="S54" s="14">
        <f t="shared" si="1"/>
        <v>9</v>
      </c>
      <c r="T54" s="14" t="str">
        <f t="shared" si="2"/>
        <v>no</v>
      </c>
      <c r="U54" s="87" t="s">
        <v>387</v>
      </c>
      <c r="V54" s="57"/>
      <c r="W54" s="73" t="s">
        <v>245</v>
      </c>
      <c r="X54" s="2"/>
      <c r="Y54" s="2"/>
      <c r="Z54" s="2"/>
      <c r="AA54" s="2"/>
      <c r="AB54" s="74"/>
      <c r="AC54" s="2"/>
      <c r="AD54" s="2"/>
      <c r="AE54" s="2"/>
      <c r="AF54" s="2"/>
      <c r="AG54" s="2"/>
      <c r="AH54" s="2"/>
      <c r="AI54" s="2"/>
      <c r="AJ54" s="2"/>
      <c r="AK54" s="2"/>
      <c r="AL54" s="2"/>
      <c r="AM54" s="2"/>
      <c r="AN54" s="2"/>
      <c r="AO54" s="2"/>
      <c r="AP54" s="2"/>
      <c r="AQ54" s="2"/>
      <c r="AR54" s="2"/>
      <c r="AS54" s="2"/>
      <c r="AT54" s="2"/>
      <c r="AU54" s="2"/>
      <c r="AV54" s="2"/>
      <c r="AW54" s="2"/>
      <c r="AX54" s="2"/>
      <c r="AY54" s="2"/>
    </row>
    <row r="55" spans="2:51" ht="42.75" customHeight="1" thickBot="1" x14ac:dyDescent="0.25">
      <c r="B55" s="10"/>
      <c r="C55" s="10"/>
      <c r="D55" s="20" t="s">
        <v>388</v>
      </c>
      <c r="E55" s="30" t="s">
        <v>30</v>
      </c>
      <c r="F55" s="31"/>
      <c r="G55" s="12"/>
      <c r="H55" s="9" t="s">
        <v>251</v>
      </c>
      <c r="I55" s="30" t="s">
        <v>32</v>
      </c>
      <c r="J55" s="12"/>
      <c r="K55" s="22">
        <v>2</v>
      </c>
      <c r="L55" s="20" t="s">
        <v>389</v>
      </c>
      <c r="M55" s="11">
        <v>5</v>
      </c>
      <c r="N55" s="13">
        <v>1</v>
      </c>
      <c r="O55" s="8">
        <f>+M55*N55</f>
        <v>5</v>
      </c>
      <c r="P55" s="7">
        <v>3</v>
      </c>
      <c r="Q55" s="7">
        <v>0</v>
      </c>
      <c r="R55" s="7">
        <v>1</v>
      </c>
      <c r="S55" s="14">
        <f>+O55+P55+Q55+R55</f>
        <v>9</v>
      </c>
      <c r="T55" s="14" t="str">
        <f t="shared" si="2"/>
        <v>no</v>
      </c>
      <c r="U55" s="87" t="s">
        <v>390</v>
      </c>
      <c r="V55" s="57" t="s">
        <v>289</v>
      </c>
      <c r="W55" s="73" t="s">
        <v>245</v>
      </c>
      <c r="X55" s="2"/>
      <c r="Y55" s="2"/>
      <c r="Z55" s="2"/>
      <c r="AA55" s="2"/>
      <c r="AB55" s="74"/>
      <c r="AC55" s="2"/>
      <c r="AD55" s="2"/>
      <c r="AE55" s="2"/>
      <c r="AF55" s="2"/>
      <c r="AG55" s="2"/>
      <c r="AH55" s="2"/>
      <c r="AI55" s="2"/>
      <c r="AJ55" s="2"/>
      <c r="AK55" s="2"/>
      <c r="AL55" s="2"/>
      <c r="AM55" s="2"/>
      <c r="AN55" s="2"/>
      <c r="AO55" s="2"/>
      <c r="AP55" s="2"/>
      <c r="AQ55" s="2"/>
      <c r="AR55" s="2"/>
      <c r="AS55" s="2"/>
      <c r="AT55" s="2"/>
      <c r="AU55" s="2"/>
      <c r="AV55" s="2"/>
      <c r="AW55" s="2"/>
      <c r="AX55" s="2"/>
      <c r="AY55" s="2"/>
    </row>
    <row r="56" spans="2:51" ht="42.75" customHeight="1" thickBot="1" x14ac:dyDescent="0.25">
      <c r="B56" s="55"/>
      <c r="C56" s="55"/>
      <c r="D56" s="32" t="s">
        <v>391</v>
      </c>
      <c r="E56" s="33"/>
      <c r="F56" s="34"/>
      <c r="G56" s="35" t="s">
        <v>40</v>
      </c>
      <c r="H56" s="51" t="s">
        <v>392</v>
      </c>
      <c r="I56" s="33" t="s">
        <v>32</v>
      </c>
      <c r="J56" s="35"/>
      <c r="K56" s="53" t="s">
        <v>393</v>
      </c>
      <c r="L56" s="32" t="s">
        <v>394</v>
      </c>
      <c r="M56" s="36">
        <v>2</v>
      </c>
      <c r="N56" s="37">
        <v>5</v>
      </c>
      <c r="O56" s="38">
        <f t="shared" si="0"/>
        <v>10</v>
      </c>
      <c r="P56" s="39">
        <v>5</v>
      </c>
      <c r="Q56" s="39">
        <v>1</v>
      </c>
      <c r="R56" s="39">
        <v>1</v>
      </c>
      <c r="S56" s="40">
        <f t="shared" si="1"/>
        <v>17</v>
      </c>
      <c r="T56" s="14" t="str">
        <f t="shared" si="2"/>
        <v>yes</v>
      </c>
      <c r="U56" s="65" t="s">
        <v>395</v>
      </c>
      <c r="V56" s="57" t="s">
        <v>289</v>
      </c>
      <c r="W56" s="73" t="s">
        <v>396</v>
      </c>
      <c r="X56" s="2"/>
      <c r="Y56" s="2"/>
      <c r="Z56" s="2"/>
      <c r="AA56" s="2"/>
      <c r="AB56" s="74"/>
      <c r="AC56" s="2"/>
      <c r="AD56" s="2"/>
      <c r="AE56" s="2"/>
      <c r="AF56" s="2"/>
      <c r="AG56" s="2"/>
      <c r="AH56" s="2"/>
      <c r="AI56" s="2"/>
      <c r="AJ56" s="2"/>
      <c r="AK56" s="2"/>
      <c r="AL56" s="2"/>
      <c r="AM56" s="2"/>
      <c r="AN56" s="2"/>
      <c r="AO56" s="2"/>
      <c r="AP56" s="2"/>
      <c r="AQ56" s="2"/>
      <c r="AR56" s="2"/>
      <c r="AS56" s="2"/>
      <c r="AT56" s="2"/>
      <c r="AU56" s="2"/>
      <c r="AV56" s="2"/>
      <c r="AW56" s="2"/>
      <c r="AX56" s="2"/>
      <c r="AY56" s="2"/>
    </row>
    <row r="57" spans="2:51" ht="42.75" customHeight="1" thickBot="1" x14ac:dyDescent="0.25">
      <c r="B57" s="10" t="s">
        <v>397</v>
      </c>
      <c r="C57" s="20" t="s">
        <v>398</v>
      </c>
      <c r="D57" s="20" t="s">
        <v>381</v>
      </c>
      <c r="E57" s="30"/>
      <c r="F57" s="31" t="s">
        <v>39</v>
      </c>
      <c r="G57" s="12"/>
      <c r="H57" s="9" t="s">
        <v>251</v>
      </c>
      <c r="I57" s="30" t="s">
        <v>32</v>
      </c>
      <c r="J57" s="12"/>
      <c r="K57" s="22">
        <v>2</v>
      </c>
      <c r="L57" s="20" t="s">
        <v>369</v>
      </c>
      <c r="M57" s="11">
        <v>2</v>
      </c>
      <c r="N57" s="13">
        <v>2</v>
      </c>
      <c r="O57" s="8">
        <f t="shared" si="0"/>
        <v>4</v>
      </c>
      <c r="P57" s="7">
        <v>1</v>
      </c>
      <c r="Q57" s="7">
        <v>0</v>
      </c>
      <c r="R57" s="7">
        <v>1</v>
      </c>
      <c r="S57" s="14">
        <f t="shared" si="1"/>
        <v>6</v>
      </c>
      <c r="T57" s="14" t="str">
        <f t="shared" si="2"/>
        <v>no</v>
      </c>
      <c r="U57" s="87" t="s">
        <v>399</v>
      </c>
      <c r="V57" s="57" t="s">
        <v>400</v>
      </c>
      <c r="W57" s="83" t="s">
        <v>245</v>
      </c>
      <c r="X57" s="2"/>
      <c r="Y57" s="2"/>
      <c r="Z57" s="2"/>
      <c r="AA57" s="2"/>
      <c r="AB57" s="74"/>
      <c r="AC57" s="2"/>
      <c r="AD57" s="2"/>
      <c r="AE57" s="2"/>
      <c r="AF57" s="2"/>
      <c r="AG57" s="2"/>
      <c r="AH57" s="2"/>
      <c r="AI57" s="2"/>
      <c r="AJ57" s="2"/>
      <c r="AK57" s="2"/>
      <c r="AL57" s="2"/>
      <c r="AM57" s="2"/>
      <c r="AN57" s="2"/>
      <c r="AO57" s="2"/>
      <c r="AP57" s="2"/>
      <c r="AQ57" s="2"/>
      <c r="AR57" s="2"/>
      <c r="AS57" s="2"/>
      <c r="AT57" s="2"/>
      <c r="AU57" s="2"/>
      <c r="AV57" s="2"/>
      <c r="AW57" s="2"/>
      <c r="AX57" s="2"/>
      <c r="AY57" s="2"/>
    </row>
    <row r="58" spans="2:51" ht="42.75" customHeight="1" thickBot="1" x14ac:dyDescent="0.25">
      <c r="B58" s="10"/>
      <c r="C58" s="10"/>
      <c r="D58" s="20" t="s">
        <v>383</v>
      </c>
      <c r="E58" s="30"/>
      <c r="F58" s="31" t="s">
        <v>39</v>
      </c>
      <c r="G58" s="12"/>
      <c r="H58" s="9" t="s">
        <v>246</v>
      </c>
      <c r="I58" s="30" t="s">
        <v>32</v>
      </c>
      <c r="J58" s="12"/>
      <c r="K58" s="22" t="s">
        <v>247</v>
      </c>
      <c r="L58" s="20" t="s">
        <v>401</v>
      </c>
      <c r="M58" s="11">
        <v>2</v>
      </c>
      <c r="N58" s="13">
        <v>2</v>
      </c>
      <c r="O58" s="8">
        <f t="shared" si="0"/>
        <v>4</v>
      </c>
      <c r="P58" s="7">
        <v>5</v>
      </c>
      <c r="Q58" s="7">
        <v>0</v>
      </c>
      <c r="R58" s="7">
        <v>1</v>
      </c>
      <c r="S58" s="14">
        <f t="shared" si="1"/>
        <v>10</v>
      </c>
      <c r="T58" s="14" t="str">
        <f t="shared" si="2"/>
        <v>no</v>
      </c>
      <c r="U58" s="87" t="s">
        <v>402</v>
      </c>
      <c r="V58" s="57" t="s">
        <v>403</v>
      </c>
      <c r="W58" s="83" t="s">
        <v>404</v>
      </c>
      <c r="X58" s="2"/>
      <c r="Y58" s="2"/>
      <c r="Z58" s="2"/>
      <c r="AA58" s="2"/>
      <c r="AB58" s="74"/>
      <c r="AC58" s="2"/>
      <c r="AD58" s="2"/>
      <c r="AE58" s="2"/>
      <c r="AF58" s="2"/>
      <c r="AG58" s="2"/>
      <c r="AH58" s="2"/>
      <c r="AI58" s="2"/>
      <c r="AJ58" s="2"/>
      <c r="AK58" s="2"/>
      <c r="AL58" s="2"/>
      <c r="AM58" s="2"/>
      <c r="AN58" s="2"/>
      <c r="AO58" s="2"/>
      <c r="AP58" s="2"/>
      <c r="AQ58" s="2"/>
      <c r="AR58" s="2"/>
      <c r="AS58" s="2"/>
      <c r="AT58" s="2"/>
      <c r="AU58" s="2"/>
      <c r="AV58" s="2"/>
      <c r="AW58" s="2"/>
      <c r="AX58" s="2"/>
      <c r="AY58" s="2"/>
    </row>
    <row r="59" spans="2:51" ht="42.75" customHeight="1" thickBot="1" x14ac:dyDescent="0.25">
      <c r="B59" s="10"/>
      <c r="C59" s="10"/>
      <c r="D59" s="20" t="s">
        <v>138</v>
      </c>
      <c r="E59" s="30" t="s">
        <v>30</v>
      </c>
      <c r="F59" s="31"/>
      <c r="G59" s="12"/>
      <c r="H59" s="9" t="s">
        <v>251</v>
      </c>
      <c r="I59" s="30" t="s">
        <v>32</v>
      </c>
      <c r="J59" s="12"/>
      <c r="K59" s="22">
        <v>1</v>
      </c>
      <c r="L59" s="20" t="s">
        <v>373</v>
      </c>
      <c r="M59" s="11">
        <v>5</v>
      </c>
      <c r="N59" s="13">
        <v>1</v>
      </c>
      <c r="O59" s="8">
        <f t="shared" si="0"/>
        <v>5</v>
      </c>
      <c r="P59" s="7">
        <v>3</v>
      </c>
      <c r="Q59" s="7">
        <v>0</v>
      </c>
      <c r="R59" s="7">
        <v>1</v>
      </c>
      <c r="S59" s="14">
        <f t="shared" si="1"/>
        <v>9</v>
      </c>
      <c r="T59" s="14" t="str">
        <f t="shared" si="2"/>
        <v>no</v>
      </c>
      <c r="U59" s="87" t="s">
        <v>387</v>
      </c>
      <c r="V59" s="57"/>
      <c r="W59" s="73" t="s">
        <v>375</v>
      </c>
      <c r="X59" s="2"/>
      <c r="Y59" s="2"/>
      <c r="Z59" s="2"/>
      <c r="AA59" s="2"/>
      <c r="AB59" s="74"/>
      <c r="AC59" s="2"/>
      <c r="AD59" s="2"/>
      <c r="AE59" s="2"/>
      <c r="AF59" s="2"/>
      <c r="AG59" s="2"/>
      <c r="AH59" s="2"/>
      <c r="AI59" s="2"/>
      <c r="AJ59" s="2"/>
      <c r="AK59" s="2"/>
      <c r="AL59" s="2"/>
      <c r="AM59" s="2"/>
      <c r="AN59" s="2"/>
      <c r="AO59" s="2"/>
      <c r="AP59" s="2"/>
      <c r="AQ59" s="2"/>
      <c r="AR59" s="2"/>
      <c r="AS59" s="2"/>
      <c r="AT59" s="2"/>
      <c r="AU59" s="2"/>
      <c r="AV59" s="2"/>
      <c r="AW59" s="2"/>
      <c r="AX59" s="2"/>
      <c r="AY59" s="2"/>
    </row>
    <row r="60" spans="2:51" ht="42.75" customHeight="1" thickBot="1" x14ac:dyDescent="0.25">
      <c r="B60" s="10"/>
      <c r="C60" s="10"/>
      <c r="D60" s="20" t="s">
        <v>388</v>
      </c>
      <c r="E60" s="30" t="s">
        <v>30</v>
      </c>
      <c r="F60" s="31"/>
      <c r="G60" s="12"/>
      <c r="H60" s="9" t="s">
        <v>251</v>
      </c>
      <c r="I60" s="30" t="s">
        <v>32</v>
      </c>
      <c r="J60" s="12"/>
      <c r="K60" s="22">
        <v>2</v>
      </c>
      <c r="L60" s="20" t="s">
        <v>373</v>
      </c>
      <c r="M60" s="11">
        <v>5</v>
      </c>
      <c r="N60" s="13">
        <v>1</v>
      </c>
      <c r="O60" s="8">
        <f t="shared" si="0"/>
        <v>5</v>
      </c>
      <c r="P60" s="7">
        <v>3</v>
      </c>
      <c r="Q60" s="7">
        <v>0</v>
      </c>
      <c r="R60" s="7">
        <v>1</v>
      </c>
      <c r="S60" s="14">
        <f t="shared" si="1"/>
        <v>9</v>
      </c>
      <c r="T60" s="14" t="str">
        <f t="shared" si="2"/>
        <v>no</v>
      </c>
      <c r="U60" s="87" t="s">
        <v>405</v>
      </c>
      <c r="V60" s="57" t="s">
        <v>289</v>
      </c>
      <c r="W60" s="73" t="s">
        <v>406</v>
      </c>
      <c r="X60" s="2"/>
      <c r="Y60" s="2"/>
      <c r="Z60" s="2"/>
      <c r="AA60" s="2"/>
      <c r="AB60" s="74"/>
      <c r="AC60" s="2"/>
      <c r="AD60" s="2"/>
      <c r="AE60" s="2"/>
      <c r="AF60" s="2"/>
      <c r="AG60" s="2"/>
      <c r="AH60" s="2"/>
      <c r="AI60" s="2"/>
      <c r="AJ60" s="2"/>
      <c r="AK60" s="2"/>
      <c r="AL60" s="2"/>
      <c r="AM60" s="2"/>
      <c r="AN60" s="2"/>
      <c r="AO60" s="2"/>
      <c r="AP60" s="2"/>
      <c r="AQ60" s="2"/>
      <c r="AR60" s="2"/>
      <c r="AS60" s="2"/>
      <c r="AT60" s="2"/>
      <c r="AU60" s="2"/>
      <c r="AV60" s="2"/>
      <c r="AW60" s="2"/>
      <c r="AX60" s="2"/>
      <c r="AY60" s="2"/>
    </row>
    <row r="61" spans="2:51" ht="42.75" customHeight="1" thickBot="1" x14ac:dyDescent="0.25">
      <c r="B61" s="10"/>
      <c r="C61" s="10"/>
      <c r="D61" s="20" t="s">
        <v>407</v>
      </c>
      <c r="E61" s="30" t="s">
        <v>30</v>
      </c>
      <c r="F61" s="31"/>
      <c r="G61" s="12"/>
      <c r="H61" s="9" t="s">
        <v>251</v>
      </c>
      <c r="I61" s="30" t="s">
        <v>32</v>
      </c>
      <c r="J61" s="12"/>
      <c r="K61" s="22">
        <v>2</v>
      </c>
      <c r="L61" s="20" t="s">
        <v>373</v>
      </c>
      <c r="M61" s="11">
        <v>5</v>
      </c>
      <c r="N61" s="13">
        <v>1</v>
      </c>
      <c r="O61" s="8">
        <f t="shared" si="0"/>
        <v>5</v>
      </c>
      <c r="P61" s="7">
        <v>3</v>
      </c>
      <c r="Q61" s="7">
        <v>0</v>
      </c>
      <c r="R61" s="7">
        <v>1</v>
      </c>
      <c r="S61" s="14">
        <f t="shared" si="1"/>
        <v>9</v>
      </c>
      <c r="T61" s="14" t="str">
        <f t="shared" si="2"/>
        <v>no</v>
      </c>
      <c r="U61" s="87" t="s">
        <v>387</v>
      </c>
      <c r="V61" s="57"/>
      <c r="W61" s="73" t="s">
        <v>245</v>
      </c>
      <c r="X61" s="2"/>
      <c r="Y61" s="2"/>
      <c r="Z61" s="2"/>
      <c r="AA61" s="2"/>
      <c r="AB61" s="74"/>
      <c r="AC61" s="2"/>
      <c r="AD61" s="2"/>
      <c r="AE61" s="2"/>
      <c r="AF61" s="2"/>
      <c r="AG61" s="2"/>
      <c r="AH61" s="2"/>
      <c r="AI61" s="2"/>
      <c r="AJ61" s="2"/>
      <c r="AK61" s="2"/>
      <c r="AL61" s="2"/>
      <c r="AM61" s="2"/>
      <c r="AN61" s="2"/>
      <c r="AO61" s="2"/>
      <c r="AP61" s="2"/>
      <c r="AQ61" s="2"/>
      <c r="AR61" s="2"/>
      <c r="AS61" s="2"/>
      <c r="AT61" s="2"/>
      <c r="AU61" s="2"/>
      <c r="AV61" s="2"/>
      <c r="AW61" s="2"/>
      <c r="AX61" s="2"/>
      <c r="AY61" s="2"/>
    </row>
    <row r="62" spans="2:51" ht="42.75" customHeight="1" thickBot="1" x14ac:dyDescent="0.25">
      <c r="B62" s="10"/>
      <c r="C62" s="10"/>
      <c r="D62" s="20" t="s">
        <v>408</v>
      </c>
      <c r="E62" s="30"/>
      <c r="F62" s="31" t="s">
        <v>39</v>
      </c>
      <c r="G62" s="12"/>
      <c r="H62" s="9" t="s">
        <v>246</v>
      </c>
      <c r="I62" s="30" t="s">
        <v>32</v>
      </c>
      <c r="J62" s="12"/>
      <c r="K62" s="22">
        <v>5</v>
      </c>
      <c r="L62" s="20" t="s">
        <v>409</v>
      </c>
      <c r="M62" s="11">
        <v>1</v>
      </c>
      <c r="N62" s="13">
        <v>3</v>
      </c>
      <c r="O62" s="8">
        <f>+M62*N62</f>
        <v>3</v>
      </c>
      <c r="P62" s="7">
        <v>2</v>
      </c>
      <c r="Q62" s="7">
        <v>0</v>
      </c>
      <c r="R62" s="7">
        <v>1</v>
      </c>
      <c r="S62" s="14">
        <f>+O62+P62+Q62+R62</f>
        <v>6</v>
      </c>
      <c r="T62" s="14" t="str">
        <f t="shared" si="2"/>
        <v>no</v>
      </c>
      <c r="U62" s="87" t="s">
        <v>410</v>
      </c>
      <c r="V62" s="57"/>
      <c r="W62" s="73" t="s">
        <v>245</v>
      </c>
      <c r="X62" s="2"/>
      <c r="Y62" s="2"/>
      <c r="Z62" s="2"/>
      <c r="AA62" s="2"/>
      <c r="AB62" s="74"/>
      <c r="AC62" s="2"/>
      <c r="AD62" s="2"/>
      <c r="AE62" s="2"/>
      <c r="AF62" s="2"/>
      <c r="AG62" s="2"/>
      <c r="AH62" s="2"/>
      <c r="AI62" s="2"/>
      <c r="AJ62" s="2"/>
      <c r="AK62" s="2"/>
      <c r="AL62" s="2"/>
      <c r="AM62" s="2"/>
      <c r="AN62" s="2"/>
      <c r="AO62" s="2"/>
      <c r="AP62" s="2"/>
      <c r="AQ62" s="2"/>
      <c r="AR62" s="2"/>
      <c r="AS62" s="2"/>
      <c r="AT62" s="2"/>
      <c r="AU62" s="2"/>
      <c r="AV62" s="2"/>
      <c r="AW62" s="2"/>
      <c r="AX62" s="2"/>
      <c r="AY62" s="2"/>
    </row>
    <row r="63" spans="2:51" ht="42.75" customHeight="1" thickBot="1" x14ac:dyDescent="0.25">
      <c r="B63" s="55"/>
      <c r="C63" s="55"/>
      <c r="D63" s="32" t="s">
        <v>411</v>
      </c>
      <c r="E63" s="33"/>
      <c r="F63" s="34"/>
      <c r="G63" s="35" t="s">
        <v>40</v>
      </c>
      <c r="H63" s="51" t="s">
        <v>392</v>
      </c>
      <c r="I63" s="33" t="s">
        <v>32</v>
      </c>
      <c r="J63" s="35"/>
      <c r="K63" s="53" t="s">
        <v>393</v>
      </c>
      <c r="L63" s="32" t="s">
        <v>394</v>
      </c>
      <c r="M63" s="36">
        <v>2</v>
      </c>
      <c r="N63" s="37">
        <v>5</v>
      </c>
      <c r="O63" s="38">
        <f>+M63*N63</f>
        <v>10</v>
      </c>
      <c r="P63" s="39">
        <v>5</v>
      </c>
      <c r="Q63" s="39">
        <v>1</v>
      </c>
      <c r="R63" s="39">
        <v>1</v>
      </c>
      <c r="S63" s="40">
        <f>+O63+P63+Q63+R63</f>
        <v>17</v>
      </c>
      <c r="T63" s="14" t="str">
        <f t="shared" si="2"/>
        <v>yes</v>
      </c>
      <c r="U63" s="87" t="s">
        <v>405</v>
      </c>
      <c r="V63" s="57" t="s">
        <v>289</v>
      </c>
      <c r="W63" s="73" t="s">
        <v>404</v>
      </c>
      <c r="X63" s="2"/>
      <c r="Y63" s="2"/>
      <c r="Z63" s="2"/>
      <c r="AA63" s="2"/>
      <c r="AB63" s="74"/>
      <c r="AC63" s="2"/>
      <c r="AD63" s="2"/>
      <c r="AE63" s="2"/>
      <c r="AF63" s="2"/>
      <c r="AG63" s="2"/>
      <c r="AH63" s="2"/>
      <c r="AI63" s="2"/>
      <c r="AJ63" s="2"/>
      <c r="AK63" s="2"/>
      <c r="AL63" s="2"/>
      <c r="AM63" s="2"/>
      <c r="AN63" s="2"/>
      <c r="AO63" s="2"/>
      <c r="AP63" s="2"/>
      <c r="AQ63" s="2"/>
      <c r="AR63" s="2"/>
      <c r="AS63" s="2"/>
      <c r="AT63" s="2"/>
      <c r="AU63" s="2"/>
      <c r="AV63" s="2"/>
      <c r="AW63" s="2"/>
      <c r="AX63" s="2"/>
      <c r="AY63" s="2"/>
    </row>
    <row r="64" spans="2:51" ht="42.75" customHeight="1" thickBot="1" x14ac:dyDescent="0.25">
      <c r="B64" s="56" t="s">
        <v>412</v>
      </c>
      <c r="C64" s="56"/>
      <c r="D64" s="43" t="s">
        <v>413</v>
      </c>
      <c r="E64" s="315" t="s">
        <v>414</v>
      </c>
      <c r="F64" s="316"/>
      <c r="G64" s="317"/>
      <c r="H64" s="44"/>
      <c r="I64" s="48"/>
      <c r="J64" s="49"/>
      <c r="K64" s="57"/>
      <c r="L64" s="43"/>
      <c r="M64" s="45"/>
      <c r="N64" s="47"/>
      <c r="O64" s="58"/>
      <c r="P64" s="46"/>
      <c r="Q64" s="46"/>
      <c r="R64" s="46"/>
      <c r="S64" s="59"/>
      <c r="T64" s="14" t="str">
        <f t="shared" si="2"/>
        <v>no</v>
      </c>
      <c r="U64" s="88"/>
      <c r="V64" s="57"/>
      <c r="W64" s="73"/>
      <c r="X64" s="2"/>
      <c r="Y64" s="2"/>
      <c r="Z64" s="2"/>
      <c r="AA64" s="2"/>
      <c r="AB64" s="74"/>
      <c r="AC64" s="2"/>
      <c r="AD64" s="2"/>
      <c r="AE64" s="2"/>
      <c r="AF64" s="2"/>
      <c r="AG64" s="2"/>
      <c r="AH64" s="2"/>
      <c r="AI64" s="2"/>
      <c r="AJ64" s="2"/>
      <c r="AK64" s="2"/>
      <c r="AL64" s="2"/>
      <c r="AM64" s="2"/>
      <c r="AN64" s="2"/>
      <c r="AO64" s="2"/>
      <c r="AP64" s="2"/>
      <c r="AQ64" s="2"/>
      <c r="AR64" s="2"/>
      <c r="AS64" s="2"/>
      <c r="AT64" s="2"/>
      <c r="AU64" s="2"/>
      <c r="AV64" s="2"/>
      <c r="AW64" s="2"/>
      <c r="AX64" s="2"/>
      <c r="AY64" s="2"/>
    </row>
    <row r="65" spans="2:64" ht="42.75" customHeight="1" thickBot="1" x14ac:dyDescent="0.25">
      <c r="B65" s="20" t="s">
        <v>415</v>
      </c>
      <c r="C65" s="10" t="s">
        <v>416</v>
      </c>
      <c r="D65" s="20"/>
      <c r="E65" s="30" t="s">
        <v>30</v>
      </c>
      <c r="F65" s="31"/>
      <c r="G65" s="12"/>
      <c r="H65" s="9" t="s">
        <v>251</v>
      </c>
      <c r="I65" s="30" t="s">
        <v>32</v>
      </c>
      <c r="J65" s="12"/>
      <c r="K65" s="22">
        <v>2</v>
      </c>
      <c r="L65" s="20" t="s">
        <v>310</v>
      </c>
      <c r="M65" s="11">
        <v>5</v>
      </c>
      <c r="N65" s="13">
        <v>1</v>
      </c>
      <c r="O65" s="61">
        <f t="shared" si="0"/>
        <v>5</v>
      </c>
      <c r="P65" s="28">
        <v>3</v>
      </c>
      <c r="Q65" s="28">
        <v>0</v>
      </c>
      <c r="R65" s="28">
        <v>1</v>
      </c>
      <c r="S65" s="42">
        <f>+O65+P65+Q65+R65</f>
        <v>9</v>
      </c>
      <c r="T65" s="14" t="str">
        <f t="shared" si="2"/>
        <v>no</v>
      </c>
      <c r="U65" s="87" t="s">
        <v>417</v>
      </c>
      <c r="V65" s="57"/>
      <c r="W65" s="73" t="s">
        <v>245</v>
      </c>
      <c r="X65" s="2"/>
      <c r="Y65" s="2"/>
      <c r="Z65" s="2"/>
      <c r="AA65" s="2"/>
      <c r="AB65" s="74"/>
      <c r="AC65" s="2"/>
      <c r="AD65" s="2"/>
      <c r="AE65" s="2"/>
      <c r="AF65" s="2"/>
      <c r="AG65" s="2"/>
      <c r="AH65" s="2"/>
      <c r="AI65" s="2"/>
      <c r="AJ65" s="2"/>
      <c r="AK65" s="2"/>
      <c r="AL65" s="2"/>
      <c r="AM65" s="2"/>
      <c r="AN65" s="2"/>
      <c r="AO65" s="2"/>
      <c r="AP65" s="2"/>
      <c r="AQ65" s="2"/>
      <c r="AR65" s="2"/>
      <c r="AS65" s="2"/>
      <c r="AT65" s="2"/>
      <c r="AU65" s="2"/>
      <c r="AV65" s="2"/>
      <c r="AW65" s="2"/>
      <c r="AX65" s="2"/>
      <c r="AY65" s="2"/>
    </row>
    <row r="66" spans="2:64" ht="42.75" customHeight="1" thickBot="1" x14ac:dyDescent="0.25">
      <c r="B66" s="55"/>
      <c r="C66" s="55" t="s">
        <v>418</v>
      </c>
      <c r="D66" s="32"/>
      <c r="E66" s="33"/>
      <c r="F66" s="34" t="s">
        <v>39</v>
      </c>
      <c r="G66" s="35"/>
      <c r="H66" s="51" t="s">
        <v>246</v>
      </c>
      <c r="I66" s="33" t="s">
        <v>32</v>
      </c>
      <c r="J66" s="35"/>
      <c r="K66" s="53">
        <v>15</v>
      </c>
      <c r="L66" s="32" t="s">
        <v>419</v>
      </c>
      <c r="M66" s="36">
        <v>2</v>
      </c>
      <c r="N66" s="37">
        <v>5</v>
      </c>
      <c r="O66" s="38">
        <f t="shared" si="0"/>
        <v>10</v>
      </c>
      <c r="P66" s="39">
        <v>4</v>
      </c>
      <c r="Q66" s="39">
        <v>1</v>
      </c>
      <c r="R66" s="39">
        <v>1</v>
      </c>
      <c r="S66" s="40">
        <f>+O66+P66+Q66+R66</f>
        <v>16</v>
      </c>
      <c r="T66" s="14" t="str">
        <f t="shared" si="2"/>
        <v>yes</v>
      </c>
      <c r="U66" s="65" t="s">
        <v>420</v>
      </c>
      <c r="V66" s="57" t="s">
        <v>421</v>
      </c>
      <c r="W66" s="73" t="s">
        <v>245</v>
      </c>
      <c r="X66" s="2"/>
      <c r="Y66" s="2"/>
      <c r="Z66" s="2"/>
      <c r="AA66" s="2"/>
      <c r="AB66" s="74"/>
      <c r="AC66" s="2"/>
      <c r="AD66" s="2"/>
      <c r="AE66" s="2"/>
      <c r="AF66" s="2"/>
      <c r="AG66" s="2"/>
      <c r="AH66" s="2"/>
      <c r="AI66" s="2"/>
      <c r="AJ66" s="2"/>
      <c r="AK66" s="2"/>
      <c r="AL66" s="2"/>
      <c r="AM66" s="2"/>
      <c r="AN66" s="2"/>
      <c r="AO66" s="2"/>
      <c r="AP66" s="2"/>
      <c r="AQ66" s="2"/>
      <c r="AR66" s="2"/>
      <c r="AS66" s="2"/>
      <c r="AT66" s="2"/>
      <c r="AU66" s="2"/>
      <c r="AV66" s="2"/>
      <c r="AW66" s="2"/>
      <c r="AX66" s="2"/>
      <c r="AY66" s="2"/>
    </row>
    <row r="67" spans="2:64" ht="42.75" customHeight="1" thickBot="1" x14ac:dyDescent="0.25">
      <c r="B67" s="20" t="s">
        <v>422</v>
      </c>
      <c r="C67" s="10" t="s">
        <v>115</v>
      </c>
      <c r="D67" s="20" t="s">
        <v>106</v>
      </c>
      <c r="E67" s="30" t="s">
        <v>30</v>
      </c>
      <c r="F67" s="31"/>
      <c r="G67" s="12"/>
      <c r="H67" s="9" t="s">
        <v>251</v>
      </c>
      <c r="I67" s="30" t="s">
        <v>32</v>
      </c>
      <c r="J67" s="12"/>
      <c r="K67" s="22">
        <v>1</v>
      </c>
      <c r="L67" s="20" t="s">
        <v>423</v>
      </c>
      <c r="M67" s="11">
        <v>5</v>
      </c>
      <c r="N67" s="13">
        <v>1</v>
      </c>
      <c r="O67" s="8">
        <f t="shared" si="0"/>
        <v>5</v>
      </c>
      <c r="P67" s="7">
        <v>3</v>
      </c>
      <c r="Q67" s="7">
        <v>0</v>
      </c>
      <c r="R67" s="7">
        <v>1</v>
      </c>
      <c r="S67" s="14">
        <f t="shared" si="1"/>
        <v>9</v>
      </c>
      <c r="T67" s="14" t="str">
        <f t="shared" si="2"/>
        <v>no</v>
      </c>
      <c r="U67" s="87" t="s">
        <v>424</v>
      </c>
      <c r="V67" s="57"/>
      <c r="W67" s="83" t="s">
        <v>245</v>
      </c>
      <c r="X67" s="2"/>
      <c r="Y67" s="2"/>
      <c r="Z67" s="2"/>
      <c r="AA67" s="2"/>
      <c r="AB67" s="74"/>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row>
    <row r="68" spans="2:64" ht="42.75" customHeight="1" thickBot="1" x14ac:dyDescent="0.25">
      <c r="B68" s="20"/>
      <c r="C68" s="10"/>
      <c r="D68" s="20" t="s">
        <v>100</v>
      </c>
      <c r="E68" s="30"/>
      <c r="F68" s="31" t="s">
        <v>39</v>
      </c>
      <c r="G68" s="12"/>
      <c r="H68" s="9" t="s">
        <v>246</v>
      </c>
      <c r="I68" s="30" t="s">
        <v>32</v>
      </c>
      <c r="J68" s="12"/>
      <c r="K68" s="22" t="s">
        <v>247</v>
      </c>
      <c r="L68" s="20" t="s">
        <v>425</v>
      </c>
      <c r="M68" s="11">
        <v>3</v>
      </c>
      <c r="N68" s="13">
        <v>2</v>
      </c>
      <c r="O68" s="8">
        <f t="shared" si="0"/>
        <v>6</v>
      </c>
      <c r="P68" s="7">
        <v>1</v>
      </c>
      <c r="Q68" s="7">
        <v>0</v>
      </c>
      <c r="R68" s="7">
        <v>1</v>
      </c>
      <c r="S68" s="14">
        <f t="shared" si="1"/>
        <v>8</v>
      </c>
      <c r="T68" s="14" t="str">
        <f t="shared" si="2"/>
        <v>no</v>
      </c>
      <c r="U68" s="87" t="s">
        <v>426</v>
      </c>
      <c r="V68" s="57"/>
      <c r="W68" s="73" t="s">
        <v>245</v>
      </c>
      <c r="X68" s="2"/>
      <c r="Y68" s="2"/>
      <c r="Z68" s="2"/>
      <c r="AA68" s="2"/>
      <c r="AB68" s="74"/>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2:64" ht="42.75" customHeight="1" thickBot="1" x14ac:dyDescent="0.25">
      <c r="B69" s="15"/>
      <c r="C69" s="15"/>
      <c r="D69" s="20" t="s">
        <v>103</v>
      </c>
      <c r="E69" s="30"/>
      <c r="F69" s="31"/>
      <c r="G69" s="12" t="s">
        <v>40</v>
      </c>
      <c r="H69" s="9" t="s">
        <v>246</v>
      </c>
      <c r="I69" s="30" t="s">
        <v>32</v>
      </c>
      <c r="J69" s="12"/>
      <c r="K69" s="22" t="s">
        <v>247</v>
      </c>
      <c r="L69" s="20" t="s">
        <v>427</v>
      </c>
      <c r="M69" s="11">
        <v>1</v>
      </c>
      <c r="N69" s="13">
        <v>5</v>
      </c>
      <c r="O69" s="8">
        <f t="shared" si="0"/>
        <v>5</v>
      </c>
      <c r="P69" s="7">
        <v>5</v>
      </c>
      <c r="Q69" s="7">
        <v>0</v>
      </c>
      <c r="R69" s="7">
        <v>1</v>
      </c>
      <c r="S69" s="14">
        <f t="shared" si="1"/>
        <v>11</v>
      </c>
      <c r="T69" s="14" t="str">
        <f t="shared" ref="T69:T117" si="3">+IF(S69&gt;15,"yes","no")</f>
        <v>no</v>
      </c>
      <c r="U69" s="63" t="s">
        <v>426</v>
      </c>
      <c r="V69" s="43"/>
      <c r="W69" s="73" t="s">
        <v>245</v>
      </c>
      <c r="X69" s="2"/>
      <c r="Y69" s="2"/>
      <c r="Z69" s="2"/>
      <c r="AA69" s="2"/>
      <c r="AB69" s="74"/>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2:64" ht="42.75" customHeight="1" thickBot="1" x14ac:dyDescent="0.25">
      <c r="B70" s="10"/>
      <c r="C70" s="10"/>
      <c r="D70" s="20" t="s">
        <v>428</v>
      </c>
      <c r="E70" s="30" t="s">
        <v>30</v>
      </c>
      <c r="F70" s="31"/>
      <c r="G70" s="12"/>
      <c r="H70" s="9" t="s">
        <v>251</v>
      </c>
      <c r="I70" s="30" t="s">
        <v>32</v>
      </c>
      <c r="J70" s="12"/>
      <c r="K70" s="22">
        <v>2</v>
      </c>
      <c r="L70" s="20" t="s">
        <v>343</v>
      </c>
      <c r="M70" s="11">
        <v>4</v>
      </c>
      <c r="N70" s="13">
        <v>1</v>
      </c>
      <c r="O70" s="8">
        <f t="shared" si="0"/>
        <v>4</v>
      </c>
      <c r="P70" s="7">
        <v>1</v>
      </c>
      <c r="Q70" s="7">
        <v>0</v>
      </c>
      <c r="R70" s="7">
        <v>1</v>
      </c>
      <c r="S70" s="14">
        <f t="shared" si="1"/>
        <v>6</v>
      </c>
      <c r="T70" s="14" t="str">
        <f t="shared" si="3"/>
        <v>no</v>
      </c>
      <c r="U70" s="63" t="s">
        <v>429</v>
      </c>
      <c r="V70" s="43"/>
      <c r="W70" s="73" t="s">
        <v>430</v>
      </c>
      <c r="X70" s="2"/>
      <c r="Y70" s="2"/>
      <c r="Z70" s="2"/>
      <c r="AA70" s="2"/>
      <c r="AB70" s="74"/>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2:64" ht="42.75" customHeight="1" thickBot="1" x14ac:dyDescent="0.25">
      <c r="B71" s="55"/>
      <c r="C71" s="55"/>
      <c r="D71" s="32" t="s">
        <v>431</v>
      </c>
      <c r="E71" s="33" t="s">
        <v>30</v>
      </c>
      <c r="F71" s="34"/>
      <c r="G71" s="35"/>
      <c r="H71" s="51" t="s">
        <v>251</v>
      </c>
      <c r="I71" s="33" t="s">
        <v>32</v>
      </c>
      <c r="J71" s="35"/>
      <c r="K71" s="53">
        <v>2</v>
      </c>
      <c r="L71" s="32" t="s">
        <v>343</v>
      </c>
      <c r="M71" s="36">
        <v>5</v>
      </c>
      <c r="N71" s="37">
        <v>1</v>
      </c>
      <c r="O71" s="38">
        <f t="shared" si="0"/>
        <v>5</v>
      </c>
      <c r="P71" s="39">
        <v>1</v>
      </c>
      <c r="Q71" s="39">
        <v>0</v>
      </c>
      <c r="R71" s="39">
        <v>1</v>
      </c>
      <c r="S71" s="40">
        <f t="shared" si="1"/>
        <v>7</v>
      </c>
      <c r="T71" s="14" t="str">
        <f t="shared" si="3"/>
        <v>no</v>
      </c>
      <c r="U71" s="64" t="s">
        <v>432</v>
      </c>
      <c r="V71" s="43"/>
      <c r="W71" s="73" t="s">
        <v>433</v>
      </c>
      <c r="X71" s="2"/>
      <c r="Y71" s="2"/>
      <c r="Z71" s="2"/>
      <c r="AA71" s="2"/>
      <c r="AB71" s="74"/>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2:64" ht="42.75" customHeight="1" thickBot="1" x14ac:dyDescent="0.25">
      <c r="B72" s="81" t="s">
        <v>434</v>
      </c>
      <c r="C72" s="10" t="s">
        <v>117</v>
      </c>
      <c r="D72" s="20" t="s">
        <v>118</v>
      </c>
      <c r="E72" s="30" t="s">
        <v>30</v>
      </c>
      <c r="F72" s="31"/>
      <c r="G72" s="12"/>
      <c r="H72" s="9" t="s">
        <v>251</v>
      </c>
      <c r="I72" s="30" t="s">
        <v>32</v>
      </c>
      <c r="J72" s="12"/>
      <c r="K72" s="22">
        <v>2</v>
      </c>
      <c r="L72" s="20" t="s">
        <v>435</v>
      </c>
      <c r="M72" s="11">
        <v>4</v>
      </c>
      <c r="N72" s="13">
        <v>1</v>
      </c>
      <c r="O72" s="8">
        <f t="shared" si="0"/>
        <v>4</v>
      </c>
      <c r="P72" s="7">
        <v>5</v>
      </c>
      <c r="Q72" s="7">
        <v>0</v>
      </c>
      <c r="R72" s="7">
        <v>1</v>
      </c>
      <c r="S72" s="14">
        <f t="shared" si="1"/>
        <v>10</v>
      </c>
      <c r="T72" s="14" t="str">
        <f t="shared" si="3"/>
        <v>no</v>
      </c>
      <c r="U72" s="63" t="s">
        <v>436</v>
      </c>
      <c r="V72" s="43"/>
      <c r="W72" s="83" t="s">
        <v>245</v>
      </c>
      <c r="X72" s="2"/>
      <c r="Y72" s="2"/>
      <c r="Z72" s="2"/>
      <c r="AA72" s="2"/>
      <c r="AB72" s="74"/>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2:64" ht="42.75" customHeight="1" thickBot="1" x14ac:dyDescent="0.25">
      <c r="B73" s="10"/>
      <c r="C73" s="10"/>
      <c r="D73" s="20" t="s">
        <v>437</v>
      </c>
      <c r="E73" s="30" t="s">
        <v>30</v>
      </c>
      <c r="F73" s="31"/>
      <c r="G73" s="12"/>
      <c r="H73" s="9" t="s">
        <v>251</v>
      </c>
      <c r="I73" s="30" t="s">
        <v>32</v>
      </c>
      <c r="J73" s="12"/>
      <c r="K73" s="22">
        <v>2</v>
      </c>
      <c r="L73" s="20" t="s">
        <v>389</v>
      </c>
      <c r="M73" s="11">
        <v>3</v>
      </c>
      <c r="N73" s="13">
        <v>1</v>
      </c>
      <c r="O73" s="8">
        <f t="shared" si="0"/>
        <v>3</v>
      </c>
      <c r="P73" s="7">
        <v>3</v>
      </c>
      <c r="Q73" s="7">
        <v>0</v>
      </c>
      <c r="R73" s="7">
        <v>1</v>
      </c>
      <c r="S73" s="14">
        <f t="shared" si="1"/>
        <v>7</v>
      </c>
      <c r="T73" s="14" t="str">
        <f t="shared" si="3"/>
        <v>no</v>
      </c>
      <c r="U73" s="63" t="s">
        <v>438</v>
      </c>
      <c r="V73" s="43"/>
      <c r="W73" s="73"/>
      <c r="X73" s="2"/>
      <c r="Y73" s="2"/>
      <c r="Z73" s="2"/>
      <c r="AA73" s="2"/>
      <c r="AB73" s="74"/>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2:64" ht="42.75" customHeight="1" thickBot="1" x14ac:dyDescent="0.25">
      <c r="B74" s="10"/>
      <c r="C74" s="10"/>
      <c r="D74" s="20" t="s">
        <v>365</v>
      </c>
      <c r="E74" s="30" t="s">
        <v>30</v>
      </c>
      <c r="F74" s="31"/>
      <c r="G74" s="12"/>
      <c r="H74" s="9" t="s">
        <v>251</v>
      </c>
      <c r="I74" s="30" t="s">
        <v>32</v>
      </c>
      <c r="J74" s="12"/>
      <c r="K74" s="22">
        <v>2</v>
      </c>
      <c r="L74" s="20" t="s">
        <v>343</v>
      </c>
      <c r="M74" s="11">
        <v>2</v>
      </c>
      <c r="N74" s="13">
        <v>1</v>
      </c>
      <c r="O74" s="8">
        <f t="shared" si="0"/>
        <v>2</v>
      </c>
      <c r="P74" s="7">
        <v>1</v>
      </c>
      <c r="Q74" s="7">
        <v>0</v>
      </c>
      <c r="R74" s="7">
        <v>1</v>
      </c>
      <c r="S74" s="14">
        <f t="shared" si="1"/>
        <v>4</v>
      </c>
      <c r="T74" s="14" t="str">
        <f t="shared" si="3"/>
        <v>no</v>
      </c>
      <c r="U74" s="63" t="s">
        <v>260</v>
      </c>
      <c r="V74" s="43"/>
      <c r="W74" s="73" t="s">
        <v>245</v>
      </c>
      <c r="X74" s="2"/>
      <c r="Y74" s="2"/>
      <c r="Z74" s="2"/>
      <c r="AA74" s="2"/>
      <c r="AB74" s="74"/>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2:64" ht="42.75" customHeight="1" thickBot="1" x14ac:dyDescent="0.25">
      <c r="B75" s="55"/>
      <c r="C75" s="55"/>
      <c r="D75" s="32" t="s">
        <v>439</v>
      </c>
      <c r="E75" s="33" t="s">
        <v>30</v>
      </c>
      <c r="F75" s="34"/>
      <c r="G75" s="35"/>
      <c r="H75" s="51" t="s">
        <v>251</v>
      </c>
      <c r="I75" s="33" t="s">
        <v>32</v>
      </c>
      <c r="J75" s="35"/>
      <c r="K75" s="53">
        <v>1</v>
      </c>
      <c r="L75" s="32" t="s">
        <v>373</v>
      </c>
      <c r="M75" s="36">
        <v>3</v>
      </c>
      <c r="N75" s="37">
        <v>1</v>
      </c>
      <c r="O75" s="38">
        <f t="shared" si="0"/>
        <v>3</v>
      </c>
      <c r="P75" s="39">
        <v>3</v>
      </c>
      <c r="Q75" s="39">
        <v>0</v>
      </c>
      <c r="R75" s="39">
        <v>1</v>
      </c>
      <c r="S75" s="40">
        <f t="shared" si="1"/>
        <v>7</v>
      </c>
      <c r="T75" s="14" t="str">
        <f t="shared" si="3"/>
        <v>no</v>
      </c>
      <c r="U75" s="64" t="s">
        <v>440</v>
      </c>
      <c r="V75" s="43"/>
      <c r="W75" s="83" t="s">
        <v>441</v>
      </c>
      <c r="X75" s="2"/>
      <c r="Y75" s="2"/>
      <c r="Z75" s="2"/>
      <c r="AA75" s="2"/>
      <c r="AB75" s="74"/>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2:64" ht="42.75" customHeight="1" thickBot="1" x14ac:dyDescent="0.25">
      <c r="B76" s="60" t="s">
        <v>442</v>
      </c>
      <c r="C76" s="19" t="s">
        <v>443</v>
      </c>
      <c r="D76" s="19" t="s">
        <v>444</v>
      </c>
      <c r="E76" s="25" t="s">
        <v>30</v>
      </c>
      <c r="F76" s="41"/>
      <c r="G76" s="26"/>
      <c r="H76" s="24" t="s">
        <v>251</v>
      </c>
      <c r="I76" s="25"/>
      <c r="J76" s="26" t="s">
        <v>32</v>
      </c>
      <c r="K76" s="54">
        <v>1</v>
      </c>
      <c r="L76" s="19" t="s">
        <v>343</v>
      </c>
      <c r="M76" s="27">
        <v>5</v>
      </c>
      <c r="N76" s="29">
        <v>1</v>
      </c>
      <c r="O76" s="61">
        <f t="shared" si="0"/>
        <v>5</v>
      </c>
      <c r="P76" s="28">
        <v>3</v>
      </c>
      <c r="Q76" s="28">
        <v>0</v>
      </c>
      <c r="R76" s="28">
        <v>1</v>
      </c>
      <c r="S76" s="42">
        <f t="shared" si="1"/>
        <v>9</v>
      </c>
      <c r="T76" s="14" t="str">
        <f t="shared" si="3"/>
        <v>no</v>
      </c>
      <c r="U76" s="62" t="s">
        <v>445</v>
      </c>
      <c r="V76" s="43"/>
      <c r="W76" s="83" t="s">
        <v>245</v>
      </c>
      <c r="X76" s="2"/>
      <c r="Y76" s="2"/>
      <c r="Z76" s="2"/>
      <c r="AA76" s="2"/>
      <c r="AB76" s="74"/>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2:64" ht="42.75" customHeight="1" thickBot="1" x14ac:dyDescent="0.25">
      <c r="B77" s="10"/>
      <c r="C77" s="10"/>
      <c r="D77" s="20" t="s">
        <v>437</v>
      </c>
      <c r="E77" s="30" t="s">
        <v>30</v>
      </c>
      <c r="F77" s="31"/>
      <c r="G77" s="12"/>
      <c r="H77" s="9" t="s">
        <v>251</v>
      </c>
      <c r="I77" s="30"/>
      <c r="J77" s="12" t="s">
        <v>32</v>
      </c>
      <c r="K77" s="22">
        <v>2</v>
      </c>
      <c r="L77" s="20" t="s">
        <v>343</v>
      </c>
      <c r="M77" s="11">
        <v>4</v>
      </c>
      <c r="N77" s="13">
        <v>1</v>
      </c>
      <c r="O77" s="8">
        <f t="shared" si="0"/>
        <v>4</v>
      </c>
      <c r="P77" s="7">
        <v>3</v>
      </c>
      <c r="Q77" s="7">
        <v>0</v>
      </c>
      <c r="R77" s="7">
        <v>1</v>
      </c>
      <c r="S77" s="14">
        <f t="shared" si="1"/>
        <v>8</v>
      </c>
      <c r="T77" s="14" t="str">
        <f t="shared" si="3"/>
        <v>no</v>
      </c>
      <c r="U77" s="63" t="s">
        <v>308</v>
      </c>
      <c r="V77" s="43"/>
      <c r="W77" s="73" t="s">
        <v>245</v>
      </c>
      <c r="X77" s="2"/>
      <c r="Y77" s="2"/>
      <c r="Z77" s="2"/>
      <c r="AA77" s="2"/>
      <c r="AB77" s="74"/>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2:64" ht="42.75" customHeight="1" thickBot="1" x14ac:dyDescent="0.25">
      <c r="B78" s="55"/>
      <c r="C78" s="55"/>
      <c r="D78" s="32" t="s">
        <v>446</v>
      </c>
      <c r="E78" s="33" t="s">
        <v>30</v>
      </c>
      <c r="F78" s="34"/>
      <c r="G78" s="35"/>
      <c r="H78" s="51" t="s">
        <v>251</v>
      </c>
      <c r="I78" s="33"/>
      <c r="J78" s="35" t="s">
        <v>32</v>
      </c>
      <c r="K78" s="53">
        <v>2</v>
      </c>
      <c r="L78" s="32" t="s">
        <v>252</v>
      </c>
      <c r="M78" s="36">
        <v>4</v>
      </c>
      <c r="N78" s="37">
        <v>1</v>
      </c>
      <c r="O78" s="38">
        <f t="shared" si="0"/>
        <v>4</v>
      </c>
      <c r="P78" s="39">
        <v>1</v>
      </c>
      <c r="Q78" s="39">
        <v>0</v>
      </c>
      <c r="R78" s="39">
        <v>1</v>
      </c>
      <c r="S78" s="40">
        <f t="shared" si="1"/>
        <v>6</v>
      </c>
      <c r="T78" s="14" t="str">
        <f t="shared" si="3"/>
        <v>no</v>
      </c>
      <c r="U78" s="32" t="s">
        <v>308</v>
      </c>
      <c r="V78" s="43"/>
      <c r="W78" s="73" t="s">
        <v>430</v>
      </c>
      <c r="X78" s="2"/>
      <c r="Y78" s="2"/>
      <c r="Z78" s="2"/>
      <c r="AA78" s="2"/>
      <c r="AB78" s="74"/>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2:64" ht="42.75" customHeight="1" thickBot="1" x14ac:dyDescent="0.25">
      <c r="B79" s="19" t="s">
        <v>447</v>
      </c>
      <c r="C79" s="60" t="s">
        <v>448</v>
      </c>
      <c r="D79" s="19" t="s">
        <v>449</v>
      </c>
      <c r="E79" s="25"/>
      <c r="F79" s="41" t="s">
        <v>39</v>
      </c>
      <c r="G79" s="26"/>
      <c r="H79" s="24" t="s">
        <v>246</v>
      </c>
      <c r="I79" s="25" t="s">
        <v>32</v>
      </c>
      <c r="J79" s="26"/>
      <c r="K79" s="54" t="s">
        <v>247</v>
      </c>
      <c r="L79" s="19" t="s">
        <v>252</v>
      </c>
      <c r="M79" s="27">
        <v>4</v>
      </c>
      <c r="N79" s="29">
        <v>2</v>
      </c>
      <c r="O79" s="61">
        <f>+M79*N79</f>
        <v>8</v>
      </c>
      <c r="P79" s="28">
        <v>5</v>
      </c>
      <c r="Q79" s="28">
        <v>0</v>
      </c>
      <c r="R79" s="29">
        <v>1</v>
      </c>
      <c r="S79" s="42">
        <f>+O79+P79+Q79+R79</f>
        <v>14</v>
      </c>
      <c r="T79" s="14" t="str">
        <f t="shared" si="3"/>
        <v>no</v>
      </c>
      <c r="U79" s="62" t="s">
        <v>450</v>
      </c>
      <c r="V79" s="43" t="s">
        <v>451</v>
      </c>
      <c r="W79" s="73" t="s">
        <v>452</v>
      </c>
      <c r="X79" s="2"/>
      <c r="Y79" s="2"/>
      <c r="Z79" s="2"/>
      <c r="AA79" s="2"/>
      <c r="AB79" s="74"/>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2:64" ht="42.75" customHeight="1" thickBot="1" x14ac:dyDescent="0.25">
      <c r="B80" s="10"/>
      <c r="C80" s="10"/>
      <c r="D80" s="20" t="s">
        <v>453</v>
      </c>
      <c r="E80" s="30"/>
      <c r="F80" s="31" t="s">
        <v>39</v>
      </c>
      <c r="G80" s="12"/>
      <c r="H80" s="9" t="s">
        <v>246</v>
      </c>
      <c r="I80" s="30" t="s">
        <v>32</v>
      </c>
      <c r="J80" s="12"/>
      <c r="K80" s="22" t="s">
        <v>247</v>
      </c>
      <c r="L80" s="20" t="s">
        <v>252</v>
      </c>
      <c r="M80" s="11">
        <v>3</v>
      </c>
      <c r="N80" s="13">
        <v>1</v>
      </c>
      <c r="O80" s="8">
        <f>+M80*N80</f>
        <v>3</v>
      </c>
      <c r="P80" s="7">
        <v>5</v>
      </c>
      <c r="Q80" s="7">
        <v>0</v>
      </c>
      <c r="R80" s="13">
        <v>1</v>
      </c>
      <c r="S80" s="14">
        <f>+O80+P80+Q80+R80</f>
        <v>9</v>
      </c>
      <c r="T80" s="14" t="str">
        <f t="shared" si="3"/>
        <v>no</v>
      </c>
      <c r="U80" s="62" t="s">
        <v>454</v>
      </c>
      <c r="V80" s="43" t="s">
        <v>455</v>
      </c>
      <c r="W80" s="83" t="s">
        <v>456</v>
      </c>
      <c r="X80" s="2"/>
      <c r="Y80" s="2"/>
      <c r="Z80" s="2"/>
      <c r="AA80" s="2"/>
      <c r="AB80" s="74"/>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2:64" ht="42.75" customHeight="1" thickBot="1" x14ac:dyDescent="0.25">
      <c r="B81" s="32"/>
      <c r="C81" s="55"/>
      <c r="D81" s="32" t="s">
        <v>53</v>
      </c>
      <c r="E81" s="33" t="s">
        <v>30</v>
      </c>
      <c r="F81" s="34"/>
      <c r="G81" s="35"/>
      <c r="H81" s="51" t="s">
        <v>457</v>
      </c>
      <c r="I81" s="33" t="s">
        <v>32</v>
      </c>
      <c r="J81" s="35"/>
      <c r="K81" s="53" t="s">
        <v>458</v>
      </c>
      <c r="L81" s="32" t="s">
        <v>39</v>
      </c>
      <c r="M81" s="36">
        <v>3</v>
      </c>
      <c r="N81" s="37">
        <v>1</v>
      </c>
      <c r="O81" s="38">
        <f>+M81*N81</f>
        <v>3</v>
      </c>
      <c r="P81" s="39">
        <v>3</v>
      </c>
      <c r="Q81" s="39">
        <v>0</v>
      </c>
      <c r="R81" s="37">
        <v>1</v>
      </c>
      <c r="S81" s="40">
        <f>+O81+P81+Q81+R81</f>
        <v>7</v>
      </c>
      <c r="T81" s="14" t="str">
        <f t="shared" si="3"/>
        <v>no</v>
      </c>
      <c r="U81" s="64"/>
      <c r="V81" s="43"/>
      <c r="W81" s="73" t="s">
        <v>245</v>
      </c>
      <c r="X81" s="85"/>
      <c r="Y81" s="2"/>
      <c r="Z81" s="2"/>
      <c r="AA81" s="2"/>
      <c r="AB81" s="74"/>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2:64" ht="42.75" customHeight="1" thickBot="1" x14ac:dyDescent="0.25">
      <c r="B82" s="22" t="s">
        <v>459</v>
      </c>
      <c r="C82" s="22" t="s">
        <v>131</v>
      </c>
      <c r="D82" s="20" t="s">
        <v>100</v>
      </c>
      <c r="E82" s="30"/>
      <c r="F82" s="31" t="s">
        <v>39</v>
      </c>
      <c r="G82" s="12"/>
      <c r="H82" s="9" t="s">
        <v>246</v>
      </c>
      <c r="I82" s="30" t="s">
        <v>32</v>
      </c>
      <c r="J82" s="12"/>
      <c r="K82" s="22">
        <v>15</v>
      </c>
      <c r="L82" s="20" t="s">
        <v>287</v>
      </c>
      <c r="M82" s="11">
        <v>3</v>
      </c>
      <c r="N82" s="13">
        <v>2</v>
      </c>
      <c r="O82" s="8">
        <f>+M82*N82</f>
        <v>6</v>
      </c>
      <c r="P82" s="7">
        <v>1</v>
      </c>
      <c r="Q82" s="7">
        <v>0</v>
      </c>
      <c r="R82" s="7">
        <v>1</v>
      </c>
      <c r="S82" s="14">
        <f t="shared" si="1"/>
        <v>8</v>
      </c>
      <c r="T82" s="14" t="str">
        <f t="shared" si="3"/>
        <v>no</v>
      </c>
      <c r="U82" s="63" t="s">
        <v>460</v>
      </c>
      <c r="V82" s="43"/>
      <c r="W82" s="73" t="s">
        <v>461</v>
      </c>
      <c r="X82" s="2"/>
      <c r="Y82" s="2"/>
      <c r="Z82" s="2"/>
      <c r="AA82" s="2"/>
      <c r="AB82" s="74"/>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2:64" ht="42.75" customHeight="1" thickBot="1" x14ac:dyDescent="0.25">
      <c r="B83" s="22"/>
      <c r="C83" s="22"/>
      <c r="D83" s="22" t="s">
        <v>120</v>
      </c>
      <c r="E83" s="30" t="s">
        <v>30</v>
      </c>
      <c r="F83" s="31"/>
      <c r="G83" s="12"/>
      <c r="H83" s="9" t="s">
        <v>251</v>
      </c>
      <c r="I83" s="30" t="s">
        <v>32</v>
      </c>
      <c r="J83" s="12"/>
      <c r="K83" s="22">
        <v>1</v>
      </c>
      <c r="L83" s="22" t="s">
        <v>310</v>
      </c>
      <c r="M83" s="11">
        <v>5</v>
      </c>
      <c r="N83" s="13">
        <v>1</v>
      </c>
      <c r="O83" s="8">
        <f t="shared" si="0"/>
        <v>5</v>
      </c>
      <c r="P83" s="7">
        <v>3</v>
      </c>
      <c r="Q83" s="7">
        <v>0</v>
      </c>
      <c r="R83" s="7">
        <v>1</v>
      </c>
      <c r="S83" s="14">
        <f t="shared" si="1"/>
        <v>9</v>
      </c>
      <c r="T83" s="14" t="str">
        <f t="shared" si="3"/>
        <v>no</v>
      </c>
      <c r="U83" s="63"/>
      <c r="V83" s="43"/>
      <c r="W83" s="73" t="s">
        <v>245</v>
      </c>
      <c r="X83" s="2"/>
      <c r="Y83" s="2"/>
      <c r="Z83" s="2"/>
      <c r="AA83" s="2"/>
      <c r="AB83" s="74"/>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2:64" ht="42.75" customHeight="1" thickBot="1" x14ac:dyDescent="0.25">
      <c r="B84" s="22"/>
      <c r="C84" s="22" t="s">
        <v>134</v>
      </c>
      <c r="D84" s="20" t="s">
        <v>74</v>
      </c>
      <c r="E84" s="30"/>
      <c r="F84" s="31"/>
      <c r="G84" s="12" t="s">
        <v>40</v>
      </c>
      <c r="H84" s="9" t="s">
        <v>283</v>
      </c>
      <c r="I84" s="30" t="s">
        <v>32</v>
      </c>
      <c r="J84" s="12"/>
      <c r="K84" s="78" t="s">
        <v>247</v>
      </c>
      <c r="L84" s="20" t="s">
        <v>284</v>
      </c>
      <c r="M84" s="11">
        <v>1</v>
      </c>
      <c r="N84" s="13">
        <v>5</v>
      </c>
      <c r="O84" s="8">
        <f>+M84*N84</f>
        <v>5</v>
      </c>
      <c r="P84" s="7">
        <v>5</v>
      </c>
      <c r="Q84" s="7">
        <v>1</v>
      </c>
      <c r="R84" s="7">
        <v>1</v>
      </c>
      <c r="S84" s="14">
        <f t="shared" si="1"/>
        <v>12</v>
      </c>
      <c r="T84" s="14" t="str">
        <f t="shared" si="3"/>
        <v>no</v>
      </c>
      <c r="U84" s="63" t="s">
        <v>285</v>
      </c>
      <c r="V84" s="43"/>
      <c r="W84" s="73" t="s">
        <v>461</v>
      </c>
      <c r="X84" s="2"/>
      <c r="Y84" s="2"/>
      <c r="Z84" s="2"/>
      <c r="AA84" s="2"/>
      <c r="AB84" s="74"/>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2:64" ht="42.75" customHeight="1" thickBot="1" x14ac:dyDescent="0.25">
      <c r="B85" s="22"/>
      <c r="C85" s="22" t="s">
        <v>462</v>
      </c>
      <c r="D85" s="22" t="s">
        <v>463</v>
      </c>
      <c r="E85" s="30"/>
      <c r="F85" s="31" t="s">
        <v>39</v>
      </c>
      <c r="G85" s="12"/>
      <c r="H85" s="9" t="s">
        <v>246</v>
      </c>
      <c r="I85" s="30" t="s">
        <v>32</v>
      </c>
      <c r="J85" s="12"/>
      <c r="K85" s="22">
        <v>5</v>
      </c>
      <c r="L85" s="22" t="s">
        <v>464</v>
      </c>
      <c r="M85" s="11">
        <v>2</v>
      </c>
      <c r="N85" s="13">
        <v>3</v>
      </c>
      <c r="O85" s="8">
        <f t="shared" si="0"/>
        <v>6</v>
      </c>
      <c r="P85" s="7">
        <v>1</v>
      </c>
      <c r="Q85" s="7">
        <v>0</v>
      </c>
      <c r="R85" s="7">
        <v>1</v>
      </c>
      <c r="S85" s="14">
        <f t="shared" si="1"/>
        <v>8</v>
      </c>
      <c r="T85" s="14" t="str">
        <f t="shared" si="3"/>
        <v>no</v>
      </c>
      <c r="U85" s="63" t="s">
        <v>465</v>
      </c>
      <c r="V85" s="43"/>
      <c r="W85" s="73" t="s">
        <v>245</v>
      </c>
      <c r="X85" s="84"/>
      <c r="Y85" s="2"/>
      <c r="Z85" s="2"/>
      <c r="AA85" s="2"/>
      <c r="AB85" s="74"/>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2:64" ht="42.75" customHeight="1" thickBot="1" x14ac:dyDescent="0.25">
      <c r="B86" s="22"/>
      <c r="C86" s="22"/>
      <c r="D86" s="22" t="s">
        <v>309</v>
      </c>
      <c r="E86" s="30" t="s">
        <v>30</v>
      </c>
      <c r="F86" s="31"/>
      <c r="G86" s="12"/>
      <c r="H86" s="9" t="s">
        <v>251</v>
      </c>
      <c r="I86" s="30" t="s">
        <v>32</v>
      </c>
      <c r="J86" s="12"/>
      <c r="K86" s="22">
        <v>1</v>
      </c>
      <c r="L86" s="22" t="s">
        <v>373</v>
      </c>
      <c r="M86" s="11">
        <v>5</v>
      </c>
      <c r="N86" s="13">
        <v>1</v>
      </c>
      <c r="O86" s="8">
        <f t="shared" si="0"/>
        <v>5</v>
      </c>
      <c r="P86" s="7">
        <v>3</v>
      </c>
      <c r="Q86" s="7">
        <v>0</v>
      </c>
      <c r="R86" s="7">
        <v>1</v>
      </c>
      <c r="S86" s="14">
        <f t="shared" si="1"/>
        <v>9</v>
      </c>
      <c r="T86" s="14" t="str">
        <f t="shared" si="3"/>
        <v>no</v>
      </c>
      <c r="U86" s="63" t="s">
        <v>466</v>
      </c>
      <c r="V86" s="43"/>
      <c r="W86" s="73" t="s">
        <v>245</v>
      </c>
      <c r="X86" s="2"/>
      <c r="Y86" s="2"/>
      <c r="Z86" s="2"/>
      <c r="AA86" s="2"/>
      <c r="AB86" s="74"/>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2:64" ht="42.75" customHeight="1" thickBot="1" x14ac:dyDescent="0.25">
      <c r="B87" s="22"/>
      <c r="C87" s="22"/>
      <c r="D87" s="20" t="s">
        <v>467</v>
      </c>
      <c r="E87" s="30"/>
      <c r="F87" s="31" t="s">
        <v>39</v>
      </c>
      <c r="G87" s="12"/>
      <c r="H87" s="9" t="s">
        <v>291</v>
      </c>
      <c r="I87" s="30" t="s">
        <v>32</v>
      </c>
      <c r="J87" s="12"/>
      <c r="K87" s="22" t="s">
        <v>292</v>
      </c>
      <c r="L87" s="20" t="s">
        <v>293</v>
      </c>
      <c r="M87" s="11">
        <v>2</v>
      </c>
      <c r="N87" s="13">
        <v>5</v>
      </c>
      <c r="O87" s="8">
        <f>+M87*N87</f>
        <v>10</v>
      </c>
      <c r="P87" s="7">
        <v>5</v>
      </c>
      <c r="Q87" s="7">
        <v>1</v>
      </c>
      <c r="R87" s="7">
        <v>1</v>
      </c>
      <c r="S87" s="14">
        <f>+O87+P87+Q87+R87</f>
        <v>17</v>
      </c>
      <c r="T87" s="14" t="str">
        <f t="shared" si="3"/>
        <v>yes</v>
      </c>
      <c r="U87" s="63"/>
      <c r="V87" s="43"/>
      <c r="W87" s="73" t="s">
        <v>461</v>
      </c>
      <c r="X87" s="2"/>
      <c r="Y87" s="2"/>
      <c r="Z87" s="2"/>
      <c r="AA87" s="2"/>
      <c r="AB87" s="74"/>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2:64" ht="42.75" customHeight="1" thickBot="1" x14ac:dyDescent="0.25">
      <c r="B88" s="53"/>
      <c r="C88" s="53"/>
      <c r="D88" s="53" t="s">
        <v>53</v>
      </c>
      <c r="E88" s="33"/>
      <c r="F88" s="34"/>
      <c r="G88" s="35"/>
      <c r="H88" s="51" t="s">
        <v>468</v>
      </c>
      <c r="I88" s="33" t="s">
        <v>32</v>
      </c>
      <c r="J88" s="35"/>
      <c r="K88" s="53" t="s">
        <v>458</v>
      </c>
      <c r="L88" s="53" t="s">
        <v>39</v>
      </c>
      <c r="M88" s="36">
        <v>5</v>
      </c>
      <c r="N88" s="37">
        <v>1</v>
      </c>
      <c r="O88" s="38">
        <f t="shared" si="0"/>
        <v>5</v>
      </c>
      <c r="P88" s="39">
        <v>3</v>
      </c>
      <c r="Q88" s="39">
        <v>0</v>
      </c>
      <c r="R88" s="39">
        <v>2</v>
      </c>
      <c r="S88" s="40">
        <f t="shared" si="1"/>
        <v>10</v>
      </c>
      <c r="T88" s="14" t="str">
        <f t="shared" si="3"/>
        <v>no</v>
      </c>
      <c r="U88" s="64"/>
      <c r="V88" s="43"/>
      <c r="W88" s="73" t="s">
        <v>469</v>
      </c>
      <c r="X88" s="2"/>
      <c r="Y88" s="2"/>
      <c r="Z88" s="2"/>
      <c r="AA88" s="2"/>
      <c r="AB88" s="74"/>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2:64" ht="42.75" customHeight="1" thickBot="1" x14ac:dyDescent="0.25">
      <c r="B89" s="54" t="s">
        <v>470</v>
      </c>
      <c r="C89" s="54" t="s">
        <v>471</v>
      </c>
      <c r="D89" s="54" t="s">
        <v>472</v>
      </c>
      <c r="E89" s="25" t="s">
        <v>30</v>
      </c>
      <c r="F89" s="41"/>
      <c r="G89" s="26"/>
      <c r="H89" s="24"/>
      <c r="I89" s="25" t="s">
        <v>32</v>
      </c>
      <c r="J89" s="26"/>
      <c r="K89" s="54"/>
      <c r="L89" s="54" t="s">
        <v>473</v>
      </c>
      <c r="M89" s="27">
        <v>5</v>
      </c>
      <c r="N89" s="29">
        <v>1</v>
      </c>
      <c r="O89" s="8">
        <f t="shared" ref="O89:O128" si="4">+M89*N89</f>
        <v>5</v>
      </c>
      <c r="P89" s="28">
        <v>1</v>
      </c>
      <c r="Q89" s="28">
        <v>0</v>
      </c>
      <c r="R89" s="28">
        <v>1</v>
      </c>
      <c r="S89" s="14">
        <f t="shared" ref="S89:S128" si="5">+O89+P89+Q89+R89</f>
        <v>7</v>
      </c>
      <c r="T89" s="14" t="str">
        <f t="shared" si="3"/>
        <v>no</v>
      </c>
      <c r="U89" s="62" t="s">
        <v>474</v>
      </c>
      <c r="V89" s="43" t="s">
        <v>289</v>
      </c>
      <c r="W89" s="73" t="s">
        <v>245</v>
      </c>
      <c r="X89" s="2"/>
      <c r="Y89" s="2"/>
      <c r="Z89" s="2"/>
      <c r="AA89" s="2"/>
      <c r="AB89" s="74"/>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2:64" ht="42.75" customHeight="1" thickBot="1" x14ac:dyDescent="0.25">
      <c r="B90" s="22"/>
      <c r="C90" s="22" t="s">
        <v>475</v>
      </c>
      <c r="D90" s="22" t="s">
        <v>476</v>
      </c>
      <c r="E90" s="30"/>
      <c r="F90" s="31" t="s">
        <v>39</v>
      </c>
      <c r="G90" s="12"/>
      <c r="H90" s="9" t="s">
        <v>246</v>
      </c>
      <c r="I90" s="30" t="s">
        <v>32</v>
      </c>
      <c r="J90" s="12"/>
      <c r="K90" s="22" t="s">
        <v>247</v>
      </c>
      <c r="L90" s="22" t="s">
        <v>473</v>
      </c>
      <c r="M90" s="11">
        <v>1</v>
      </c>
      <c r="N90" s="13">
        <v>3</v>
      </c>
      <c r="O90" s="8">
        <f t="shared" si="4"/>
        <v>3</v>
      </c>
      <c r="P90" s="7">
        <v>5</v>
      </c>
      <c r="Q90" s="7">
        <v>1</v>
      </c>
      <c r="R90" s="7">
        <v>1</v>
      </c>
      <c r="S90" s="14">
        <f t="shared" si="5"/>
        <v>10</v>
      </c>
      <c r="T90" s="14" t="str">
        <f t="shared" si="3"/>
        <v>no</v>
      </c>
      <c r="U90" s="62" t="s">
        <v>474</v>
      </c>
      <c r="V90" s="43" t="s">
        <v>289</v>
      </c>
      <c r="W90" s="73" t="s">
        <v>245</v>
      </c>
      <c r="X90" s="2"/>
      <c r="Y90" s="2"/>
      <c r="Z90" s="2"/>
      <c r="AA90" s="2"/>
      <c r="AB90" s="74"/>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2:64" ht="42.75" customHeight="1" thickBot="1" x14ac:dyDescent="0.25">
      <c r="B91" s="22"/>
      <c r="C91" s="22" t="s">
        <v>477</v>
      </c>
      <c r="D91" s="22" t="s">
        <v>476</v>
      </c>
      <c r="E91" s="30"/>
      <c r="F91" s="31" t="s">
        <v>39</v>
      </c>
      <c r="G91" s="12"/>
      <c r="H91" s="9" t="s">
        <v>246</v>
      </c>
      <c r="I91" s="30" t="s">
        <v>32</v>
      </c>
      <c r="J91" s="12"/>
      <c r="K91" s="22" t="s">
        <v>247</v>
      </c>
      <c r="L91" s="22" t="s">
        <v>473</v>
      </c>
      <c r="M91" s="11">
        <v>1</v>
      </c>
      <c r="N91" s="13">
        <v>3</v>
      </c>
      <c r="O91" s="8">
        <f>+M91*N91</f>
        <v>3</v>
      </c>
      <c r="P91" s="7">
        <v>5</v>
      </c>
      <c r="Q91" s="7">
        <v>1</v>
      </c>
      <c r="R91" s="7">
        <v>1</v>
      </c>
      <c r="S91" s="14">
        <f>+O91+P91+Q91+R91</f>
        <v>10</v>
      </c>
      <c r="T91" s="14" t="str">
        <f t="shared" si="3"/>
        <v>no</v>
      </c>
      <c r="U91" s="62" t="s">
        <v>474</v>
      </c>
      <c r="V91" s="43" t="s">
        <v>289</v>
      </c>
      <c r="W91" s="73" t="s">
        <v>245</v>
      </c>
      <c r="X91" s="2"/>
      <c r="Y91" s="2"/>
      <c r="Z91" s="2"/>
      <c r="AA91" s="2"/>
      <c r="AB91" s="74"/>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2:64" ht="42.75" customHeight="1" thickBot="1" x14ac:dyDescent="0.25">
      <c r="B92" s="53"/>
      <c r="C92" s="53" t="s">
        <v>478</v>
      </c>
      <c r="D92" s="53" t="s">
        <v>479</v>
      </c>
      <c r="E92" s="33" t="s">
        <v>30</v>
      </c>
      <c r="F92" s="34"/>
      <c r="G92" s="35"/>
      <c r="H92" s="51"/>
      <c r="I92" s="33" t="s">
        <v>32</v>
      </c>
      <c r="J92" s="35"/>
      <c r="K92" s="53">
        <v>2</v>
      </c>
      <c r="L92" s="53" t="s">
        <v>473</v>
      </c>
      <c r="M92" s="36">
        <v>5</v>
      </c>
      <c r="N92" s="37">
        <v>1</v>
      </c>
      <c r="O92" s="38">
        <f t="shared" si="4"/>
        <v>5</v>
      </c>
      <c r="P92" s="39">
        <v>1</v>
      </c>
      <c r="Q92" s="39">
        <v>0</v>
      </c>
      <c r="R92" s="39">
        <v>1</v>
      </c>
      <c r="S92" s="40">
        <f t="shared" si="5"/>
        <v>7</v>
      </c>
      <c r="T92" s="14" t="str">
        <f t="shared" si="3"/>
        <v>no</v>
      </c>
      <c r="U92" s="64"/>
      <c r="V92" s="43"/>
      <c r="W92" s="73" t="s">
        <v>245</v>
      </c>
      <c r="X92" s="2"/>
      <c r="Y92" s="2"/>
      <c r="Z92" s="2"/>
      <c r="AA92" s="2"/>
      <c r="AB92" s="74"/>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2:64" ht="42.75" customHeight="1" thickBot="1" x14ac:dyDescent="0.25">
      <c r="B93" s="22" t="s">
        <v>480</v>
      </c>
      <c r="C93" s="22" t="s">
        <v>481</v>
      </c>
      <c r="D93" s="22" t="s">
        <v>482</v>
      </c>
      <c r="E93" s="30" t="s">
        <v>30</v>
      </c>
      <c r="F93" s="31"/>
      <c r="G93" s="12"/>
      <c r="H93" s="9"/>
      <c r="I93" s="30" t="s">
        <v>32</v>
      </c>
      <c r="J93" s="12"/>
      <c r="K93" s="22"/>
      <c r="L93" s="22" t="s">
        <v>483</v>
      </c>
      <c r="M93" s="11">
        <v>5</v>
      </c>
      <c r="N93" s="13">
        <v>1</v>
      </c>
      <c r="O93" s="8">
        <f t="shared" si="4"/>
        <v>5</v>
      </c>
      <c r="P93" s="7">
        <v>2</v>
      </c>
      <c r="Q93" s="7">
        <v>0</v>
      </c>
      <c r="R93" s="7">
        <v>1</v>
      </c>
      <c r="S93" s="14">
        <f t="shared" si="5"/>
        <v>8</v>
      </c>
      <c r="T93" s="14" t="str">
        <f t="shared" si="3"/>
        <v>no</v>
      </c>
      <c r="U93" s="63" t="s">
        <v>484</v>
      </c>
      <c r="V93" s="43"/>
      <c r="W93" s="73" t="s">
        <v>485</v>
      </c>
      <c r="X93" s="2"/>
      <c r="Y93" s="2"/>
      <c r="Z93" s="2"/>
      <c r="AA93" s="2"/>
      <c r="AB93" s="74"/>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2:64" ht="42.75" customHeight="1" thickBot="1" x14ac:dyDescent="0.25">
      <c r="B94" s="22"/>
      <c r="C94" s="22"/>
      <c r="D94" s="22" t="s">
        <v>486</v>
      </c>
      <c r="E94" s="30" t="s">
        <v>30</v>
      </c>
      <c r="F94" s="31"/>
      <c r="G94" s="12"/>
      <c r="H94" s="9" t="s">
        <v>251</v>
      </c>
      <c r="I94" s="30" t="s">
        <v>32</v>
      </c>
      <c r="J94" s="12"/>
      <c r="K94" s="22">
        <v>2</v>
      </c>
      <c r="L94" s="22" t="s">
        <v>473</v>
      </c>
      <c r="M94" s="11">
        <v>5</v>
      </c>
      <c r="N94" s="13">
        <v>1</v>
      </c>
      <c r="O94" s="8">
        <f t="shared" si="4"/>
        <v>5</v>
      </c>
      <c r="P94" s="7">
        <v>3</v>
      </c>
      <c r="Q94" s="7">
        <v>0</v>
      </c>
      <c r="R94" s="7">
        <v>2</v>
      </c>
      <c r="S94" s="14">
        <f t="shared" si="5"/>
        <v>10</v>
      </c>
      <c r="T94" s="14" t="str">
        <f t="shared" si="3"/>
        <v>no</v>
      </c>
      <c r="U94" s="63" t="s">
        <v>487</v>
      </c>
      <c r="V94" s="43" t="s">
        <v>488</v>
      </c>
      <c r="W94" s="83" t="s">
        <v>489</v>
      </c>
      <c r="X94" s="2"/>
      <c r="Y94" s="2"/>
      <c r="Z94" s="2"/>
      <c r="AA94" s="2"/>
      <c r="AB94" s="74"/>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2:64" ht="42.75" customHeight="1" thickBot="1" x14ac:dyDescent="0.25">
      <c r="B95" s="22"/>
      <c r="C95" s="22"/>
      <c r="D95" s="22" t="s">
        <v>332</v>
      </c>
      <c r="E95" s="30"/>
      <c r="F95" s="31" t="s">
        <v>39</v>
      </c>
      <c r="G95" s="12"/>
      <c r="H95" s="9" t="s">
        <v>246</v>
      </c>
      <c r="I95" s="30" t="s">
        <v>32</v>
      </c>
      <c r="J95" s="12"/>
      <c r="K95" s="22" t="s">
        <v>247</v>
      </c>
      <c r="L95" s="22" t="s">
        <v>345</v>
      </c>
      <c r="M95" s="11">
        <v>1</v>
      </c>
      <c r="N95" s="13">
        <v>5</v>
      </c>
      <c r="O95" s="8">
        <f t="shared" si="4"/>
        <v>5</v>
      </c>
      <c r="P95" s="7">
        <v>5</v>
      </c>
      <c r="Q95" s="7">
        <v>1</v>
      </c>
      <c r="R95" s="7">
        <v>1</v>
      </c>
      <c r="S95" s="14">
        <f t="shared" si="5"/>
        <v>12</v>
      </c>
      <c r="T95" s="14" t="str">
        <f t="shared" si="3"/>
        <v>no</v>
      </c>
      <c r="U95" s="63" t="s">
        <v>285</v>
      </c>
      <c r="V95" s="43"/>
      <c r="W95" s="73" t="s">
        <v>245</v>
      </c>
      <c r="X95" s="2"/>
      <c r="Y95" s="2"/>
      <c r="Z95" s="2"/>
      <c r="AA95" s="2"/>
      <c r="AB95" s="74"/>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2:64" ht="42.75" customHeight="1" thickBot="1" x14ac:dyDescent="0.25">
      <c r="B96" s="22"/>
      <c r="C96" s="22"/>
      <c r="D96" s="22" t="s">
        <v>490</v>
      </c>
      <c r="E96" s="30"/>
      <c r="F96" s="31" t="s">
        <v>39</v>
      </c>
      <c r="G96" s="12"/>
      <c r="H96" s="9" t="s">
        <v>491</v>
      </c>
      <c r="I96" s="30" t="s">
        <v>32</v>
      </c>
      <c r="J96" s="12"/>
      <c r="K96" s="22">
        <v>15</v>
      </c>
      <c r="L96" s="22" t="s">
        <v>473</v>
      </c>
      <c r="M96" s="11">
        <v>3</v>
      </c>
      <c r="N96" s="13">
        <v>2</v>
      </c>
      <c r="O96" s="8">
        <f t="shared" si="4"/>
        <v>6</v>
      </c>
      <c r="P96" s="7">
        <v>4</v>
      </c>
      <c r="Q96" s="7">
        <v>0</v>
      </c>
      <c r="R96" s="7">
        <v>1</v>
      </c>
      <c r="S96" s="14">
        <f t="shared" si="5"/>
        <v>11</v>
      </c>
      <c r="T96" s="14" t="str">
        <f t="shared" si="3"/>
        <v>no</v>
      </c>
      <c r="U96" s="63"/>
      <c r="V96" s="43"/>
      <c r="W96" s="73" t="s">
        <v>245</v>
      </c>
      <c r="X96" s="2"/>
      <c r="Y96" s="2"/>
      <c r="Z96" s="2"/>
      <c r="AA96" s="2"/>
      <c r="AB96" s="74"/>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2:64" ht="42.75" customHeight="1" thickBot="1" x14ac:dyDescent="0.25">
      <c r="B97" s="53"/>
      <c r="C97" s="53"/>
      <c r="D97" s="53" t="s">
        <v>492</v>
      </c>
      <c r="E97" s="33" t="s">
        <v>30</v>
      </c>
      <c r="F97" s="34"/>
      <c r="G97" s="35"/>
      <c r="H97" s="51" t="s">
        <v>251</v>
      </c>
      <c r="I97" s="33" t="s">
        <v>32</v>
      </c>
      <c r="J97" s="35"/>
      <c r="K97" s="53">
        <v>2</v>
      </c>
      <c r="L97" s="53" t="s">
        <v>473</v>
      </c>
      <c r="M97" s="36">
        <v>5</v>
      </c>
      <c r="N97" s="37">
        <v>1</v>
      </c>
      <c r="O97" s="38">
        <f t="shared" si="4"/>
        <v>5</v>
      </c>
      <c r="P97" s="39">
        <v>3</v>
      </c>
      <c r="Q97" s="39">
        <v>0</v>
      </c>
      <c r="R97" s="39">
        <v>1</v>
      </c>
      <c r="S97" s="40">
        <f t="shared" si="5"/>
        <v>9</v>
      </c>
      <c r="T97" s="14" t="str">
        <f t="shared" si="3"/>
        <v>no</v>
      </c>
      <c r="U97" s="64" t="s">
        <v>493</v>
      </c>
      <c r="V97" s="43"/>
      <c r="W97" s="83" t="s">
        <v>494</v>
      </c>
      <c r="X97" s="2"/>
      <c r="Y97" s="2"/>
      <c r="Z97" s="2"/>
      <c r="AA97" s="2"/>
      <c r="AB97" s="74"/>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2:64" ht="42.75" customHeight="1" thickBot="1" x14ac:dyDescent="0.25">
      <c r="B98" s="54" t="s">
        <v>142</v>
      </c>
      <c r="C98" s="54" t="s">
        <v>495</v>
      </c>
      <c r="D98" s="54" t="s">
        <v>495</v>
      </c>
      <c r="E98" s="25" t="s">
        <v>30</v>
      </c>
      <c r="F98" s="41"/>
      <c r="G98" s="26"/>
      <c r="H98" s="24"/>
      <c r="I98" s="25"/>
      <c r="J98" s="26"/>
      <c r="K98" s="54">
        <v>1</v>
      </c>
      <c r="L98" s="54" t="s">
        <v>473</v>
      </c>
      <c r="M98" s="27">
        <v>5</v>
      </c>
      <c r="N98" s="29">
        <v>1</v>
      </c>
      <c r="O98" s="61">
        <f>+M98*N98</f>
        <v>5</v>
      </c>
      <c r="P98" s="28">
        <v>5</v>
      </c>
      <c r="Q98" s="28">
        <v>0</v>
      </c>
      <c r="R98" s="28">
        <v>1</v>
      </c>
      <c r="S98" s="42">
        <f>+O98+P98+Q98+R98</f>
        <v>11</v>
      </c>
      <c r="T98" s="14" t="str">
        <f t="shared" si="3"/>
        <v>no</v>
      </c>
      <c r="U98" s="62"/>
      <c r="V98" s="43"/>
      <c r="W98" s="73" t="s">
        <v>245</v>
      </c>
      <c r="X98" s="2"/>
      <c r="Y98" s="2"/>
      <c r="Z98" s="2"/>
      <c r="AA98" s="2"/>
      <c r="AB98" s="74"/>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2:64" ht="42.75" customHeight="1" thickBot="1" x14ac:dyDescent="0.25">
      <c r="B99" s="22"/>
      <c r="C99" s="22" t="s">
        <v>53</v>
      </c>
      <c r="D99" s="22"/>
      <c r="E99" s="30" t="s">
        <v>30</v>
      </c>
      <c r="F99" s="31"/>
      <c r="G99" s="12"/>
      <c r="H99" s="9" t="s">
        <v>468</v>
      </c>
      <c r="I99" s="30" t="s">
        <v>32</v>
      </c>
      <c r="J99" s="12"/>
      <c r="K99" s="22" t="s">
        <v>458</v>
      </c>
      <c r="L99" s="22" t="s">
        <v>39</v>
      </c>
      <c r="M99" s="11">
        <v>5</v>
      </c>
      <c r="N99" s="13">
        <v>1</v>
      </c>
      <c r="O99" s="8">
        <f>+M99*N99</f>
        <v>5</v>
      </c>
      <c r="P99" s="7">
        <v>3</v>
      </c>
      <c r="Q99" s="7">
        <v>0</v>
      </c>
      <c r="R99" s="7">
        <v>2</v>
      </c>
      <c r="S99" s="14">
        <f>+O99+P99+Q99+R99</f>
        <v>10</v>
      </c>
      <c r="T99" s="14" t="str">
        <f t="shared" si="3"/>
        <v>no</v>
      </c>
      <c r="U99" s="63"/>
      <c r="V99" s="43"/>
      <c r="W99" s="73" t="s">
        <v>496</v>
      </c>
      <c r="X99" s="2"/>
      <c r="Y99" s="2"/>
      <c r="Z99" s="2"/>
      <c r="AA99" s="2"/>
      <c r="AB99" s="74"/>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2:64" ht="42.75" customHeight="1" thickBot="1" x14ac:dyDescent="0.25">
      <c r="B100" s="79"/>
      <c r="C100" s="53" t="s">
        <v>146</v>
      </c>
      <c r="D100" s="53" t="s">
        <v>147</v>
      </c>
      <c r="E100" s="36"/>
      <c r="F100" s="39" t="s">
        <v>39</v>
      </c>
      <c r="G100" s="37"/>
      <c r="H100" s="51" t="s">
        <v>246</v>
      </c>
      <c r="I100" s="33" t="s">
        <v>32</v>
      </c>
      <c r="J100" s="35"/>
      <c r="K100" s="53">
        <v>5</v>
      </c>
      <c r="L100" s="53" t="s">
        <v>329</v>
      </c>
      <c r="M100" s="36">
        <v>1</v>
      </c>
      <c r="N100" s="37">
        <v>5</v>
      </c>
      <c r="O100" s="38">
        <f t="shared" si="4"/>
        <v>5</v>
      </c>
      <c r="P100" s="39">
        <v>5</v>
      </c>
      <c r="Q100" s="39">
        <v>0</v>
      </c>
      <c r="R100" s="39">
        <v>1</v>
      </c>
      <c r="S100" s="40">
        <f t="shared" si="5"/>
        <v>11</v>
      </c>
      <c r="T100" s="14" t="str">
        <f t="shared" si="3"/>
        <v>no</v>
      </c>
      <c r="U100" s="64" t="s">
        <v>497</v>
      </c>
      <c r="V100" s="43"/>
      <c r="W100" s="73" t="s">
        <v>245</v>
      </c>
      <c r="X100" s="2"/>
      <c r="Y100" s="2"/>
      <c r="Z100" s="2"/>
      <c r="AA100" s="2"/>
      <c r="AB100" s="74"/>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2:64" ht="42.75" customHeight="1" thickBot="1" x14ac:dyDescent="0.25">
      <c r="B101" s="22" t="s">
        <v>498</v>
      </c>
      <c r="C101" s="22" t="s">
        <v>499</v>
      </c>
      <c r="D101" s="22" t="s">
        <v>500</v>
      </c>
      <c r="E101" s="30"/>
      <c r="F101" s="31" t="s">
        <v>39</v>
      </c>
      <c r="G101" s="12"/>
      <c r="H101" s="9"/>
      <c r="I101" s="30" t="s">
        <v>32</v>
      </c>
      <c r="J101" s="12"/>
      <c r="K101" s="22">
        <v>5</v>
      </c>
      <c r="L101" s="22" t="s">
        <v>343</v>
      </c>
      <c r="M101" s="11">
        <v>3</v>
      </c>
      <c r="N101" s="13">
        <v>1</v>
      </c>
      <c r="O101" s="8">
        <f t="shared" si="4"/>
        <v>3</v>
      </c>
      <c r="P101" s="7">
        <v>1</v>
      </c>
      <c r="Q101" s="7">
        <v>0</v>
      </c>
      <c r="R101" s="7">
        <v>1</v>
      </c>
      <c r="S101" s="14">
        <f t="shared" si="5"/>
        <v>5</v>
      </c>
      <c r="T101" s="14" t="str">
        <f t="shared" si="3"/>
        <v>no</v>
      </c>
      <c r="U101" s="63" t="s">
        <v>501</v>
      </c>
      <c r="V101" s="43"/>
      <c r="W101" s="73" t="s">
        <v>245</v>
      </c>
      <c r="X101" s="84"/>
      <c r="Y101" s="2"/>
      <c r="Z101" s="2"/>
      <c r="AA101" s="2"/>
      <c r="AB101" s="74"/>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2:64" ht="42.75" customHeight="1" thickBot="1" x14ac:dyDescent="0.25">
      <c r="B102" s="22"/>
      <c r="C102" s="22"/>
      <c r="D102" s="22" t="s">
        <v>502</v>
      </c>
      <c r="E102" s="30"/>
      <c r="F102" s="31"/>
      <c r="G102" s="12"/>
      <c r="H102" s="9" t="s">
        <v>246</v>
      </c>
      <c r="I102" s="30" t="s">
        <v>32</v>
      </c>
      <c r="J102" s="12"/>
      <c r="K102" s="22" t="s">
        <v>503</v>
      </c>
      <c r="L102" s="22" t="s">
        <v>473</v>
      </c>
      <c r="M102" s="11">
        <v>4</v>
      </c>
      <c r="N102" s="13">
        <v>1</v>
      </c>
      <c r="O102" s="8">
        <f t="shared" si="4"/>
        <v>4</v>
      </c>
      <c r="P102" s="7">
        <v>1</v>
      </c>
      <c r="Q102" s="7">
        <v>0</v>
      </c>
      <c r="R102" s="7">
        <v>1</v>
      </c>
      <c r="S102" s="14">
        <f t="shared" si="5"/>
        <v>6</v>
      </c>
      <c r="T102" s="14" t="str">
        <f t="shared" si="3"/>
        <v>no</v>
      </c>
      <c r="U102" s="63"/>
      <c r="V102" s="43"/>
      <c r="W102" s="73" t="s">
        <v>245</v>
      </c>
      <c r="X102" s="2"/>
      <c r="Y102" s="2"/>
      <c r="Z102" s="2"/>
      <c r="AA102" s="2"/>
      <c r="AB102" s="74"/>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2:64" ht="42.75" customHeight="1" thickBot="1" x14ac:dyDescent="0.25">
      <c r="B103" s="20"/>
      <c r="C103" s="20"/>
      <c r="D103" s="20" t="s">
        <v>138</v>
      </c>
      <c r="E103" s="30" t="s">
        <v>30</v>
      </c>
      <c r="F103" s="31"/>
      <c r="G103" s="12"/>
      <c r="H103" s="9" t="s">
        <v>251</v>
      </c>
      <c r="I103" s="30" t="s">
        <v>32</v>
      </c>
      <c r="J103" s="12"/>
      <c r="K103" s="22">
        <v>1</v>
      </c>
      <c r="L103" s="20" t="s">
        <v>40</v>
      </c>
      <c r="M103" s="11">
        <v>5</v>
      </c>
      <c r="N103" s="13">
        <v>1</v>
      </c>
      <c r="O103" s="8">
        <f t="shared" si="4"/>
        <v>5</v>
      </c>
      <c r="P103" s="7">
        <v>3</v>
      </c>
      <c r="Q103" s="7">
        <v>0</v>
      </c>
      <c r="R103" s="7">
        <v>1</v>
      </c>
      <c r="S103" s="14">
        <f t="shared" si="5"/>
        <v>9</v>
      </c>
      <c r="T103" s="14" t="str">
        <f t="shared" si="3"/>
        <v>no</v>
      </c>
      <c r="U103" s="63" t="s">
        <v>504</v>
      </c>
      <c r="V103" s="43"/>
      <c r="W103" s="73" t="s">
        <v>245</v>
      </c>
      <c r="X103" s="2"/>
      <c r="Y103" s="2"/>
      <c r="Z103" s="2"/>
      <c r="AA103" s="2"/>
      <c r="AB103" s="74"/>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2:64" ht="42.75" customHeight="1" thickBot="1" x14ac:dyDescent="0.25">
      <c r="B104" s="20"/>
      <c r="C104" s="20" t="s">
        <v>505</v>
      </c>
      <c r="D104" s="20" t="s">
        <v>53</v>
      </c>
      <c r="E104" s="30"/>
      <c r="F104" s="31"/>
      <c r="G104" s="12"/>
      <c r="H104" s="9" t="s">
        <v>457</v>
      </c>
      <c r="I104" s="30" t="s">
        <v>32</v>
      </c>
      <c r="J104" s="12"/>
      <c r="K104" s="22" t="s">
        <v>458</v>
      </c>
      <c r="L104" s="22" t="s">
        <v>39</v>
      </c>
      <c r="M104" s="11">
        <v>5</v>
      </c>
      <c r="N104" s="13">
        <v>1</v>
      </c>
      <c r="O104" s="8">
        <f t="shared" si="4"/>
        <v>5</v>
      </c>
      <c r="P104" s="7">
        <v>3</v>
      </c>
      <c r="Q104" s="7">
        <v>0</v>
      </c>
      <c r="R104" s="7">
        <v>2</v>
      </c>
      <c r="S104" s="14">
        <f t="shared" si="5"/>
        <v>10</v>
      </c>
      <c r="T104" s="14" t="str">
        <f t="shared" si="3"/>
        <v>no</v>
      </c>
      <c r="U104" s="63"/>
      <c r="V104" s="43"/>
      <c r="W104" s="73" t="s">
        <v>245</v>
      </c>
      <c r="X104" s="2"/>
      <c r="Y104" s="2"/>
      <c r="Z104" s="2"/>
      <c r="AA104" s="2"/>
      <c r="AB104" s="74"/>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2:64" ht="42.75" customHeight="1" thickBot="1" x14ac:dyDescent="0.25">
      <c r="B105" s="20"/>
      <c r="C105" s="20"/>
      <c r="D105" s="20" t="s">
        <v>502</v>
      </c>
      <c r="E105" s="30"/>
      <c r="F105" s="31" t="s">
        <v>39</v>
      </c>
      <c r="G105" s="12"/>
      <c r="H105" s="9" t="s">
        <v>246</v>
      </c>
      <c r="I105" s="30" t="s">
        <v>32</v>
      </c>
      <c r="J105" s="12"/>
      <c r="K105" s="22">
        <v>5</v>
      </c>
      <c r="L105" s="20" t="s">
        <v>343</v>
      </c>
      <c r="M105" s="11">
        <v>3</v>
      </c>
      <c r="N105" s="13">
        <v>2</v>
      </c>
      <c r="O105" s="8">
        <f t="shared" si="4"/>
        <v>6</v>
      </c>
      <c r="P105" s="7">
        <v>1</v>
      </c>
      <c r="Q105" s="7">
        <v>0</v>
      </c>
      <c r="R105" s="7">
        <v>1</v>
      </c>
      <c r="S105" s="14">
        <f t="shared" si="5"/>
        <v>8</v>
      </c>
      <c r="T105" s="14" t="str">
        <f t="shared" si="3"/>
        <v>no</v>
      </c>
      <c r="U105" s="63" t="s">
        <v>506</v>
      </c>
      <c r="V105" s="43"/>
      <c r="W105" s="73" t="s">
        <v>245</v>
      </c>
      <c r="X105" s="2"/>
      <c r="Y105" s="2"/>
      <c r="Z105" s="2"/>
      <c r="AA105" s="2"/>
      <c r="AB105" s="74"/>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2:64" ht="42.75" customHeight="1" thickBot="1" x14ac:dyDescent="0.25">
      <c r="B106" s="19" t="s">
        <v>507</v>
      </c>
      <c r="C106" s="19" t="s">
        <v>508</v>
      </c>
      <c r="D106" s="19" t="s">
        <v>159</v>
      </c>
      <c r="E106" s="25" t="s">
        <v>30</v>
      </c>
      <c r="F106" s="41"/>
      <c r="G106" s="26"/>
      <c r="H106" s="24" t="s">
        <v>251</v>
      </c>
      <c r="I106" s="25" t="s">
        <v>32</v>
      </c>
      <c r="J106" s="26"/>
      <c r="K106" s="54">
        <v>1</v>
      </c>
      <c r="L106" s="19" t="s">
        <v>40</v>
      </c>
      <c r="M106" s="27">
        <v>5</v>
      </c>
      <c r="N106" s="29">
        <v>1</v>
      </c>
      <c r="O106" s="61">
        <f t="shared" si="4"/>
        <v>5</v>
      </c>
      <c r="P106" s="28">
        <v>1</v>
      </c>
      <c r="Q106" s="28">
        <v>0</v>
      </c>
      <c r="R106" s="28">
        <v>1</v>
      </c>
      <c r="S106" s="42">
        <f t="shared" si="5"/>
        <v>7</v>
      </c>
      <c r="T106" s="14" t="str">
        <f t="shared" si="3"/>
        <v>no</v>
      </c>
      <c r="U106" s="62" t="s">
        <v>509</v>
      </c>
      <c r="V106" s="43"/>
      <c r="W106" s="73" t="s">
        <v>245</v>
      </c>
      <c r="X106" s="2"/>
      <c r="Y106" s="2"/>
      <c r="Z106" s="2"/>
      <c r="AA106" s="2"/>
      <c r="AB106" s="74"/>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2:64" ht="42.75" customHeight="1" thickBot="1" x14ac:dyDescent="0.25">
      <c r="B107" s="32"/>
      <c r="C107" s="32"/>
      <c r="D107" s="32" t="s">
        <v>383</v>
      </c>
      <c r="E107" s="33"/>
      <c r="F107" s="34" t="s">
        <v>39</v>
      </c>
      <c r="G107" s="35"/>
      <c r="H107" s="51" t="s">
        <v>246</v>
      </c>
      <c r="I107" s="33" t="s">
        <v>32</v>
      </c>
      <c r="J107" s="35"/>
      <c r="K107" s="53">
        <v>1</v>
      </c>
      <c r="L107" s="32" t="s">
        <v>252</v>
      </c>
      <c r="M107" s="36">
        <v>5</v>
      </c>
      <c r="N107" s="37">
        <v>1</v>
      </c>
      <c r="O107" s="38">
        <f t="shared" si="4"/>
        <v>5</v>
      </c>
      <c r="P107" s="39">
        <v>1</v>
      </c>
      <c r="Q107" s="39">
        <v>0</v>
      </c>
      <c r="R107" s="39">
        <v>1</v>
      </c>
      <c r="S107" s="40">
        <f t="shared" si="5"/>
        <v>7</v>
      </c>
      <c r="T107" s="14" t="str">
        <f t="shared" si="3"/>
        <v>no</v>
      </c>
      <c r="U107" s="64" t="s">
        <v>260</v>
      </c>
      <c r="V107" s="43"/>
      <c r="W107" s="73" t="s">
        <v>245</v>
      </c>
      <c r="X107" s="2"/>
      <c r="Y107" s="2"/>
      <c r="Z107" s="2"/>
      <c r="AA107" s="2"/>
      <c r="AB107" s="74"/>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2:64" ht="42.75" customHeight="1" thickBot="1" x14ac:dyDescent="0.25">
      <c r="B108" s="20" t="s">
        <v>510</v>
      </c>
      <c r="C108" s="20" t="s">
        <v>511</v>
      </c>
      <c r="D108" s="20" t="s">
        <v>512</v>
      </c>
      <c r="E108" s="30"/>
      <c r="F108" s="31" t="s">
        <v>39</v>
      </c>
      <c r="G108" s="12"/>
      <c r="H108" s="9" t="s">
        <v>246</v>
      </c>
      <c r="I108" s="30" t="s">
        <v>32</v>
      </c>
      <c r="J108" s="12"/>
      <c r="K108" s="22" t="s">
        <v>503</v>
      </c>
      <c r="L108" s="20" t="s">
        <v>513</v>
      </c>
      <c r="M108" s="11">
        <v>2</v>
      </c>
      <c r="N108" s="13">
        <v>4</v>
      </c>
      <c r="O108" s="8">
        <f t="shared" si="4"/>
        <v>8</v>
      </c>
      <c r="P108" s="7">
        <v>1</v>
      </c>
      <c r="Q108" s="7">
        <v>0</v>
      </c>
      <c r="R108" s="7">
        <v>1</v>
      </c>
      <c r="S108" s="14">
        <f t="shared" si="5"/>
        <v>10</v>
      </c>
      <c r="T108" s="14" t="str">
        <f t="shared" si="3"/>
        <v>no</v>
      </c>
      <c r="U108" s="63" t="s">
        <v>514</v>
      </c>
      <c r="V108" s="43"/>
      <c r="W108" s="73" t="s">
        <v>245</v>
      </c>
      <c r="X108" s="84"/>
      <c r="Y108" s="2"/>
      <c r="Z108" s="2"/>
      <c r="AA108" s="2"/>
      <c r="AB108" s="74"/>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2:64" ht="42.75" customHeight="1" x14ac:dyDescent="0.2">
      <c r="B109" s="60" t="s">
        <v>515</v>
      </c>
      <c r="C109" s="60" t="s">
        <v>516</v>
      </c>
      <c r="D109" s="60" t="s">
        <v>517</v>
      </c>
      <c r="E109" s="27" t="s">
        <v>30</v>
      </c>
      <c r="F109" s="28"/>
      <c r="G109" s="29"/>
      <c r="H109" s="61" t="s">
        <v>246</v>
      </c>
      <c r="I109" s="27" t="s">
        <v>32</v>
      </c>
      <c r="J109" s="29"/>
      <c r="K109" s="80">
        <v>5</v>
      </c>
      <c r="L109" s="60" t="s">
        <v>435</v>
      </c>
      <c r="M109" s="27">
        <v>5</v>
      </c>
      <c r="N109" s="29">
        <v>1</v>
      </c>
      <c r="O109" s="61">
        <f t="shared" si="4"/>
        <v>5</v>
      </c>
      <c r="P109" s="28">
        <v>1</v>
      </c>
      <c r="Q109" s="28">
        <v>0</v>
      </c>
      <c r="R109" s="28">
        <v>1</v>
      </c>
      <c r="S109" s="42">
        <f t="shared" si="5"/>
        <v>7</v>
      </c>
      <c r="T109" s="14" t="str">
        <f t="shared" si="3"/>
        <v>no</v>
      </c>
      <c r="U109" s="89" t="s">
        <v>518</v>
      </c>
      <c r="V109" s="6" t="s">
        <v>519</v>
      </c>
      <c r="W109" s="68" t="s">
        <v>249</v>
      </c>
      <c r="X109" s="2"/>
      <c r="Y109" s="2"/>
      <c r="Z109" s="84"/>
      <c r="AA109" s="2"/>
      <c r="AB109" s="74"/>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2:64" ht="42.75" customHeight="1" thickBot="1" x14ac:dyDescent="0.25">
      <c r="B110" s="20"/>
      <c r="C110" s="20"/>
      <c r="D110" s="10" t="s">
        <v>302</v>
      </c>
      <c r="E110" s="11"/>
      <c r="F110" s="7" t="s">
        <v>39</v>
      </c>
      <c r="G110" s="13"/>
      <c r="H110" s="8" t="s">
        <v>246</v>
      </c>
      <c r="I110" s="11" t="s">
        <v>32</v>
      </c>
      <c r="J110" s="13"/>
      <c r="K110" s="23" t="s">
        <v>503</v>
      </c>
      <c r="L110" s="10" t="s">
        <v>343</v>
      </c>
      <c r="M110" s="11">
        <v>2</v>
      </c>
      <c r="N110" s="13">
        <v>2</v>
      </c>
      <c r="O110" s="8">
        <f t="shared" si="4"/>
        <v>4</v>
      </c>
      <c r="P110" s="7">
        <v>5</v>
      </c>
      <c r="Q110" s="7">
        <v>0</v>
      </c>
      <c r="R110" s="7">
        <v>1</v>
      </c>
      <c r="S110" s="14">
        <f t="shared" si="5"/>
        <v>10</v>
      </c>
      <c r="T110" s="14" t="str">
        <f t="shared" si="3"/>
        <v>no</v>
      </c>
      <c r="U110" s="82" t="s">
        <v>520</v>
      </c>
      <c r="V110" s="6" t="s">
        <v>519</v>
      </c>
      <c r="W110" s="68" t="s">
        <v>249</v>
      </c>
      <c r="X110" s="2"/>
      <c r="Y110" s="2"/>
      <c r="Z110" s="84"/>
      <c r="AA110" s="2"/>
      <c r="AB110" s="74"/>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2:64" ht="42.75" customHeight="1" thickBot="1" x14ac:dyDescent="0.25">
      <c r="B111" s="43" t="s">
        <v>521</v>
      </c>
      <c r="C111" s="43"/>
      <c r="D111" s="56" t="s">
        <v>522</v>
      </c>
      <c r="E111" s="45"/>
      <c r="F111" s="46"/>
      <c r="G111" s="47" t="s">
        <v>40</v>
      </c>
      <c r="H111" s="58" t="s">
        <v>175</v>
      </c>
      <c r="I111" s="45" t="s">
        <v>32</v>
      </c>
      <c r="J111" s="47"/>
      <c r="K111" s="95" t="s">
        <v>104</v>
      </c>
      <c r="L111" s="56" t="s">
        <v>177</v>
      </c>
      <c r="M111" s="45">
        <v>2</v>
      </c>
      <c r="N111" s="47">
        <v>3</v>
      </c>
      <c r="O111" s="58">
        <f t="shared" si="4"/>
        <v>6</v>
      </c>
      <c r="P111" s="46">
        <v>1</v>
      </c>
      <c r="Q111" s="46">
        <v>2</v>
      </c>
      <c r="R111" s="46">
        <v>1</v>
      </c>
      <c r="S111" s="59">
        <f t="shared" si="5"/>
        <v>10</v>
      </c>
      <c r="T111" s="14" t="str">
        <f t="shared" si="3"/>
        <v>no</v>
      </c>
      <c r="U111" s="96" t="s">
        <v>523</v>
      </c>
      <c r="V111" s="96" t="s">
        <v>524</v>
      </c>
      <c r="W111" s="68"/>
      <c r="X111" s="2"/>
      <c r="Y111" s="2"/>
      <c r="Z111" s="84"/>
      <c r="AA111" s="2"/>
      <c r="AB111" s="74"/>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2:64" ht="42.75" customHeight="1" thickBot="1" x14ac:dyDescent="0.25">
      <c r="B112" s="20" t="s">
        <v>206</v>
      </c>
      <c r="C112" s="20"/>
      <c r="D112" s="10" t="s">
        <v>206</v>
      </c>
      <c r="E112" s="11"/>
      <c r="F112" s="7"/>
      <c r="G112" s="13" t="s">
        <v>40</v>
      </c>
      <c r="H112" s="8" t="s">
        <v>209</v>
      </c>
      <c r="I112" s="11" t="s">
        <v>32</v>
      </c>
      <c r="J112" s="13"/>
      <c r="K112" s="23" t="s">
        <v>104</v>
      </c>
      <c r="L112" s="56" t="s">
        <v>177</v>
      </c>
      <c r="M112" s="11">
        <v>2</v>
      </c>
      <c r="N112" s="13">
        <v>3</v>
      </c>
      <c r="O112" s="8">
        <f t="shared" si="4"/>
        <v>6</v>
      </c>
      <c r="P112" s="7">
        <v>1</v>
      </c>
      <c r="Q112" s="7">
        <v>2</v>
      </c>
      <c r="R112" s="7">
        <v>1</v>
      </c>
      <c r="S112" s="14">
        <f t="shared" si="5"/>
        <v>10</v>
      </c>
      <c r="T112" s="14" t="str">
        <f t="shared" si="3"/>
        <v>no</v>
      </c>
      <c r="U112" s="96" t="s">
        <v>525</v>
      </c>
      <c r="V112" s="96" t="s">
        <v>526</v>
      </c>
      <c r="W112" s="68"/>
      <c r="X112" s="2"/>
      <c r="Y112" s="2"/>
      <c r="Z112" s="84"/>
      <c r="AA112" s="2"/>
      <c r="AB112" s="74"/>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2:51" ht="42.75" customHeight="1" x14ac:dyDescent="0.2">
      <c r="B113" s="60" t="s">
        <v>161</v>
      </c>
      <c r="C113" s="60" t="s">
        <v>162</v>
      </c>
      <c r="D113" s="60" t="s">
        <v>163</v>
      </c>
      <c r="E113" s="27" t="s">
        <v>30</v>
      </c>
      <c r="F113" s="28"/>
      <c r="G113" s="29"/>
      <c r="H113" s="61"/>
      <c r="I113" s="27"/>
      <c r="J113" s="29" t="s">
        <v>32</v>
      </c>
      <c r="K113" s="80"/>
      <c r="L113" s="60" t="s">
        <v>527</v>
      </c>
      <c r="M113" s="27">
        <v>5</v>
      </c>
      <c r="N113" s="29">
        <v>1</v>
      </c>
      <c r="O113" s="61">
        <v>5</v>
      </c>
      <c r="P113" s="28">
        <v>1</v>
      </c>
      <c r="Q113" s="28">
        <v>0</v>
      </c>
      <c r="R113" s="28">
        <v>1</v>
      </c>
      <c r="S113" s="42">
        <v>7</v>
      </c>
      <c r="T113" s="14" t="str">
        <f t="shared" si="3"/>
        <v>no</v>
      </c>
      <c r="U113" s="89" t="s">
        <v>528</v>
      </c>
      <c r="V113" s="6" t="s">
        <v>289</v>
      </c>
      <c r="W113" s="73" t="s">
        <v>245</v>
      </c>
      <c r="X113" s="84"/>
      <c r="Y113" s="2"/>
      <c r="Z113" s="2"/>
      <c r="AA113" s="2"/>
      <c r="AB113" s="74"/>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2:51" ht="42.75" customHeight="1" x14ac:dyDescent="0.2">
      <c r="B114" s="10"/>
      <c r="C114" s="10"/>
      <c r="D114" s="10" t="s">
        <v>166</v>
      </c>
      <c r="E114" s="11" t="s">
        <v>30</v>
      </c>
      <c r="F114" s="7"/>
      <c r="G114" s="13"/>
      <c r="H114" s="8"/>
      <c r="I114" s="11" t="s">
        <v>32</v>
      </c>
      <c r="J114" s="13"/>
      <c r="K114" s="23">
        <v>2</v>
      </c>
      <c r="L114" s="10" t="s">
        <v>128</v>
      </c>
      <c r="M114" s="11">
        <v>2</v>
      </c>
      <c r="N114" s="13">
        <v>1</v>
      </c>
      <c r="O114" s="8">
        <v>2</v>
      </c>
      <c r="P114" s="7">
        <v>5</v>
      </c>
      <c r="Q114" s="7">
        <v>0</v>
      </c>
      <c r="R114" s="7">
        <v>1</v>
      </c>
      <c r="S114" s="14">
        <v>8</v>
      </c>
      <c r="T114" s="14" t="str">
        <f t="shared" si="3"/>
        <v>no</v>
      </c>
      <c r="U114" s="82"/>
      <c r="V114" s="6"/>
      <c r="W114" s="73" t="s">
        <v>245</v>
      </c>
      <c r="X114" s="2"/>
      <c r="Y114" s="2"/>
      <c r="Z114" s="2"/>
      <c r="AA114" s="2"/>
      <c r="AB114" s="74"/>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2:51" ht="42.75" customHeight="1" x14ac:dyDescent="0.2">
      <c r="B115" s="10"/>
      <c r="C115" s="10"/>
      <c r="D115" s="10" t="s">
        <v>529</v>
      </c>
      <c r="E115" s="11" t="s">
        <v>30</v>
      </c>
      <c r="F115" s="7"/>
      <c r="G115" s="13"/>
      <c r="H115" s="8"/>
      <c r="I115" s="11"/>
      <c r="J115" s="13" t="s">
        <v>32</v>
      </c>
      <c r="K115" s="23"/>
      <c r="L115" s="10" t="s">
        <v>169</v>
      </c>
      <c r="M115" s="81">
        <v>2</v>
      </c>
      <c r="N115" s="82">
        <v>1</v>
      </c>
      <c r="O115" s="8">
        <v>2</v>
      </c>
      <c r="P115" s="6">
        <v>1</v>
      </c>
      <c r="Q115" s="6">
        <v>0</v>
      </c>
      <c r="R115" s="6">
        <v>1</v>
      </c>
      <c r="S115" s="14">
        <v>4</v>
      </c>
      <c r="T115" s="14" t="str">
        <f t="shared" si="3"/>
        <v>no</v>
      </c>
      <c r="U115" s="82"/>
      <c r="V115" s="6"/>
      <c r="W115" s="73" t="s">
        <v>245</v>
      </c>
      <c r="X115" s="2"/>
      <c r="Y115" s="2"/>
      <c r="Z115" s="2"/>
      <c r="AA115" s="2"/>
      <c r="AB115" s="74"/>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2:51" ht="42.75" customHeight="1" thickBot="1" x14ac:dyDescent="0.25">
      <c r="B116" s="55"/>
      <c r="C116" s="55"/>
      <c r="D116" s="55" t="s">
        <v>170</v>
      </c>
      <c r="E116" s="36" t="s">
        <v>30</v>
      </c>
      <c r="F116" s="39"/>
      <c r="G116" s="37"/>
      <c r="H116" s="38"/>
      <c r="I116" s="36"/>
      <c r="J116" s="37" t="s">
        <v>32</v>
      </c>
      <c r="K116" s="90" t="s">
        <v>171</v>
      </c>
      <c r="L116" s="55" t="s">
        <v>172</v>
      </c>
      <c r="M116" s="91">
        <v>2</v>
      </c>
      <c r="N116" s="92">
        <v>1</v>
      </c>
      <c r="O116" s="38">
        <v>2</v>
      </c>
      <c r="P116" s="93">
        <v>1</v>
      </c>
      <c r="Q116" s="93">
        <v>0</v>
      </c>
      <c r="R116" s="93">
        <v>1</v>
      </c>
      <c r="S116" s="40">
        <v>4</v>
      </c>
      <c r="T116" s="14" t="str">
        <f t="shared" si="3"/>
        <v>no</v>
      </c>
      <c r="U116" s="92"/>
      <c r="V116" s="6"/>
      <c r="W116" s="75" t="s">
        <v>245</v>
      </c>
      <c r="X116" s="76"/>
      <c r="Y116" s="76"/>
      <c r="Z116" s="76"/>
      <c r="AA116" s="76"/>
      <c r="AB116" s="77"/>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2:51" ht="42.75" customHeight="1" x14ac:dyDescent="0.2">
      <c r="B117" s="10"/>
      <c r="C117" s="10"/>
      <c r="D117" s="10"/>
      <c r="E117" s="11"/>
      <c r="F117" s="7"/>
      <c r="G117" s="13"/>
      <c r="H117" s="8"/>
      <c r="I117" s="11"/>
      <c r="J117" s="13"/>
      <c r="K117" s="23"/>
      <c r="L117" s="10"/>
      <c r="M117" s="81"/>
      <c r="N117" s="82"/>
      <c r="O117" s="8">
        <f t="shared" si="4"/>
        <v>0</v>
      </c>
      <c r="P117" s="6"/>
      <c r="Q117" s="6"/>
      <c r="R117" s="6"/>
      <c r="S117" s="14">
        <f t="shared" si="5"/>
        <v>0</v>
      </c>
      <c r="T117" s="14" t="str">
        <f t="shared" si="3"/>
        <v>no</v>
      </c>
      <c r="U117" s="6"/>
      <c r="V117" s="6"/>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2:51" ht="42.75" customHeight="1" x14ac:dyDescent="0.2">
      <c r="B118" s="10"/>
      <c r="C118" s="10"/>
      <c r="D118" s="10"/>
      <c r="E118" s="11"/>
      <c r="F118" s="7"/>
      <c r="G118" s="13"/>
      <c r="H118" s="8"/>
      <c r="I118" s="11"/>
      <c r="J118" s="13"/>
      <c r="K118" s="23"/>
      <c r="L118" s="10"/>
      <c r="M118" s="81"/>
      <c r="N118" s="82"/>
      <c r="O118" s="8">
        <f t="shared" si="4"/>
        <v>0</v>
      </c>
      <c r="P118" s="6"/>
      <c r="Q118" s="6"/>
      <c r="R118" s="6"/>
      <c r="S118" s="14">
        <f t="shared" si="5"/>
        <v>0</v>
      </c>
      <c r="T118" s="14" t="str">
        <f t="shared" ref="T118:T128" si="6">+IF(S118&gt;10,"yes","no")</f>
        <v>no</v>
      </c>
      <c r="U118" s="6"/>
      <c r="V118" s="6"/>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2:51" ht="42.75" customHeight="1" x14ac:dyDescent="0.2">
      <c r="B119" s="10"/>
      <c r="C119" s="10"/>
      <c r="D119" s="10"/>
      <c r="E119" s="11"/>
      <c r="F119" s="7"/>
      <c r="G119" s="13"/>
      <c r="H119" s="8"/>
      <c r="I119" s="11"/>
      <c r="J119" s="13"/>
      <c r="K119" s="23"/>
      <c r="L119" s="10"/>
      <c r="M119" s="81"/>
      <c r="N119" s="82"/>
      <c r="O119" s="8">
        <f t="shared" si="4"/>
        <v>0</v>
      </c>
      <c r="P119" s="6"/>
      <c r="Q119" s="6"/>
      <c r="R119" s="6"/>
      <c r="S119" s="14">
        <f t="shared" si="5"/>
        <v>0</v>
      </c>
      <c r="T119" s="14" t="str">
        <f t="shared" si="6"/>
        <v>no</v>
      </c>
      <c r="U119" s="6"/>
      <c r="V119" s="6"/>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2:51" ht="42.75" customHeight="1" x14ac:dyDescent="0.2">
      <c r="B120" s="10"/>
      <c r="C120" s="10"/>
      <c r="D120" s="10"/>
      <c r="E120" s="11"/>
      <c r="F120" s="7"/>
      <c r="G120" s="13"/>
      <c r="H120" s="8"/>
      <c r="I120" s="11"/>
      <c r="J120" s="13"/>
      <c r="K120" s="23"/>
      <c r="L120" s="10"/>
      <c r="M120" s="81"/>
      <c r="N120" s="82"/>
      <c r="O120" s="8">
        <f t="shared" si="4"/>
        <v>0</v>
      </c>
      <c r="P120" s="6"/>
      <c r="Q120" s="6"/>
      <c r="R120" s="6"/>
      <c r="S120" s="14">
        <f t="shared" si="5"/>
        <v>0</v>
      </c>
      <c r="T120" s="14" t="str">
        <f t="shared" si="6"/>
        <v>no</v>
      </c>
      <c r="U120" s="6"/>
      <c r="V120" s="6"/>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row r="121" spans="2:51" ht="42.75" customHeight="1" x14ac:dyDescent="0.2">
      <c r="B121" s="10"/>
      <c r="C121" s="10"/>
      <c r="D121" s="10"/>
      <c r="E121" s="11"/>
      <c r="F121" s="7"/>
      <c r="G121" s="13"/>
      <c r="H121" s="8"/>
      <c r="I121" s="11"/>
      <c r="J121" s="13"/>
      <c r="K121" s="23"/>
      <c r="L121" s="10"/>
      <c r="M121" s="81"/>
      <c r="N121" s="82"/>
      <c r="O121" s="8">
        <f t="shared" si="4"/>
        <v>0</v>
      </c>
      <c r="P121" s="6"/>
      <c r="Q121" s="6"/>
      <c r="R121" s="6"/>
      <c r="S121" s="14">
        <f t="shared" si="5"/>
        <v>0</v>
      </c>
      <c r="T121" s="14" t="str">
        <f t="shared" si="6"/>
        <v>no</v>
      </c>
      <c r="U121" s="6"/>
      <c r="V121" s="6"/>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2:51" ht="42.75" customHeight="1" x14ac:dyDescent="0.2">
      <c r="B122" s="10"/>
      <c r="C122" s="10"/>
      <c r="D122" s="10"/>
      <c r="E122" s="11"/>
      <c r="F122" s="7"/>
      <c r="G122" s="13"/>
      <c r="H122" s="8"/>
      <c r="I122" s="11"/>
      <c r="J122" s="13"/>
      <c r="K122" s="23"/>
      <c r="L122" s="10"/>
      <c r="M122" s="81"/>
      <c r="N122" s="82"/>
      <c r="O122" s="8">
        <f t="shared" si="4"/>
        <v>0</v>
      </c>
      <c r="P122" s="6"/>
      <c r="Q122" s="6"/>
      <c r="R122" s="6"/>
      <c r="S122" s="14">
        <f t="shared" si="5"/>
        <v>0</v>
      </c>
      <c r="T122" s="14" t="str">
        <f t="shared" si="6"/>
        <v>no</v>
      </c>
      <c r="U122" s="6"/>
      <c r="V122" s="6"/>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row>
    <row r="123" spans="2:51" ht="42.75" customHeight="1" x14ac:dyDescent="0.2">
      <c r="B123" s="10"/>
      <c r="C123" s="10"/>
      <c r="D123" s="10"/>
      <c r="E123" s="11"/>
      <c r="F123" s="7"/>
      <c r="G123" s="13"/>
      <c r="H123" s="8"/>
      <c r="I123" s="11"/>
      <c r="J123" s="13"/>
      <c r="K123" s="23"/>
      <c r="L123" s="10"/>
      <c r="M123" s="81"/>
      <c r="N123" s="82"/>
      <c r="O123" s="8">
        <f t="shared" si="4"/>
        <v>0</v>
      </c>
      <c r="P123" s="6"/>
      <c r="Q123" s="6"/>
      <c r="R123" s="6"/>
      <c r="S123" s="14">
        <f t="shared" si="5"/>
        <v>0</v>
      </c>
      <c r="T123" s="14" t="str">
        <f t="shared" si="6"/>
        <v>no</v>
      </c>
      <c r="U123" s="6"/>
      <c r="V123" s="6"/>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row>
    <row r="124" spans="2:51" ht="42.75" customHeight="1" x14ac:dyDescent="0.2">
      <c r="B124" s="10"/>
      <c r="C124" s="10"/>
      <c r="D124" s="10"/>
      <c r="E124" s="11"/>
      <c r="F124" s="7"/>
      <c r="G124" s="13"/>
      <c r="H124" s="8"/>
      <c r="I124" s="11"/>
      <c r="J124" s="13"/>
      <c r="K124" s="23"/>
      <c r="L124" s="10"/>
      <c r="M124" s="81"/>
      <c r="N124" s="82"/>
      <c r="O124" s="8">
        <f t="shared" si="4"/>
        <v>0</v>
      </c>
      <c r="P124" s="6"/>
      <c r="Q124" s="6"/>
      <c r="R124" s="6"/>
      <c r="S124" s="14">
        <f t="shared" si="5"/>
        <v>0</v>
      </c>
      <c r="T124" s="14" t="str">
        <f t="shared" si="6"/>
        <v>no</v>
      </c>
      <c r="U124" s="6"/>
      <c r="V124" s="6"/>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2:51" ht="42.75" customHeight="1" x14ac:dyDescent="0.2">
      <c r="B125" s="10"/>
      <c r="C125" s="10"/>
      <c r="D125" s="10"/>
      <c r="E125" s="11"/>
      <c r="F125" s="7"/>
      <c r="G125" s="13"/>
      <c r="H125" s="8"/>
      <c r="I125" s="11"/>
      <c r="J125" s="13"/>
      <c r="K125" s="23"/>
      <c r="L125" s="10"/>
      <c r="M125" s="81"/>
      <c r="N125" s="82"/>
      <c r="O125" s="8">
        <f t="shared" si="4"/>
        <v>0</v>
      </c>
      <c r="P125" s="6"/>
      <c r="Q125" s="6"/>
      <c r="R125" s="6"/>
      <c r="S125" s="14">
        <f t="shared" si="5"/>
        <v>0</v>
      </c>
      <c r="T125" s="14" t="str">
        <f t="shared" si="6"/>
        <v>no</v>
      </c>
      <c r="U125" s="6"/>
      <c r="V125" s="6"/>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row>
    <row r="126" spans="2:51" ht="42.75" customHeight="1" x14ac:dyDescent="0.2">
      <c r="B126" s="10"/>
      <c r="C126" s="10"/>
      <c r="D126" s="10"/>
      <c r="E126" s="11"/>
      <c r="F126" s="7"/>
      <c r="G126" s="13"/>
      <c r="H126" s="8"/>
      <c r="I126" s="11"/>
      <c r="J126" s="13"/>
      <c r="K126" s="23"/>
      <c r="L126" s="10"/>
      <c r="M126" s="81"/>
      <c r="N126" s="82"/>
      <c r="O126" s="8">
        <f t="shared" si="4"/>
        <v>0</v>
      </c>
      <c r="P126" s="6"/>
      <c r="Q126" s="6"/>
      <c r="R126" s="6"/>
      <c r="S126" s="14">
        <f t="shared" si="5"/>
        <v>0</v>
      </c>
      <c r="T126" s="14" t="str">
        <f t="shared" si="6"/>
        <v>no</v>
      </c>
      <c r="U126" s="6"/>
      <c r="V126" s="6"/>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row>
    <row r="127" spans="2:51" ht="42.75" customHeight="1" x14ac:dyDescent="0.2">
      <c r="B127" s="10"/>
      <c r="C127" s="10"/>
      <c r="D127" s="10"/>
      <c r="E127" s="11"/>
      <c r="F127" s="7"/>
      <c r="G127" s="13"/>
      <c r="H127" s="8"/>
      <c r="I127" s="11"/>
      <c r="J127" s="13"/>
      <c r="K127" s="23"/>
      <c r="L127" s="10"/>
      <c r="M127" s="81"/>
      <c r="N127" s="82"/>
      <c r="O127" s="8">
        <f t="shared" si="4"/>
        <v>0</v>
      </c>
      <c r="P127" s="6"/>
      <c r="Q127" s="6"/>
      <c r="R127" s="6"/>
      <c r="S127" s="14">
        <f t="shared" si="5"/>
        <v>0</v>
      </c>
      <c r="T127" s="14" t="str">
        <f t="shared" si="6"/>
        <v>no</v>
      </c>
      <c r="U127" s="6"/>
      <c r="V127" s="6"/>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2:51" ht="42.75" customHeight="1" x14ac:dyDescent="0.2">
      <c r="B128" s="10"/>
      <c r="C128" s="10"/>
      <c r="D128" s="10"/>
      <c r="E128" s="11"/>
      <c r="F128" s="7"/>
      <c r="G128" s="13"/>
      <c r="H128" s="8"/>
      <c r="I128" s="11"/>
      <c r="J128" s="13"/>
      <c r="K128" s="23"/>
      <c r="L128" s="10"/>
      <c r="M128" s="81"/>
      <c r="N128" s="82"/>
      <c r="O128" s="8">
        <f t="shared" si="4"/>
        <v>0</v>
      </c>
      <c r="P128" s="6"/>
      <c r="Q128" s="6"/>
      <c r="R128" s="6"/>
      <c r="S128" s="14">
        <f t="shared" si="5"/>
        <v>0</v>
      </c>
      <c r="T128" s="14" t="str">
        <f t="shared" si="6"/>
        <v>no</v>
      </c>
      <c r="U128" s="6"/>
      <c r="V128" s="6"/>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row>
    <row r="129" spans="2:51" ht="42.75" customHeight="1" x14ac:dyDescent="0.2">
      <c r="B129" s="6"/>
      <c r="C129" s="6"/>
      <c r="D129" s="6"/>
      <c r="E129" s="6"/>
      <c r="F129" s="6"/>
      <c r="G129" s="6"/>
      <c r="H129" s="7"/>
      <c r="I129" s="7"/>
      <c r="J129" s="7"/>
      <c r="K129" s="6"/>
      <c r="L129" s="6"/>
      <c r="M129" s="6"/>
      <c r="N129" s="6"/>
      <c r="O129" s="6"/>
      <c r="P129" s="6"/>
      <c r="Q129" s="6"/>
      <c r="R129" s="6"/>
      <c r="S129" s="6"/>
      <c r="T129" s="6"/>
      <c r="U129" s="6"/>
      <c r="V129" s="6"/>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row>
    <row r="130" spans="2:51" ht="42.75" customHeight="1" x14ac:dyDescent="0.2">
      <c r="B130" s="6"/>
      <c r="C130" s="6"/>
      <c r="D130" s="6"/>
      <c r="E130" s="6"/>
      <c r="F130" s="6"/>
      <c r="G130" s="6"/>
      <c r="H130" s="7"/>
      <c r="I130" s="7"/>
      <c r="J130" s="7"/>
      <c r="K130" s="6"/>
      <c r="L130" s="6"/>
      <c r="M130" s="6"/>
      <c r="N130" s="6"/>
      <c r="O130" s="6"/>
      <c r="P130" s="6"/>
      <c r="Q130" s="6"/>
      <c r="R130" s="6"/>
      <c r="S130" s="6"/>
      <c r="T130" s="6"/>
      <c r="U130" s="6"/>
      <c r="V130" s="6"/>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2:51" ht="42.75" customHeight="1" x14ac:dyDescent="0.2">
      <c r="B131" s="6"/>
      <c r="C131" s="6"/>
      <c r="D131" s="6"/>
      <c r="E131" s="6"/>
      <c r="F131" s="6"/>
      <c r="G131" s="6"/>
      <c r="H131" s="7"/>
      <c r="I131" s="7"/>
      <c r="J131" s="7"/>
      <c r="K131" s="6"/>
      <c r="L131" s="6"/>
      <c r="M131" s="6"/>
      <c r="N131" s="6"/>
      <c r="O131" s="6"/>
      <c r="P131" s="6"/>
      <c r="Q131" s="6"/>
      <c r="R131" s="6"/>
      <c r="S131" s="6"/>
      <c r="T131" s="6"/>
      <c r="U131" s="6"/>
      <c r="V131" s="6"/>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row>
    <row r="132" spans="2:51" ht="42.75" customHeight="1" x14ac:dyDescent="0.2">
      <c r="B132" s="6"/>
      <c r="C132" s="6"/>
      <c r="D132" s="6"/>
      <c r="E132" s="6"/>
      <c r="F132" s="6"/>
      <c r="G132" s="6"/>
      <c r="H132" s="7"/>
      <c r="I132" s="7"/>
      <c r="J132" s="7"/>
      <c r="K132" s="6"/>
      <c r="L132" s="6"/>
      <c r="M132" s="6"/>
      <c r="N132" s="6"/>
      <c r="O132" s="6"/>
      <c r="P132" s="6"/>
      <c r="Q132" s="6"/>
      <c r="R132" s="6"/>
      <c r="S132" s="6"/>
      <c r="T132" s="6"/>
      <c r="U132" s="6"/>
      <c r="V132" s="6"/>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row>
    <row r="133" spans="2:51" ht="42.75" customHeight="1" x14ac:dyDescent="0.2">
      <c r="B133" s="6"/>
      <c r="C133" s="6"/>
      <c r="D133" s="6"/>
      <c r="E133" s="6"/>
      <c r="F133" s="6"/>
      <c r="G133" s="6"/>
      <c r="H133" s="7"/>
      <c r="I133" s="7"/>
      <c r="J133" s="7"/>
      <c r="K133" s="6"/>
      <c r="L133" s="6"/>
      <c r="M133" s="6"/>
      <c r="N133" s="6"/>
      <c r="O133" s="6"/>
      <c r="P133" s="6"/>
      <c r="Q133" s="6"/>
      <c r="R133" s="6"/>
      <c r="S133" s="6"/>
      <c r="T133" s="6"/>
      <c r="U133" s="6"/>
      <c r="V133" s="6"/>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2:51" ht="42.75" customHeight="1" x14ac:dyDescent="0.2">
      <c r="B134" s="6"/>
      <c r="C134" s="6"/>
      <c r="D134" s="6"/>
      <c r="E134" s="6"/>
      <c r="F134" s="6"/>
      <c r="G134" s="6"/>
      <c r="H134" s="7"/>
      <c r="I134" s="7"/>
      <c r="J134" s="7"/>
      <c r="K134" s="6"/>
      <c r="L134" s="6"/>
      <c r="M134" s="6"/>
      <c r="N134" s="6"/>
      <c r="O134" s="6"/>
      <c r="P134" s="6"/>
      <c r="Q134" s="6"/>
      <c r="R134" s="6"/>
      <c r="S134" s="6"/>
      <c r="T134" s="6"/>
      <c r="U134" s="6"/>
      <c r="V134" s="6"/>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2:51" ht="42.75" customHeight="1" x14ac:dyDescent="0.2">
      <c r="B135" s="6"/>
      <c r="C135" s="6"/>
      <c r="D135" s="6"/>
      <c r="E135" s="6"/>
      <c r="F135" s="6"/>
      <c r="G135" s="6"/>
      <c r="H135" s="7"/>
      <c r="I135" s="7"/>
      <c r="J135" s="7"/>
      <c r="K135" s="6"/>
      <c r="L135" s="6"/>
      <c r="M135" s="6"/>
      <c r="N135" s="6"/>
      <c r="O135" s="6"/>
      <c r="P135" s="6"/>
      <c r="Q135" s="6"/>
      <c r="R135" s="6"/>
      <c r="S135" s="6"/>
      <c r="T135" s="6"/>
      <c r="U135" s="6"/>
      <c r="V135" s="6"/>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row>
    <row r="136" spans="2:51" ht="42.75" customHeight="1" x14ac:dyDescent="0.2">
      <c r="B136" s="6"/>
      <c r="C136" s="6"/>
      <c r="D136" s="6"/>
      <c r="E136" s="6"/>
      <c r="F136" s="6"/>
      <c r="G136" s="6"/>
      <c r="H136" s="7"/>
      <c r="I136" s="7"/>
      <c r="J136" s="7"/>
      <c r="K136" s="6"/>
      <c r="L136" s="6"/>
      <c r="M136" s="6"/>
      <c r="N136" s="6"/>
      <c r="O136" s="6"/>
      <c r="P136" s="6"/>
      <c r="Q136" s="6"/>
      <c r="R136" s="6"/>
      <c r="S136" s="6"/>
      <c r="T136" s="6"/>
      <c r="U136" s="6"/>
      <c r="V136" s="6"/>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2:51" ht="42.75" customHeight="1" x14ac:dyDescent="0.2">
      <c r="B137" s="6"/>
      <c r="C137" s="6"/>
      <c r="D137" s="6"/>
      <c r="E137" s="6"/>
      <c r="F137" s="6"/>
      <c r="G137" s="6"/>
      <c r="H137" s="7"/>
      <c r="I137" s="7"/>
      <c r="J137" s="7"/>
      <c r="K137" s="6"/>
      <c r="L137" s="6"/>
      <c r="M137" s="6"/>
      <c r="N137" s="6"/>
      <c r="O137" s="6"/>
      <c r="P137" s="6"/>
      <c r="Q137" s="6"/>
      <c r="R137" s="6"/>
      <c r="S137" s="6"/>
      <c r="T137" s="6"/>
      <c r="U137" s="6"/>
      <c r="V137" s="6"/>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2:51" ht="42.75" customHeight="1" x14ac:dyDescent="0.2">
      <c r="B138" s="6"/>
      <c r="C138" s="6"/>
      <c r="D138" s="6"/>
      <c r="E138" s="6"/>
      <c r="F138" s="6"/>
      <c r="G138" s="6"/>
      <c r="H138" s="7"/>
      <c r="I138" s="7"/>
      <c r="J138" s="7"/>
      <c r="K138" s="6"/>
      <c r="L138" s="6"/>
      <c r="M138" s="6"/>
      <c r="N138" s="6"/>
      <c r="O138" s="6"/>
      <c r="P138" s="6"/>
      <c r="Q138" s="6"/>
      <c r="R138" s="6"/>
      <c r="S138" s="6"/>
      <c r="T138" s="6"/>
      <c r="U138" s="6"/>
      <c r="V138" s="6"/>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2:51" ht="42.75" customHeight="1" x14ac:dyDescent="0.2">
      <c r="B139" s="6"/>
      <c r="C139" s="6"/>
      <c r="D139" s="6"/>
      <c r="E139" s="6"/>
      <c r="F139" s="6"/>
      <c r="G139" s="6"/>
      <c r="H139" s="7"/>
      <c r="I139" s="7"/>
      <c r="J139" s="7"/>
      <c r="K139" s="6"/>
      <c r="L139" s="6"/>
      <c r="M139" s="6"/>
      <c r="N139" s="6"/>
      <c r="O139" s="6"/>
      <c r="P139" s="6"/>
      <c r="Q139" s="6"/>
      <c r="R139" s="6"/>
      <c r="S139" s="6"/>
      <c r="T139" s="6"/>
      <c r="U139" s="6"/>
      <c r="V139" s="6"/>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row>
    <row r="140" spans="2:51" ht="42.75" customHeight="1" x14ac:dyDescent="0.2">
      <c r="B140" s="6"/>
      <c r="C140" s="6"/>
      <c r="D140" s="6"/>
      <c r="E140" s="6"/>
      <c r="F140" s="6"/>
      <c r="G140" s="6"/>
      <c r="H140" s="7"/>
      <c r="I140" s="7"/>
      <c r="J140" s="7"/>
      <c r="K140" s="6"/>
      <c r="L140" s="6"/>
      <c r="M140" s="6"/>
      <c r="N140" s="6"/>
      <c r="O140" s="6"/>
      <c r="P140" s="6"/>
      <c r="Q140" s="6"/>
      <c r="R140" s="6"/>
      <c r="S140" s="6"/>
      <c r="T140" s="6"/>
      <c r="U140" s="6"/>
      <c r="V140" s="6"/>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row>
    <row r="141" spans="2:51" ht="42.75" customHeight="1" x14ac:dyDescent="0.2">
      <c r="B141" s="6"/>
      <c r="C141" s="6"/>
      <c r="D141" s="6"/>
      <c r="E141" s="6"/>
      <c r="F141" s="6"/>
      <c r="G141" s="6"/>
      <c r="H141" s="7"/>
      <c r="I141" s="7"/>
      <c r="J141" s="7"/>
      <c r="K141" s="6"/>
      <c r="L141" s="6"/>
      <c r="M141" s="6"/>
      <c r="N141" s="6"/>
      <c r="O141" s="6"/>
      <c r="P141" s="6"/>
      <c r="Q141" s="6"/>
      <c r="R141" s="6"/>
      <c r="S141" s="6"/>
      <c r="T141" s="6"/>
      <c r="U141" s="6"/>
      <c r="V141" s="6"/>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row>
    <row r="142" spans="2:51" ht="42.75" customHeight="1" x14ac:dyDescent="0.2">
      <c r="B142" s="6"/>
      <c r="C142" s="6"/>
      <c r="D142" s="6"/>
      <c r="E142" s="6"/>
      <c r="F142" s="6"/>
      <c r="G142" s="6"/>
      <c r="H142" s="7"/>
      <c r="I142" s="7"/>
      <c r="J142" s="7"/>
      <c r="K142" s="6"/>
      <c r="L142" s="6"/>
      <c r="M142" s="6"/>
      <c r="N142" s="6"/>
      <c r="O142" s="6"/>
      <c r="P142" s="6"/>
      <c r="Q142" s="6"/>
      <c r="R142" s="6"/>
      <c r="S142" s="6"/>
      <c r="T142" s="6"/>
      <c r="U142" s="6"/>
      <c r="V142" s="6"/>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row>
    <row r="143" spans="2:51" ht="42.75" customHeight="1" x14ac:dyDescent="0.2">
      <c r="B143" s="6"/>
      <c r="C143" s="6"/>
      <c r="D143" s="6"/>
      <c r="E143" s="6"/>
      <c r="F143" s="6"/>
      <c r="G143" s="6"/>
      <c r="H143" s="7"/>
      <c r="I143" s="7"/>
      <c r="J143" s="7"/>
      <c r="K143" s="6"/>
      <c r="L143" s="6"/>
      <c r="M143" s="6"/>
      <c r="N143" s="6"/>
      <c r="O143" s="6"/>
      <c r="P143" s="6"/>
      <c r="Q143" s="6"/>
      <c r="R143" s="6"/>
      <c r="S143" s="6"/>
      <c r="T143" s="6"/>
      <c r="U143" s="6"/>
      <c r="V143" s="6"/>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row>
    <row r="144" spans="2:51" ht="42.75" customHeight="1" x14ac:dyDescent="0.2">
      <c r="B144" s="6"/>
      <c r="C144" s="6"/>
      <c r="D144" s="6"/>
      <c r="E144" s="6"/>
      <c r="F144" s="6"/>
      <c r="G144" s="6"/>
      <c r="H144" s="7"/>
      <c r="I144" s="7"/>
      <c r="J144" s="7"/>
      <c r="K144" s="6"/>
      <c r="L144" s="6"/>
      <c r="M144" s="6"/>
      <c r="N144" s="6"/>
      <c r="O144" s="6"/>
      <c r="P144" s="6"/>
      <c r="Q144" s="6"/>
      <c r="R144" s="6"/>
      <c r="S144" s="6"/>
      <c r="T144" s="6"/>
      <c r="U144" s="6"/>
      <c r="V144" s="6"/>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row>
    <row r="145" spans="2:51" ht="42.75" customHeight="1" x14ac:dyDescent="0.2">
      <c r="B145" s="6"/>
      <c r="C145" s="6"/>
      <c r="D145" s="6"/>
      <c r="E145" s="6"/>
      <c r="F145" s="6"/>
      <c r="G145" s="6"/>
      <c r="H145" s="7"/>
      <c r="I145" s="7"/>
      <c r="J145" s="7"/>
      <c r="K145" s="6"/>
      <c r="L145" s="6"/>
      <c r="M145" s="6"/>
      <c r="N145" s="6"/>
      <c r="O145" s="6"/>
      <c r="P145" s="6"/>
      <c r="Q145" s="6"/>
      <c r="R145" s="6"/>
      <c r="S145" s="6"/>
      <c r="T145" s="6"/>
      <c r="U145" s="6"/>
      <c r="V145" s="6"/>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row>
    <row r="146" spans="2:51" ht="42.75" customHeight="1" x14ac:dyDescent="0.2">
      <c r="B146" s="6"/>
      <c r="C146" s="6"/>
      <c r="D146" s="6"/>
      <c r="E146" s="6"/>
      <c r="F146" s="6"/>
      <c r="G146" s="6"/>
      <c r="H146" s="7"/>
      <c r="I146" s="7"/>
      <c r="J146" s="7"/>
      <c r="K146" s="6"/>
      <c r="L146" s="6"/>
      <c r="M146" s="6"/>
      <c r="N146" s="6"/>
      <c r="O146" s="6"/>
      <c r="P146" s="6"/>
      <c r="Q146" s="6"/>
      <c r="R146" s="6"/>
      <c r="S146" s="6"/>
      <c r="T146" s="6"/>
      <c r="U146" s="6"/>
      <c r="V146" s="6"/>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row>
    <row r="147" spans="2:51" ht="42.75" customHeight="1" x14ac:dyDescent="0.2">
      <c r="B147" s="6"/>
      <c r="C147" s="6"/>
      <c r="D147" s="6"/>
      <c r="E147" s="6"/>
      <c r="F147" s="6"/>
      <c r="G147" s="6"/>
      <c r="H147" s="7"/>
      <c r="I147" s="7"/>
      <c r="J147" s="7"/>
      <c r="K147" s="6"/>
      <c r="L147" s="6"/>
      <c r="M147" s="6"/>
      <c r="N147" s="6"/>
      <c r="O147" s="6"/>
      <c r="P147" s="6"/>
      <c r="Q147" s="6"/>
      <c r="R147" s="6"/>
      <c r="S147" s="6"/>
      <c r="T147" s="6"/>
      <c r="U147" s="6"/>
      <c r="V147" s="6"/>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2:51" ht="42.75" customHeight="1" x14ac:dyDescent="0.2">
      <c r="B148" s="6"/>
      <c r="C148" s="6"/>
      <c r="D148" s="6"/>
      <c r="E148" s="6"/>
      <c r="F148" s="6"/>
      <c r="G148" s="6"/>
      <c r="H148" s="7"/>
      <c r="I148" s="7"/>
      <c r="J148" s="7"/>
      <c r="K148" s="6"/>
      <c r="L148" s="6"/>
      <c r="M148" s="6"/>
      <c r="N148" s="6"/>
      <c r="O148" s="6"/>
      <c r="P148" s="6"/>
      <c r="Q148" s="6"/>
      <c r="R148" s="6"/>
      <c r="S148" s="6"/>
      <c r="T148" s="6"/>
      <c r="U148" s="6"/>
      <c r="V148" s="6"/>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2:51" ht="42.75" customHeight="1" x14ac:dyDescent="0.2">
      <c r="B149" s="6"/>
      <c r="C149" s="6"/>
      <c r="D149" s="6"/>
      <c r="E149" s="6"/>
      <c r="F149" s="6"/>
      <c r="G149" s="6"/>
      <c r="H149" s="7"/>
      <c r="I149" s="7"/>
      <c r="J149" s="7"/>
      <c r="K149" s="6"/>
      <c r="L149" s="6"/>
      <c r="M149" s="6"/>
      <c r="N149" s="6"/>
      <c r="O149" s="6"/>
      <c r="P149" s="6"/>
      <c r="Q149" s="6"/>
      <c r="R149" s="6"/>
      <c r="S149" s="6"/>
      <c r="T149" s="6"/>
      <c r="U149" s="6"/>
      <c r="V149" s="6"/>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2:51" ht="42.75" customHeight="1" x14ac:dyDescent="0.2">
      <c r="B150" s="6"/>
      <c r="C150" s="6"/>
      <c r="D150" s="6"/>
      <c r="E150" s="6"/>
      <c r="F150" s="6"/>
      <c r="G150" s="6"/>
      <c r="H150" s="7"/>
      <c r="I150" s="7"/>
      <c r="J150" s="7"/>
      <c r="K150" s="6"/>
      <c r="L150" s="6"/>
      <c r="M150" s="6"/>
      <c r="N150" s="6"/>
      <c r="O150" s="6"/>
      <c r="P150" s="6"/>
      <c r="Q150" s="6"/>
      <c r="R150" s="6"/>
      <c r="S150" s="6"/>
      <c r="T150" s="6"/>
      <c r="U150" s="6"/>
      <c r="V150" s="6"/>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2:51" ht="42.75" customHeight="1" x14ac:dyDescent="0.2">
      <c r="B151" s="6"/>
      <c r="C151" s="6"/>
      <c r="D151" s="6"/>
      <c r="E151" s="6"/>
      <c r="F151" s="6"/>
      <c r="G151" s="6"/>
      <c r="H151" s="7"/>
      <c r="I151" s="7"/>
      <c r="J151" s="7"/>
      <c r="K151" s="6"/>
      <c r="L151" s="6"/>
      <c r="M151" s="6"/>
      <c r="N151" s="6"/>
      <c r="O151" s="6"/>
      <c r="P151" s="6"/>
      <c r="Q151" s="6"/>
      <c r="R151" s="6"/>
      <c r="S151" s="6"/>
      <c r="T151" s="6"/>
      <c r="U151" s="6"/>
      <c r="V151" s="6"/>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2:51" ht="42.75" customHeight="1" x14ac:dyDescent="0.2">
      <c r="B152" s="6"/>
      <c r="C152" s="6"/>
      <c r="D152" s="6"/>
      <c r="E152" s="6"/>
      <c r="F152" s="6"/>
      <c r="G152" s="6"/>
      <c r="H152" s="7"/>
      <c r="I152" s="7"/>
      <c r="J152" s="7"/>
      <c r="K152" s="6"/>
      <c r="L152" s="6"/>
      <c r="M152" s="6"/>
      <c r="N152" s="6"/>
      <c r="O152" s="6"/>
      <c r="P152" s="6"/>
      <c r="Q152" s="6"/>
      <c r="R152" s="6"/>
      <c r="S152" s="6"/>
      <c r="T152" s="6"/>
      <c r="U152" s="6"/>
      <c r="V152" s="6"/>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row>
    <row r="153" spans="2:51" ht="42.75" customHeight="1" x14ac:dyDescent="0.2">
      <c r="B153" s="6"/>
      <c r="C153" s="6"/>
      <c r="D153" s="6"/>
      <c r="E153" s="6"/>
      <c r="F153" s="6"/>
      <c r="G153" s="6"/>
      <c r="H153" s="7"/>
      <c r="I153" s="7"/>
      <c r="J153" s="7"/>
      <c r="K153" s="6"/>
      <c r="L153" s="6"/>
      <c r="M153" s="6"/>
      <c r="N153" s="6"/>
      <c r="O153" s="6"/>
      <c r="P153" s="6"/>
      <c r="Q153" s="6"/>
      <c r="R153" s="6"/>
      <c r="S153" s="6"/>
      <c r="T153" s="6"/>
      <c r="U153" s="6"/>
      <c r="V153" s="6"/>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row>
    <row r="154" spans="2:51" ht="42.75" customHeight="1" x14ac:dyDescent="0.2">
      <c r="B154" s="6"/>
      <c r="C154" s="6"/>
      <c r="D154" s="6"/>
      <c r="E154" s="6"/>
      <c r="F154" s="6"/>
      <c r="G154" s="6"/>
      <c r="H154" s="7"/>
      <c r="I154" s="7"/>
      <c r="J154" s="7"/>
      <c r="K154" s="6"/>
      <c r="L154" s="6"/>
      <c r="M154" s="6"/>
      <c r="N154" s="6"/>
      <c r="O154" s="6"/>
      <c r="P154" s="6"/>
      <c r="Q154" s="6"/>
      <c r="R154" s="6"/>
      <c r="S154" s="6"/>
      <c r="T154" s="6"/>
      <c r="U154" s="6"/>
      <c r="V154" s="6"/>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row>
    <row r="155" spans="2:51" ht="42.75" customHeight="1" x14ac:dyDescent="0.2">
      <c r="B155" s="6"/>
      <c r="C155" s="6"/>
      <c r="D155" s="6"/>
      <c r="E155" s="6"/>
      <c r="F155" s="6"/>
      <c r="G155" s="6"/>
      <c r="H155" s="7"/>
      <c r="I155" s="7"/>
      <c r="J155" s="7"/>
      <c r="K155" s="6"/>
      <c r="L155" s="6"/>
      <c r="M155" s="6"/>
      <c r="N155" s="6"/>
      <c r="O155" s="6"/>
      <c r="P155" s="6"/>
      <c r="Q155" s="6"/>
      <c r="R155" s="6"/>
      <c r="S155" s="6"/>
      <c r="T155" s="6"/>
      <c r="U155" s="6"/>
      <c r="V155" s="6"/>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row>
    <row r="156" spans="2:51" ht="42.75" customHeight="1" x14ac:dyDescent="0.2">
      <c r="B156" s="6"/>
      <c r="C156" s="6"/>
      <c r="D156" s="6"/>
      <c r="E156" s="6"/>
      <c r="F156" s="6"/>
      <c r="G156" s="6"/>
      <c r="H156" s="7"/>
      <c r="I156" s="7"/>
      <c r="J156" s="7"/>
      <c r="K156" s="6"/>
      <c r="L156" s="6"/>
      <c r="M156" s="6"/>
      <c r="N156" s="6"/>
      <c r="O156" s="6"/>
      <c r="P156" s="6"/>
      <c r="Q156" s="6"/>
      <c r="R156" s="6"/>
      <c r="S156" s="6"/>
      <c r="T156" s="6"/>
      <c r="U156" s="6"/>
      <c r="V156" s="6"/>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2:51" ht="42.75" customHeight="1" x14ac:dyDescent="0.2">
      <c r="B157" s="6"/>
      <c r="C157" s="6"/>
      <c r="D157" s="6"/>
      <c r="E157" s="6"/>
      <c r="F157" s="6"/>
      <c r="G157" s="6"/>
      <c r="H157" s="7"/>
      <c r="I157" s="7"/>
      <c r="J157" s="7"/>
      <c r="K157" s="6"/>
      <c r="L157" s="6"/>
      <c r="M157" s="6"/>
      <c r="N157" s="6"/>
      <c r="O157" s="6"/>
      <c r="P157" s="6"/>
      <c r="Q157" s="6"/>
      <c r="R157" s="6"/>
      <c r="S157" s="6"/>
      <c r="T157" s="6"/>
      <c r="U157" s="6"/>
      <c r="V157" s="6"/>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row>
    <row r="158" spans="2:51" ht="42.75" customHeight="1" x14ac:dyDescent="0.2">
      <c r="B158" s="6"/>
      <c r="C158" s="6"/>
      <c r="D158" s="6"/>
      <c r="E158" s="6"/>
      <c r="F158" s="6"/>
      <c r="G158" s="6"/>
      <c r="H158" s="7"/>
      <c r="I158" s="7"/>
      <c r="J158" s="7"/>
      <c r="K158" s="6"/>
      <c r="L158" s="6"/>
      <c r="M158" s="6"/>
      <c r="N158" s="6"/>
      <c r="O158" s="6"/>
      <c r="P158" s="6"/>
      <c r="Q158" s="6"/>
      <c r="R158" s="6"/>
      <c r="S158" s="6"/>
      <c r="T158" s="6"/>
      <c r="U158" s="6"/>
      <c r="V158" s="6"/>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row>
    <row r="159" spans="2:51" ht="42.75" customHeight="1" x14ac:dyDescent="0.2">
      <c r="B159" s="6"/>
      <c r="C159" s="6"/>
      <c r="D159" s="6"/>
      <c r="E159" s="6"/>
      <c r="F159" s="6"/>
      <c r="G159" s="6"/>
      <c r="H159" s="7"/>
      <c r="I159" s="7"/>
      <c r="J159" s="7"/>
      <c r="K159" s="6"/>
      <c r="L159" s="6"/>
      <c r="M159" s="6"/>
      <c r="N159" s="6"/>
      <c r="O159" s="6"/>
      <c r="P159" s="6"/>
      <c r="Q159" s="6"/>
      <c r="R159" s="6"/>
      <c r="S159" s="6"/>
      <c r="T159" s="6"/>
      <c r="U159" s="6"/>
      <c r="V159" s="6"/>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row>
    <row r="160" spans="2:51" ht="42.75" customHeight="1" x14ac:dyDescent="0.2">
      <c r="B160" s="6"/>
      <c r="C160" s="6"/>
      <c r="D160" s="6"/>
      <c r="E160" s="6"/>
      <c r="F160" s="6"/>
      <c r="G160" s="6"/>
      <c r="H160" s="7"/>
      <c r="I160" s="7"/>
      <c r="J160" s="7"/>
      <c r="K160" s="6"/>
      <c r="L160" s="6"/>
      <c r="M160" s="6"/>
      <c r="N160" s="6"/>
      <c r="O160" s="6"/>
      <c r="P160" s="6"/>
      <c r="Q160" s="6"/>
      <c r="R160" s="6"/>
      <c r="S160" s="6"/>
      <c r="T160" s="6"/>
      <c r="U160" s="6"/>
      <c r="V160" s="6"/>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row>
    <row r="161" spans="2:51" ht="42.75" customHeight="1" x14ac:dyDescent="0.2">
      <c r="B161" s="6"/>
      <c r="C161" s="6"/>
      <c r="D161" s="6"/>
      <c r="E161" s="6"/>
      <c r="F161" s="6"/>
      <c r="G161" s="6"/>
      <c r="H161" s="7"/>
      <c r="I161" s="7"/>
      <c r="J161" s="7"/>
      <c r="K161" s="6"/>
      <c r="L161" s="6"/>
      <c r="M161" s="6"/>
      <c r="N161" s="6"/>
      <c r="O161" s="6"/>
      <c r="P161" s="6"/>
      <c r="Q161" s="6"/>
      <c r="R161" s="6"/>
      <c r="S161" s="6"/>
      <c r="T161" s="6"/>
      <c r="U161" s="6"/>
      <c r="V161" s="6"/>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row>
    <row r="162" spans="2:51" ht="42.75" customHeight="1" x14ac:dyDescent="0.2">
      <c r="B162" s="6"/>
      <c r="C162" s="6"/>
      <c r="D162" s="6"/>
      <c r="E162" s="6"/>
      <c r="F162" s="6"/>
      <c r="G162" s="6"/>
      <c r="H162" s="7"/>
      <c r="I162" s="7"/>
      <c r="J162" s="7"/>
      <c r="K162" s="6"/>
      <c r="L162" s="6"/>
      <c r="M162" s="6"/>
      <c r="N162" s="6"/>
      <c r="O162" s="6"/>
      <c r="P162" s="6"/>
      <c r="Q162" s="6"/>
      <c r="R162" s="6"/>
      <c r="S162" s="6"/>
      <c r="T162" s="6"/>
      <c r="U162" s="6"/>
      <c r="V162" s="6"/>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row>
    <row r="163" spans="2:51" ht="42.75" customHeight="1" x14ac:dyDescent="0.2">
      <c r="B163" s="6"/>
      <c r="C163" s="6"/>
      <c r="D163" s="6"/>
      <c r="E163" s="6"/>
      <c r="F163" s="6"/>
      <c r="G163" s="6"/>
      <c r="H163" s="7"/>
      <c r="I163" s="7"/>
      <c r="J163" s="7"/>
      <c r="K163" s="6"/>
      <c r="L163" s="6"/>
      <c r="M163" s="6"/>
      <c r="N163" s="6"/>
      <c r="O163" s="6"/>
      <c r="P163" s="6"/>
      <c r="Q163" s="6"/>
      <c r="R163" s="6"/>
      <c r="S163" s="6"/>
      <c r="T163" s="6"/>
      <c r="U163" s="6"/>
      <c r="V163" s="6"/>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row>
    <row r="164" spans="2:51" ht="42.75" customHeight="1" x14ac:dyDescent="0.2">
      <c r="B164" s="6"/>
      <c r="C164" s="6"/>
      <c r="D164" s="6"/>
      <c r="E164" s="6"/>
      <c r="F164" s="6"/>
      <c r="G164" s="6"/>
      <c r="H164" s="7"/>
      <c r="I164" s="7"/>
      <c r="J164" s="7"/>
      <c r="K164" s="6"/>
      <c r="L164" s="6"/>
      <c r="M164" s="6"/>
      <c r="N164" s="6"/>
      <c r="O164" s="6"/>
      <c r="P164" s="6"/>
      <c r="Q164" s="6"/>
      <c r="R164" s="6"/>
      <c r="S164" s="6"/>
      <c r="T164" s="6"/>
      <c r="U164" s="6"/>
      <c r="V164" s="6"/>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row>
    <row r="165" spans="2:51" ht="42.75" customHeight="1" x14ac:dyDescent="0.2">
      <c r="B165" s="6"/>
      <c r="C165" s="6"/>
      <c r="D165" s="6"/>
      <c r="E165" s="6"/>
      <c r="F165" s="6"/>
      <c r="G165" s="6"/>
      <c r="H165" s="7"/>
      <c r="I165" s="7"/>
      <c r="J165" s="7"/>
      <c r="K165" s="6"/>
      <c r="L165" s="6"/>
      <c r="M165" s="6"/>
      <c r="N165" s="6"/>
      <c r="O165" s="6"/>
      <c r="P165" s="6"/>
      <c r="Q165" s="6"/>
      <c r="R165" s="6"/>
      <c r="S165" s="6"/>
      <c r="T165" s="6"/>
      <c r="U165" s="6"/>
      <c r="V165" s="6"/>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row>
    <row r="166" spans="2:51" ht="42.75" customHeight="1" x14ac:dyDescent="0.2">
      <c r="B166" s="6"/>
      <c r="C166" s="6"/>
      <c r="D166" s="6"/>
      <c r="E166" s="6"/>
      <c r="F166" s="6"/>
      <c r="G166" s="6"/>
      <c r="H166" s="7"/>
      <c r="I166" s="7"/>
      <c r="J166" s="7"/>
      <c r="K166" s="6"/>
      <c r="L166" s="6"/>
      <c r="M166" s="6"/>
      <c r="N166" s="6"/>
      <c r="O166" s="6"/>
      <c r="P166" s="6"/>
      <c r="Q166" s="6"/>
      <c r="R166" s="6"/>
      <c r="S166" s="6"/>
      <c r="T166" s="6"/>
      <c r="U166" s="6"/>
      <c r="V166" s="6"/>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row>
    <row r="167" spans="2:51" ht="42.75" customHeight="1" x14ac:dyDescent="0.2">
      <c r="B167" s="6"/>
      <c r="C167" s="6"/>
      <c r="D167" s="6"/>
      <c r="E167" s="6"/>
      <c r="F167" s="6"/>
      <c r="G167" s="6"/>
      <c r="H167" s="7"/>
      <c r="I167" s="7"/>
      <c r="J167" s="7"/>
      <c r="K167" s="6"/>
      <c r="L167" s="6"/>
      <c r="M167" s="6"/>
      <c r="N167" s="6"/>
      <c r="O167" s="6"/>
      <c r="P167" s="6"/>
      <c r="Q167" s="6"/>
      <c r="R167" s="6"/>
      <c r="S167" s="6"/>
      <c r="T167" s="6"/>
      <c r="U167" s="6"/>
      <c r="V167" s="6"/>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row>
    <row r="168" spans="2:51" ht="42.75" customHeight="1" x14ac:dyDescent="0.2">
      <c r="B168" s="6"/>
      <c r="C168" s="6"/>
      <c r="D168" s="6"/>
      <c r="E168" s="6"/>
      <c r="F168" s="6"/>
      <c r="G168" s="6"/>
      <c r="H168" s="7"/>
      <c r="I168" s="7"/>
      <c r="J168" s="7"/>
      <c r="K168" s="6"/>
      <c r="L168" s="6"/>
      <c r="M168" s="6"/>
      <c r="N168" s="6"/>
      <c r="O168" s="6"/>
      <c r="P168" s="6"/>
      <c r="Q168" s="6"/>
      <c r="R168" s="6"/>
      <c r="S168" s="6"/>
      <c r="T168" s="6"/>
      <c r="U168" s="6"/>
      <c r="V168" s="6"/>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row>
    <row r="169" spans="2:51" ht="42.75" customHeight="1" x14ac:dyDescent="0.2">
      <c r="B169" s="6"/>
      <c r="C169" s="6"/>
      <c r="D169" s="6"/>
      <c r="E169" s="6"/>
      <c r="F169" s="6"/>
      <c r="G169" s="6"/>
      <c r="H169" s="7"/>
      <c r="I169" s="7"/>
      <c r="J169" s="7"/>
      <c r="K169" s="6"/>
      <c r="L169" s="6"/>
      <c r="M169" s="6"/>
      <c r="N169" s="6"/>
      <c r="O169" s="6"/>
      <c r="P169" s="6"/>
      <c r="Q169" s="6"/>
      <c r="R169" s="6"/>
      <c r="S169" s="6"/>
      <c r="T169" s="6"/>
      <c r="U169" s="6"/>
      <c r="V169" s="6"/>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row>
    <row r="170" spans="2:51" ht="42.75" customHeight="1" x14ac:dyDescent="0.2">
      <c r="B170" s="6"/>
      <c r="C170" s="6"/>
      <c r="D170" s="6"/>
      <c r="E170" s="6"/>
      <c r="F170" s="6"/>
      <c r="G170" s="6"/>
      <c r="H170" s="7"/>
      <c r="I170" s="7"/>
      <c r="J170" s="7"/>
      <c r="K170" s="6"/>
      <c r="L170" s="6"/>
      <c r="M170" s="6"/>
      <c r="N170" s="6"/>
      <c r="O170" s="6"/>
      <c r="P170" s="6"/>
      <c r="Q170" s="6"/>
      <c r="R170" s="6"/>
      <c r="S170" s="6"/>
      <c r="T170" s="6"/>
      <c r="U170" s="6"/>
      <c r="V170" s="6"/>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row>
    <row r="171" spans="2:51" ht="42.75" customHeight="1" x14ac:dyDescent="0.2">
      <c r="B171" s="6"/>
      <c r="C171" s="6"/>
      <c r="D171" s="6"/>
      <c r="E171" s="6"/>
      <c r="F171" s="6"/>
      <c r="G171" s="6"/>
      <c r="H171" s="7"/>
      <c r="I171" s="7"/>
      <c r="J171" s="7"/>
      <c r="K171" s="6"/>
      <c r="L171" s="6"/>
      <c r="M171" s="6"/>
      <c r="N171" s="6"/>
      <c r="O171" s="6"/>
      <c r="P171" s="6"/>
      <c r="Q171" s="6"/>
      <c r="R171" s="6"/>
      <c r="S171" s="6"/>
      <c r="T171" s="6"/>
      <c r="U171" s="6"/>
      <c r="V171" s="6"/>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row>
    <row r="172" spans="2:51" ht="42.75" customHeight="1" x14ac:dyDescent="0.2">
      <c r="B172" s="6"/>
      <c r="C172" s="6"/>
      <c r="D172" s="6"/>
      <c r="E172" s="6"/>
      <c r="F172" s="6"/>
      <c r="G172" s="6"/>
      <c r="H172" s="7"/>
      <c r="I172" s="7"/>
      <c r="J172" s="7"/>
      <c r="K172" s="6"/>
      <c r="L172" s="6"/>
      <c r="M172" s="6"/>
      <c r="N172" s="6"/>
      <c r="O172" s="6"/>
      <c r="P172" s="6"/>
      <c r="Q172" s="6"/>
      <c r="R172" s="6"/>
      <c r="S172" s="6"/>
      <c r="T172" s="6"/>
      <c r="U172" s="6"/>
      <c r="V172" s="6"/>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row>
    <row r="173" spans="2:51" ht="42.75" customHeight="1" x14ac:dyDescent="0.2">
      <c r="B173" s="6"/>
      <c r="C173" s="6"/>
      <c r="D173" s="6"/>
      <c r="E173" s="6"/>
      <c r="F173" s="6"/>
      <c r="G173" s="6"/>
      <c r="H173" s="7"/>
      <c r="I173" s="7"/>
      <c r="J173" s="7"/>
      <c r="K173" s="6"/>
      <c r="L173" s="6"/>
      <c r="M173" s="6"/>
      <c r="N173" s="6"/>
      <c r="O173" s="6"/>
      <c r="P173" s="6"/>
      <c r="Q173" s="6"/>
      <c r="R173" s="6"/>
      <c r="S173" s="6"/>
      <c r="T173" s="6"/>
      <c r="U173" s="6"/>
      <c r="V173" s="6"/>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row>
    <row r="174" spans="2:51" ht="42.75" customHeight="1" x14ac:dyDescent="0.2">
      <c r="B174" s="6"/>
      <c r="C174" s="6"/>
      <c r="D174" s="6"/>
      <c r="E174" s="6"/>
      <c r="F174" s="6"/>
      <c r="G174" s="6"/>
      <c r="H174" s="7"/>
      <c r="I174" s="7"/>
      <c r="J174" s="7"/>
      <c r="K174" s="6"/>
      <c r="L174" s="6"/>
      <c r="M174" s="6"/>
      <c r="N174" s="6"/>
      <c r="O174" s="6"/>
      <c r="P174" s="6"/>
      <c r="Q174" s="6"/>
      <c r="R174" s="6"/>
      <c r="S174" s="6"/>
      <c r="T174" s="6"/>
      <c r="U174" s="6"/>
      <c r="V174" s="6"/>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row>
    <row r="175" spans="2:51" ht="42.75" customHeight="1" x14ac:dyDescent="0.2">
      <c r="B175" s="6"/>
      <c r="C175" s="6"/>
      <c r="D175" s="6"/>
      <c r="E175" s="6"/>
      <c r="F175" s="6"/>
      <c r="G175" s="6"/>
      <c r="H175" s="7"/>
      <c r="I175" s="7"/>
      <c r="J175" s="7"/>
      <c r="K175" s="6"/>
      <c r="L175" s="6"/>
      <c r="M175" s="6"/>
      <c r="N175" s="6"/>
      <c r="O175" s="6"/>
      <c r="P175" s="6"/>
      <c r="Q175" s="6"/>
      <c r="R175" s="6"/>
      <c r="S175" s="6"/>
      <c r="T175" s="6"/>
      <c r="U175" s="6"/>
      <c r="V175" s="6"/>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row>
    <row r="176" spans="2:51" ht="42.75" customHeight="1" x14ac:dyDescent="0.2">
      <c r="B176" s="6"/>
      <c r="C176" s="6"/>
      <c r="D176" s="6"/>
      <c r="E176" s="6"/>
      <c r="F176" s="6"/>
      <c r="G176" s="6"/>
      <c r="H176" s="7"/>
      <c r="I176" s="7"/>
      <c r="J176" s="7"/>
      <c r="K176" s="6"/>
      <c r="L176" s="6"/>
      <c r="M176" s="6"/>
      <c r="N176" s="6"/>
      <c r="O176" s="6"/>
      <c r="P176" s="6"/>
      <c r="Q176" s="6"/>
      <c r="R176" s="6"/>
      <c r="S176" s="6"/>
      <c r="T176" s="6"/>
      <c r="U176" s="6"/>
      <c r="V176" s="6"/>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row>
    <row r="177" spans="2:51" ht="42.75" customHeight="1" x14ac:dyDescent="0.2">
      <c r="B177" s="6"/>
      <c r="C177" s="6"/>
      <c r="D177" s="6"/>
      <c r="E177" s="6"/>
      <c r="F177" s="6"/>
      <c r="G177" s="6"/>
      <c r="H177" s="7"/>
      <c r="I177" s="7"/>
      <c r="J177" s="7"/>
      <c r="K177" s="6"/>
      <c r="L177" s="6"/>
      <c r="M177" s="6"/>
      <c r="N177" s="6"/>
      <c r="O177" s="6"/>
      <c r="P177" s="6"/>
      <c r="Q177" s="6"/>
      <c r="R177" s="6"/>
      <c r="S177" s="6"/>
      <c r="T177" s="6"/>
      <c r="U177" s="6"/>
      <c r="V177" s="6"/>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row>
    <row r="178" spans="2:51" ht="42.75" customHeight="1" x14ac:dyDescent="0.2">
      <c r="B178" s="6"/>
      <c r="C178" s="6"/>
      <c r="D178" s="6"/>
      <c r="E178" s="6"/>
      <c r="F178" s="6"/>
      <c r="G178" s="6"/>
      <c r="H178" s="7"/>
      <c r="I178" s="7"/>
      <c r="J178" s="7"/>
      <c r="K178" s="6"/>
      <c r="L178" s="6"/>
      <c r="M178" s="6"/>
      <c r="N178" s="6"/>
      <c r="O178" s="6"/>
      <c r="P178" s="6"/>
      <c r="Q178" s="6"/>
      <c r="R178" s="6"/>
      <c r="S178" s="6"/>
      <c r="T178" s="6"/>
      <c r="U178" s="6"/>
      <c r="V178" s="6"/>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row>
    <row r="179" spans="2:51" ht="42.75" customHeight="1" x14ac:dyDescent="0.2">
      <c r="B179" s="6"/>
      <c r="C179" s="6"/>
      <c r="D179" s="6"/>
      <c r="E179" s="6"/>
      <c r="F179" s="6"/>
      <c r="G179" s="6"/>
      <c r="H179" s="7"/>
      <c r="I179" s="7"/>
      <c r="J179" s="7"/>
      <c r="K179" s="6"/>
      <c r="L179" s="6"/>
      <c r="M179" s="6"/>
      <c r="N179" s="6"/>
      <c r="O179" s="6"/>
      <c r="P179" s="6"/>
      <c r="Q179" s="6"/>
      <c r="R179" s="6"/>
      <c r="S179" s="6"/>
      <c r="T179" s="6"/>
      <c r="U179" s="6"/>
      <c r="V179" s="6"/>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row>
    <row r="180" spans="2:51" ht="42.75" customHeight="1" x14ac:dyDescent="0.2">
      <c r="B180" s="6"/>
      <c r="C180" s="6"/>
      <c r="D180" s="6"/>
      <c r="E180" s="6"/>
      <c r="F180" s="6"/>
      <c r="G180" s="6"/>
      <c r="H180" s="7"/>
      <c r="I180" s="7"/>
      <c r="J180" s="7"/>
      <c r="K180" s="6"/>
      <c r="L180" s="6"/>
      <c r="M180" s="6"/>
      <c r="N180" s="6"/>
      <c r="O180" s="6"/>
      <c r="P180" s="6"/>
      <c r="Q180" s="6"/>
      <c r="R180" s="6"/>
      <c r="S180" s="6"/>
      <c r="T180" s="6"/>
      <c r="U180" s="6"/>
      <c r="V180" s="6"/>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row>
    <row r="181" spans="2:51" ht="42.75" customHeight="1" x14ac:dyDescent="0.2">
      <c r="B181" s="6"/>
      <c r="C181" s="6"/>
      <c r="D181" s="6"/>
      <c r="E181" s="6"/>
      <c r="F181" s="6"/>
      <c r="G181" s="6"/>
      <c r="H181" s="7"/>
      <c r="I181" s="7"/>
      <c r="J181" s="7"/>
      <c r="K181" s="6"/>
      <c r="L181" s="6"/>
      <c r="M181" s="6"/>
      <c r="N181" s="6"/>
      <c r="O181" s="6"/>
      <c r="P181" s="6"/>
      <c r="Q181" s="6"/>
      <c r="R181" s="6"/>
      <c r="S181" s="6"/>
      <c r="T181" s="6"/>
      <c r="U181" s="6"/>
      <c r="V181" s="6"/>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row>
    <row r="182" spans="2:51" ht="42.75" customHeight="1" x14ac:dyDescent="0.2">
      <c r="B182" s="6"/>
      <c r="C182" s="6"/>
      <c r="D182" s="6"/>
      <c r="E182" s="6"/>
      <c r="F182" s="6"/>
      <c r="G182" s="6"/>
      <c r="H182" s="7"/>
      <c r="I182" s="7"/>
      <c r="J182" s="7"/>
      <c r="K182" s="6"/>
      <c r="L182" s="6"/>
      <c r="M182" s="6"/>
      <c r="N182" s="6"/>
      <c r="O182" s="6"/>
      <c r="P182" s="6"/>
      <c r="Q182" s="6"/>
      <c r="R182" s="6"/>
      <c r="S182" s="6"/>
      <c r="T182" s="6"/>
      <c r="U182" s="6"/>
      <c r="V182" s="6"/>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row>
    <row r="183" spans="2:51" ht="42.75" customHeight="1" x14ac:dyDescent="0.2">
      <c r="B183" s="6"/>
      <c r="C183" s="6"/>
      <c r="D183" s="6"/>
      <c r="E183" s="6"/>
      <c r="F183" s="6"/>
      <c r="G183" s="6"/>
      <c r="H183" s="7"/>
      <c r="I183" s="7"/>
      <c r="J183" s="7"/>
      <c r="K183" s="6"/>
      <c r="L183" s="6"/>
      <c r="M183" s="6"/>
      <c r="N183" s="6"/>
      <c r="O183" s="6"/>
      <c r="P183" s="6"/>
      <c r="Q183" s="6"/>
      <c r="R183" s="6"/>
      <c r="S183" s="6"/>
      <c r="T183" s="6"/>
      <c r="U183" s="6"/>
      <c r="V183" s="6"/>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row>
    <row r="184" spans="2:51" ht="42.75" customHeight="1" x14ac:dyDescent="0.2">
      <c r="B184" s="6"/>
      <c r="C184" s="6"/>
      <c r="D184" s="6"/>
      <c r="E184" s="6"/>
      <c r="F184" s="6"/>
      <c r="G184" s="6"/>
      <c r="H184" s="7"/>
      <c r="I184" s="7"/>
      <c r="J184" s="7"/>
      <c r="K184" s="6"/>
      <c r="L184" s="6"/>
      <c r="M184" s="6"/>
      <c r="N184" s="6"/>
      <c r="O184" s="6"/>
      <c r="P184" s="6"/>
      <c r="Q184" s="6"/>
      <c r="R184" s="6"/>
      <c r="S184" s="6"/>
      <c r="T184" s="6"/>
      <c r="U184" s="6"/>
      <c r="V184" s="6"/>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row>
    <row r="185" spans="2:51" ht="42.75" customHeight="1" x14ac:dyDescent="0.2">
      <c r="B185" s="6"/>
      <c r="C185" s="6"/>
      <c r="D185" s="6"/>
      <c r="E185" s="6"/>
      <c r="F185" s="6"/>
      <c r="G185" s="6"/>
      <c r="H185" s="7"/>
      <c r="I185" s="7"/>
      <c r="J185" s="7"/>
      <c r="K185" s="6"/>
      <c r="L185" s="6"/>
      <c r="M185" s="6"/>
      <c r="N185" s="6"/>
      <c r="O185" s="6"/>
      <c r="P185" s="6"/>
      <c r="Q185" s="6"/>
      <c r="R185" s="6"/>
      <c r="S185" s="6"/>
      <c r="T185" s="6"/>
      <c r="U185" s="6"/>
      <c r="V185" s="6"/>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row>
    <row r="186" spans="2:51" ht="42.75" customHeight="1" x14ac:dyDescent="0.2">
      <c r="B186" s="6"/>
      <c r="C186" s="6"/>
      <c r="D186" s="6"/>
      <c r="E186" s="6"/>
      <c r="F186" s="6"/>
      <c r="G186" s="6"/>
      <c r="H186" s="7"/>
      <c r="I186" s="7"/>
      <c r="J186" s="7"/>
      <c r="K186" s="6"/>
      <c r="L186" s="6"/>
      <c r="M186" s="6"/>
      <c r="N186" s="6"/>
      <c r="O186" s="6"/>
      <c r="P186" s="6"/>
      <c r="Q186" s="6"/>
      <c r="R186" s="6"/>
      <c r="S186" s="6"/>
      <c r="T186" s="6"/>
      <c r="U186" s="6"/>
      <c r="V186" s="6"/>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row>
    <row r="187" spans="2:51" ht="42.75" customHeight="1" x14ac:dyDescent="0.2">
      <c r="B187" s="6"/>
      <c r="C187" s="6"/>
      <c r="D187" s="6"/>
      <c r="E187" s="6"/>
      <c r="F187" s="6"/>
      <c r="G187" s="6"/>
      <c r="H187" s="7"/>
      <c r="I187" s="7"/>
      <c r="J187" s="7"/>
      <c r="K187" s="6"/>
      <c r="L187" s="6"/>
      <c r="M187" s="6"/>
      <c r="N187" s="6"/>
      <c r="O187" s="6"/>
      <c r="P187" s="6"/>
      <c r="Q187" s="6"/>
      <c r="R187" s="6"/>
      <c r="S187" s="6"/>
      <c r="T187" s="6"/>
      <c r="U187" s="6"/>
      <c r="V187" s="6"/>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row>
    <row r="188" spans="2:51" ht="42.75" customHeight="1" x14ac:dyDescent="0.2">
      <c r="B188" s="6"/>
      <c r="C188" s="6"/>
      <c r="D188" s="6"/>
      <c r="E188" s="6"/>
      <c r="F188" s="6"/>
      <c r="G188" s="6"/>
      <c r="H188" s="7"/>
      <c r="I188" s="7"/>
      <c r="J188" s="7"/>
      <c r="K188" s="6"/>
      <c r="L188" s="6"/>
      <c r="M188" s="6"/>
      <c r="N188" s="6"/>
      <c r="O188" s="6"/>
      <c r="P188" s="6"/>
      <c r="Q188" s="6"/>
      <c r="R188" s="6"/>
      <c r="S188" s="6"/>
      <c r="T188" s="6"/>
      <c r="U188" s="6"/>
      <c r="V188" s="6"/>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row>
    <row r="189" spans="2:51" ht="42.75" customHeight="1" x14ac:dyDescent="0.2">
      <c r="B189" s="6"/>
      <c r="C189" s="6"/>
      <c r="D189" s="6"/>
      <c r="E189" s="6"/>
      <c r="F189" s="6"/>
      <c r="G189" s="6"/>
      <c r="H189" s="7"/>
      <c r="I189" s="7"/>
      <c r="J189" s="7"/>
      <c r="K189" s="6"/>
      <c r="L189" s="6"/>
      <c r="M189" s="6"/>
      <c r="N189" s="6"/>
      <c r="O189" s="6"/>
      <c r="P189" s="6"/>
      <c r="Q189" s="6"/>
      <c r="R189" s="6"/>
      <c r="S189" s="6"/>
      <c r="T189" s="6"/>
      <c r="U189" s="6"/>
      <c r="V189" s="6"/>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row>
    <row r="190" spans="2:51" ht="42.75" customHeight="1" x14ac:dyDescent="0.2">
      <c r="B190" s="6"/>
      <c r="C190" s="6"/>
      <c r="D190" s="6"/>
      <c r="E190" s="6"/>
      <c r="F190" s="6"/>
      <c r="G190" s="6"/>
      <c r="H190" s="7"/>
      <c r="I190" s="7"/>
      <c r="J190" s="7"/>
      <c r="K190" s="6"/>
      <c r="L190" s="6"/>
      <c r="M190" s="6"/>
      <c r="N190" s="6"/>
      <c r="O190" s="6"/>
      <c r="P190" s="6"/>
      <c r="Q190" s="6"/>
      <c r="R190" s="6"/>
      <c r="S190" s="6"/>
      <c r="T190" s="6"/>
      <c r="U190" s="6"/>
      <c r="V190" s="6"/>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row>
    <row r="191" spans="2:51" ht="42.75" customHeight="1" x14ac:dyDescent="0.2">
      <c r="B191" s="6"/>
      <c r="C191" s="6"/>
      <c r="D191" s="6"/>
      <c r="E191" s="6"/>
      <c r="F191" s="6"/>
      <c r="G191" s="6"/>
      <c r="H191" s="7"/>
      <c r="I191" s="7"/>
      <c r="J191" s="7"/>
      <c r="K191" s="6"/>
      <c r="L191" s="6"/>
      <c r="M191" s="6"/>
      <c r="N191" s="6"/>
      <c r="O191" s="6"/>
      <c r="P191" s="6"/>
      <c r="Q191" s="6"/>
      <c r="R191" s="6"/>
      <c r="S191" s="6"/>
      <c r="T191" s="6"/>
      <c r="U191" s="6"/>
      <c r="V191" s="6"/>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row>
    <row r="192" spans="2:51" ht="42.75" customHeight="1" x14ac:dyDescent="0.2">
      <c r="B192" s="6"/>
      <c r="C192" s="6"/>
      <c r="D192" s="6"/>
      <c r="E192" s="6"/>
      <c r="F192" s="6"/>
      <c r="G192" s="6"/>
      <c r="H192" s="7"/>
      <c r="I192" s="7"/>
      <c r="J192" s="7"/>
      <c r="K192" s="6"/>
      <c r="L192" s="6"/>
      <c r="M192" s="6"/>
      <c r="N192" s="6"/>
      <c r="O192" s="6"/>
      <c r="P192" s="6"/>
      <c r="Q192" s="6"/>
      <c r="R192" s="6"/>
      <c r="S192" s="6"/>
      <c r="T192" s="6"/>
      <c r="U192" s="6"/>
      <c r="V192" s="6"/>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row>
    <row r="193" spans="2:51" ht="42.75" customHeight="1" x14ac:dyDescent="0.2">
      <c r="B193" s="6"/>
      <c r="C193" s="6"/>
      <c r="D193" s="6"/>
      <c r="E193" s="6"/>
      <c r="F193" s="6"/>
      <c r="G193" s="6"/>
      <c r="H193" s="7"/>
      <c r="I193" s="7"/>
      <c r="J193" s="7"/>
      <c r="K193" s="6"/>
      <c r="L193" s="6"/>
      <c r="M193" s="6"/>
      <c r="N193" s="6"/>
      <c r="O193" s="6"/>
      <c r="P193" s="6"/>
      <c r="Q193" s="6"/>
      <c r="R193" s="6"/>
      <c r="S193" s="6"/>
      <c r="T193" s="6"/>
      <c r="U193" s="6"/>
      <c r="V193" s="6"/>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row>
    <row r="194" spans="2:51" ht="42.75" customHeight="1" x14ac:dyDescent="0.2">
      <c r="B194" s="6"/>
      <c r="C194" s="6"/>
      <c r="D194" s="6"/>
      <c r="E194" s="6"/>
      <c r="F194" s="6"/>
      <c r="G194" s="6"/>
      <c r="H194" s="7"/>
      <c r="I194" s="7"/>
      <c r="J194" s="7"/>
      <c r="K194" s="6"/>
      <c r="L194" s="6"/>
      <c r="M194" s="6"/>
      <c r="N194" s="6"/>
      <c r="O194" s="6"/>
      <c r="P194" s="6"/>
      <c r="Q194" s="6"/>
      <c r="R194" s="6"/>
      <c r="S194" s="6"/>
      <c r="T194" s="6"/>
      <c r="U194" s="6"/>
      <c r="V194" s="6"/>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row>
    <row r="195" spans="2:51" ht="42.75" customHeight="1" x14ac:dyDescent="0.2">
      <c r="B195" s="6"/>
      <c r="C195" s="6"/>
      <c r="D195" s="6"/>
      <c r="E195" s="6"/>
      <c r="F195" s="6"/>
      <c r="G195" s="6"/>
      <c r="H195" s="7"/>
      <c r="I195" s="7"/>
      <c r="J195" s="7"/>
      <c r="K195" s="6"/>
      <c r="L195" s="6"/>
      <c r="M195" s="6"/>
      <c r="N195" s="6"/>
      <c r="O195" s="6"/>
      <c r="P195" s="6"/>
      <c r="Q195" s="6"/>
      <c r="R195" s="6"/>
      <c r="S195" s="6"/>
      <c r="T195" s="6"/>
      <c r="U195" s="6"/>
      <c r="V195" s="6"/>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row>
    <row r="196" spans="2:51" ht="42.75" customHeight="1" x14ac:dyDescent="0.2">
      <c r="B196" s="6"/>
      <c r="C196" s="6"/>
      <c r="D196" s="6"/>
      <c r="E196" s="6"/>
      <c r="F196" s="6"/>
      <c r="G196" s="6"/>
      <c r="H196" s="7"/>
      <c r="I196" s="7"/>
      <c r="J196" s="7"/>
      <c r="K196" s="6"/>
      <c r="L196" s="6"/>
      <c r="M196" s="6"/>
      <c r="N196" s="6"/>
      <c r="O196" s="6"/>
      <c r="P196" s="6"/>
      <c r="Q196" s="6"/>
      <c r="R196" s="6"/>
      <c r="S196" s="6"/>
      <c r="T196" s="6"/>
      <c r="U196" s="6"/>
      <c r="V196" s="6"/>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row>
    <row r="197" spans="2:51" ht="42.75" customHeight="1" x14ac:dyDescent="0.2">
      <c r="B197" s="6"/>
      <c r="C197" s="6"/>
      <c r="D197" s="6"/>
      <c r="E197" s="6"/>
      <c r="F197" s="6"/>
      <c r="G197" s="6"/>
      <c r="H197" s="7"/>
      <c r="I197" s="7"/>
      <c r="J197" s="7"/>
      <c r="K197" s="6"/>
      <c r="L197" s="6"/>
      <c r="M197" s="6"/>
      <c r="N197" s="6"/>
      <c r="O197" s="6"/>
      <c r="P197" s="6"/>
      <c r="Q197" s="6"/>
      <c r="R197" s="6"/>
      <c r="S197" s="6"/>
      <c r="T197" s="6"/>
      <c r="U197" s="6"/>
      <c r="V197" s="6"/>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row>
    <row r="198" spans="2:51" ht="42.75" customHeight="1" x14ac:dyDescent="0.2">
      <c r="B198" s="6"/>
      <c r="C198" s="6"/>
      <c r="D198" s="6"/>
      <c r="E198" s="6"/>
      <c r="F198" s="6"/>
      <c r="G198" s="6"/>
      <c r="H198" s="7"/>
      <c r="I198" s="7"/>
      <c r="J198" s="7"/>
      <c r="K198" s="6"/>
      <c r="L198" s="6"/>
      <c r="M198" s="6"/>
      <c r="N198" s="6"/>
      <c r="O198" s="6"/>
      <c r="P198" s="6"/>
      <c r="Q198" s="6"/>
      <c r="R198" s="6"/>
      <c r="S198" s="6"/>
      <c r="T198" s="6"/>
      <c r="U198" s="6"/>
      <c r="V198" s="6"/>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row>
    <row r="199" spans="2:51" ht="42.75" customHeight="1" x14ac:dyDescent="0.2">
      <c r="B199" s="6"/>
      <c r="C199" s="6"/>
      <c r="D199" s="6"/>
      <c r="E199" s="6"/>
      <c r="F199" s="6"/>
      <c r="G199" s="6"/>
      <c r="H199" s="7"/>
      <c r="I199" s="7"/>
      <c r="J199" s="7"/>
      <c r="K199" s="6"/>
      <c r="L199" s="6"/>
      <c r="M199" s="6"/>
      <c r="N199" s="6"/>
      <c r="O199" s="6"/>
      <c r="P199" s="6"/>
      <c r="Q199" s="6"/>
      <c r="R199" s="6"/>
      <c r="S199" s="6"/>
      <c r="T199" s="6"/>
      <c r="U199" s="6"/>
      <c r="V199" s="6"/>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row>
    <row r="200" spans="2:51" ht="42.75" customHeight="1" x14ac:dyDescent="0.2">
      <c r="B200" s="6"/>
      <c r="C200" s="6"/>
      <c r="D200" s="6"/>
      <c r="E200" s="6"/>
      <c r="F200" s="6"/>
      <c r="G200" s="6"/>
      <c r="H200" s="7"/>
      <c r="I200" s="7"/>
      <c r="J200" s="7"/>
      <c r="K200" s="6"/>
      <c r="L200" s="6"/>
      <c r="M200" s="6"/>
      <c r="N200" s="6"/>
      <c r="O200" s="6"/>
      <c r="P200" s="6"/>
      <c r="Q200" s="6"/>
      <c r="R200" s="6"/>
      <c r="S200" s="6"/>
      <c r="T200" s="6"/>
      <c r="U200" s="6"/>
      <c r="V200" s="6"/>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row>
    <row r="201" spans="2:51" ht="42.75" customHeight="1" x14ac:dyDescent="0.2">
      <c r="B201" s="6"/>
      <c r="C201" s="6"/>
      <c r="D201" s="6"/>
      <c r="E201" s="6"/>
      <c r="F201" s="6"/>
      <c r="G201" s="6"/>
      <c r="H201" s="7"/>
      <c r="I201" s="7"/>
      <c r="J201" s="7"/>
      <c r="K201" s="6"/>
      <c r="L201" s="6"/>
      <c r="M201" s="6"/>
      <c r="N201" s="6"/>
      <c r="O201" s="6"/>
      <c r="P201" s="6"/>
      <c r="Q201" s="6"/>
      <c r="R201" s="6"/>
      <c r="S201" s="6"/>
      <c r="T201" s="6"/>
      <c r="U201" s="6"/>
      <c r="V201" s="6"/>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row>
    <row r="202" spans="2:51" ht="42.75" customHeight="1" x14ac:dyDescent="0.2">
      <c r="B202" s="6"/>
      <c r="C202" s="6"/>
      <c r="D202" s="6"/>
      <c r="E202" s="6"/>
      <c r="F202" s="6"/>
      <c r="G202" s="6"/>
      <c r="H202" s="7"/>
      <c r="I202" s="7"/>
      <c r="J202" s="7"/>
      <c r="K202" s="6"/>
      <c r="L202" s="6"/>
      <c r="M202" s="6"/>
      <c r="N202" s="6"/>
      <c r="O202" s="6"/>
      <c r="P202" s="6"/>
      <c r="Q202" s="6"/>
      <c r="R202" s="6"/>
      <c r="S202" s="6"/>
      <c r="T202" s="6"/>
      <c r="U202" s="6"/>
      <c r="V202" s="6"/>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row>
    <row r="203" spans="2:51" ht="42.75" customHeight="1" x14ac:dyDescent="0.2">
      <c r="B203" s="6"/>
      <c r="C203" s="6"/>
      <c r="D203" s="6"/>
      <c r="E203" s="6"/>
      <c r="F203" s="6"/>
      <c r="G203" s="6"/>
      <c r="H203" s="7"/>
      <c r="I203" s="7"/>
      <c r="J203" s="7"/>
      <c r="K203" s="6"/>
      <c r="L203" s="6"/>
      <c r="M203" s="6"/>
      <c r="N203" s="6"/>
      <c r="O203" s="6"/>
      <c r="P203" s="6"/>
      <c r="Q203" s="6"/>
      <c r="R203" s="6"/>
      <c r="S203" s="6"/>
      <c r="T203" s="6"/>
      <c r="U203" s="6"/>
      <c r="V203" s="6"/>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row>
    <row r="204" spans="2:51" ht="42.75" customHeight="1" x14ac:dyDescent="0.2">
      <c r="B204" s="6"/>
      <c r="C204" s="6"/>
      <c r="D204" s="6"/>
      <c r="E204" s="6"/>
      <c r="F204" s="6"/>
      <c r="G204" s="6"/>
      <c r="H204" s="7"/>
      <c r="I204" s="7"/>
      <c r="J204" s="7"/>
      <c r="K204" s="6"/>
      <c r="L204" s="6"/>
      <c r="M204" s="6"/>
      <c r="N204" s="6"/>
      <c r="O204" s="6"/>
      <c r="P204" s="6"/>
      <c r="Q204" s="6"/>
      <c r="R204" s="6"/>
      <c r="S204" s="6"/>
      <c r="T204" s="6"/>
      <c r="U204" s="6"/>
      <c r="V204" s="6"/>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row>
    <row r="205" spans="2:51" ht="42.75" customHeight="1" x14ac:dyDescent="0.2">
      <c r="B205" s="6"/>
      <c r="C205" s="6"/>
      <c r="D205" s="6"/>
      <c r="E205" s="6"/>
      <c r="F205" s="6"/>
      <c r="G205" s="6"/>
      <c r="H205" s="7"/>
      <c r="I205" s="7"/>
      <c r="J205" s="7"/>
      <c r="K205" s="6"/>
      <c r="L205" s="6"/>
      <c r="M205" s="6"/>
      <c r="N205" s="6"/>
      <c r="O205" s="6"/>
      <c r="P205" s="6"/>
      <c r="Q205" s="6"/>
      <c r="R205" s="6"/>
      <c r="S205" s="6"/>
      <c r="T205" s="6"/>
      <c r="U205" s="6"/>
      <c r="V205" s="6"/>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row>
    <row r="206" spans="2:51" ht="42.75" customHeight="1" x14ac:dyDescent="0.2">
      <c r="B206" s="6"/>
      <c r="C206" s="6"/>
      <c r="D206" s="6"/>
      <c r="E206" s="6"/>
      <c r="F206" s="6"/>
      <c r="G206" s="6"/>
      <c r="H206" s="7"/>
      <c r="I206" s="7"/>
      <c r="J206" s="7"/>
      <c r="K206" s="6"/>
      <c r="L206" s="6"/>
      <c r="M206" s="6"/>
      <c r="N206" s="6"/>
      <c r="O206" s="6"/>
      <c r="P206" s="6"/>
      <c r="Q206" s="6"/>
      <c r="R206" s="6"/>
      <c r="S206" s="6"/>
      <c r="T206" s="6"/>
      <c r="U206" s="6"/>
      <c r="V206" s="6"/>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row>
    <row r="207" spans="2:51" ht="42.75" customHeight="1" x14ac:dyDescent="0.2">
      <c r="B207" s="6"/>
      <c r="C207" s="6"/>
      <c r="D207" s="6"/>
      <c r="E207" s="6"/>
      <c r="F207" s="6"/>
      <c r="G207" s="6"/>
      <c r="H207" s="7"/>
      <c r="I207" s="7"/>
      <c r="J207" s="7"/>
      <c r="K207" s="6"/>
      <c r="L207" s="6"/>
      <c r="M207" s="6"/>
      <c r="N207" s="6"/>
      <c r="O207" s="6"/>
      <c r="P207" s="6"/>
      <c r="Q207" s="6"/>
      <c r="R207" s="6"/>
      <c r="S207" s="6"/>
      <c r="T207" s="6"/>
      <c r="U207" s="6"/>
      <c r="V207" s="6"/>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row>
    <row r="208" spans="2:51" ht="42.75" customHeight="1" x14ac:dyDescent="0.2">
      <c r="B208" s="6"/>
      <c r="C208" s="6"/>
      <c r="D208" s="6"/>
      <c r="E208" s="6"/>
      <c r="F208" s="6"/>
      <c r="G208" s="6"/>
      <c r="H208" s="7"/>
      <c r="I208" s="7"/>
      <c r="J208" s="7"/>
      <c r="K208" s="6"/>
      <c r="L208" s="6"/>
      <c r="M208" s="6"/>
      <c r="N208" s="6"/>
      <c r="O208" s="6"/>
      <c r="P208" s="6"/>
      <c r="Q208" s="6"/>
      <c r="R208" s="6"/>
      <c r="S208" s="6"/>
      <c r="T208" s="6"/>
      <c r="U208" s="6"/>
      <c r="V208" s="6"/>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row>
    <row r="209" spans="2:51" ht="42.75" customHeight="1" x14ac:dyDescent="0.2">
      <c r="B209" s="6"/>
      <c r="C209" s="6"/>
      <c r="D209" s="6"/>
      <c r="E209" s="6"/>
      <c r="F209" s="6"/>
      <c r="G209" s="6"/>
      <c r="H209" s="7"/>
      <c r="I209" s="7"/>
      <c r="J209" s="7"/>
      <c r="K209" s="6"/>
      <c r="L209" s="6"/>
      <c r="M209" s="6"/>
      <c r="N209" s="6"/>
      <c r="O209" s="6"/>
      <c r="P209" s="6"/>
      <c r="Q209" s="6"/>
      <c r="R209" s="6"/>
      <c r="S209" s="6"/>
      <c r="T209" s="6"/>
      <c r="U209" s="6"/>
      <c r="V209" s="6"/>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row>
    <row r="210" spans="2:51" ht="42.75" customHeight="1" x14ac:dyDescent="0.2">
      <c r="B210" s="6"/>
      <c r="C210" s="6"/>
      <c r="D210" s="6"/>
      <c r="E210" s="6"/>
      <c r="F210" s="6"/>
      <c r="G210" s="6"/>
      <c r="H210" s="7"/>
      <c r="I210" s="7"/>
      <c r="J210" s="7"/>
      <c r="K210" s="6"/>
      <c r="L210" s="6"/>
      <c r="M210" s="6"/>
      <c r="N210" s="6"/>
      <c r="O210" s="6"/>
      <c r="P210" s="6"/>
      <c r="Q210" s="6"/>
      <c r="R210" s="6"/>
      <c r="S210" s="6"/>
      <c r="T210" s="6"/>
      <c r="U210" s="6"/>
      <c r="V210" s="6"/>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row>
    <row r="211" spans="2:51" ht="42.75" customHeight="1" x14ac:dyDescent="0.2">
      <c r="B211" s="6"/>
      <c r="C211" s="6"/>
      <c r="D211" s="6"/>
      <c r="E211" s="6"/>
      <c r="F211" s="6"/>
      <c r="G211" s="6"/>
      <c r="H211" s="7"/>
      <c r="I211" s="7"/>
      <c r="J211" s="7"/>
      <c r="K211" s="6"/>
      <c r="L211" s="6"/>
      <c r="M211" s="6"/>
      <c r="N211" s="6"/>
      <c r="O211" s="6"/>
      <c r="P211" s="6"/>
      <c r="Q211" s="6"/>
      <c r="R211" s="6"/>
      <c r="S211" s="6"/>
      <c r="T211" s="6"/>
      <c r="U211" s="6"/>
      <c r="V211" s="6"/>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row>
    <row r="212" spans="2:51" ht="42.75" customHeight="1" x14ac:dyDescent="0.2">
      <c r="B212" s="6"/>
      <c r="C212" s="6"/>
      <c r="D212" s="6"/>
      <c r="E212" s="6"/>
      <c r="F212" s="6"/>
      <c r="G212" s="6"/>
      <c r="H212" s="7"/>
      <c r="I212" s="7"/>
      <c r="J212" s="7"/>
      <c r="K212" s="6"/>
      <c r="L212" s="6"/>
      <c r="M212" s="6"/>
      <c r="N212" s="6"/>
      <c r="O212" s="6"/>
      <c r="P212" s="6"/>
      <c r="Q212" s="6"/>
      <c r="R212" s="6"/>
      <c r="S212" s="6"/>
      <c r="T212" s="6"/>
      <c r="U212" s="6"/>
      <c r="V212" s="6"/>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row>
    <row r="213" spans="2:51" ht="42.75" customHeight="1" x14ac:dyDescent="0.2">
      <c r="B213" s="6"/>
      <c r="C213" s="6"/>
      <c r="D213" s="6"/>
      <c r="E213" s="6"/>
      <c r="F213" s="6"/>
      <c r="G213" s="6"/>
      <c r="H213" s="7"/>
      <c r="I213" s="7"/>
      <c r="J213" s="7"/>
      <c r="K213" s="6"/>
      <c r="L213" s="6"/>
      <c r="M213" s="6"/>
      <c r="N213" s="6"/>
      <c r="O213" s="6"/>
      <c r="P213" s="6"/>
      <c r="Q213" s="6"/>
      <c r="R213" s="6"/>
      <c r="S213" s="6"/>
      <c r="T213" s="6"/>
      <c r="U213" s="6"/>
      <c r="V213" s="6"/>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row>
    <row r="214" spans="2:51" ht="42.75" customHeight="1" x14ac:dyDescent="0.2">
      <c r="B214" s="6"/>
      <c r="C214" s="6"/>
      <c r="D214" s="6"/>
      <c r="E214" s="6"/>
      <c r="F214" s="6"/>
      <c r="G214" s="6"/>
      <c r="H214" s="7"/>
      <c r="I214" s="7"/>
      <c r="J214" s="7"/>
      <c r="K214" s="6"/>
      <c r="L214" s="6"/>
      <c r="M214" s="6"/>
      <c r="N214" s="6"/>
      <c r="O214" s="6"/>
      <c r="P214" s="6"/>
      <c r="Q214" s="6"/>
      <c r="R214" s="6"/>
      <c r="S214" s="6"/>
      <c r="T214" s="6"/>
      <c r="U214" s="6"/>
      <c r="V214" s="6"/>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row>
    <row r="215" spans="2:51" ht="42.75" customHeight="1" x14ac:dyDescent="0.2">
      <c r="B215" s="6"/>
      <c r="C215" s="6"/>
      <c r="D215" s="6"/>
      <c r="E215" s="6"/>
      <c r="F215" s="6"/>
      <c r="G215" s="6"/>
      <c r="H215" s="7"/>
      <c r="I215" s="7"/>
      <c r="J215" s="7"/>
      <c r="K215" s="6"/>
      <c r="L215" s="6"/>
      <c r="M215" s="6"/>
      <c r="N215" s="6"/>
      <c r="O215" s="6"/>
      <c r="P215" s="6"/>
      <c r="Q215" s="6"/>
      <c r="R215" s="6"/>
      <c r="S215" s="6"/>
      <c r="T215" s="6"/>
      <c r="U215" s="6"/>
      <c r="V215" s="6"/>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row>
    <row r="216" spans="2:51" ht="42.75" customHeight="1" x14ac:dyDescent="0.2">
      <c r="B216" s="6"/>
      <c r="C216" s="6"/>
      <c r="D216" s="6"/>
      <c r="E216" s="6"/>
      <c r="F216" s="6"/>
      <c r="G216" s="6"/>
      <c r="H216" s="7"/>
      <c r="I216" s="7"/>
      <c r="J216" s="7"/>
      <c r="K216" s="6"/>
      <c r="L216" s="6"/>
      <c r="M216" s="6"/>
      <c r="N216" s="6"/>
      <c r="O216" s="6"/>
      <c r="P216" s="6"/>
      <c r="Q216" s="6"/>
      <c r="R216" s="6"/>
      <c r="S216" s="6"/>
      <c r="T216" s="6"/>
      <c r="U216" s="6"/>
      <c r="V216" s="6"/>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row>
    <row r="217" spans="2:51" ht="42.75" customHeight="1" x14ac:dyDescent="0.2">
      <c r="B217" s="6"/>
      <c r="C217" s="6"/>
      <c r="D217" s="6"/>
      <c r="E217" s="6"/>
      <c r="F217" s="6"/>
      <c r="G217" s="6"/>
      <c r="H217" s="7"/>
      <c r="I217" s="7"/>
      <c r="J217" s="7"/>
      <c r="K217" s="6"/>
      <c r="L217" s="6"/>
      <c r="M217" s="6"/>
      <c r="N217" s="6"/>
      <c r="O217" s="6"/>
      <c r="P217" s="6"/>
      <c r="Q217" s="6"/>
      <c r="R217" s="6"/>
      <c r="S217" s="6"/>
      <c r="T217" s="6"/>
      <c r="U217" s="6"/>
      <c r="V217" s="6"/>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row>
    <row r="218" spans="2:51" ht="42.75" customHeight="1" x14ac:dyDescent="0.2">
      <c r="B218" s="6"/>
      <c r="C218" s="6"/>
      <c r="D218" s="6"/>
      <c r="E218" s="6"/>
      <c r="F218" s="6"/>
      <c r="G218" s="6"/>
      <c r="H218" s="7"/>
      <c r="I218" s="7"/>
      <c r="J218" s="7"/>
      <c r="K218" s="6"/>
      <c r="L218" s="6"/>
      <c r="M218" s="6"/>
      <c r="N218" s="6"/>
      <c r="O218" s="6"/>
      <c r="P218" s="6"/>
      <c r="Q218" s="6"/>
      <c r="R218" s="6"/>
      <c r="S218" s="6"/>
      <c r="T218" s="6"/>
      <c r="U218" s="6"/>
      <c r="V218" s="6"/>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row>
    <row r="219" spans="2:51" ht="42.75" customHeight="1" x14ac:dyDescent="0.2">
      <c r="B219" s="6"/>
      <c r="C219" s="6"/>
      <c r="D219" s="6"/>
      <c r="E219" s="6"/>
      <c r="F219" s="6"/>
      <c r="G219" s="6"/>
      <c r="H219" s="7"/>
      <c r="I219" s="7"/>
      <c r="J219" s="7"/>
      <c r="K219" s="6"/>
      <c r="L219" s="6"/>
      <c r="M219" s="6"/>
      <c r="N219" s="6"/>
      <c r="O219" s="6"/>
      <c r="P219" s="6"/>
      <c r="Q219" s="6"/>
      <c r="R219" s="6"/>
      <c r="S219" s="6"/>
      <c r="T219" s="6"/>
      <c r="U219" s="6"/>
      <c r="V219" s="6"/>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row>
    <row r="220" spans="2:51" ht="42.75" customHeight="1" x14ac:dyDescent="0.2">
      <c r="B220" s="6"/>
      <c r="C220" s="6"/>
      <c r="D220" s="6"/>
      <c r="E220" s="6"/>
      <c r="F220" s="6"/>
      <c r="G220" s="6"/>
      <c r="H220" s="7"/>
      <c r="I220" s="7"/>
      <c r="J220" s="7"/>
      <c r="K220" s="6"/>
      <c r="L220" s="6"/>
      <c r="M220" s="6"/>
      <c r="N220" s="6"/>
      <c r="O220" s="6"/>
      <c r="P220" s="6"/>
      <c r="Q220" s="6"/>
      <c r="R220" s="6"/>
      <c r="S220" s="6"/>
      <c r="T220" s="6"/>
      <c r="U220" s="6"/>
      <c r="V220" s="6"/>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row>
    <row r="221" spans="2:51" ht="42.75" customHeight="1" x14ac:dyDescent="0.2">
      <c r="B221" s="6"/>
      <c r="C221" s="6"/>
      <c r="D221" s="6"/>
      <c r="E221" s="6"/>
      <c r="F221" s="6"/>
      <c r="G221" s="6"/>
      <c r="H221" s="7"/>
      <c r="I221" s="7"/>
      <c r="J221" s="7"/>
      <c r="K221" s="6"/>
      <c r="L221" s="6"/>
      <c r="M221" s="6"/>
      <c r="N221" s="6"/>
      <c r="O221" s="6"/>
      <c r="P221" s="6"/>
      <c r="Q221" s="6"/>
      <c r="R221" s="6"/>
      <c r="S221" s="6"/>
      <c r="T221" s="6"/>
      <c r="U221" s="6"/>
      <c r="V221" s="6"/>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row>
    <row r="222" spans="2:51" ht="42.75" customHeight="1" x14ac:dyDescent="0.2">
      <c r="B222" s="6"/>
      <c r="C222" s="6"/>
      <c r="D222" s="6"/>
      <c r="E222" s="6"/>
      <c r="F222" s="6"/>
      <c r="G222" s="6"/>
      <c r="H222" s="7"/>
      <c r="I222" s="7"/>
      <c r="J222" s="7"/>
      <c r="K222" s="6"/>
      <c r="L222" s="6"/>
      <c r="M222" s="6"/>
      <c r="N222" s="6"/>
      <c r="O222" s="6"/>
      <c r="P222" s="6"/>
      <c r="Q222" s="6"/>
      <c r="R222" s="6"/>
      <c r="S222" s="6"/>
      <c r="T222" s="6"/>
      <c r="U222" s="6"/>
      <c r="V222" s="6"/>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row>
    <row r="223" spans="2:51" ht="42.75" customHeight="1" x14ac:dyDescent="0.2">
      <c r="B223" s="6"/>
      <c r="C223" s="6"/>
      <c r="D223" s="6"/>
      <c r="E223" s="6"/>
      <c r="F223" s="6"/>
      <c r="G223" s="6"/>
      <c r="H223" s="7"/>
      <c r="I223" s="7"/>
      <c r="J223" s="7"/>
      <c r="K223" s="6"/>
      <c r="L223" s="6"/>
      <c r="M223" s="6"/>
      <c r="N223" s="6"/>
      <c r="O223" s="6"/>
      <c r="P223" s="6"/>
      <c r="Q223" s="6"/>
      <c r="R223" s="6"/>
      <c r="S223" s="6"/>
      <c r="T223" s="6"/>
      <c r="U223" s="6"/>
      <c r="V223" s="6"/>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row>
    <row r="224" spans="2:51" ht="42.75" customHeight="1" x14ac:dyDescent="0.2">
      <c r="B224" s="6"/>
      <c r="C224" s="6"/>
      <c r="D224" s="6"/>
      <c r="E224" s="6"/>
      <c r="F224" s="6"/>
      <c r="G224" s="6"/>
      <c r="H224" s="7"/>
      <c r="I224" s="7"/>
      <c r="J224" s="7"/>
      <c r="K224" s="6"/>
      <c r="L224" s="6"/>
      <c r="M224" s="6"/>
      <c r="N224" s="6"/>
      <c r="O224" s="6"/>
      <c r="P224" s="6"/>
      <c r="Q224" s="6"/>
      <c r="R224" s="6"/>
      <c r="S224" s="6"/>
      <c r="T224" s="6"/>
      <c r="U224" s="6"/>
      <c r="V224" s="6"/>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row>
    <row r="225" spans="2:51" ht="42.75" customHeight="1" x14ac:dyDescent="0.2">
      <c r="B225" s="6"/>
      <c r="C225" s="6"/>
      <c r="D225" s="6"/>
      <c r="E225" s="6"/>
      <c r="F225" s="6"/>
      <c r="G225" s="6"/>
      <c r="H225" s="7"/>
      <c r="I225" s="7"/>
      <c r="J225" s="7"/>
      <c r="K225" s="6"/>
      <c r="L225" s="6"/>
      <c r="M225" s="6"/>
      <c r="N225" s="6"/>
      <c r="O225" s="6"/>
      <c r="P225" s="6"/>
      <c r="Q225" s="6"/>
      <c r="R225" s="6"/>
      <c r="S225" s="6"/>
      <c r="T225" s="6"/>
      <c r="U225" s="6"/>
      <c r="V225" s="6"/>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row>
    <row r="226" spans="2:51" ht="42.75" customHeight="1" x14ac:dyDescent="0.2">
      <c r="B226" s="6"/>
      <c r="C226" s="6"/>
      <c r="D226" s="6"/>
      <c r="E226" s="6"/>
      <c r="F226" s="6"/>
      <c r="G226" s="6"/>
      <c r="H226" s="7"/>
      <c r="I226" s="7"/>
      <c r="J226" s="7"/>
      <c r="K226" s="6"/>
      <c r="L226" s="6"/>
      <c r="M226" s="6"/>
      <c r="N226" s="6"/>
      <c r="O226" s="6"/>
      <c r="P226" s="6"/>
      <c r="Q226" s="6"/>
      <c r="R226" s="6"/>
      <c r="S226" s="6"/>
      <c r="T226" s="6"/>
      <c r="U226" s="6"/>
      <c r="V226" s="6"/>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row>
    <row r="227" spans="2:51" ht="42.75" customHeight="1" x14ac:dyDescent="0.2">
      <c r="B227" s="6"/>
      <c r="C227" s="6"/>
      <c r="D227" s="6"/>
      <c r="E227" s="6"/>
      <c r="F227" s="6"/>
      <c r="G227" s="6"/>
      <c r="H227" s="7"/>
      <c r="I227" s="7"/>
      <c r="J227" s="7"/>
      <c r="K227" s="6"/>
      <c r="L227" s="6"/>
      <c r="M227" s="6"/>
      <c r="N227" s="6"/>
      <c r="O227" s="6"/>
      <c r="P227" s="6"/>
      <c r="Q227" s="6"/>
      <c r="R227" s="6"/>
      <c r="S227" s="6"/>
      <c r="T227" s="6"/>
      <c r="U227" s="6"/>
      <c r="V227" s="6"/>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row>
    <row r="228" spans="2:51" ht="42.75" customHeight="1" x14ac:dyDescent="0.2">
      <c r="B228" s="6"/>
      <c r="C228" s="6"/>
      <c r="D228" s="6"/>
      <c r="E228" s="6"/>
      <c r="F228" s="6"/>
      <c r="G228" s="6"/>
      <c r="H228" s="7"/>
      <c r="I228" s="7"/>
      <c r="J228" s="7"/>
      <c r="K228" s="6"/>
      <c r="L228" s="6"/>
      <c r="M228" s="6"/>
      <c r="N228" s="6"/>
      <c r="O228" s="6"/>
      <c r="P228" s="6"/>
      <c r="Q228" s="6"/>
      <c r="R228" s="6"/>
      <c r="S228" s="6"/>
      <c r="T228" s="6"/>
      <c r="U228" s="6"/>
      <c r="V228" s="6"/>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row>
    <row r="229" spans="2:51" ht="42.75" customHeight="1" x14ac:dyDescent="0.2">
      <c r="B229" s="6"/>
      <c r="C229" s="6"/>
      <c r="D229" s="6"/>
      <c r="E229" s="6"/>
      <c r="F229" s="6"/>
      <c r="G229" s="6"/>
      <c r="H229" s="7"/>
      <c r="I229" s="7"/>
      <c r="J229" s="7"/>
      <c r="K229" s="6"/>
      <c r="L229" s="6"/>
      <c r="M229" s="6"/>
      <c r="N229" s="6"/>
      <c r="O229" s="6"/>
      <c r="P229" s="6"/>
      <c r="Q229" s="6"/>
      <c r="R229" s="6"/>
      <c r="S229" s="6"/>
      <c r="T229" s="6"/>
      <c r="U229" s="6"/>
      <c r="V229" s="6"/>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row>
    <row r="230" spans="2:51" ht="42.75" customHeight="1" x14ac:dyDescent="0.2">
      <c r="B230" s="6"/>
      <c r="C230" s="6"/>
      <c r="D230" s="6"/>
      <c r="E230" s="6"/>
      <c r="F230" s="6"/>
      <c r="G230" s="6"/>
      <c r="H230" s="7"/>
      <c r="I230" s="7"/>
      <c r="J230" s="7"/>
      <c r="K230" s="6"/>
      <c r="L230" s="6"/>
      <c r="M230" s="6"/>
      <c r="N230" s="6"/>
      <c r="O230" s="6"/>
      <c r="P230" s="6"/>
      <c r="Q230" s="6"/>
      <c r="R230" s="6"/>
      <c r="S230" s="6"/>
      <c r="T230" s="6"/>
      <c r="U230" s="6"/>
      <c r="V230" s="6"/>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row>
    <row r="231" spans="2:51" ht="42.75" customHeight="1" x14ac:dyDescent="0.2">
      <c r="B231" s="6"/>
      <c r="C231" s="6"/>
      <c r="D231" s="6"/>
      <c r="E231" s="6"/>
      <c r="F231" s="6"/>
      <c r="G231" s="6"/>
      <c r="H231" s="7"/>
      <c r="I231" s="7"/>
      <c r="J231" s="7"/>
      <c r="K231" s="6"/>
      <c r="L231" s="6"/>
      <c r="M231" s="6"/>
      <c r="N231" s="6"/>
      <c r="O231" s="6"/>
      <c r="P231" s="6"/>
      <c r="Q231" s="6"/>
      <c r="R231" s="6"/>
      <c r="S231" s="6"/>
      <c r="T231" s="6"/>
      <c r="U231" s="6"/>
      <c r="V231" s="6"/>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row>
    <row r="232" spans="2:51" ht="42.75" customHeight="1" x14ac:dyDescent="0.2">
      <c r="B232" s="6"/>
      <c r="C232" s="6"/>
      <c r="D232" s="6"/>
      <c r="E232" s="6"/>
      <c r="F232" s="6"/>
      <c r="G232" s="6"/>
      <c r="H232" s="7"/>
      <c r="I232" s="7"/>
      <c r="J232" s="7"/>
      <c r="K232" s="6"/>
      <c r="L232" s="6"/>
      <c r="M232" s="6"/>
      <c r="N232" s="6"/>
      <c r="O232" s="6"/>
      <c r="P232" s="6"/>
      <c r="Q232" s="6"/>
      <c r="R232" s="6"/>
      <c r="S232" s="6"/>
      <c r="T232" s="6"/>
      <c r="U232" s="6"/>
      <c r="V232" s="6"/>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row>
    <row r="233" spans="2:51" ht="42.75" customHeight="1" x14ac:dyDescent="0.2">
      <c r="B233" s="6"/>
      <c r="C233" s="6"/>
      <c r="D233" s="6"/>
      <c r="E233" s="6"/>
      <c r="F233" s="6"/>
      <c r="G233" s="6"/>
      <c r="H233" s="7"/>
      <c r="I233" s="7"/>
      <c r="J233" s="7"/>
      <c r="K233" s="6"/>
      <c r="L233" s="6"/>
      <c r="M233" s="6"/>
      <c r="N233" s="6"/>
      <c r="O233" s="6"/>
      <c r="P233" s="6"/>
      <c r="Q233" s="6"/>
      <c r="R233" s="6"/>
      <c r="S233" s="6"/>
      <c r="T233" s="6"/>
      <c r="U233" s="6"/>
      <c r="V233" s="6"/>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row>
    <row r="234" spans="2:51" ht="42.75" customHeight="1" x14ac:dyDescent="0.2">
      <c r="B234" s="6"/>
      <c r="C234" s="6"/>
      <c r="D234" s="6"/>
      <c r="E234" s="6"/>
      <c r="F234" s="6"/>
      <c r="G234" s="6"/>
      <c r="H234" s="7"/>
      <c r="I234" s="7"/>
      <c r="J234" s="7"/>
      <c r="K234" s="6"/>
      <c r="L234" s="6"/>
      <c r="M234" s="6"/>
      <c r="N234" s="6"/>
      <c r="O234" s="6"/>
      <c r="P234" s="6"/>
      <c r="Q234" s="6"/>
      <c r="R234" s="6"/>
      <c r="S234" s="6"/>
      <c r="T234" s="6"/>
      <c r="U234" s="6"/>
      <c r="V234" s="6"/>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row>
    <row r="235" spans="2:51" ht="42.75" customHeight="1" x14ac:dyDescent="0.2">
      <c r="B235" s="6"/>
      <c r="C235" s="6"/>
      <c r="D235" s="6"/>
      <c r="E235" s="6"/>
      <c r="F235" s="6"/>
      <c r="G235" s="6"/>
      <c r="H235" s="7"/>
      <c r="I235" s="7"/>
      <c r="J235" s="7"/>
      <c r="K235" s="6"/>
      <c r="L235" s="6"/>
      <c r="M235" s="6"/>
      <c r="N235" s="6"/>
      <c r="O235" s="6"/>
      <c r="P235" s="6"/>
      <c r="Q235" s="6"/>
      <c r="R235" s="6"/>
      <c r="S235" s="6"/>
      <c r="T235" s="6"/>
      <c r="U235" s="6"/>
      <c r="V235" s="6"/>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row>
    <row r="236" spans="2:51" ht="42.75" customHeight="1" x14ac:dyDescent="0.2">
      <c r="B236" s="6"/>
      <c r="C236" s="6"/>
      <c r="D236" s="6"/>
      <c r="E236" s="6"/>
      <c r="F236" s="6"/>
      <c r="G236" s="6"/>
      <c r="H236" s="7"/>
      <c r="I236" s="7"/>
      <c r="J236" s="7"/>
      <c r="K236" s="6"/>
      <c r="L236" s="6"/>
      <c r="M236" s="6"/>
      <c r="N236" s="6"/>
      <c r="O236" s="6"/>
      <c r="P236" s="6"/>
      <c r="Q236" s="6"/>
      <c r="R236" s="6"/>
      <c r="S236" s="6"/>
      <c r="T236" s="6"/>
      <c r="U236" s="6"/>
      <c r="V236" s="6"/>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row>
    <row r="237" spans="2:51" ht="42.75" customHeight="1" x14ac:dyDescent="0.2">
      <c r="B237" s="6"/>
      <c r="C237" s="6"/>
      <c r="D237" s="6"/>
      <c r="E237" s="6"/>
      <c r="F237" s="6"/>
      <c r="G237" s="6"/>
      <c r="H237" s="7"/>
      <c r="I237" s="7"/>
      <c r="J237" s="7"/>
      <c r="K237" s="6"/>
      <c r="L237" s="6"/>
      <c r="M237" s="6"/>
      <c r="N237" s="6"/>
      <c r="O237" s="6"/>
      <c r="P237" s="6"/>
      <c r="Q237" s="6"/>
      <c r="R237" s="6"/>
      <c r="S237" s="6"/>
      <c r="T237" s="6"/>
      <c r="U237" s="6"/>
      <c r="V237" s="6"/>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row>
    <row r="238" spans="2:51" ht="42.75" customHeight="1" x14ac:dyDescent="0.2">
      <c r="B238" s="6"/>
      <c r="C238" s="6"/>
      <c r="D238" s="6"/>
      <c r="E238" s="6"/>
      <c r="F238" s="6"/>
      <c r="G238" s="6"/>
      <c r="H238" s="7"/>
      <c r="I238" s="7"/>
      <c r="J238" s="7"/>
      <c r="K238" s="6"/>
      <c r="L238" s="6"/>
      <c r="M238" s="6"/>
      <c r="N238" s="6"/>
      <c r="O238" s="6"/>
      <c r="P238" s="6"/>
      <c r="Q238" s="6"/>
      <c r="R238" s="6"/>
      <c r="S238" s="6"/>
      <c r="T238" s="6"/>
      <c r="U238" s="6"/>
      <c r="V238" s="6"/>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row>
    <row r="239" spans="2:51" ht="42.75" customHeight="1" x14ac:dyDescent="0.2">
      <c r="B239" s="6"/>
      <c r="C239" s="6"/>
      <c r="D239" s="6"/>
      <c r="E239" s="6"/>
      <c r="F239" s="6"/>
      <c r="G239" s="6"/>
      <c r="H239" s="7"/>
      <c r="I239" s="7"/>
      <c r="J239" s="7"/>
      <c r="K239" s="6"/>
      <c r="L239" s="6"/>
      <c r="M239" s="6"/>
      <c r="N239" s="6"/>
      <c r="O239" s="6"/>
      <c r="P239" s="6"/>
      <c r="Q239" s="6"/>
      <c r="R239" s="6"/>
      <c r="S239" s="6"/>
      <c r="T239" s="6"/>
      <c r="U239" s="6"/>
      <c r="V239" s="6"/>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row>
    <row r="240" spans="2:51" ht="42.75" customHeight="1" x14ac:dyDescent="0.2">
      <c r="B240" s="6"/>
      <c r="C240" s="6"/>
      <c r="D240" s="6"/>
      <c r="E240" s="6"/>
      <c r="F240" s="6"/>
      <c r="G240" s="6"/>
      <c r="H240" s="7"/>
      <c r="I240" s="7"/>
      <c r="J240" s="7"/>
      <c r="K240" s="6"/>
      <c r="L240" s="6"/>
      <c r="M240" s="6"/>
      <c r="N240" s="6"/>
      <c r="O240" s="6"/>
      <c r="P240" s="6"/>
      <c r="Q240" s="6"/>
      <c r="R240" s="6"/>
      <c r="S240" s="6"/>
      <c r="T240" s="6"/>
      <c r="U240" s="6"/>
      <c r="V240" s="6"/>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row>
    <row r="241" spans="2:51" ht="42.75" customHeight="1" x14ac:dyDescent="0.2">
      <c r="B241" s="6"/>
      <c r="C241" s="6"/>
      <c r="D241" s="6"/>
      <c r="E241" s="6"/>
      <c r="F241" s="6"/>
      <c r="G241" s="6"/>
      <c r="H241" s="7"/>
      <c r="I241" s="7"/>
      <c r="J241" s="7"/>
      <c r="K241" s="6"/>
      <c r="L241" s="6"/>
      <c r="M241" s="6"/>
      <c r="N241" s="6"/>
      <c r="O241" s="6"/>
      <c r="P241" s="6"/>
      <c r="Q241" s="6"/>
      <c r="R241" s="6"/>
      <c r="S241" s="6"/>
      <c r="T241" s="6"/>
      <c r="U241" s="6"/>
      <c r="V241" s="6"/>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row>
    <row r="242" spans="2:51" ht="42.75" customHeight="1" x14ac:dyDescent="0.2">
      <c r="B242" s="6"/>
      <c r="C242" s="6"/>
      <c r="D242" s="6"/>
      <c r="E242" s="6"/>
      <c r="F242" s="6"/>
      <c r="G242" s="6"/>
      <c r="H242" s="7"/>
      <c r="I242" s="7"/>
      <c r="J242" s="7"/>
      <c r="K242" s="6"/>
      <c r="L242" s="6"/>
      <c r="M242" s="6"/>
      <c r="N242" s="6"/>
      <c r="O242" s="6"/>
      <c r="P242" s="6"/>
      <c r="Q242" s="6"/>
      <c r="R242" s="6"/>
      <c r="S242" s="6"/>
      <c r="T242" s="6"/>
      <c r="U242" s="6"/>
      <c r="V242" s="6"/>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row>
    <row r="243" spans="2:51" ht="42.75" customHeight="1" x14ac:dyDescent="0.2">
      <c r="B243" s="6"/>
      <c r="C243" s="6"/>
      <c r="D243" s="6"/>
      <c r="E243" s="6"/>
      <c r="F243" s="6"/>
      <c r="G243" s="6"/>
      <c r="H243" s="7"/>
      <c r="I243" s="7"/>
      <c r="J243" s="7"/>
      <c r="K243" s="6"/>
      <c r="L243" s="6"/>
      <c r="M243" s="6"/>
      <c r="N243" s="6"/>
      <c r="O243" s="6"/>
      <c r="P243" s="6"/>
      <c r="Q243" s="6"/>
      <c r="R243" s="6"/>
      <c r="S243" s="6"/>
      <c r="T243" s="6"/>
      <c r="U243" s="6"/>
      <c r="V243" s="6"/>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row>
    <row r="244" spans="2:51" ht="42.75" customHeight="1" x14ac:dyDescent="0.2">
      <c r="B244" s="6"/>
      <c r="C244" s="6"/>
      <c r="D244" s="6"/>
      <c r="E244" s="6"/>
      <c r="F244" s="6"/>
      <c r="G244" s="6"/>
      <c r="H244" s="7"/>
      <c r="I244" s="7"/>
      <c r="J244" s="7"/>
      <c r="K244" s="6"/>
      <c r="L244" s="6"/>
      <c r="M244" s="6"/>
      <c r="N244" s="6"/>
      <c r="O244" s="6"/>
      <c r="P244" s="6"/>
      <c r="Q244" s="6"/>
      <c r="R244" s="6"/>
      <c r="S244" s="6"/>
      <c r="T244" s="6"/>
      <c r="U244" s="6"/>
      <c r="V244" s="6"/>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row>
    <row r="245" spans="2:51" ht="42.75" customHeight="1" x14ac:dyDescent="0.2">
      <c r="B245" s="6"/>
      <c r="C245" s="6"/>
      <c r="D245" s="6"/>
      <c r="E245" s="6"/>
      <c r="F245" s="6"/>
      <c r="G245" s="6"/>
      <c r="H245" s="7"/>
      <c r="I245" s="7"/>
      <c r="J245" s="7"/>
      <c r="K245" s="6"/>
      <c r="L245" s="6"/>
      <c r="M245" s="6"/>
      <c r="N245" s="6"/>
      <c r="O245" s="6"/>
      <c r="P245" s="6"/>
      <c r="Q245" s="6"/>
      <c r="R245" s="6"/>
      <c r="S245" s="6"/>
      <c r="T245" s="6"/>
      <c r="U245" s="6"/>
      <c r="V245" s="6"/>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row>
    <row r="246" spans="2:51" ht="42.75" customHeight="1" x14ac:dyDescent="0.2">
      <c r="B246" s="6"/>
      <c r="C246" s="6"/>
      <c r="D246" s="6"/>
      <c r="E246" s="6"/>
      <c r="F246" s="6"/>
      <c r="G246" s="6"/>
      <c r="H246" s="7"/>
      <c r="I246" s="7"/>
      <c r="J246" s="7"/>
      <c r="K246" s="6"/>
      <c r="L246" s="6"/>
      <c r="M246" s="6"/>
      <c r="N246" s="6"/>
      <c r="O246" s="6"/>
      <c r="P246" s="6"/>
      <c r="Q246" s="6"/>
      <c r="R246" s="6"/>
      <c r="S246" s="6"/>
      <c r="T246" s="6"/>
      <c r="U246" s="6"/>
      <c r="V246" s="6"/>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row>
    <row r="247" spans="2:51" ht="42.75" customHeight="1" x14ac:dyDescent="0.2">
      <c r="B247" s="6"/>
      <c r="C247" s="6"/>
      <c r="D247" s="6"/>
      <c r="E247" s="6"/>
      <c r="F247" s="6"/>
      <c r="G247" s="6"/>
      <c r="H247" s="7"/>
      <c r="I247" s="7"/>
      <c r="J247" s="7"/>
      <c r="K247" s="6"/>
      <c r="L247" s="6"/>
      <c r="M247" s="6"/>
      <c r="N247" s="6"/>
      <c r="O247" s="6"/>
      <c r="P247" s="6"/>
      <c r="Q247" s="6"/>
      <c r="R247" s="6"/>
      <c r="S247" s="6"/>
      <c r="T247" s="6"/>
      <c r="U247" s="6"/>
      <c r="V247" s="6"/>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row>
    <row r="248" spans="2:51" ht="42.75" customHeight="1" x14ac:dyDescent="0.2">
      <c r="B248" s="6"/>
      <c r="C248" s="6"/>
      <c r="D248" s="6"/>
      <c r="E248" s="6"/>
      <c r="F248" s="6"/>
      <c r="G248" s="6"/>
      <c r="H248" s="7"/>
      <c r="I248" s="7"/>
      <c r="J248" s="7"/>
      <c r="K248" s="6"/>
      <c r="L248" s="6"/>
      <c r="M248" s="6"/>
      <c r="N248" s="6"/>
      <c r="O248" s="6"/>
      <c r="P248" s="6"/>
      <c r="Q248" s="6"/>
      <c r="R248" s="6"/>
      <c r="S248" s="6"/>
      <c r="T248" s="6"/>
      <c r="U248" s="6"/>
      <c r="V248" s="6"/>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row>
    <row r="249" spans="2:51" ht="42.75" customHeight="1" x14ac:dyDescent="0.2">
      <c r="B249" s="6"/>
      <c r="C249" s="6"/>
      <c r="D249" s="6"/>
      <c r="E249" s="6"/>
      <c r="F249" s="6"/>
      <c r="G249" s="6"/>
      <c r="H249" s="7"/>
      <c r="I249" s="7"/>
      <c r="J249" s="7"/>
      <c r="K249" s="6"/>
      <c r="L249" s="6"/>
      <c r="M249" s="6"/>
      <c r="N249" s="6"/>
      <c r="O249" s="6"/>
      <c r="P249" s="6"/>
      <c r="Q249" s="6"/>
      <c r="R249" s="6"/>
      <c r="S249" s="6"/>
      <c r="T249" s="6"/>
      <c r="U249" s="6"/>
      <c r="V249" s="6"/>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row>
    <row r="250" spans="2:51" ht="42.75" customHeight="1" x14ac:dyDescent="0.2">
      <c r="B250" s="6"/>
      <c r="C250" s="6"/>
      <c r="D250" s="6"/>
      <c r="E250" s="6"/>
      <c r="F250" s="6"/>
      <c r="G250" s="6"/>
      <c r="H250" s="7"/>
      <c r="I250" s="7"/>
      <c r="J250" s="7"/>
      <c r="K250" s="6"/>
      <c r="L250" s="6"/>
      <c r="M250" s="6"/>
      <c r="N250" s="6"/>
      <c r="O250" s="6"/>
      <c r="P250" s="6"/>
      <c r="Q250" s="6"/>
      <c r="R250" s="6"/>
      <c r="S250" s="6"/>
      <c r="T250" s="6"/>
      <c r="U250" s="6"/>
      <c r="V250" s="6"/>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row>
    <row r="251" spans="2:51" ht="42.75" customHeight="1" x14ac:dyDescent="0.2">
      <c r="B251" s="6"/>
      <c r="C251" s="6"/>
      <c r="D251" s="6"/>
      <c r="E251" s="6"/>
      <c r="F251" s="6"/>
      <c r="G251" s="6"/>
      <c r="H251" s="7"/>
      <c r="I251" s="7"/>
      <c r="J251" s="7"/>
      <c r="K251" s="6"/>
      <c r="L251" s="6"/>
      <c r="M251" s="6"/>
      <c r="N251" s="6"/>
      <c r="O251" s="6"/>
      <c r="P251" s="6"/>
      <c r="Q251" s="6"/>
      <c r="R251" s="6"/>
      <c r="S251" s="6"/>
      <c r="T251" s="6"/>
      <c r="U251" s="6"/>
      <c r="V251" s="6"/>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row>
    <row r="252" spans="2:51" ht="42.75" customHeight="1" x14ac:dyDescent="0.2">
      <c r="B252" s="6"/>
      <c r="C252" s="6"/>
      <c r="D252" s="6"/>
      <c r="E252" s="6"/>
      <c r="F252" s="6"/>
      <c r="G252" s="6"/>
      <c r="H252" s="7"/>
      <c r="I252" s="7"/>
      <c r="J252" s="7"/>
      <c r="K252" s="6"/>
      <c r="L252" s="6"/>
      <c r="M252" s="6"/>
      <c r="N252" s="6"/>
      <c r="O252" s="6"/>
      <c r="P252" s="6"/>
      <c r="Q252" s="6"/>
      <c r="R252" s="6"/>
      <c r="S252" s="6"/>
      <c r="T252" s="6"/>
      <c r="U252" s="6"/>
      <c r="V252" s="6"/>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row>
    <row r="253" spans="2:51" ht="42.75" customHeight="1" x14ac:dyDescent="0.2">
      <c r="B253" s="6"/>
      <c r="C253" s="6"/>
      <c r="D253" s="6"/>
      <c r="E253" s="6"/>
      <c r="F253" s="6"/>
      <c r="G253" s="6"/>
      <c r="H253" s="7"/>
      <c r="I253" s="7"/>
      <c r="J253" s="7"/>
      <c r="K253" s="6"/>
      <c r="L253" s="6"/>
      <c r="M253" s="6"/>
      <c r="N253" s="6"/>
      <c r="O253" s="6"/>
      <c r="P253" s="6"/>
      <c r="Q253" s="6"/>
      <c r="R253" s="6"/>
      <c r="S253" s="6"/>
      <c r="T253" s="6"/>
      <c r="U253" s="6"/>
      <c r="V253" s="6"/>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row>
    <row r="254" spans="2:51" ht="42.75" customHeight="1" x14ac:dyDescent="0.2">
      <c r="B254" s="6"/>
      <c r="C254" s="6"/>
      <c r="D254" s="6"/>
      <c r="E254" s="6"/>
      <c r="F254" s="6"/>
      <c r="G254" s="6"/>
      <c r="H254" s="7"/>
      <c r="I254" s="7"/>
      <c r="J254" s="7"/>
      <c r="K254" s="6"/>
      <c r="L254" s="6"/>
      <c r="M254" s="6"/>
      <c r="N254" s="6"/>
      <c r="O254" s="6"/>
      <c r="P254" s="6"/>
      <c r="Q254" s="6"/>
      <c r="R254" s="6"/>
      <c r="S254" s="6"/>
      <c r="T254" s="6"/>
      <c r="U254" s="6"/>
      <c r="V254" s="6"/>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row>
    <row r="255" spans="2:51" ht="42.75" customHeight="1" x14ac:dyDescent="0.2">
      <c r="B255" s="6"/>
      <c r="C255" s="6"/>
      <c r="D255" s="6"/>
      <c r="E255" s="6"/>
      <c r="F255" s="6"/>
      <c r="G255" s="6"/>
      <c r="H255" s="7"/>
      <c r="I255" s="7"/>
      <c r="J255" s="7"/>
      <c r="K255" s="6"/>
      <c r="L255" s="6"/>
      <c r="M255" s="6"/>
      <c r="N255" s="6"/>
      <c r="O255" s="6"/>
      <c r="P255" s="6"/>
      <c r="Q255" s="6"/>
      <c r="R255" s="6"/>
      <c r="S255" s="6"/>
      <c r="T255" s="6"/>
      <c r="U255" s="6"/>
      <c r="V255" s="6"/>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row>
    <row r="256" spans="2:51" ht="42.75" customHeight="1" x14ac:dyDescent="0.2">
      <c r="B256" s="6"/>
      <c r="C256" s="6"/>
      <c r="D256" s="6"/>
      <c r="E256" s="6"/>
      <c r="F256" s="6"/>
      <c r="G256" s="6"/>
      <c r="H256" s="7"/>
      <c r="I256" s="7"/>
      <c r="J256" s="7"/>
      <c r="K256" s="6"/>
      <c r="L256" s="6"/>
      <c r="M256" s="6"/>
      <c r="N256" s="6"/>
      <c r="O256" s="6"/>
      <c r="P256" s="6"/>
      <c r="Q256" s="6"/>
      <c r="R256" s="6"/>
      <c r="S256" s="6"/>
      <c r="T256" s="6"/>
      <c r="U256" s="6"/>
      <c r="V256" s="6"/>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row>
    <row r="257" spans="2:51" ht="42.75" customHeight="1" x14ac:dyDescent="0.2">
      <c r="B257" s="6"/>
      <c r="C257" s="6"/>
      <c r="D257" s="6"/>
      <c r="E257" s="6"/>
      <c r="F257" s="6"/>
      <c r="G257" s="6"/>
      <c r="H257" s="7"/>
      <c r="I257" s="7"/>
      <c r="J257" s="7"/>
      <c r="K257" s="6"/>
      <c r="L257" s="6"/>
      <c r="M257" s="6"/>
      <c r="N257" s="6"/>
      <c r="O257" s="6"/>
      <c r="P257" s="6"/>
      <c r="Q257" s="6"/>
      <c r="R257" s="6"/>
      <c r="S257" s="6"/>
      <c r="T257" s="6"/>
      <c r="U257" s="6"/>
      <c r="V257" s="6"/>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row>
    <row r="258" spans="2:51" ht="42.75" customHeight="1" x14ac:dyDescent="0.2">
      <c r="B258" s="6"/>
      <c r="C258" s="6"/>
      <c r="D258" s="6"/>
      <c r="E258" s="6"/>
      <c r="F258" s="6"/>
      <c r="G258" s="6"/>
      <c r="H258" s="7"/>
      <c r="I258" s="7"/>
      <c r="J258" s="7"/>
      <c r="K258" s="6"/>
      <c r="L258" s="6"/>
      <c r="M258" s="6"/>
      <c r="N258" s="6"/>
      <c r="O258" s="6"/>
      <c r="P258" s="6"/>
      <c r="Q258" s="6"/>
      <c r="R258" s="6"/>
      <c r="S258" s="6"/>
      <c r="T258" s="6"/>
      <c r="U258" s="6"/>
      <c r="V258" s="6"/>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row>
    <row r="259" spans="2:51" ht="42.75" customHeight="1" x14ac:dyDescent="0.2">
      <c r="B259" s="6"/>
      <c r="C259" s="6"/>
      <c r="D259" s="6"/>
      <c r="E259" s="6"/>
      <c r="F259" s="6"/>
      <c r="G259" s="6"/>
      <c r="H259" s="7"/>
      <c r="I259" s="7"/>
      <c r="J259" s="7"/>
      <c r="K259" s="6"/>
      <c r="L259" s="6"/>
      <c r="M259" s="6"/>
      <c r="N259" s="6"/>
      <c r="O259" s="6"/>
      <c r="P259" s="6"/>
      <c r="Q259" s="6"/>
      <c r="R259" s="6"/>
      <c r="S259" s="6"/>
      <c r="T259" s="6"/>
      <c r="U259" s="6"/>
      <c r="V259" s="6"/>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row>
    <row r="260" spans="2:51" ht="42.75" customHeight="1" x14ac:dyDescent="0.2">
      <c r="B260" s="6"/>
      <c r="C260" s="6"/>
      <c r="D260" s="6"/>
      <c r="E260" s="6"/>
      <c r="F260" s="6"/>
      <c r="G260" s="6"/>
      <c r="H260" s="7"/>
      <c r="I260" s="7"/>
      <c r="J260" s="7"/>
      <c r="K260" s="6"/>
      <c r="L260" s="6"/>
      <c r="M260" s="6"/>
      <c r="N260" s="6"/>
      <c r="O260" s="6"/>
      <c r="P260" s="6"/>
      <c r="Q260" s="6"/>
      <c r="R260" s="6"/>
      <c r="S260" s="6"/>
      <c r="T260" s="6"/>
      <c r="U260" s="6"/>
      <c r="V260" s="6"/>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row>
    <row r="261" spans="2:51" ht="42.75" customHeight="1" x14ac:dyDescent="0.2">
      <c r="B261" s="6"/>
      <c r="C261" s="6"/>
      <c r="D261" s="6"/>
      <c r="E261" s="6"/>
      <c r="F261" s="6"/>
      <c r="G261" s="6"/>
      <c r="H261" s="7"/>
      <c r="I261" s="7"/>
      <c r="J261" s="7"/>
      <c r="K261" s="6"/>
      <c r="L261" s="6"/>
      <c r="M261" s="6"/>
      <c r="N261" s="6"/>
      <c r="O261" s="6"/>
      <c r="P261" s="6"/>
      <c r="Q261" s="6"/>
      <c r="R261" s="6"/>
      <c r="S261" s="6"/>
      <c r="T261" s="6"/>
      <c r="U261" s="6"/>
      <c r="V261" s="6"/>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row>
    <row r="262" spans="2:51" ht="42.75" customHeight="1" x14ac:dyDescent="0.2">
      <c r="B262" s="6"/>
      <c r="C262" s="6"/>
      <c r="D262" s="6"/>
      <c r="E262" s="6"/>
      <c r="F262" s="6"/>
      <c r="G262" s="6"/>
      <c r="H262" s="7"/>
      <c r="I262" s="7"/>
      <c r="J262" s="7"/>
      <c r="K262" s="6"/>
      <c r="L262" s="6"/>
      <c r="M262" s="6"/>
      <c r="N262" s="6"/>
      <c r="O262" s="6"/>
      <c r="P262" s="6"/>
      <c r="Q262" s="6"/>
      <c r="R262" s="6"/>
      <c r="S262" s="6"/>
      <c r="T262" s="6"/>
      <c r="U262" s="6"/>
      <c r="V262" s="6"/>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row>
    <row r="263" spans="2:51" ht="42.75" customHeight="1" x14ac:dyDescent="0.2">
      <c r="B263" s="6"/>
      <c r="C263" s="6"/>
      <c r="D263" s="6"/>
      <c r="E263" s="6"/>
      <c r="F263" s="6"/>
      <c r="G263" s="6"/>
      <c r="H263" s="7"/>
      <c r="I263" s="7"/>
      <c r="J263" s="7"/>
      <c r="K263" s="6"/>
      <c r="L263" s="6"/>
      <c r="M263" s="6"/>
      <c r="N263" s="6"/>
      <c r="O263" s="6"/>
      <c r="P263" s="6"/>
      <c r="Q263" s="6"/>
      <c r="R263" s="6"/>
      <c r="S263" s="6"/>
      <c r="T263" s="6"/>
      <c r="U263" s="6"/>
      <c r="V263" s="6"/>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row>
    <row r="264" spans="2:51" ht="42.75" customHeight="1" x14ac:dyDescent="0.2">
      <c r="B264" s="6"/>
      <c r="C264" s="6"/>
      <c r="D264" s="6"/>
      <c r="E264" s="6"/>
      <c r="F264" s="6"/>
      <c r="G264" s="6"/>
      <c r="H264" s="7"/>
      <c r="I264" s="7"/>
      <c r="J264" s="7"/>
      <c r="K264" s="6"/>
      <c r="L264" s="6"/>
      <c r="M264" s="6"/>
      <c r="N264" s="6"/>
      <c r="O264" s="6"/>
      <c r="P264" s="6"/>
      <c r="Q264" s="6"/>
      <c r="R264" s="6"/>
      <c r="S264" s="6"/>
      <c r="T264" s="6"/>
      <c r="U264" s="6"/>
      <c r="V264" s="6"/>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row>
    <row r="265" spans="2:51" ht="42.75" customHeight="1" x14ac:dyDescent="0.2">
      <c r="B265" s="6"/>
      <c r="C265" s="6"/>
      <c r="D265" s="6"/>
      <c r="E265" s="6"/>
      <c r="F265" s="6"/>
      <c r="G265" s="6"/>
      <c r="H265" s="7"/>
      <c r="I265" s="7"/>
      <c r="J265" s="7"/>
      <c r="K265" s="6"/>
      <c r="L265" s="6"/>
      <c r="M265" s="6"/>
      <c r="N265" s="6"/>
      <c r="O265" s="6"/>
      <c r="P265" s="6"/>
      <c r="Q265" s="6"/>
      <c r="R265" s="6"/>
      <c r="S265" s="6"/>
      <c r="T265" s="6"/>
      <c r="U265" s="6"/>
      <c r="V265" s="6"/>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row>
    <row r="266" spans="2:51" ht="42.75" customHeight="1" x14ac:dyDescent="0.2">
      <c r="B266" s="6"/>
      <c r="C266" s="6"/>
      <c r="D266" s="6"/>
      <c r="E266" s="6"/>
      <c r="F266" s="6"/>
      <c r="G266" s="6"/>
      <c r="H266" s="7"/>
      <c r="I266" s="7"/>
      <c r="J266" s="7"/>
      <c r="K266" s="6"/>
      <c r="L266" s="6"/>
      <c r="M266" s="6"/>
      <c r="N266" s="6"/>
      <c r="O266" s="6"/>
      <c r="P266" s="6"/>
      <c r="Q266" s="6"/>
      <c r="R266" s="6"/>
      <c r="S266" s="6"/>
      <c r="T266" s="6"/>
      <c r="U266" s="6"/>
      <c r="V266" s="6"/>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row>
    <row r="267" spans="2:51" ht="42.75" customHeight="1" x14ac:dyDescent="0.2">
      <c r="B267" s="6"/>
      <c r="C267" s="6"/>
      <c r="D267" s="6"/>
      <c r="E267" s="6"/>
      <c r="F267" s="6"/>
      <c r="G267" s="6"/>
      <c r="H267" s="7"/>
      <c r="I267" s="7"/>
      <c r="J267" s="7"/>
      <c r="K267" s="6"/>
      <c r="L267" s="6"/>
      <c r="M267" s="6"/>
      <c r="N267" s="6"/>
      <c r="O267" s="6"/>
      <c r="P267" s="6"/>
      <c r="Q267" s="6"/>
      <c r="R267" s="6"/>
      <c r="S267" s="6"/>
      <c r="T267" s="6"/>
      <c r="U267" s="6"/>
      <c r="V267" s="6"/>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row>
    <row r="268" spans="2:51" ht="42.75" customHeight="1" x14ac:dyDescent="0.2">
      <c r="B268" s="6"/>
      <c r="C268" s="6"/>
      <c r="D268" s="6"/>
      <c r="E268" s="6"/>
      <c r="F268" s="6"/>
      <c r="G268" s="6"/>
      <c r="H268" s="7"/>
      <c r="I268" s="7"/>
      <c r="J268" s="7"/>
      <c r="K268" s="6"/>
      <c r="L268" s="6"/>
      <c r="M268" s="6"/>
      <c r="N268" s="6"/>
      <c r="O268" s="6"/>
      <c r="P268" s="6"/>
      <c r="Q268" s="6"/>
      <c r="R268" s="6"/>
      <c r="S268" s="6"/>
      <c r="T268" s="6"/>
      <c r="U268" s="6"/>
      <c r="V268" s="6"/>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row>
    <row r="269" spans="2:51" ht="42.75" customHeight="1" x14ac:dyDescent="0.2">
      <c r="B269" s="6"/>
      <c r="C269" s="6"/>
      <c r="D269" s="6"/>
      <c r="E269" s="6"/>
      <c r="F269" s="6"/>
      <c r="G269" s="6"/>
      <c r="H269" s="7"/>
      <c r="I269" s="7"/>
      <c r="J269" s="7"/>
      <c r="K269" s="6"/>
      <c r="L269" s="6"/>
      <c r="M269" s="6"/>
      <c r="N269" s="6"/>
      <c r="O269" s="6"/>
      <c r="P269" s="6"/>
      <c r="Q269" s="6"/>
      <c r="R269" s="6"/>
      <c r="S269" s="6"/>
      <c r="T269" s="6"/>
      <c r="U269" s="6"/>
      <c r="V269" s="6"/>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row>
    <row r="270" spans="2:51" ht="42.75" customHeight="1" x14ac:dyDescent="0.2">
      <c r="B270" s="6"/>
      <c r="C270" s="6"/>
      <c r="D270" s="6"/>
      <c r="E270" s="6"/>
      <c r="F270" s="6"/>
      <c r="G270" s="6"/>
      <c r="H270" s="7"/>
      <c r="I270" s="7"/>
      <c r="J270" s="7"/>
      <c r="K270" s="6"/>
      <c r="L270" s="6"/>
      <c r="M270" s="6"/>
      <c r="N270" s="6"/>
      <c r="O270" s="6"/>
      <c r="P270" s="6"/>
      <c r="Q270" s="6"/>
      <c r="R270" s="6"/>
      <c r="S270" s="6"/>
      <c r="T270" s="6"/>
      <c r="U270" s="6"/>
      <c r="V270" s="6"/>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row>
    <row r="271" spans="2:51" ht="42.75" customHeight="1" x14ac:dyDescent="0.2">
      <c r="B271" s="6"/>
      <c r="C271" s="6"/>
      <c r="D271" s="6"/>
      <c r="E271" s="6"/>
      <c r="F271" s="6"/>
      <c r="G271" s="6"/>
      <c r="H271" s="7"/>
      <c r="I271" s="7"/>
      <c r="J271" s="7"/>
      <c r="K271" s="6"/>
      <c r="L271" s="6"/>
      <c r="M271" s="6"/>
      <c r="N271" s="6"/>
      <c r="O271" s="6"/>
      <c r="P271" s="6"/>
      <c r="Q271" s="6"/>
      <c r="R271" s="6"/>
      <c r="S271" s="6"/>
      <c r="T271" s="6"/>
      <c r="U271" s="6"/>
      <c r="V271" s="6"/>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row>
    <row r="272" spans="2:51" ht="42.75" customHeight="1" x14ac:dyDescent="0.2">
      <c r="B272" s="6"/>
      <c r="C272" s="6"/>
      <c r="D272" s="6"/>
      <c r="E272" s="6"/>
      <c r="F272" s="6"/>
      <c r="G272" s="6"/>
      <c r="H272" s="7"/>
      <c r="I272" s="7"/>
      <c r="J272" s="7"/>
      <c r="K272" s="6"/>
      <c r="L272" s="6"/>
      <c r="M272" s="6"/>
      <c r="N272" s="6"/>
      <c r="O272" s="6"/>
      <c r="P272" s="6"/>
      <c r="Q272" s="6"/>
      <c r="R272" s="6"/>
      <c r="S272" s="6"/>
      <c r="T272" s="6"/>
      <c r="U272" s="6"/>
      <c r="V272" s="6"/>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row>
    <row r="273" spans="2:51" ht="42.75" customHeight="1" x14ac:dyDescent="0.2">
      <c r="B273" s="6"/>
      <c r="C273" s="6"/>
      <c r="D273" s="6"/>
      <c r="E273" s="6"/>
      <c r="F273" s="6"/>
      <c r="G273" s="6"/>
      <c r="H273" s="7"/>
      <c r="I273" s="7"/>
      <c r="J273" s="7"/>
      <c r="K273" s="6"/>
      <c r="L273" s="6"/>
      <c r="M273" s="6"/>
      <c r="N273" s="6"/>
      <c r="O273" s="6"/>
      <c r="P273" s="6"/>
      <c r="Q273" s="6"/>
      <c r="R273" s="6"/>
      <c r="S273" s="6"/>
      <c r="T273" s="6"/>
      <c r="U273" s="6"/>
      <c r="V273" s="6"/>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row>
    <row r="274" spans="2:51" ht="42.75" customHeight="1" x14ac:dyDescent="0.2">
      <c r="B274" s="6"/>
      <c r="C274" s="6"/>
      <c r="D274" s="6"/>
      <c r="E274" s="6"/>
      <c r="F274" s="6"/>
      <c r="G274" s="6"/>
      <c r="H274" s="7"/>
      <c r="I274" s="7"/>
      <c r="J274" s="7"/>
      <c r="K274" s="6"/>
      <c r="L274" s="6"/>
      <c r="M274" s="6"/>
      <c r="N274" s="6"/>
      <c r="O274" s="6"/>
      <c r="P274" s="6"/>
      <c r="Q274" s="6"/>
      <c r="R274" s="6"/>
      <c r="S274" s="6"/>
      <c r="T274" s="6"/>
      <c r="U274" s="6"/>
      <c r="V274" s="6"/>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row>
    <row r="275" spans="2:51" ht="42.75" customHeight="1" x14ac:dyDescent="0.2">
      <c r="B275" s="6"/>
      <c r="C275" s="6"/>
      <c r="D275" s="6"/>
      <c r="E275" s="6"/>
      <c r="F275" s="6"/>
      <c r="G275" s="6"/>
      <c r="H275" s="7"/>
      <c r="I275" s="7"/>
      <c r="J275" s="7"/>
      <c r="K275" s="6"/>
      <c r="L275" s="6"/>
      <c r="M275" s="6"/>
      <c r="N275" s="6"/>
      <c r="O275" s="6"/>
      <c r="P275" s="6"/>
      <c r="Q275" s="6"/>
      <c r="R275" s="6"/>
      <c r="S275" s="6"/>
      <c r="T275" s="6"/>
      <c r="U275" s="6"/>
      <c r="V275" s="6"/>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row>
    <row r="276" spans="2:51" ht="42.75" customHeight="1" x14ac:dyDescent="0.2">
      <c r="B276" s="6"/>
      <c r="C276" s="6"/>
      <c r="D276" s="6"/>
      <c r="E276" s="6"/>
      <c r="F276" s="6"/>
      <c r="G276" s="6"/>
      <c r="H276" s="7"/>
      <c r="I276" s="7"/>
      <c r="J276" s="7"/>
      <c r="K276" s="6"/>
      <c r="L276" s="6"/>
      <c r="M276" s="6"/>
      <c r="N276" s="6"/>
      <c r="O276" s="6"/>
      <c r="P276" s="6"/>
      <c r="Q276" s="6"/>
      <c r="R276" s="6"/>
      <c r="S276" s="6"/>
      <c r="T276" s="6"/>
      <c r="U276" s="6"/>
      <c r="V276" s="6"/>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row>
    <row r="277" spans="2:51" ht="42.75" customHeight="1" x14ac:dyDescent="0.2">
      <c r="B277" s="6"/>
      <c r="C277" s="6"/>
      <c r="D277" s="6"/>
      <c r="E277" s="6"/>
      <c r="F277" s="6"/>
      <c r="G277" s="6"/>
      <c r="H277" s="7"/>
      <c r="I277" s="7"/>
      <c r="J277" s="7"/>
      <c r="K277" s="6"/>
      <c r="L277" s="6"/>
      <c r="M277" s="6"/>
      <c r="N277" s="6"/>
      <c r="O277" s="6"/>
      <c r="P277" s="6"/>
      <c r="Q277" s="6"/>
      <c r="R277" s="6"/>
      <c r="S277" s="6"/>
      <c r="T277" s="6"/>
      <c r="U277" s="6"/>
      <c r="V277" s="6"/>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row>
    <row r="278" spans="2:51" ht="42.75" customHeight="1" x14ac:dyDescent="0.2">
      <c r="B278" s="6"/>
      <c r="C278" s="6"/>
      <c r="D278" s="6"/>
      <c r="E278" s="6"/>
      <c r="F278" s="6"/>
      <c r="G278" s="6"/>
      <c r="H278" s="7"/>
      <c r="I278" s="7"/>
      <c r="J278" s="7"/>
      <c r="K278" s="6"/>
      <c r="L278" s="6"/>
      <c r="M278" s="6"/>
      <c r="N278" s="6"/>
      <c r="O278" s="6"/>
      <c r="P278" s="6"/>
      <c r="Q278" s="6"/>
      <c r="R278" s="6"/>
      <c r="S278" s="6"/>
      <c r="T278" s="6"/>
      <c r="U278" s="6"/>
      <c r="V278" s="6"/>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row>
    <row r="279" spans="2:51" ht="42.75" customHeight="1" x14ac:dyDescent="0.2">
      <c r="B279" s="6"/>
      <c r="C279" s="6"/>
      <c r="D279" s="6"/>
      <c r="E279" s="6"/>
      <c r="F279" s="6"/>
      <c r="G279" s="6"/>
      <c r="H279" s="7"/>
      <c r="I279" s="7"/>
      <c r="J279" s="7"/>
      <c r="K279" s="6"/>
      <c r="L279" s="6"/>
      <c r="M279" s="6"/>
      <c r="N279" s="6"/>
      <c r="O279" s="6"/>
      <c r="P279" s="6"/>
      <c r="Q279" s="6"/>
      <c r="R279" s="6"/>
      <c r="S279" s="6"/>
      <c r="T279" s="6"/>
      <c r="U279" s="6"/>
      <c r="V279" s="6"/>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row>
    <row r="280" spans="2:51" ht="42.75" customHeight="1" x14ac:dyDescent="0.2">
      <c r="B280" s="6"/>
      <c r="C280" s="6"/>
      <c r="D280" s="6"/>
      <c r="E280" s="6"/>
      <c r="F280" s="6"/>
      <c r="G280" s="6"/>
      <c r="H280" s="7"/>
      <c r="I280" s="7"/>
      <c r="J280" s="7"/>
      <c r="K280" s="6"/>
      <c r="L280" s="6"/>
      <c r="M280" s="6"/>
      <c r="N280" s="6"/>
      <c r="O280" s="6"/>
      <c r="P280" s="6"/>
      <c r="Q280" s="6"/>
      <c r="R280" s="6"/>
      <c r="S280" s="6"/>
      <c r="T280" s="6"/>
      <c r="U280" s="6"/>
      <c r="V280" s="6"/>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row>
    <row r="281" spans="2:51" ht="42.75" customHeight="1" x14ac:dyDescent="0.2">
      <c r="B281" s="6"/>
      <c r="C281" s="6"/>
      <c r="D281" s="6"/>
      <c r="E281" s="6"/>
      <c r="F281" s="6"/>
      <c r="G281" s="6"/>
      <c r="H281" s="7"/>
      <c r="I281" s="7"/>
      <c r="J281" s="7"/>
      <c r="K281" s="6"/>
      <c r="L281" s="6"/>
      <c r="M281" s="6"/>
      <c r="N281" s="6"/>
      <c r="O281" s="6"/>
      <c r="P281" s="6"/>
      <c r="Q281" s="6"/>
      <c r="R281" s="6"/>
      <c r="S281" s="6"/>
      <c r="T281" s="6"/>
      <c r="U281" s="6"/>
      <c r="V281" s="6"/>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row>
    <row r="282" spans="2:51" ht="42.75" customHeight="1" x14ac:dyDescent="0.2">
      <c r="B282" s="6"/>
      <c r="C282" s="6"/>
      <c r="D282" s="6"/>
      <c r="E282" s="6"/>
      <c r="F282" s="6"/>
      <c r="G282" s="6"/>
      <c r="H282" s="7"/>
      <c r="I282" s="7"/>
      <c r="J282" s="7"/>
      <c r="K282" s="6"/>
      <c r="L282" s="6"/>
      <c r="M282" s="6"/>
      <c r="N282" s="6"/>
      <c r="O282" s="6"/>
      <c r="P282" s="6"/>
      <c r="Q282" s="6"/>
      <c r="R282" s="6"/>
      <c r="S282" s="6"/>
      <c r="T282" s="6"/>
      <c r="U282" s="6"/>
      <c r="V282" s="6"/>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row>
    <row r="283" spans="2:51" ht="42.75" customHeight="1" x14ac:dyDescent="0.2">
      <c r="B283" s="6"/>
      <c r="C283" s="6"/>
      <c r="D283" s="6"/>
      <c r="E283" s="6"/>
      <c r="F283" s="6"/>
      <c r="G283" s="6"/>
      <c r="H283" s="7"/>
      <c r="I283" s="7"/>
      <c r="J283" s="7"/>
      <c r="K283" s="6"/>
      <c r="L283" s="6"/>
      <c r="M283" s="6"/>
      <c r="N283" s="6"/>
      <c r="O283" s="6"/>
      <c r="P283" s="6"/>
      <c r="Q283" s="6"/>
      <c r="R283" s="6"/>
      <c r="S283" s="6"/>
      <c r="T283" s="6"/>
      <c r="U283" s="6"/>
      <c r="V283" s="6"/>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row>
    <row r="284" spans="2:51" ht="42.75" customHeight="1" x14ac:dyDescent="0.2">
      <c r="B284" s="6"/>
      <c r="C284" s="6"/>
      <c r="D284" s="6"/>
      <c r="E284" s="6"/>
      <c r="F284" s="6"/>
      <c r="G284" s="6"/>
      <c r="H284" s="7"/>
      <c r="I284" s="7"/>
      <c r="J284" s="7"/>
      <c r="K284" s="6"/>
      <c r="L284" s="6"/>
      <c r="M284" s="6"/>
      <c r="N284" s="6"/>
      <c r="O284" s="6"/>
      <c r="P284" s="6"/>
      <c r="Q284" s="6"/>
      <c r="R284" s="6"/>
      <c r="S284" s="6"/>
      <c r="T284" s="6"/>
      <c r="U284" s="6"/>
      <c r="V284" s="6"/>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row>
    <row r="285" spans="2:51" ht="42.75" customHeight="1" x14ac:dyDescent="0.2">
      <c r="B285" s="6"/>
      <c r="C285" s="6"/>
      <c r="D285" s="6"/>
      <c r="E285" s="6"/>
      <c r="F285" s="6"/>
      <c r="G285" s="6"/>
      <c r="H285" s="7"/>
      <c r="I285" s="7"/>
      <c r="J285" s="7"/>
      <c r="K285" s="6"/>
      <c r="L285" s="6"/>
      <c r="M285" s="6"/>
      <c r="N285" s="6"/>
      <c r="O285" s="6"/>
      <c r="P285" s="6"/>
      <c r="Q285" s="6"/>
      <c r="R285" s="6"/>
      <c r="S285" s="6"/>
      <c r="T285" s="6"/>
      <c r="U285" s="6"/>
      <c r="V285" s="6"/>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row>
    <row r="286" spans="2:51" ht="42.75" customHeight="1" x14ac:dyDescent="0.2">
      <c r="B286" s="6"/>
      <c r="C286" s="6"/>
      <c r="D286" s="6"/>
      <c r="E286" s="6"/>
      <c r="F286" s="6"/>
      <c r="G286" s="6"/>
      <c r="H286" s="7"/>
      <c r="I286" s="7"/>
      <c r="J286" s="7"/>
      <c r="K286" s="6"/>
      <c r="L286" s="6"/>
      <c r="M286" s="6"/>
      <c r="N286" s="6"/>
      <c r="O286" s="6"/>
      <c r="P286" s="6"/>
      <c r="Q286" s="6"/>
      <c r="R286" s="6"/>
      <c r="S286" s="6"/>
      <c r="T286" s="6"/>
      <c r="U286" s="6"/>
      <c r="V286" s="6"/>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row>
    <row r="287" spans="2:51" ht="42.75" customHeight="1" x14ac:dyDescent="0.2">
      <c r="B287" s="6"/>
      <c r="C287" s="6"/>
      <c r="D287" s="6"/>
      <c r="E287" s="6"/>
      <c r="F287" s="6"/>
      <c r="G287" s="6"/>
      <c r="H287" s="7"/>
      <c r="I287" s="7"/>
      <c r="J287" s="7"/>
      <c r="K287" s="6"/>
      <c r="L287" s="6"/>
      <c r="M287" s="6"/>
      <c r="N287" s="6"/>
      <c r="O287" s="6"/>
      <c r="P287" s="6"/>
      <c r="Q287" s="6"/>
      <c r="R287" s="6"/>
      <c r="S287" s="6"/>
      <c r="T287" s="6"/>
      <c r="U287" s="6"/>
      <c r="V287" s="6"/>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row>
    <row r="288" spans="2:51" ht="42.75" customHeight="1" x14ac:dyDescent="0.2">
      <c r="B288" s="6"/>
      <c r="C288" s="6"/>
      <c r="D288" s="6"/>
      <c r="E288" s="6"/>
      <c r="F288" s="6"/>
      <c r="G288" s="6"/>
      <c r="H288" s="7"/>
      <c r="I288" s="7"/>
      <c r="J288" s="7"/>
      <c r="K288" s="6"/>
      <c r="L288" s="6"/>
      <c r="M288" s="6"/>
      <c r="N288" s="6"/>
      <c r="O288" s="6"/>
      <c r="P288" s="6"/>
      <c r="Q288" s="6"/>
      <c r="R288" s="6"/>
      <c r="S288" s="6"/>
      <c r="T288" s="6"/>
      <c r="U288" s="6"/>
      <c r="V288" s="6"/>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row>
    <row r="289" spans="2:51" ht="42.75" customHeight="1" x14ac:dyDescent="0.2">
      <c r="B289" s="6"/>
      <c r="C289" s="6"/>
      <c r="D289" s="6"/>
      <c r="E289" s="6"/>
      <c r="F289" s="6"/>
      <c r="G289" s="6"/>
      <c r="H289" s="7"/>
      <c r="I289" s="7"/>
      <c r="J289" s="7"/>
      <c r="K289" s="6"/>
      <c r="L289" s="6"/>
      <c r="M289" s="6"/>
      <c r="N289" s="6"/>
      <c r="O289" s="6"/>
      <c r="P289" s="6"/>
      <c r="Q289" s="6"/>
      <c r="R289" s="6"/>
      <c r="S289" s="6"/>
      <c r="T289" s="6"/>
      <c r="U289" s="6"/>
      <c r="V289" s="6"/>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row>
    <row r="290" spans="2:51" ht="42.75" customHeight="1" x14ac:dyDescent="0.2">
      <c r="B290" s="6"/>
      <c r="C290" s="6"/>
      <c r="D290" s="6"/>
      <c r="E290" s="6"/>
      <c r="F290" s="6"/>
      <c r="G290" s="6"/>
      <c r="H290" s="7"/>
      <c r="I290" s="7"/>
      <c r="J290" s="7"/>
      <c r="K290" s="6"/>
      <c r="L290" s="6"/>
      <c r="M290" s="6"/>
      <c r="N290" s="6"/>
      <c r="O290" s="6"/>
      <c r="P290" s="6"/>
      <c r="Q290" s="6"/>
      <c r="R290" s="6"/>
      <c r="S290" s="6"/>
      <c r="T290" s="6"/>
      <c r="U290" s="6"/>
      <c r="V290" s="6"/>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row>
    <row r="291" spans="2:51" ht="42.75" customHeight="1" x14ac:dyDescent="0.2">
      <c r="B291" s="6"/>
      <c r="C291" s="6"/>
      <c r="D291" s="6"/>
      <c r="E291" s="6"/>
      <c r="F291" s="6"/>
      <c r="G291" s="6"/>
      <c r="H291" s="7"/>
      <c r="I291" s="7"/>
      <c r="J291" s="7"/>
      <c r="K291" s="6"/>
      <c r="L291" s="6"/>
      <c r="M291" s="6"/>
      <c r="N291" s="6"/>
      <c r="O291" s="6"/>
      <c r="P291" s="6"/>
      <c r="Q291" s="6"/>
      <c r="R291" s="6"/>
      <c r="S291" s="6"/>
      <c r="T291" s="6"/>
      <c r="U291" s="6"/>
      <c r="V291" s="6"/>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row>
    <row r="292" spans="2:51" ht="42.75" customHeight="1" x14ac:dyDescent="0.2">
      <c r="B292" s="6"/>
      <c r="C292" s="6"/>
      <c r="D292" s="6"/>
      <c r="E292" s="6"/>
      <c r="F292" s="6"/>
      <c r="G292" s="6"/>
      <c r="H292" s="7"/>
      <c r="I292" s="7"/>
      <c r="J292" s="7"/>
      <c r="K292" s="6"/>
      <c r="L292" s="6"/>
      <c r="M292" s="6"/>
      <c r="N292" s="6"/>
      <c r="O292" s="6"/>
      <c r="P292" s="6"/>
      <c r="Q292" s="6"/>
      <c r="R292" s="6"/>
      <c r="S292" s="6"/>
      <c r="T292" s="6"/>
      <c r="U292" s="6"/>
      <c r="V292" s="6"/>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row>
    <row r="293" spans="2:51" ht="42.75" customHeight="1" x14ac:dyDescent="0.2">
      <c r="B293" s="6"/>
      <c r="C293" s="6"/>
      <c r="D293" s="6"/>
      <c r="E293" s="6"/>
      <c r="F293" s="6"/>
      <c r="G293" s="6"/>
      <c r="H293" s="7"/>
      <c r="I293" s="7"/>
      <c r="J293" s="7"/>
      <c r="K293" s="6"/>
      <c r="L293" s="6"/>
      <c r="M293" s="6"/>
      <c r="N293" s="6"/>
      <c r="O293" s="6"/>
      <c r="P293" s="6"/>
      <c r="Q293" s="6"/>
      <c r="R293" s="6"/>
      <c r="S293" s="6"/>
      <c r="T293" s="6"/>
      <c r="U293" s="6"/>
      <c r="V293" s="6"/>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row>
    <row r="294" spans="2:51" ht="42.75" customHeight="1" x14ac:dyDescent="0.2">
      <c r="B294" s="6"/>
      <c r="C294" s="6"/>
      <c r="D294" s="6"/>
      <c r="E294" s="6"/>
      <c r="F294" s="6"/>
      <c r="G294" s="6"/>
      <c r="H294" s="7"/>
      <c r="I294" s="7"/>
      <c r="J294" s="7"/>
      <c r="K294" s="6"/>
      <c r="L294" s="6"/>
      <c r="M294" s="6"/>
      <c r="N294" s="6"/>
      <c r="O294" s="6"/>
      <c r="P294" s="6"/>
      <c r="Q294" s="6"/>
      <c r="R294" s="6"/>
      <c r="S294" s="6"/>
      <c r="T294" s="6"/>
      <c r="U294" s="6"/>
      <c r="V294" s="6"/>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row>
    <row r="295" spans="2:51" ht="42.75" customHeight="1" x14ac:dyDescent="0.2">
      <c r="B295" s="6"/>
      <c r="C295" s="6"/>
      <c r="D295" s="6"/>
      <c r="E295" s="6"/>
      <c r="F295" s="6"/>
      <c r="G295" s="6"/>
      <c r="H295" s="7"/>
      <c r="I295" s="7"/>
      <c r="J295" s="7"/>
      <c r="K295" s="6"/>
      <c r="L295" s="6"/>
      <c r="M295" s="6"/>
      <c r="N295" s="6"/>
      <c r="O295" s="6"/>
      <c r="P295" s="6"/>
      <c r="Q295" s="6"/>
      <c r="R295" s="6"/>
      <c r="S295" s="6"/>
      <c r="T295" s="6"/>
      <c r="U295" s="6"/>
      <c r="V295" s="6"/>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row>
    <row r="296" spans="2:51" ht="42.75" customHeight="1" x14ac:dyDescent="0.2">
      <c r="B296" s="6"/>
      <c r="C296" s="6"/>
      <c r="D296" s="6"/>
      <c r="E296" s="6"/>
      <c r="F296" s="6"/>
      <c r="G296" s="6"/>
      <c r="H296" s="7"/>
      <c r="I296" s="7"/>
      <c r="J296" s="7"/>
      <c r="K296" s="6"/>
      <c r="L296" s="6"/>
      <c r="M296" s="6"/>
      <c r="N296" s="6"/>
      <c r="O296" s="6"/>
      <c r="P296" s="6"/>
      <c r="Q296" s="6"/>
      <c r="R296" s="6"/>
      <c r="S296" s="6"/>
      <c r="T296" s="6"/>
      <c r="U296" s="6"/>
      <c r="V296" s="6"/>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row>
    <row r="297" spans="2:51" ht="42.75" customHeight="1" x14ac:dyDescent="0.2">
      <c r="B297" s="6"/>
      <c r="C297" s="6"/>
      <c r="D297" s="6"/>
      <c r="E297" s="6"/>
      <c r="F297" s="6"/>
      <c r="G297" s="6"/>
      <c r="H297" s="7"/>
      <c r="I297" s="7"/>
      <c r="J297" s="7"/>
      <c r="K297" s="6"/>
      <c r="L297" s="6"/>
      <c r="M297" s="6"/>
      <c r="N297" s="6"/>
      <c r="O297" s="6"/>
      <c r="P297" s="6"/>
      <c r="Q297" s="6"/>
      <c r="R297" s="6"/>
      <c r="S297" s="6"/>
      <c r="T297" s="6"/>
      <c r="U297" s="6"/>
      <c r="V297" s="6"/>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row>
  </sheetData>
  <autoFilter ref="B4:BL128" xr:uid="{00000000-0009-0000-0000-000001000000}"/>
  <mergeCells count="5">
    <mergeCell ref="E2:G2"/>
    <mergeCell ref="M2:N2"/>
    <mergeCell ref="O2:R2"/>
    <mergeCell ref="E64:G64"/>
    <mergeCell ref="W2:AB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BB8D-349A-4346-B3FB-6DFD63C6B4AA}">
  <dimension ref="A1:E12"/>
  <sheetViews>
    <sheetView workbookViewId="0">
      <selection sqref="A1:E12"/>
    </sheetView>
  </sheetViews>
  <sheetFormatPr defaultRowHeight="12.75" x14ac:dyDescent="0.2"/>
  <cols>
    <col min="1" max="1" width="17.28515625" customWidth="1"/>
    <col min="2" max="2" width="19.28515625" customWidth="1"/>
    <col min="3" max="3" width="29" customWidth="1"/>
    <col min="4" max="4" width="24" customWidth="1"/>
    <col min="5" max="5" width="43.7109375" customWidth="1"/>
  </cols>
  <sheetData>
    <row r="1" spans="1:5" x14ac:dyDescent="0.2">
      <c r="A1" s="312" t="s">
        <v>530</v>
      </c>
      <c r="B1" s="312"/>
      <c r="C1" s="321"/>
    </row>
    <row r="2" spans="1:5" x14ac:dyDescent="0.2">
      <c r="A2" s="312"/>
      <c r="B2" s="312"/>
      <c r="C2" s="321"/>
    </row>
    <row r="3" spans="1:5" ht="13.5" thickBot="1" x14ac:dyDescent="0.25">
      <c r="B3" s="115"/>
    </row>
    <row r="4" spans="1:5" ht="13.5" thickBot="1" x14ac:dyDescent="0.25">
      <c r="A4" s="110" t="s">
        <v>224</v>
      </c>
      <c r="B4" s="110" t="s">
        <v>225</v>
      </c>
      <c r="C4" s="66"/>
      <c r="D4" s="67"/>
      <c r="E4" s="67"/>
    </row>
    <row r="5" spans="1:5" x14ac:dyDescent="0.2">
      <c r="A5" s="111" t="s">
        <v>1</v>
      </c>
      <c r="B5" s="112" t="s">
        <v>226</v>
      </c>
      <c r="C5" s="112" t="s">
        <v>227</v>
      </c>
      <c r="D5" s="113" t="s">
        <v>25</v>
      </c>
      <c r="E5" s="114" t="s">
        <v>228</v>
      </c>
    </row>
    <row r="6" spans="1:5" ht="22.5" x14ac:dyDescent="0.2">
      <c r="A6" s="97" t="s">
        <v>531</v>
      </c>
      <c r="B6" s="102" t="s">
        <v>532</v>
      </c>
      <c r="C6" s="102" t="s">
        <v>533</v>
      </c>
      <c r="D6" s="108">
        <v>17</v>
      </c>
      <c r="E6" s="121" t="s">
        <v>156</v>
      </c>
    </row>
    <row r="7" spans="1:5" ht="22.5" x14ac:dyDescent="0.2">
      <c r="A7" s="97" t="s">
        <v>534</v>
      </c>
      <c r="B7" s="102" t="s">
        <v>535</v>
      </c>
      <c r="C7" s="102" t="s">
        <v>536</v>
      </c>
      <c r="D7" s="108" t="s">
        <v>537</v>
      </c>
      <c r="E7" s="120" t="s">
        <v>538</v>
      </c>
    </row>
    <row r="8" spans="1:5" x14ac:dyDescent="0.2">
      <c r="A8" s="103"/>
      <c r="B8" s="102"/>
      <c r="C8" s="118"/>
      <c r="D8" s="108"/>
      <c r="E8" s="119"/>
    </row>
    <row r="9" spans="1:5" x14ac:dyDescent="0.2">
      <c r="A9" s="97"/>
      <c r="B9" s="102"/>
      <c r="C9" s="102"/>
      <c r="D9" s="108"/>
      <c r="E9" s="108"/>
    </row>
    <row r="10" spans="1:5" x14ac:dyDescent="0.2">
      <c r="A10" s="97"/>
      <c r="B10" s="102"/>
      <c r="C10" s="102"/>
      <c r="D10" s="108"/>
      <c r="E10" s="108"/>
    </row>
    <row r="11" spans="1:5" x14ac:dyDescent="0.2">
      <c r="A11" s="97"/>
      <c r="B11" s="102"/>
      <c r="C11" s="102"/>
      <c r="D11" s="108"/>
      <c r="E11" s="108"/>
    </row>
    <row r="12" spans="1:5" ht="13.5" thickBot="1" x14ac:dyDescent="0.25">
      <c r="A12" s="98"/>
      <c r="B12" s="99"/>
      <c r="C12" s="99"/>
      <c r="D12" s="109"/>
      <c r="E12" s="109"/>
    </row>
  </sheetData>
  <mergeCells count="1">
    <mergeCell ref="A1: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BB0C6-D352-4471-A6C1-4A84DF1C3AE8}">
  <dimension ref="A2:E13"/>
  <sheetViews>
    <sheetView workbookViewId="0">
      <selection activeCell="A2" sqref="A2:E13"/>
    </sheetView>
  </sheetViews>
  <sheetFormatPr defaultRowHeight="12.75" x14ac:dyDescent="0.2"/>
  <cols>
    <col min="1" max="1" width="14.140625" customWidth="1"/>
    <col min="2" max="2" width="12.7109375" customWidth="1"/>
    <col min="3" max="3" width="25.5703125" customWidth="1"/>
    <col min="5" max="5" width="43.5703125" customWidth="1"/>
  </cols>
  <sheetData>
    <row r="2" spans="1:5" x14ac:dyDescent="0.2">
      <c r="A2" s="312" t="s">
        <v>539</v>
      </c>
      <c r="B2" s="312"/>
      <c r="C2" s="321"/>
    </row>
    <row r="3" spans="1:5" x14ac:dyDescent="0.2">
      <c r="A3" s="312"/>
      <c r="B3" s="312"/>
      <c r="C3" s="321"/>
    </row>
    <row r="4" spans="1:5" ht="13.5" thickBot="1" x14ac:dyDescent="0.25">
      <c r="B4" s="115"/>
    </row>
    <row r="5" spans="1:5" ht="13.5" thickBot="1" x14ac:dyDescent="0.25">
      <c r="A5" s="110" t="s">
        <v>224</v>
      </c>
      <c r="B5" s="110" t="s">
        <v>225</v>
      </c>
      <c r="C5" s="66"/>
      <c r="D5" s="67"/>
      <c r="E5" s="67"/>
    </row>
    <row r="6" spans="1:5" x14ac:dyDescent="0.2">
      <c r="A6" s="111" t="s">
        <v>1</v>
      </c>
      <c r="B6" s="112" t="s">
        <v>226</v>
      </c>
      <c r="C6" s="112" t="s">
        <v>227</v>
      </c>
      <c r="D6" s="113" t="s">
        <v>25</v>
      </c>
      <c r="E6" s="114" t="s">
        <v>228</v>
      </c>
    </row>
    <row r="7" spans="1:5" ht="22.5" x14ac:dyDescent="0.2">
      <c r="A7" s="97" t="s">
        <v>540</v>
      </c>
      <c r="B7" s="102" t="s">
        <v>541</v>
      </c>
      <c r="C7" s="102" t="s">
        <v>542</v>
      </c>
      <c r="D7" s="108">
        <v>11</v>
      </c>
      <c r="E7" s="121" t="s">
        <v>543</v>
      </c>
    </row>
    <row r="8" spans="1:5" x14ac:dyDescent="0.2">
      <c r="A8" s="97"/>
      <c r="B8" s="102"/>
      <c r="C8" s="102"/>
      <c r="D8" s="108"/>
      <c r="E8" s="120"/>
    </row>
    <row r="9" spans="1:5" x14ac:dyDescent="0.2">
      <c r="A9" s="103"/>
      <c r="B9" s="102"/>
      <c r="C9" s="118"/>
      <c r="D9" s="108"/>
      <c r="E9" s="119"/>
    </row>
    <row r="10" spans="1:5" x14ac:dyDescent="0.2">
      <c r="A10" s="97"/>
      <c r="B10" s="102"/>
      <c r="C10" s="102"/>
      <c r="D10" s="108"/>
      <c r="E10" s="108"/>
    </row>
    <row r="11" spans="1:5" x14ac:dyDescent="0.2">
      <c r="A11" s="97"/>
      <c r="B11" s="102"/>
      <c r="C11" s="102"/>
      <c r="D11" s="108"/>
      <c r="E11" s="108"/>
    </row>
    <row r="12" spans="1:5" x14ac:dyDescent="0.2">
      <c r="A12" s="97"/>
      <c r="B12" s="102"/>
      <c r="C12" s="102"/>
      <c r="D12" s="108"/>
      <c r="E12" s="108"/>
    </row>
    <row r="13" spans="1:5" ht="13.5" thickBot="1" x14ac:dyDescent="0.25">
      <c r="A13" s="98"/>
      <c r="B13" s="99"/>
      <c r="C13" s="99"/>
      <c r="D13" s="109"/>
      <c r="E13" s="109"/>
    </row>
  </sheetData>
  <mergeCells count="1">
    <mergeCell ref="A2:C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EBFE-6946-41A0-911E-D4CA419814EF}">
  <dimension ref="A2:E16"/>
  <sheetViews>
    <sheetView workbookViewId="0">
      <selection activeCell="E20" sqref="E20"/>
    </sheetView>
  </sheetViews>
  <sheetFormatPr defaultRowHeight="12.75" x14ac:dyDescent="0.2"/>
  <cols>
    <col min="1" max="1" width="15.85546875" customWidth="1"/>
    <col min="3" max="3" width="28.140625" customWidth="1"/>
    <col min="5" max="5" width="28.42578125" customWidth="1"/>
  </cols>
  <sheetData>
    <row r="2" spans="1:5" x14ac:dyDescent="0.2">
      <c r="A2" s="312" t="s">
        <v>544</v>
      </c>
      <c r="B2" s="312"/>
      <c r="C2" s="321"/>
    </row>
    <row r="3" spans="1:5" x14ac:dyDescent="0.2">
      <c r="A3" s="312"/>
      <c r="B3" s="312"/>
      <c r="C3" s="321"/>
    </row>
    <row r="4" spans="1:5" ht="13.5" thickBot="1" x14ac:dyDescent="0.25">
      <c r="B4" s="115"/>
    </row>
    <row r="5" spans="1:5" ht="13.5" thickBot="1" x14ac:dyDescent="0.25">
      <c r="A5" s="110" t="s">
        <v>224</v>
      </c>
      <c r="B5" s="110" t="s">
        <v>225</v>
      </c>
      <c r="C5" s="66"/>
      <c r="D5" s="67"/>
      <c r="E5" s="67"/>
    </row>
    <row r="6" spans="1:5" x14ac:dyDescent="0.2">
      <c r="A6" s="111" t="s">
        <v>1</v>
      </c>
      <c r="B6" s="112" t="s">
        <v>226</v>
      </c>
      <c r="C6" s="112" t="s">
        <v>227</v>
      </c>
      <c r="D6" s="113" t="s">
        <v>25</v>
      </c>
      <c r="E6" s="114" t="s">
        <v>228</v>
      </c>
    </row>
    <row r="7" spans="1:5" x14ac:dyDescent="0.2">
      <c r="A7" s="97"/>
      <c r="B7" s="102"/>
      <c r="C7" s="102"/>
      <c r="D7" s="108"/>
      <c r="E7" s="121"/>
    </row>
    <row r="8" spans="1:5" x14ac:dyDescent="0.2">
      <c r="A8" s="97"/>
      <c r="B8" s="102"/>
      <c r="C8" s="102"/>
      <c r="D8" s="108"/>
      <c r="E8" s="120"/>
    </row>
    <row r="9" spans="1:5" x14ac:dyDescent="0.2">
      <c r="A9" s="103"/>
      <c r="B9" s="102"/>
      <c r="C9" s="118"/>
      <c r="D9" s="108"/>
      <c r="E9" s="119"/>
    </row>
    <row r="10" spans="1:5" x14ac:dyDescent="0.2">
      <c r="A10" s="97"/>
      <c r="B10" s="102"/>
      <c r="C10" s="102"/>
      <c r="D10" s="108"/>
      <c r="E10" s="108"/>
    </row>
    <row r="11" spans="1:5" x14ac:dyDescent="0.2">
      <c r="A11" s="97"/>
      <c r="B11" s="102"/>
      <c r="C11" s="102"/>
      <c r="D11" s="108"/>
      <c r="E11" s="108"/>
    </row>
    <row r="12" spans="1:5" x14ac:dyDescent="0.2">
      <c r="A12" s="97"/>
      <c r="B12" s="102"/>
      <c r="C12" s="102"/>
      <c r="D12" s="108"/>
      <c r="E12" s="108"/>
    </row>
    <row r="13" spans="1:5" ht="13.5" thickBot="1" x14ac:dyDescent="0.25">
      <c r="A13" s="98"/>
      <c r="B13" s="99"/>
      <c r="C13" s="99"/>
      <c r="D13" s="109"/>
      <c r="E13" s="109"/>
    </row>
    <row r="16" spans="1:5" x14ac:dyDescent="0.2">
      <c r="A16" t="s">
        <v>545</v>
      </c>
    </row>
  </sheetData>
  <mergeCells count="1">
    <mergeCell ref="A2: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86F0-E80E-4D15-8246-73F1DEE0AD0F}">
  <dimension ref="A1:P16"/>
  <sheetViews>
    <sheetView showGridLines="0" topLeftCell="B3" workbookViewId="0">
      <selection activeCell="E19" sqref="E19"/>
    </sheetView>
  </sheetViews>
  <sheetFormatPr defaultRowHeight="12.75" x14ac:dyDescent="0.2"/>
  <cols>
    <col min="1" max="1" width="30" customWidth="1"/>
    <col min="2" max="2" width="29.42578125" customWidth="1"/>
    <col min="3" max="3" width="17.85546875" customWidth="1"/>
    <col min="5" max="5" width="103.5703125" bestFit="1" customWidth="1"/>
    <col min="7" max="7" width="10.140625" bestFit="1" customWidth="1"/>
  </cols>
  <sheetData>
    <row r="1" spans="1:16" x14ac:dyDescent="0.2">
      <c r="A1" s="312" t="s">
        <v>546</v>
      </c>
      <c r="B1" s="312"/>
      <c r="C1" s="321"/>
    </row>
    <row r="2" spans="1:16" x14ac:dyDescent="0.2">
      <c r="A2" s="312"/>
      <c r="B2" s="312"/>
      <c r="C2" s="321"/>
    </row>
    <row r="3" spans="1:16" x14ac:dyDescent="0.2">
      <c r="B3" s="115"/>
    </row>
    <row r="4" spans="1:16" x14ac:dyDescent="0.2">
      <c r="A4" s="110" t="s">
        <v>224</v>
      </c>
      <c r="B4" s="110" t="s">
        <v>225</v>
      </c>
      <c r="C4" s="66"/>
      <c r="D4" s="67"/>
      <c r="E4" s="67"/>
      <c r="G4" s="100"/>
      <c r="P4" s="115"/>
    </row>
    <row r="5" spans="1:16" x14ac:dyDescent="0.2">
      <c r="A5" s="111" t="s">
        <v>1</v>
      </c>
      <c r="B5" s="112" t="s">
        <v>226</v>
      </c>
      <c r="C5" s="112" t="s">
        <v>227</v>
      </c>
      <c r="D5" s="113" t="s">
        <v>25</v>
      </c>
      <c r="E5" s="114" t="s">
        <v>228</v>
      </c>
      <c r="H5" s="101"/>
    </row>
    <row r="6" spans="1:16" x14ac:dyDescent="0.2">
      <c r="A6" s="97" t="s">
        <v>547</v>
      </c>
      <c r="B6" s="102" t="s">
        <v>548</v>
      </c>
      <c r="C6" s="102" t="s">
        <v>549</v>
      </c>
      <c r="D6" s="108">
        <v>10</v>
      </c>
      <c r="E6" s="108" t="s">
        <v>550</v>
      </c>
      <c r="P6" s="115"/>
    </row>
    <row r="7" spans="1:16" x14ac:dyDescent="0.2">
      <c r="A7" s="97" t="s">
        <v>551</v>
      </c>
      <c r="B7" s="102" t="s">
        <v>552</v>
      </c>
      <c r="C7" s="102" t="s">
        <v>53</v>
      </c>
      <c r="D7" s="108">
        <v>23</v>
      </c>
      <c r="E7" s="108" t="s">
        <v>58</v>
      </c>
    </row>
    <row r="8" spans="1:16" ht="13.5" customHeight="1" x14ac:dyDescent="0.2">
      <c r="A8" s="116" t="s">
        <v>553</v>
      </c>
      <c r="B8" s="104" t="s">
        <v>109</v>
      </c>
      <c r="C8" s="102" t="s">
        <v>554</v>
      </c>
      <c r="D8" s="108">
        <v>4</v>
      </c>
      <c r="E8" s="108" t="s">
        <v>555</v>
      </c>
    </row>
    <row r="9" spans="1:16" x14ac:dyDescent="0.2">
      <c r="A9" s="97" t="s">
        <v>556</v>
      </c>
      <c r="B9" s="102" t="s">
        <v>481</v>
      </c>
      <c r="C9" s="102" t="s">
        <v>557</v>
      </c>
      <c r="D9" s="108">
        <v>9</v>
      </c>
      <c r="E9" s="108" t="s">
        <v>558</v>
      </c>
    </row>
    <row r="10" spans="1:16" x14ac:dyDescent="0.2">
      <c r="A10" s="97"/>
      <c r="B10" s="102"/>
      <c r="C10" s="102"/>
      <c r="D10" s="108"/>
      <c r="E10" s="108"/>
    </row>
    <row r="11" spans="1:16" ht="12" customHeight="1" x14ac:dyDescent="0.2">
      <c r="A11" s="97"/>
      <c r="B11" s="102"/>
      <c r="C11" s="102"/>
      <c r="D11" s="108"/>
      <c r="E11" s="108"/>
    </row>
    <row r="12" spans="1:16" x14ac:dyDescent="0.2">
      <c r="A12" s="98"/>
      <c r="B12" s="99"/>
      <c r="C12" s="99"/>
      <c r="D12" s="109"/>
      <c r="E12" s="109"/>
    </row>
    <row r="16" spans="1:16" ht="42.75" customHeight="1" x14ac:dyDescent="0.2"/>
  </sheetData>
  <mergeCells count="1">
    <mergeCell ref="A1:C2"/>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
  <sheetViews>
    <sheetView showGridLines="0" topLeftCell="A3" workbookViewId="0">
      <selection activeCell="E14" sqref="E14"/>
    </sheetView>
  </sheetViews>
  <sheetFormatPr defaultRowHeight="12.75" x14ac:dyDescent="0.2"/>
  <cols>
    <col min="1" max="1" width="23.140625" customWidth="1"/>
    <col min="2" max="2" width="29.42578125" customWidth="1"/>
    <col min="3" max="3" width="17.85546875" customWidth="1"/>
    <col min="5" max="5" width="103.5703125" bestFit="1" customWidth="1"/>
    <col min="7" max="7" width="10.140625" bestFit="1" customWidth="1"/>
  </cols>
  <sheetData>
    <row r="1" spans="1:16" x14ac:dyDescent="0.2">
      <c r="A1" s="312" t="s">
        <v>559</v>
      </c>
      <c r="B1" s="312"/>
      <c r="C1" s="321"/>
    </row>
    <row r="2" spans="1:16" x14ac:dyDescent="0.2">
      <c r="A2" s="312"/>
      <c r="B2" s="312"/>
      <c r="C2" s="321"/>
    </row>
    <row r="3" spans="1:16" ht="13.5" thickBot="1" x14ac:dyDescent="0.25">
      <c r="B3" s="115"/>
    </row>
    <row r="4" spans="1:16" ht="13.5" thickBot="1" x14ac:dyDescent="0.25">
      <c r="A4" s="110" t="s">
        <v>224</v>
      </c>
      <c r="B4" s="110" t="s">
        <v>225</v>
      </c>
      <c r="C4" s="66"/>
      <c r="D4" s="67"/>
      <c r="E4" s="67"/>
      <c r="G4" s="100"/>
      <c r="P4" s="115"/>
    </row>
    <row r="5" spans="1:16" x14ac:dyDescent="0.2">
      <c r="A5" s="111" t="s">
        <v>1</v>
      </c>
      <c r="B5" s="112" t="s">
        <v>226</v>
      </c>
      <c r="C5" s="112" t="s">
        <v>227</v>
      </c>
      <c r="D5" s="113" t="s">
        <v>25</v>
      </c>
      <c r="E5" s="114" t="s">
        <v>228</v>
      </c>
      <c r="H5" s="101"/>
    </row>
    <row r="6" spans="1:16" x14ac:dyDescent="0.2">
      <c r="A6" s="97" t="s">
        <v>27</v>
      </c>
      <c r="B6" s="102" t="s">
        <v>28</v>
      </c>
      <c r="C6" s="102" t="s">
        <v>53</v>
      </c>
      <c r="D6" s="108">
        <v>23</v>
      </c>
      <c r="E6" s="108" t="s">
        <v>58</v>
      </c>
      <c r="P6" s="115"/>
    </row>
    <row r="7" spans="1:16" x14ac:dyDescent="0.2">
      <c r="A7" s="97" t="s">
        <v>59</v>
      </c>
      <c r="B7" s="102" t="s">
        <v>60</v>
      </c>
      <c r="C7" s="102" t="s">
        <v>53</v>
      </c>
      <c r="D7" s="108">
        <v>23</v>
      </c>
      <c r="E7" s="108" t="s">
        <v>63</v>
      </c>
    </row>
    <row r="8" spans="1:16" ht="13.5" customHeight="1" x14ac:dyDescent="0.2">
      <c r="A8" s="97" t="s">
        <v>560</v>
      </c>
      <c r="B8" s="102" t="s">
        <v>64</v>
      </c>
      <c r="C8" s="102" t="s">
        <v>53</v>
      </c>
      <c r="D8" s="108">
        <v>16</v>
      </c>
      <c r="E8" s="108" t="s">
        <v>81</v>
      </c>
    </row>
    <row r="9" spans="1:16" x14ac:dyDescent="0.2">
      <c r="A9" s="97" t="s">
        <v>150</v>
      </c>
      <c r="B9" s="102" t="s">
        <v>151</v>
      </c>
      <c r="C9" s="102" t="s">
        <v>53</v>
      </c>
      <c r="D9" s="108">
        <v>17</v>
      </c>
      <c r="E9" s="108" t="s">
        <v>156</v>
      </c>
    </row>
    <row r="10" spans="1:16" x14ac:dyDescent="0.2">
      <c r="A10" s="97"/>
      <c r="B10" s="102"/>
      <c r="C10" s="102"/>
      <c r="D10" s="108"/>
      <c r="E10" s="108"/>
    </row>
    <row r="11" spans="1:16" ht="12" customHeight="1" x14ac:dyDescent="0.2">
      <c r="A11" s="97"/>
      <c r="B11" s="102"/>
      <c r="C11" s="102"/>
      <c r="D11" s="108"/>
      <c r="E11" s="108"/>
    </row>
    <row r="12" spans="1:16" ht="13.5" thickBot="1" x14ac:dyDescent="0.25">
      <c r="A12" s="98"/>
      <c r="B12" s="99"/>
      <c r="C12" s="99"/>
      <c r="D12" s="109"/>
      <c r="E12" s="109"/>
    </row>
  </sheetData>
  <mergeCells count="1">
    <mergeCell ref="A1:C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9407-8E52-41FD-A255-9D19295F493A}">
  <dimension ref="B4:G46"/>
  <sheetViews>
    <sheetView topLeftCell="A8" workbookViewId="0">
      <selection activeCell="G13" sqref="G13"/>
    </sheetView>
  </sheetViews>
  <sheetFormatPr defaultRowHeight="12.75" x14ac:dyDescent="0.2"/>
  <cols>
    <col min="2" max="2" width="41.7109375" customWidth="1"/>
    <col min="3" max="3" width="29.140625" customWidth="1"/>
    <col min="4" max="4" width="28.85546875" customWidth="1"/>
    <col min="5" max="5" width="28.28515625" customWidth="1"/>
    <col min="6" max="6" width="25.85546875" customWidth="1"/>
    <col min="7" max="7" width="66.28515625" customWidth="1"/>
  </cols>
  <sheetData>
    <row r="4" spans="2:7" ht="39" customHeight="1" x14ac:dyDescent="0.2">
      <c r="B4" s="255" t="s">
        <v>601</v>
      </c>
      <c r="C4" s="255" t="s">
        <v>614</v>
      </c>
      <c r="D4" s="255" t="s">
        <v>631</v>
      </c>
      <c r="E4" s="255" t="s">
        <v>643</v>
      </c>
      <c r="F4" s="255" t="s">
        <v>649</v>
      </c>
      <c r="G4" s="255" t="s">
        <v>654</v>
      </c>
    </row>
    <row r="6" spans="2:7" ht="142.5" customHeight="1" x14ac:dyDescent="0.2">
      <c r="B6" s="254" t="s">
        <v>602</v>
      </c>
      <c r="C6" s="254" t="s">
        <v>615</v>
      </c>
      <c r="D6" s="254" t="s">
        <v>632</v>
      </c>
      <c r="E6" s="254" t="s">
        <v>644</v>
      </c>
      <c r="F6" s="254" t="s">
        <v>650</v>
      </c>
      <c r="G6" s="254" t="s">
        <v>655</v>
      </c>
    </row>
    <row r="8" spans="2:7" ht="112.5" x14ac:dyDescent="0.2">
      <c r="B8" s="254" t="s">
        <v>603</v>
      </c>
      <c r="C8" s="254" t="s">
        <v>616</v>
      </c>
      <c r="D8" s="254" t="s">
        <v>633</v>
      </c>
      <c r="E8" s="254" t="s">
        <v>645</v>
      </c>
      <c r="F8" s="254" t="s">
        <v>651</v>
      </c>
      <c r="G8" s="254" t="s">
        <v>656</v>
      </c>
    </row>
    <row r="10" spans="2:7" ht="150" x14ac:dyDescent="0.2">
      <c r="B10" s="254" t="s">
        <v>604</v>
      </c>
      <c r="C10" s="254" t="s">
        <v>617</v>
      </c>
      <c r="D10" s="254" t="s">
        <v>634</v>
      </c>
      <c r="E10" s="254" t="s">
        <v>646</v>
      </c>
      <c r="F10" s="254" t="s">
        <v>652</v>
      </c>
      <c r="G10" s="254" t="s">
        <v>657</v>
      </c>
    </row>
    <row r="12" spans="2:7" ht="121.5" customHeight="1" x14ac:dyDescent="0.2">
      <c r="B12" s="254" t="s">
        <v>605</v>
      </c>
      <c r="C12" s="254" t="s">
        <v>618</v>
      </c>
      <c r="D12" s="254" t="s">
        <v>635</v>
      </c>
      <c r="E12" s="254" t="s">
        <v>647</v>
      </c>
      <c r="F12" s="254" t="s">
        <v>653</v>
      </c>
      <c r="G12" s="254" t="s">
        <v>658</v>
      </c>
    </row>
    <row r="14" spans="2:7" ht="78" customHeight="1" x14ac:dyDescent="0.2">
      <c r="B14" s="254" t="s">
        <v>606</v>
      </c>
      <c r="C14" s="254" t="s">
        <v>619</v>
      </c>
      <c r="D14" s="254" t="s">
        <v>636</v>
      </c>
      <c r="E14" s="254" t="s">
        <v>648</v>
      </c>
      <c r="G14" s="254"/>
    </row>
    <row r="16" spans="2:7" ht="18.75" x14ac:dyDescent="0.2">
      <c r="B16" s="254" t="s">
        <v>607</v>
      </c>
      <c r="C16" s="254" t="s">
        <v>620</v>
      </c>
      <c r="D16" s="254" t="s">
        <v>637</v>
      </c>
      <c r="G16" s="254"/>
    </row>
    <row r="18" spans="2:7" ht="37.5" x14ac:dyDescent="0.2">
      <c r="B18" s="254" t="s">
        <v>608</v>
      </c>
      <c r="C18" s="254" t="s">
        <v>621</v>
      </c>
      <c r="D18" s="254" t="s">
        <v>638</v>
      </c>
      <c r="G18" s="254"/>
    </row>
    <row r="20" spans="2:7" ht="18.75" x14ac:dyDescent="0.2">
      <c r="B20" s="254" t="s">
        <v>609</v>
      </c>
      <c r="C20" s="254" t="s">
        <v>622</v>
      </c>
      <c r="D20" s="254" t="s">
        <v>639</v>
      </c>
      <c r="G20" s="254"/>
    </row>
    <row r="22" spans="2:7" ht="37.5" x14ac:dyDescent="0.2">
      <c r="B22" s="254" t="s">
        <v>610</v>
      </c>
      <c r="C22" s="254" t="s">
        <v>623</v>
      </c>
      <c r="D22" s="254" t="s">
        <v>640</v>
      </c>
      <c r="G22" s="254"/>
    </row>
    <row r="24" spans="2:7" ht="18.75" x14ac:dyDescent="0.2">
      <c r="B24" s="254" t="s">
        <v>611</v>
      </c>
      <c r="C24" s="254" t="s">
        <v>624</v>
      </c>
      <c r="D24" s="254" t="s">
        <v>641</v>
      </c>
      <c r="G24" s="254"/>
    </row>
    <row r="26" spans="2:7" ht="37.5" x14ac:dyDescent="0.2">
      <c r="B26" s="254" t="s">
        <v>612</v>
      </c>
      <c r="C26" s="254" t="s">
        <v>625</v>
      </c>
      <c r="D26" s="254" t="s">
        <v>642</v>
      </c>
      <c r="G26" s="254"/>
    </row>
    <row r="28" spans="2:7" ht="18.75" x14ac:dyDescent="0.2">
      <c r="B28" s="254" t="s">
        <v>613</v>
      </c>
      <c r="C28" s="254" t="s">
        <v>626</v>
      </c>
      <c r="G28" s="254"/>
    </row>
    <row r="30" spans="2:7" ht="18.75" x14ac:dyDescent="0.2">
      <c r="C30" s="254" t="s">
        <v>627</v>
      </c>
      <c r="G30" s="254"/>
    </row>
    <row r="32" spans="2:7" ht="18.75" x14ac:dyDescent="0.2">
      <c r="C32" s="254" t="s">
        <v>628</v>
      </c>
      <c r="G32" s="254"/>
    </row>
    <row r="34" spans="3:7" ht="18.75" x14ac:dyDescent="0.2">
      <c r="C34" s="254" t="s">
        <v>629</v>
      </c>
      <c r="G34" s="254"/>
    </row>
    <row r="36" spans="3:7" ht="56.25" x14ac:dyDescent="0.2">
      <c r="C36" s="254" t="s">
        <v>630</v>
      </c>
      <c r="G36" s="254"/>
    </row>
    <row r="38" spans="3:7" ht="18.75" x14ac:dyDescent="0.2">
      <c r="G38" s="254"/>
    </row>
    <row r="40" spans="3:7" ht="18.75" x14ac:dyDescent="0.2">
      <c r="G40" s="254"/>
    </row>
    <row r="42" spans="3:7" ht="18.75" x14ac:dyDescent="0.2">
      <c r="G42" s="254"/>
    </row>
    <row r="44" spans="3:7" ht="18.75" x14ac:dyDescent="0.2">
      <c r="G44" s="254"/>
    </row>
    <row r="46" spans="3:7" ht="18.75" x14ac:dyDescent="0.2">
      <c r="G46" s="25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181</Value>
      <Value>12</Value>
      <Value>10</Value>
      <Value>9</Value>
      <Value>38</Value>
    </TaxCatchAll>
    <EAReceivedDate xmlns="eebef177-55b5-4448-a5fb-28ea454417ee">2024-12-06T00:00:00+00:00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epr-tp3135px</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N/A - Do not select for New Permits</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Kemira Chemicals (UK) Limited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2024-12-06T00:00:00+00:00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EPR/TP3135PX/T001</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DN14 6BZ</FacilityAddressPostcode>
    <ExternalAuthor xmlns="eebef177-55b5-4448-a5fb-28ea454417ee">Operator</ExternalAuthor>
    <SiteName xmlns="eebef177-55b5-4448-a5fb-28ea454417ee">Kemira Chemicals UK Ltd (Kemwater)</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lcf76f155ced4ddcb4097134ff3c332f xmlns="f2b7f3ca-46f3-45f8-8338-025c3a7cf089">
      <Terms xmlns="http://schemas.microsoft.com/office/infopath/2007/PartnerControls"/>
    </lcf76f155ced4ddcb4097134ff3c332f>
    <ga477587807b4e8dbd9d142e03c014fa xmlns="8595a0ec-c146-4eeb-925a-270f4bc4be63">
      <Terms xmlns="http://schemas.microsoft.com/office/infopath/2007/PartnerControls"/>
    </ga477587807b4e8dbd9d142e03c014fa>
    <FacilityAddress xmlns="eebef177-55b5-4448-a5fb-28ea454417ee">Property_Land at New Potter Grange Road M62 Trading Estate East Yorkshire DN14 6BZ</FacilityAddress>
  </documentManagement>
</p:properties>
</file>

<file path=customXml/item2.xml><?xml version="1.0" encoding="utf-8"?>
<ct:contentTypeSchema xmlns:ct="http://schemas.microsoft.com/office/2006/metadata/contentType" xmlns:ma="http://schemas.microsoft.com/office/2006/metadata/properties/metaAttributes" ct:_="" ma:_="" ma:contentTypeName="Permit File" ma:contentTypeID="0x0101000E9AD557692E154F9D2697C8C6432F76006D4D92D51675A442A00CEFF055B17D24" ma:contentTypeVersion="47" ma:contentTypeDescription="Create a new document." ma:contentTypeScope="" ma:versionID="dc3ce40adacdf0044089225d2b2c285d">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f2b7f3ca-46f3-45f8-8338-025c3a7cf089" targetNamespace="http://schemas.microsoft.com/office/2006/metadata/properties" ma:root="true" ma:fieldsID="74b6edde1d085b8728225b389b3f93c9" ns2:_="" ns3:_="" ns4:_="" ns5:_="" ns6:_="">
    <xsd:import namespace="8595a0ec-c146-4eeb-925a-270f4bc4be63"/>
    <xsd:import namespace="662745e8-e224-48e8-a2e3-254862b8c2f5"/>
    <xsd:import namespace="eebef177-55b5-4448-a5fb-28ea454417ee"/>
    <xsd:import namespace="5ffd8e36-f429-4edc-ab50-c5be84842779"/>
    <xsd:import namespace="f2b7f3ca-46f3-45f8-8338-025c3a7cf089"/>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element ref="ns6:MediaServiceDateTaken" minOccurs="0"/>
                <xsd:element ref="ns6:MediaServiceLocation" minOccurs="0"/>
                <xsd:element ref="ns6:MediaLengthInSeconds" minOccurs="0"/>
                <xsd:element ref="ns6:lcf76f155ced4ddcb4097134ff3c332f"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9;#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6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b7f3ca-46f3-45f8-8338-025c3a7cf089"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KeyPoints" ma:index="50" nillable="true" ma:displayName="MediaServiceAutoKeyPoints" ma:hidden="true" ma:internalName="MediaServiceAutoKeyPoints" ma:readOnly="true">
      <xsd:simpleType>
        <xsd:restriction base="dms:Note"/>
      </xsd:simpleType>
    </xsd:element>
    <xsd:element name="MediaServiceKeyPoints" ma:index="51" nillable="true" ma:displayName="KeyPoints" ma:internalName="MediaServiceKeyPoints" ma:readOnly="true">
      <xsd:simpleType>
        <xsd:restriction base="dms:Note">
          <xsd:maxLength value="255"/>
        </xsd:restriction>
      </xsd:simpleType>
    </xsd:element>
    <xsd:element name="MediaServiceAutoTags" ma:index="52" nillable="true" ma:displayName="Tags" ma:internalName="MediaServiceAutoTag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hidden="true" ma:internalName="MediaServiceDateTaken" ma:readOnly="true">
      <xsd:simpleType>
        <xsd:restriction base="dms:Text"/>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MediaLengthInSeconds" ma:hidden="true" ma:internalName="MediaLengthInSeconds" ma:readOnly="true">
      <xsd:simpleType>
        <xsd:restriction base="dms:Unknown"/>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4EDDC8D-41CE-4CB3-90B3-C9B102A356ED}">
  <ds:schemaRefs>
    <ds:schemaRef ds:uri="http://schemas.microsoft.com/office/2006/metadata/properties"/>
    <ds:schemaRef ds:uri="http://schemas.microsoft.com/office/infopath/2007/PartnerControls"/>
    <ds:schemaRef ds:uri="662745e8-e224-48e8-a2e3-254862b8c2f5"/>
    <ds:schemaRef ds:uri="8595a0ec-c146-4eeb-925a-270f4bc4be63"/>
    <ds:schemaRef ds:uri="http://schemas.microsoft.com/office/2006/documentManagement/types"/>
    <ds:schemaRef ds:uri="http://purl.org/dc/dcmitype/"/>
    <ds:schemaRef ds:uri="http://schemas.openxmlformats.org/package/2006/metadata/core-properties"/>
    <ds:schemaRef ds:uri="f2b7f3ca-46f3-45f8-8338-025c3a7cf089"/>
    <ds:schemaRef ds:uri="http://purl.org/dc/terms/"/>
    <ds:schemaRef ds:uri="eebef177-55b5-4448-a5fb-28ea454417ee"/>
    <ds:schemaRef ds:uri="5ffd8e36-f429-4edc-ab50-c5be84842779"/>
    <ds:schemaRef ds:uri="http://www.w3.org/XML/1998/namespace"/>
    <ds:schemaRef ds:uri="http://purl.org/dc/elements/1.1/"/>
  </ds:schemaRefs>
</ds:datastoreItem>
</file>

<file path=customXml/itemProps2.xml><?xml version="1.0" encoding="utf-8"?>
<ds:datastoreItem xmlns:ds="http://schemas.openxmlformats.org/officeDocument/2006/customXml" ds:itemID="{110938D2-7C1E-4938-BF5A-065B52EEE4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5a0ec-c146-4eeb-925a-270f4bc4be63"/>
    <ds:schemaRef ds:uri="662745e8-e224-48e8-a2e3-254862b8c2f5"/>
    <ds:schemaRef ds:uri="eebef177-55b5-4448-a5fb-28ea454417ee"/>
    <ds:schemaRef ds:uri="5ffd8e36-f429-4edc-ab50-c5be84842779"/>
    <ds:schemaRef ds:uri="f2b7f3ca-46f3-45f8-8338-025c3a7cf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80BB94-3F1F-4069-BCE8-B2B95AEEE353}">
  <ds:schemaRefs>
    <ds:schemaRef ds:uri="http://schemas.microsoft.com/sharepoint/v3/contenttype/forms"/>
  </ds:schemaRefs>
</ds:datastoreItem>
</file>

<file path=customXml/itemProps4.xml><?xml version="1.0" encoding="utf-8"?>
<ds:datastoreItem xmlns:ds="http://schemas.openxmlformats.org/officeDocument/2006/customXml" ds:itemID="{1723088F-316E-43B6-A8EB-04FC0FE0D74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Goole</vt:lpstr>
      <vt:lpstr>Action 2024</vt:lpstr>
      <vt:lpstr>Ellesmere Port</vt:lpstr>
      <vt:lpstr>Action 2023</vt:lpstr>
      <vt:lpstr>Action 2021</vt:lpstr>
      <vt:lpstr>Action 2020</vt:lpstr>
      <vt:lpstr>Action 2018</vt:lpstr>
      <vt:lpstr>Action 2017</vt:lpstr>
      <vt:lpstr>Key</vt:lpstr>
      <vt:lpstr>Goole!Print_Titles</vt:lpstr>
    </vt:vector>
  </TitlesOfParts>
  <Manager/>
  <Company>Hays Process Chemicals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MSM Sec A sec 2 Environmental Review Goole</dc:title>
  <dc:subject/>
  <dc:creator>Steve Parkin</dc:creator>
  <cp:keywords/>
  <dc:description/>
  <cp:lastModifiedBy>Waller, Nicola</cp:lastModifiedBy>
  <cp:revision/>
  <dcterms:created xsi:type="dcterms:W3CDTF">2000-01-17T13:22:08Z</dcterms:created>
  <dcterms:modified xsi:type="dcterms:W3CDTF">2025-03-05T11:12:31Z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50800</vt:r8>
  </property>
  <property fmtid="{D5CDD505-2E9C-101B-9397-08002B2CF9AE}" pid="3" name="ContentTypeId">
    <vt:lpwstr>0x0101000E9AD557692E154F9D2697C8C6432F76006D4D92D51675A442A00CEFF055B17D24</vt:lpwstr>
  </property>
  <property fmtid="{D5CDD505-2E9C-101B-9397-08002B2CF9AE}" pid="4" name="ActKemiraDmsDocStatus">
    <vt:lpwstr>14;#Approved|91a3b60e-3713-4ee7-8a24-b6e5f6f18ead</vt:lpwstr>
  </property>
  <property fmtid="{D5CDD505-2E9C-101B-9397-08002B2CF9AE}" pid="5" name="ActKemiraDmsDocLanguages">
    <vt:lpwstr>1;#English|626cfd1b-da62-46a2-ba2c-94b7c08b62db</vt:lpwstr>
  </property>
  <property fmtid="{D5CDD505-2E9C-101B-9397-08002B2CF9AE}" pid="6" name="_dlc_DocIdItemGuid">
    <vt:lpwstr>f0c325e7-5738-45b9-82aa-79116d438506</vt:lpwstr>
  </property>
  <property fmtid="{D5CDD505-2E9C-101B-9397-08002B2CF9AE}" pid="7" name="ActKemiraDmsDocDepartment">
    <vt:lpwstr>196;#Safety Manual|2f5d7158-6c41-4e36-bceb-f8b5c45d8b72</vt:lpwstr>
  </property>
  <property fmtid="{D5CDD505-2E9C-101B-9397-08002B2CF9AE}" pid="8" name="ActKemiraDmsDocLocations">
    <vt:lpwstr>299;#Goole|786b0d92-e555-453e-ae3d-06c8a37f0614</vt:lpwstr>
  </property>
  <property fmtid="{D5CDD505-2E9C-101B-9397-08002B2CF9AE}" pid="9" name="Kemira processes">
    <vt:lpwstr/>
  </property>
  <property fmtid="{D5CDD505-2E9C-101B-9397-08002B2CF9AE}" pid="10" name="ActKemiraProcesses">
    <vt:lpwstr/>
  </property>
  <property fmtid="{D5CDD505-2E9C-101B-9397-08002B2CF9AE}" pid="11" name="KemiraProcesses">
    <vt:lpwstr/>
  </property>
  <property fmtid="{D5CDD505-2E9C-101B-9397-08002B2CF9AE}" pid="12" name="ActKemiraDmsDocSegments">
    <vt:lpwstr>45;#Industry ＆ Water|ddf6517c-d051-46a1-aa5e-6538d2599071</vt:lpwstr>
  </property>
  <property fmtid="{D5CDD505-2E9C-101B-9397-08002B2CF9AE}" pid="13" name="ActKemiraDmsDocType">
    <vt:lpwstr>3;#Form|8cb860ca-2a26-4c4f-b361-fc25e56d195c</vt:lpwstr>
  </property>
  <property fmtid="{D5CDD505-2E9C-101B-9397-08002B2CF9AE}" pid="14" name="f97c35bc85414a899d4e646e287611ed">
    <vt:lpwstr/>
  </property>
  <property fmtid="{D5CDD505-2E9C-101B-9397-08002B2CF9AE}" pid="15" name="m01f09f7e3834f329c68cad18ff4f1d8">
    <vt:lpwstr/>
  </property>
  <property fmtid="{D5CDD505-2E9C-101B-9397-08002B2CF9AE}" pid="16" name="nd5c83e27bec4a6198bd169d864c075a">
    <vt:lpwstr>Form|8cb860ca-2a26-4c4f-b361-fc25e56d195c</vt:lpwstr>
  </property>
  <property fmtid="{D5CDD505-2E9C-101B-9397-08002B2CF9AE}" pid="17" name="ActKemiraDmsMovedBy">
    <vt:lpwstr/>
  </property>
  <property fmtid="{D5CDD505-2E9C-101B-9397-08002B2CF9AE}" pid="18" name="ActDocumentAuthor">
    <vt:lpwstr>4904;#Ian Gourley</vt:lpwstr>
  </property>
  <property fmtid="{D5CDD505-2E9C-101B-9397-08002B2CF9AE}" pid="19" name="ActKemiraDmsDocOwner">
    <vt:lpwstr>7513;#Simon Gregory</vt:lpwstr>
  </property>
  <property fmtid="{D5CDD505-2E9C-101B-9397-08002B2CF9AE}" pid="20" name="ActKemiraDmsDocApprovalDate">
    <vt:filetime>2018-10-01T21:00:00Z</vt:filetime>
  </property>
  <property fmtid="{D5CDD505-2E9C-101B-9397-08002B2CF9AE}" pid="21" name="le60a545548f4aabba4c18115fd70642">
    <vt:lpwstr>Approved|91a3b60e-3713-4ee7-8a24-b6e5f6f18ead</vt:lpwstr>
  </property>
  <property fmtid="{D5CDD505-2E9C-101B-9397-08002B2CF9AE}" pid="22" name="ActKemiraDmsDocValidFrom">
    <vt:filetime>2018-10-01T21:00:00Z</vt:filetime>
  </property>
  <property fmtid="{D5CDD505-2E9C-101B-9397-08002B2CF9AE}" pid="23" name="ActKemiraDmsDocNumber">
    <vt:lpwstr>MSM Sec A</vt:lpwstr>
  </property>
  <property fmtid="{D5CDD505-2E9C-101B-9397-08002B2CF9AE}" pid="24" name="DLCPolicyLabelValue">
    <vt:lpwstr>Version: 1.0</vt:lpwstr>
  </property>
  <property fmtid="{D5CDD505-2E9C-101B-9397-08002B2CF9AE}" pid="25" name="e1feb2223d734b9fbac6dbac47e49643">
    <vt:lpwstr>English|626cfd1b-da62-46a2-ba2c-94b7c08b62db</vt:lpwstr>
  </property>
  <property fmtid="{D5CDD505-2E9C-101B-9397-08002B2CF9AE}" pid="26" name="PermitDocumentType">
    <vt:lpwstr/>
  </property>
  <property fmtid="{D5CDD505-2E9C-101B-9397-08002B2CF9AE}" pid="27" name="MediaServiceImageTags">
    <vt:lpwstr/>
  </property>
  <property fmtid="{D5CDD505-2E9C-101B-9397-08002B2CF9AE}" pid="28" name="TypeofPermit">
    <vt:lpwstr>9;#N/A - Do not select for New Permits|0430e4c2-ee0a-4b2d-9af6-df735aafbcb2</vt:lpwstr>
  </property>
  <property fmtid="{D5CDD505-2E9C-101B-9397-08002B2CF9AE}" pid="29" name="DisclosureStatus">
    <vt:lpwstr>181;#Public Register|f1fcf6a6-5d97-4f1d-964e-a2f916eb1f18</vt:lpwstr>
  </property>
  <property fmtid="{D5CDD505-2E9C-101B-9397-08002B2CF9AE}" pid="30" name="ActivityGrouping">
    <vt:lpwstr>12;#Application ＆ Associated Docs|5eadfd3c-6deb-44e1-b7e1-16accd427bec</vt:lpwstr>
  </property>
  <property fmtid="{D5CDD505-2E9C-101B-9397-08002B2CF9AE}" pid="31" name="Catchment">
    <vt:lpwstr/>
  </property>
  <property fmtid="{D5CDD505-2E9C-101B-9397-08002B2CF9AE}" pid="32" name="MajorProjectID">
    <vt:lpwstr/>
  </property>
  <property fmtid="{D5CDD505-2E9C-101B-9397-08002B2CF9AE}" pid="33" name="StandardRulesID">
    <vt:lpwstr/>
  </property>
  <property fmtid="{D5CDD505-2E9C-101B-9397-08002B2CF9AE}" pid="34" name="CessationStatus">
    <vt:lpwstr/>
  </property>
  <property fmtid="{D5CDD505-2E9C-101B-9397-08002B2CF9AE}" pid="35" name="Regime">
    <vt:lpwstr>10;#EPR|0e5af97d-1a8c-4d8f-a20b-528a11cab1f6</vt:lpwstr>
  </property>
  <property fmtid="{D5CDD505-2E9C-101B-9397-08002B2CF9AE}" pid="36" name="RegulatedActivitySub-Class">
    <vt:lpwstr/>
  </property>
  <property fmtid="{D5CDD505-2E9C-101B-9397-08002B2CF9AE}" pid="37" name="EventType1">
    <vt:lpwstr/>
  </property>
  <property fmtid="{D5CDD505-2E9C-101B-9397-08002B2CF9AE}" pid="38" name="RegulatedActivityClass">
    <vt:lpwstr>38;#Installations|645f1c9c-65df-490a-9ce3-4a2aa7c5ff7f</vt:lpwstr>
  </property>
  <property fmtid="{D5CDD505-2E9C-101B-9397-08002B2CF9AE}" pid="39" name="RegulatedActivitySub_x002d_Class">
    <vt:lpwstr/>
  </property>
  <property fmtid="{D5CDD505-2E9C-101B-9397-08002B2CF9AE}" pid="40" name="SysUpdateNoER">
    <vt:lpwstr>Yes</vt:lpwstr>
  </property>
</Properties>
</file>