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len\Dropbox\McDonnell Cole\AAE\P\Pollington\Reports - McDC\Appendices\"/>
    </mc:Choice>
  </mc:AlternateContent>
  <xr:revisionPtr revIDLastSave="0" documentId="13_ncr:1_{CFABB324-F23F-4942-B807-12EE4C00318D}" xr6:coauthVersionLast="47" xr6:coauthVersionMax="47" xr10:uidLastSave="{00000000-0000-0000-0000-000000000000}"/>
  <bookViews>
    <workbookView xWindow="-108" yWindow="-108" windowWidth="23256" windowHeight="12576" tabRatio="935" activeTab="4" xr2:uid="{00000000-000D-0000-FFFF-FFFF00000000}"/>
  </bookViews>
  <sheets>
    <sheet name="All" sheetId="103" r:id="rId1"/>
    <sheet name="BH201" sheetId="268" r:id="rId2"/>
    <sheet name="BH202" sheetId="269" r:id="rId3"/>
    <sheet name="BH203" sheetId="270" r:id="rId4"/>
    <sheet name="BH204" sheetId="271" r:id="rId5"/>
  </sheets>
  <definedNames>
    <definedName name="_xlnm.Print_Area" localSheetId="0">All!$A$1:$J$71</definedName>
    <definedName name="_xlnm.Print_Titles" localSheetId="0">All!$A:$E,All!$1:$7</definedName>
  </definedNames>
  <calcPr calcId="191029"/>
</workbook>
</file>

<file path=xl/calcChain.xml><?xml version="1.0" encoding="utf-8"?>
<calcChain xmlns="http://schemas.openxmlformats.org/spreadsheetml/2006/main">
  <c r="F8" i="268" l="1"/>
  <c r="G9" i="271"/>
  <c r="G10" i="271"/>
  <c r="G11" i="271"/>
  <c r="G12" i="271"/>
  <c r="G13" i="271"/>
  <c r="G14" i="271"/>
  <c r="G15" i="271"/>
  <c r="G16" i="271"/>
  <c r="G17" i="271"/>
  <c r="G18" i="271"/>
  <c r="G19" i="271"/>
  <c r="G20" i="271"/>
  <c r="G21" i="271"/>
  <c r="G22" i="271"/>
  <c r="G23" i="271"/>
  <c r="G24" i="271"/>
  <c r="G25" i="271"/>
  <c r="G26" i="271"/>
  <c r="G27" i="271"/>
  <c r="G28" i="271"/>
  <c r="G29" i="271"/>
  <c r="G30" i="271"/>
  <c r="G31" i="271"/>
  <c r="G32" i="271"/>
  <c r="G33" i="271"/>
  <c r="G34" i="271"/>
  <c r="G35" i="271"/>
  <c r="G36" i="271"/>
  <c r="G37" i="271"/>
  <c r="G38" i="271"/>
  <c r="G39" i="271"/>
  <c r="G40" i="271"/>
  <c r="G41" i="271"/>
  <c r="G42" i="271"/>
  <c r="G43" i="271"/>
  <c r="G44" i="271"/>
  <c r="G45" i="271"/>
  <c r="G46" i="271"/>
  <c r="G47" i="271"/>
  <c r="G48" i="271"/>
  <c r="G49" i="271"/>
  <c r="G50" i="271"/>
  <c r="G51" i="271"/>
  <c r="G52" i="271"/>
  <c r="G53" i="271"/>
  <c r="G54" i="271"/>
  <c r="G55" i="271"/>
  <c r="G56" i="271"/>
  <c r="G57" i="271"/>
  <c r="G58" i="271"/>
  <c r="G59" i="271"/>
  <c r="G60" i="271"/>
  <c r="G61" i="271"/>
  <c r="G62" i="271"/>
  <c r="G63" i="271"/>
  <c r="G64" i="271"/>
  <c r="G65" i="271"/>
  <c r="G66" i="271"/>
  <c r="G67" i="271"/>
  <c r="G68" i="271"/>
  <c r="G69" i="271"/>
  <c r="G70" i="271"/>
  <c r="G71" i="271"/>
  <c r="F9" i="271"/>
  <c r="F10" i="271"/>
  <c r="F11" i="271"/>
  <c r="F12" i="271"/>
  <c r="F13" i="271"/>
  <c r="F14" i="271"/>
  <c r="F15" i="271"/>
  <c r="F16" i="271"/>
  <c r="F17" i="271"/>
  <c r="F18" i="271"/>
  <c r="F19" i="271"/>
  <c r="F20" i="271"/>
  <c r="F21" i="271"/>
  <c r="F22" i="271"/>
  <c r="F23" i="271"/>
  <c r="F24" i="271"/>
  <c r="F25" i="271"/>
  <c r="F26" i="271"/>
  <c r="F27" i="271"/>
  <c r="F28" i="271"/>
  <c r="F29" i="271"/>
  <c r="F30" i="271"/>
  <c r="F31" i="271"/>
  <c r="F32" i="271"/>
  <c r="F33" i="271"/>
  <c r="F34" i="271"/>
  <c r="F35" i="271"/>
  <c r="F36" i="271"/>
  <c r="F37" i="271"/>
  <c r="F38" i="271"/>
  <c r="F39" i="271"/>
  <c r="F40" i="271"/>
  <c r="F41" i="271"/>
  <c r="F42" i="271"/>
  <c r="F43" i="271"/>
  <c r="F44" i="271"/>
  <c r="F45" i="271"/>
  <c r="F46" i="271"/>
  <c r="F47" i="271"/>
  <c r="F48" i="271"/>
  <c r="F49" i="271"/>
  <c r="F50" i="271"/>
  <c r="F51" i="271"/>
  <c r="F52" i="271"/>
  <c r="F53" i="271"/>
  <c r="F54" i="271"/>
  <c r="F55" i="271"/>
  <c r="F56" i="271"/>
  <c r="F57" i="271"/>
  <c r="F58" i="271"/>
  <c r="F59" i="271"/>
  <c r="F60" i="271"/>
  <c r="F61" i="271"/>
  <c r="F62" i="271"/>
  <c r="F63" i="271"/>
  <c r="F64" i="271"/>
  <c r="F65" i="271"/>
  <c r="F66" i="271"/>
  <c r="F67" i="271"/>
  <c r="F68" i="271"/>
  <c r="F69" i="271"/>
  <c r="F70" i="271"/>
  <c r="F71" i="271"/>
  <c r="E9" i="271"/>
  <c r="E10" i="271"/>
  <c r="E11" i="271"/>
  <c r="E12" i="271"/>
  <c r="E13" i="271"/>
  <c r="E14" i="271"/>
  <c r="E15" i="271"/>
  <c r="E16" i="271"/>
  <c r="E17" i="271"/>
  <c r="E18" i="271"/>
  <c r="E19" i="271"/>
  <c r="E20" i="271"/>
  <c r="E21" i="271"/>
  <c r="E22" i="271"/>
  <c r="E23" i="271"/>
  <c r="E24" i="271"/>
  <c r="E25" i="271"/>
  <c r="E26" i="271"/>
  <c r="E27" i="271"/>
  <c r="E28" i="271"/>
  <c r="E29" i="271"/>
  <c r="E30" i="271"/>
  <c r="E31" i="271"/>
  <c r="E32" i="271"/>
  <c r="E33" i="271"/>
  <c r="E34" i="271"/>
  <c r="E35" i="271"/>
  <c r="E36" i="271"/>
  <c r="E37" i="271"/>
  <c r="E38" i="271"/>
  <c r="E39" i="271"/>
  <c r="E40" i="271"/>
  <c r="E41" i="271"/>
  <c r="E42" i="271"/>
  <c r="E43" i="271"/>
  <c r="E44" i="271"/>
  <c r="E45" i="271"/>
  <c r="E46" i="271"/>
  <c r="E47" i="271"/>
  <c r="E48" i="271"/>
  <c r="E49" i="271"/>
  <c r="E50" i="271"/>
  <c r="E51" i="271"/>
  <c r="E52" i="271"/>
  <c r="E53" i="271"/>
  <c r="E54" i="271"/>
  <c r="E55" i="271"/>
  <c r="E56" i="271"/>
  <c r="E57" i="271"/>
  <c r="E58" i="271"/>
  <c r="E59" i="271"/>
  <c r="E60" i="271"/>
  <c r="E61" i="271"/>
  <c r="E62" i="271"/>
  <c r="E63" i="271"/>
  <c r="E64" i="271"/>
  <c r="E65" i="271"/>
  <c r="E66" i="271"/>
  <c r="E67" i="271"/>
  <c r="E68" i="271"/>
  <c r="E69" i="271"/>
  <c r="E70" i="271"/>
  <c r="E71" i="271"/>
  <c r="G8" i="271"/>
  <c r="F8" i="271"/>
  <c r="E8" i="271"/>
  <c r="G9" i="270"/>
  <c r="G10" i="270"/>
  <c r="G11" i="270"/>
  <c r="G12" i="270"/>
  <c r="G13" i="270"/>
  <c r="G14" i="270"/>
  <c r="G15" i="270"/>
  <c r="G16" i="270"/>
  <c r="G17" i="270"/>
  <c r="G18" i="270"/>
  <c r="G19" i="270"/>
  <c r="G20" i="270"/>
  <c r="G21" i="270"/>
  <c r="G22" i="270"/>
  <c r="G23" i="270"/>
  <c r="G24" i="270"/>
  <c r="G25" i="270"/>
  <c r="G26" i="270"/>
  <c r="G27" i="270"/>
  <c r="G28" i="270"/>
  <c r="G29" i="270"/>
  <c r="G30" i="270"/>
  <c r="G31" i="270"/>
  <c r="G32" i="270"/>
  <c r="G33" i="270"/>
  <c r="G34" i="270"/>
  <c r="G35" i="270"/>
  <c r="G36" i="270"/>
  <c r="G37" i="270"/>
  <c r="G38" i="270"/>
  <c r="G39" i="270"/>
  <c r="G40" i="270"/>
  <c r="G41" i="270"/>
  <c r="G42" i="270"/>
  <c r="G43" i="270"/>
  <c r="G44" i="270"/>
  <c r="G45" i="270"/>
  <c r="G46" i="270"/>
  <c r="G47" i="270"/>
  <c r="G48" i="270"/>
  <c r="G49" i="270"/>
  <c r="G50" i="270"/>
  <c r="G51" i="270"/>
  <c r="G52" i="270"/>
  <c r="G53" i="270"/>
  <c r="G54" i="270"/>
  <c r="G55" i="270"/>
  <c r="G56" i="270"/>
  <c r="G57" i="270"/>
  <c r="G58" i="270"/>
  <c r="G59" i="270"/>
  <c r="G60" i="270"/>
  <c r="G61" i="270"/>
  <c r="G62" i="270"/>
  <c r="G63" i="270"/>
  <c r="G64" i="270"/>
  <c r="G65" i="270"/>
  <c r="G66" i="270"/>
  <c r="G67" i="270"/>
  <c r="G68" i="270"/>
  <c r="G69" i="270"/>
  <c r="G70" i="270"/>
  <c r="G71" i="270"/>
  <c r="F9" i="270"/>
  <c r="F10" i="270"/>
  <c r="F11" i="270"/>
  <c r="F12" i="270"/>
  <c r="F13" i="270"/>
  <c r="F14" i="270"/>
  <c r="F15" i="270"/>
  <c r="F16" i="270"/>
  <c r="F17" i="270"/>
  <c r="F18" i="270"/>
  <c r="F19" i="270"/>
  <c r="F20" i="270"/>
  <c r="F21" i="270"/>
  <c r="F22" i="270"/>
  <c r="F23" i="270"/>
  <c r="F24" i="270"/>
  <c r="F25" i="270"/>
  <c r="F26" i="270"/>
  <c r="F27" i="270"/>
  <c r="F28" i="270"/>
  <c r="F29" i="270"/>
  <c r="F30" i="270"/>
  <c r="F31" i="270"/>
  <c r="F32" i="270"/>
  <c r="F33" i="270"/>
  <c r="F34" i="270"/>
  <c r="F35" i="270"/>
  <c r="F36" i="270"/>
  <c r="F37" i="270"/>
  <c r="F38" i="270"/>
  <c r="F39" i="270"/>
  <c r="F40" i="270"/>
  <c r="F41" i="270"/>
  <c r="F42" i="270"/>
  <c r="F43" i="270"/>
  <c r="F44" i="270"/>
  <c r="F45" i="270"/>
  <c r="F46" i="270"/>
  <c r="F47" i="270"/>
  <c r="F48" i="270"/>
  <c r="F49" i="270"/>
  <c r="F50" i="270"/>
  <c r="F51" i="270"/>
  <c r="F52" i="270"/>
  <c r="F53" i="270"/>
  <c r="F54" i="270"/>
  <c r="F55" i="270"/>
  <c r="F56" i="270"/>
  <c r="F57" i="270"/>
  <c r="F58" i="270"/>
  <c r="F59" i="270"/>
  <c r="F60" i="270"/>
  <c r="F61" i="270"/>
  <c r="F62" i="270"/>
  <c r="F63" i="270"/>
  <c r="F64" i="270"/>
  <c r="F65" i="270"/>
  <c r="F66" i="270"/>
  <c r="F67" i="270"/>
  <c r="F68" i="270"/>
  <c r="F69" i="270"/>
  <c r="F70" i="270"/>
  <c r="F71" i="270"/>
  <c r="E9" i="270"/>
  <c r="E10" i="270"/>
  <c r="E11" i="270"/>
  <c r="E12" i="270"/>
  <c r="E13" i="270"/>
  <c r="E14" i="270"/>
  <c r="E15" i="270"/>
  <c r="E16" i="270"/>
  <c r="E17" i="270"/>
  <c r="E18" i="270"/>
  <c r="E19" i="270"/>
  <c r="E20" i="270"/>
  <c r="E21" i="270"/>
  <c r="E22" i="270"/>
  <c r="E23" i="270"/>
  <c r="E24" i="270"/>
  <c r="E25" i="270"/>
  <c r="E26" i="270"/>
  <c r="E27" i="270"/>
  <c r="E28" i="270"/>
  <c r="E29" i="270"/>
  <c r="E30" i="270"/>
  <c r="E31" i="270"/>
  <c r="E32" i="270"/>
  <c r="E33" i="270"/>
  <c r="E34" i="270"/>
  <c r="E35" i="270"/>
  <c r="E36" i="270"/>
  <c r="E37" i="270"/>
  <c r="E38" i="270"/>
  <c r="E39" i="270"/>
  <c r="E40" i="270"/>
  <c r="E41" i="270"/>
  <c r="E42" i="270"/>
  <c r="E43" i="270"/>
  <c r="E44" i="270"/>
  <c r="E45" i="270"/>
  <c r="E46" i="270"/>
  <c r="E47" i="270"/>
  <c r="E48" i="270"/>
  <c r="E49" i="270"/>
  <c r="E50" i="270"/>
  <c r="E51" i="270"/>
  <c r="E52" i="270"/>
  <c r="E53" i="270"/>
  <c r="E54" i="270"/>
  <c r="E55" i="270"/>
  <c r="E56" i="270"/>
  <c r="E57" i="270"/>
  <c r="E58" i="270"/>
  <c r="E59" i="270"/>
  <c r="E60" i="270"/>
  <c r="E61" i="270"/>
  <c r="E62" i="270"/>
  <c r="E63" i="270"/>
  <c r="E64" i="270"/>
  <c r="E65" i="270"/>
  <c r="E66" i="270"/>
  <c r="E67" i="270"/>
  <c r="E68" i="270"/>
  <c r="E69" i="270"/>
  <c r="E70" i="270"/>
  <c r="E71" i="270"/>
  <c r="G8" i="270"/>
  <c r="F8" i="270"/>
  <c r="E8" i="270"/>
  <c r="G9" i="269"/>
  <c r="G10" i="269"/>
  <c r="G11" i="269"/>
  <c r="G12" i="269"/>
  <c r="G13" i="269"/>
  <c r="G14" i="269"/>
  <c r="G15" i="269"/>
  <c r="G16" i="269"/>
  <c r="G17" i="269"/>
  <c r="G18" i="269"/>
  <c r="G19" i="269"/>
  <c r="G20" i="269"/>
  <c r="G21" i="269"/>
  <c r="G22" i="269"/>
  <c r="G23" i="269"/>
  <c r="G24" i="269"/>
  <c r="G25" i="269"/>
  <c r="G26" i="269"/>
  <c r="G27" i="269"/>
  <c r="G28" i="269"/>
  <c r="G29" i="269"/>
  <c r="G30" i="269"/>
  <c r="G31" i="269"/>
  <c r="G32" i="269"/>
  <c r="G33" i="269"/>
  <c r="G34" i="269"/>
  <c r="G35" i="269"/>
  <c r="G36" i="269"/>
  <c r="G37" i="269"/>
  <c r="G38" i="269"/>
  <c r="G39" i="269"/>
  <c r="G40" i="269"/>
  <c r="G41" i="269"/>
  <c r="G42" i="269"/>
  <c r="G43" i="269"/>
  <c r="G44" i="269"/>
  <c r="G45" i="269"/>
  <c r="G46" i="269"/>
  <c r="G47" i="269"/>
  <c r="G48" i="269"/>
  <c r="G49" i="269"/>
  <c r="G50" i="269"/>
  <c r="G51" i="269"/>
  <c r="G52" i="269"/>
  <c r="G53" i="269"/>
  <c r="G54" i="269"/>
  <c r="G55" i="269"/>
  <c r="G56" i="269"/>
  <c r="G57" i="269"/>
  <c r="G58" i="269"/>
  <c r="G59" i="269"/>
  <c r="G60" i="269"/>
  <c r="G61" i="269"/>
  <c r="G62" i="269"/>
  <c r="G63" i="269"/>
  <c r="G64" i="269"/>
  <c r="G65" i="269"/>
  <c r="G66" i="269"/>
  <c r="G67" i="269"/>
  <c r="G68" i="269"/>
  <c r="G69" i="269"/>
  <c r="G70" i="269"/>
  <c r="G71" i="269"/>
  <c r="F9" i="269"/>
  <c r="F10" i="269"/>
  <c r="F11" i="269"/>
  <c r="F12" i="269"/>
  <c r="F13" i="269"/>
  <c r="F14" i="269"/>
  <c r="F15" i="269"/>
  <c r="F16" i="269"/>
  <c r="F17" i="269"/>
  <c r="F18" i="269"/>
  <c r="F19" i="269"/>
  <c r="F20" i="269"/>
  <c r="F21" i="269"/>
  <c r="F22" i="269"/>
  <c r="F23" i="269"/>
  <c r="F24" i="269"/>
  <c r="F25" i="269"/>
  <c r="F26" i="269"/>
  <c r="F27" i="269"/>
  <c r="F28" i="269"/>
  <c r="F29" i="269"/>
  <c r="F30" i="269"/>
  <c r="F31" i="269"/>
  <c r="F32" i="269"/>
  <c r="F33" i="269"/>
  <c r="F34" i="269"/>
  <c r="F35" i="269"/>
  <c r="F36" i="269"/>
  <c r="F37" i="269"/>
  <c r="F38" i="269"/>
  <c r="F39" i="269"/>
  <c r="F40" i="269"/>
  <c r="F41" i="269"/>
  <c r="F42" i="269"/>
  <c r="F43" i="269"/>
  <c r="F44" i="269"/>
  <c r="F45" i="269"/>
  <c r="F46" i="269"/>
  <c r="F47" i="269"/>
  <c r="F48" i="269"/>
  <c r="F49" i="269"/>
  <c r="F50" i="269"/>
  <c r="F51" i="269"/>
  <c r="F52" i="269"/>
  <c r="F53" i="269"/>
  <c r="F54" i="269"/>
  <c r="F55" i="269"/>
  <c r="F56" i="269"/>
  <c r="F57" i="269"/>
  <c r="F58" i="269"/>
  <c r="F59" i="269"/>
  <c r="F60" i="269"/>
  <c r="F61" i="269"/>
  <c r="F62" i="269"/>
  <c r="F63" i="269"/>
  <c r="F64" i="269"/>
  <c r="F65" i="269"/>
  <c r="F66" i="269"/>
  <c r="F67" i="269"/>
  <c r="F68" i="269"/>
  <c r="F69" i="269"/>
  <c r="F70" i="269"/>
  <c r="F71" i="269"/>
  <c r="E9" i="269"/>
  <c r="E10" i="269"/>
  <c r="E11" i="269"/>
  <c r="E12" i="269"/>
  <c r="E13" i="269"/>
  <c r="E14" i="269"/>
  <c r="E15" i="269"/>
  <c r="E16" i="269"/>
  <c r="E17" i="269"/>
  <c r="E18" i="269"/>
  <c r="E19" i="269"/>
  <c r="E20" i="269"/>
  <c r="E21" i="269"/>
  <c r="E22" i="269"/>
  <c r="E23" i="269"/>
  <c r="E24" i="269"/>
  <c r="E25" i="269"/>
  <c r="E26" i="269"/>
  <c r="E27" i="269"/>
  <c r="E28" i="269"/>
  <c r="E29" i="269"/>
  <c r="E30" i="269"/>
  <c r="E31" i="269"/>
  <c r="E32" i="269"/>
  <c r="E33" i="269"/>
  <c r="E34" i="269"/>
  <c r="E35" i="269"/>
  <c r="E36" i="269"/>
  <c r="E37" i="269"/>
  <c r="E38" i="269"/>
  <c r="E39" i="269"/>
  <c r="E40" i="269"/>
  <c r="E41" i="269"/>
  <c r="E42" i="269"/>
  <c r="E43" i="269"/>
  <c r="E44" i="269"/>
  <c r="E45" i="269"/>
  <c r="E46" i="269"/>
  <c r="E47" i="269"/>
  <c r="E48" i="269"/>
  <c r="E49" i="269"/>
  <c r="E50" i="269"/>
  <c r="E51" i="269"/>
  <c r="E52" i="269"/>
  <c r="E53" i="269"/>
  <c r="E54" i="269"/>
  <c r="E55" i="269"/>
  <c r="E56" i="269"/>
  <c r="E57" i="269"/>
  <c r="E58" i="269"/>
  <c r="E59" i="269"/>
  <c r="E60" i="269"/>
  <c r="E61" i="269"/>
  <c r="E62" i="269"/>
  <c r="E63" i="269"/>
  <c r="E64" i="269"/>
  <c r="E65" i="269"/>
  <c r="E66" i="269"/>
  <c r="E67" i="269"/>
  <c r="E68" i="269"/>
  <c r="E69" i="269"/>
  <c r="E70" i="269"/>
  <c r="E71" i="269"/>
  <c r="G8" i="269"/>
  <c r="F8" i="269"/>
  <c r="E8" i="269"/>
  <c r="G9" i="268"/>
  <c r="G10" i="268"/>
  <c r="G11" i="268"/>
  <c r="G12" i="268"/>
  <c r="G13" i="268"/>
  <c r="G14" i="268"/>
  <c r="G15" i="268"/>
  <c r="G16" i="268"/>
  <c r="G17" i="268"/>
  <c r="G18" i="268"/>
  <c r="G19" i="268"/>
  <c r="G20" i="268"/>
  <c r="G21" i="268"/>
  <c r="G22" i="268"/>
  <c r="G23" i="268"/>
  <c r="G24" i="268"/>
  <c r="G25" i="268"/>
  <c r="G26" i="268"/>
  <c r="G27" i="268"/>
  <c r="G28" i="268"/>
  <c r="G29" i="268"/>
  <c r="G30" i="268"/>
  <c r="G31" i="268"/>
  <c r="G32" i="268"/>
  <c r="G33" i="268"/>
  <c r="G34" i="268"/>
  <c r="G35" i="268"/>
  <c r="G36" i="268"/>
  <c r="G37" i="268"/>
  <c r="G38" i="268"/>
  <c r="G39" i="268"/>
  <c r="G40" i="268"/>
  <c r="G41" i="268"/>
  <c r="G42" i="268"/>
  <c r="G43" i="268"/>
  <c r="G44" i="268"/>
  <c r="G45" i="268"/>
  <c r="G46" i="268"/>
  <c r="G47" i="268"/>
  <c r="G48" i="268"/>
  <c r="G49" i="268"/>
  <c r="G50" i="268"/>
  <c r="G51" i="268"/>
  <c r="G52" i="268"/>
  <c r="G53" i="268"/>
  <c r="G54" i="268"/>
  <c r="G55" i="268"/>
  <c r="G56" i="268"/>
  <c r="G57" i="268"/>
  <c r="G58" i="268"/>
  <c r="G59" i="268"/>
  <c r="G60" i="268"/>
  <c r="G61" i="268"/>
  <c r="G62" i="268"/>
  <c r="G63" i="268"/>
  <c r="G64" i="268"/>
  <c r="G65" i="268"/>
  <c r="G66" i="268"/>
  <c r="G67" i="268"/>
  <c r="G68" i="268"/>
  <c r="G69" i="268"/>
  <c r="G70" i="268"/>
  <c r="G71" i="268"/>
  <c r="F9" i="268"/>
  <c r="F10" i="268"/>
  <c r="F11" i="268"/>
  <c r="F12" i="268"/>
  <c r="F13" i="268"/>
  <c r="F14" i="268"/>
  <c r="F15" i="268"/>
  <c r="F16" i="268"/>
  <c r="F17" i="268"/>
  <c r="F18" i="268"/>
  <c r="F19" i="268"/>
  <c r="F20" i="268"/>
  <c r="F21" i="268"/>
  <c r="F22" i="268"/>
  <c r="F23" i="268"/>
  <c r="F24" i="268"/>
  <c r="F25" i="268"/>
  <c r="F26" i="268"/>
  <c r="F27" i="268"/>
  <c r="F28" i="268"/>
  <c r="F29" i="268"/>
  <c r="F30" i="268"/>
  <c r="F31" i="268"/>
  <c r="F32" i="268"/>
  <c r="F33" i="268"/>
  <c r="F34" i="268"/>
  <c r="F35" i="268"/>
  <c r="F36" i="268"/>
  <c r="F37" i="268"/>
  <c r="F38" i="268"/>
  <c r="F39" i="268"/>
  <c r="F40" i="268"/>
  <c r="F41" i="268"/>
  <c r="F42" i="268"/>
  <c r="F43" i="268"/>
  <c r="F44" i="268"/>
  <c r="F45" i="268"/>
  <c r="F46" i="268"/>
  <c r="F47" i="268"/>
  <c r="F48" i="268"/>
  <c r="F49" i="268"/>
  <c r="F50" i="268"/>
  <c r="F51" i="268"/>
  <c r="F52" i="268"/>
  <c r="F53" i="268"/>
  <c r="F54" i="268"/>
  <c r="F55" i="268"/>
  <c r="F56" i="268"/>
  <c r="F57" i="268"/>
  <c r="F58" i="268"/>
  <c r="F59" i="268"/>
  <c r="F60" i="268"/>
  <c r="F61" i="268"/>
  <c r="F62" i="268"/>
  <c r="F63" i="268"/>
  <c r="F64" i="268"/>
  <c r="F65" i="268"/>
  <c r="F66" i="268"/>
  <c r="F67" i="268"/>
  <c r="F68" i="268"/>
  <c r="F69" i="268"/>
  <c r="F70" i="268"/>
  <c r="F71" i="268"/>
  <c r="E9" i="268"/>
  <c r="E10" i="268"/>
  <c r="E11" i="268"/>
  <c r="E12" i="268"/>
  <c r="E13" i="268"/>
  <c r="E14" i="268"/>
  <c r="E15" i="268"/>
  <c r="E16" i="268"/>
  <c r="E17" i="268"/>
  <c r="E18" i="268"/>
  <c r="E19" i="268"/>
  <c r="E20" i="268"/>
  <c r="E21" i="268"/>
  <c r="E22" i="268"/>
  <c r="E23" i="268"/>
  <c r="E24" i="268"/>
  <c r="E25" i="268"/>
  <c r="E26" i="268"/>
  <c r="E27" i="268"/>
  <c r="E28" i="268"/>
  <c r="E29" i="268"/>
  <c r="E30" i="268"/>
  <c r="E31" i="268"/>
  <c r="E32" i="268"/>
  <c r="E33" i="268"/>
  <c r="E34" i="268"/>
  <c r="E35" i="268"/>
  <c r="E36" i="268"/>
  <c r="E37" i="268"/>
  <c r="E38" i="268"/>
  <c r="E39" i="268"/>
  <c r="E40" i="268"/>
  <c r="E41" i="268"/>
  <c r="E42" i="268"/>
  <c r="E43" i="268"/>
  <c r="E44" i="268"/>
  <c r="E45" i="268"/>
  <c r="E46" i="268"/>
  <c r="E47" i="268"/>
  <c r="E48" i="268"/>
  <c r="E49" i="268"/>
  <c r="E50" i="268"/>
  <c r="E51" i="268"/>
  <c r="E52" i="268"/>
  <c r="E53" i="268"/>
  <c r="E54" i="268"/>
  <c r="E55" i="268"/>
  <c r="E56" i="268"/>
  <c r="E57" i="268"/>
  <c r="E58" i="268"/>
  <c r="E59" i="268"/>
  <c r="E60" i="268"/>
  <c r="E61" i="268"/>
  <c r="E62" i="268"/>
  <c r="E63" i="268"/>
  <c r="E64" i="268"/>
  <c r="E65" i="268"/>
  <c r="E66" i="268"/>
  <c r="E67" i="268"/>
  <c r="E68" i="268"/>
  <c r="E69" i="268"/>
  <c r="E70" i="268"/>
  <c r="E71" i="268"/>
  <c r="G8" i="268"/>
  <c r="E8" i="268"/>
</calcChain>
</file>

<file path=xl/sharedStrings.xml><?xml version="1.0" encoding="utf-8"?>
<sst xmlns="http://schemas.openxmlformats.org/spreadsheetml/2006/main" count="4274" uniqueCount="167">
  <si>
    <t>Determinand</t>
  </si>
  <si>
    <t>Units</t>
  </si>
  <si>
    <t>Date Sampled:</t>
  </si>
  <si>
    <t>Sample Type:</t>
  </si>
  <si>
    <t>Sulphate</t>
  </si>
  <si>
    <t>Benzene</t>
  </si>
  <si>
    <t>Ethylbenzene</t>
  </si>
  <si>
    <t>o-Xylene</t>
  </si>
  <si>
    <t>Toluene</t>
  </si>
  <si>
    <t>Naphthalene</t>
  </si>
  <si>
    <t>m &amp; p-Xylene</t>
  </si>
  <si>
    <t>pH</t>
  </si>
  <si>
    <t>Acenaphthene</t>
  </si>
  <si>
    <t>Acenaphthylene</t>
  </si>
  <si>
    <t>Anthracene</t>
  </si>
  <si>
    <t>Chrysene</t>
  </si>
  <si>
    <t>Fluoranthene</t>
  </si>
  <si>
    <t>Fluorene</t>
  </si>
  <si>
    <t>Phenanthrene</t>
  </si>
  <si>
    <t>Pyrene</t>
  </si>
  <si>
    <t/>
  </si>
  <si>
    <t>Chemtest Job No.:</t>
  </si>
  <si>
    <t>Chemtest Sample ID.:</t>
  </si>
  <si>
    <t>SOP</t>
  </si>
  <si>
    <t>10</t>
  </si>
  <si>
    <t>Accred.</t>
  </si>
  <si>
    <t>LOD</t>
  </si>
  <si>
    <t>Cyanide (Total)</t>
  </si>
  <si>
    <t>Chromium (Hexavalent)</t>
  </si>
  <si>
    <t>Aliphatic TPH &gt;C5-C6</t>
  </si>
  <si>
    <t>Aliphatic TPH &gt;C6-C8</t>
  </si>
  <si>
    <t>Aliphatic TPH &gt;C8-C10</t>
  </si>
  <si>
    <t>Aliphatic TPH &gt;C10-C12</t>
  </si>
  <si>
    <t>Aliphatic TPH &gt;C12-C16</t>
  </si>
  <si>
    <t>Aliphatic TPH &gt;C16-C21</t>
  </si>
  <si>
    <t>Aliphatic TPH &gt;C21-C35</t>
  </si>
  <si>
    <t>Aliphatic TPH &gt;C35-C44</t>
  </si>
  <si>
    <t>Total Aliphatic Hydrocarbons</t>
  </si>
  <si>
    <t>Aromatic TPH &gt;C5-C7</t>
  </si>
  <si>
    <t>Aromatic TPH &gt;C7-C8</t>
  </si>
  <si>
    <t>Aromatic TPH &gt;C8-C10</t>
  </si>
  <si>
    <t>Aromatic TPH &gt;C10-C12</t>
  </si>
  <si>
    <t>Aromatic TPH &gt;C12-C16</t>
  </si>
  <si>
    <t>Aromatic TPH &gt;C16-C21</t>
  </si>
  <si>
    <t>Aromatic TPH &gt;C21-C35</t>
  </si>
  <si>
    <t>Aromatic TPH &gt;C35-C44</t>
  </si>
  <si>
    <t>Total Aromatic Hydrocarbons</t>
  </si>
  <si>
    <t>Total Petroleum Hydrocarbons</t>
  </si>
  <si>
    <t>Benzo[a]anthracene</t>
  </si>
  <si>
    <t>Benzo[b]fluoranthene</t>
  </si>
  <si>
    <t>Benzo[k]fluoranthene</t>
  </si>
  <si>
    <t>Benzo[a]pyrene</t>
  </si>
  <si>
    <t>Indeno(1,2,3-c,d)Pyrene</t>
  </si>
  <si>
    <t>Dibenz(a,h)Anthracene</t>
  </si>
  <si>
    <t>Benzo[g,h,i]perylene</t>
  </si>
  <si>
    <t>Total Of 16 PAH's</t>
  </si>
  <si>
    <t>Total Phenols</t>
  </si>
  <si>
    <t>Chloride</t>
  </si>
  <si>
    <t>Chemical Oxygen Demand</t>
  </si>
  <si>
    <t>Chromium (Dissolved)</t>
  </si>
  <si>
    <t>Copper (Dissolved)</t>
  </si>
  <si>
    <t>Nickel (Dissolved)</t>
  </si>
  <si>
    <t>Lead (Dissolved)</t>
  </si>
  <si>
    <t>Selenium (Dissolved)</t>
  </si>
  <si>
    <t>Zinc (Dissolved)</t>
  </si>
  <si>
    <t>U</t>
  </si>
  <si>
    <t>N</t>
  </si>
  <si>
    <t>Fluoride</t>
  </si>
  <si>
    <t>Electrical Conductivity</t>
  </si>
  <si>
    <t>mg/l</t>
  </si>
  <si>
    <t>&lt; 10</t>
  </si>
  <si>
    <t>&lt; 1.0</t>
  </si>
  <si>
    <t>Ammoniacal Nitrogen</t>
  </si>
  <si>
    <t>Cadmium (Dissolved)</t>
  </si>
  <si>
    <t>Mercury (Dissolved)</t>
  </si>
  <si>
    <t>Arsenic (Dissolved)</t>
  </si>
  <si>
    <t>20</t>
  </si>
  <si>
    <t>Boron (Dissolved)</t>
  </si>
  <si>
    <t>1450</t>
  </si>
  <si>
    <t>0.050</t>
  </si>
  <si>
    <t>1.0</t>
  </si>
  <si>
    <t>0.50</t>
  </si>
  <si>
    <t>2.0</t>
  </si>
  <si>
    <t>Total Hardness as CaCO3</t>
  </si>
  <si>
    <t>1100</t>
  </si>
  <si>
    <t>15</t>
  </si>
  <si>
    <t>Sample Location:</t>
  </si>
  <si>
    <t>Project: 163407 Pollington Quarry</t>
  </si>
  <si>
    <t>Client: AA Environmental Ltd</t>
  </si>
  <si>
    <t>Quotation No.: Q20-20954</t>
  </si>
  <si>
    <t>1010</t>
  </si>
  <si>
    <t>N/A</t>
  </si>
  <si>
    <t>1020</t>
  </si>
  <si>
    <t>µS/cm</t>
  </si>
  <si>
    <t>Biochemical Oxygen Demand</t>
  </si>
  <si>
    <t>1090</t>
  </si>
  <si>
    <t>mg O2/l</t>
  </si>
  <si>
    <t>4.0</t>
  </si>
  <si>
    <t>1220</t>
  </si>
  <si>
    <t>1300</t>
  </si>
  <si>
    <t>1270</t>
  </si>
  <si>
    <t>µg/l</t>
  </si>
  <si>
    <t>0.080</t>
  </si>
  <si>
    <t>Vanadium (Dissolved)</t>
  </si>
  <si>
    <t>1490</t>
  </si>
  <si>
    <t>1675</t>
  </si>
  <si>
    <t>0.10</t>
  </si>
  <si>
    <t>5.0</t>
  </si>
  <si>
    <t>1700</t>
  </si>
  <si>
    <t>1760</t>
  </si>
  <si>
    <t>1920</t>
  </si>
  <si>
    <t>0.030</t>
  </si>
  <si>
    <t>21-00348</t>
  </si>
  <si>
    <t>1121920</t>
  </si>
  <si>
    <t>1121921</t>
  </si>
  <si>
    <t>1121922</t>
  </si>
  <si>
    <t>BH201</t>
  </si>
  <si>
    <t>BH202</t>
  </si>
  <si>
    <t>BH203</t>
  </si>
  <si>
    <t>BH204</t>
  </si>
  <si>
    <t>WATER</t>
  </si>
  <si>
    <t>[B] 5.7</t>
  </si>
  <si>
    <t>[B] &lt; 4.0</t>
  </si>
  <si>
    <t>[B] &lt; 10</t>
  </si>
  <si>
    <t>&lt; 0.050</t>
  </si>
  <si>
    <t>&lt; 0.080</t>
  </si>
  <si>
    <t>&lt; 0.50</t>
  </si>
  <si>
    <t>[B] &lt; 20</t>
  </si>
  <si>
    <t>&lt; 0.10</t>
  </si>
  <si>
    <t>&lt; 5.0</t>
  </si>
  <si>
    <t>&lt; 2.0</t>
  </si>
  <si>
    <t>&lt; 0.030</t>
  </si>
  <si>
    <t>21-01928</t>
  </si>
  <si>
    <t>&lt; 4.0</t>
  </si>
  <si>
    <t>&lt; 20</t>
  </si>
  <si>
    <t>21-03147</t>
  </si>
  <si>
    <t>21-39537</t>
  </si>
  <si>
    <t>&lt; 0.11</t>
  </si>
  <si>
    <t>&lt; 0.05</t>
  </si>
  <si>
    <t>21-41163</t>
  </si>
  <si>
    <t>BH101</t>
  </si>
  <si>
    <t>BH102</t>
  </si>
  <si>
    <t>BH103</t>
  </si>
  <si>
    <t>BH104</t>
  </si>
  <si>
    <t>&lt; 0.20</t>
  </si>
  <si>
    <t>&lt; 2.5</t>
  </si>
  <si>
    <t>21-43611</t>
  </si>
  <si>
    <t>BH 201</t>
  </si>
  <si>
    <t>BH 202</t>
  </si>
  <si>
    <t>BH 203</t>
  </si>
  <si>
    <t>BH 204</t>
  </si>
  <si>
    <t>Min</t>
  </si>
  <si>
    <t>Max</t>
  </si>
  <si>
    <t>Average</t>
  </si>
  <si>
    <t>[B] 10</t>
  </si>
  <si>
    <t>[B] 20</t>
  </si>
  <si>
    <t>[B] 4.0</t>
  </si>
  <si>
    <t>22-03856</t>
  </si>
  <si>
    <t>22-09639</t>
  </si>
  <si>
    <t>22-22460</t>
  </si>
  <si>
    <t>22-27523</t>
  </si>
  <si>
    <t>22-30736</t>
  </si>
  <si>
    <t>22-45073</t>
  </si>
  <si>
    <t>&lt; 15</t>
  </si>
  <si>
    <t>Project: 163407 Pollington Quarry - Consolidated BH201 Data</t>
  </si>
  <si>
    <t>Notes</t>
  </si>
  <si>
    <t>Samples formatted grey and italicized are below the laboratory LOD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</si>
</sst>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0.0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mbria"/>
      <family val="2"/>
      <charset val="238"/>
      <scheme val="major"/>
    </font>
    <font>
      <sz val="10"/>
      <name val="Arial"/>
      <family val="2"/>
      <charset val="238"/>
    </font>
    <font>
      <sz val="8"/>
      <color theme="1"/>
      <name val="Arial"/>
      <family val="2"/>
    </font>
    <font>
      <b/>
      <u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5">
    <xf numFmtId="0" fontId="0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22" fillId="0" borderId="0"/>
    <xf numFmtId="0" fontId="4" fillId="23" borderId="7" applyNumberFormat="0" applyFont="0" applyAlignment="0" applyProtection="0"/>
    <xf numFmtId="0" fontId="1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19" fillId="0" borderId="19" applyNumberFormat="0" applyFill="0" applyAlignment="0" applyProtection="0"/>
    <xf numFmtId="0" fontId="17" fillId="20" borderId="18" applyNumberFormat="0" applyAlignment="0" applyProtection="0"/>
    <xf numFmtId="0" fontId="1" fillId="23" borderId="17" applyNumberFormat="0" applyFont="0" applyAlignment="0" applyProtection="0"/>
    <xf numFmtId="0" fontId="1" fillId="23" borderId="17" applyNumberFormat="0" applyFont="0" applyAlignment="0" applyProtection="0"/>
    <xf numFmtId="0" fontId="14" fillId="7" borderId="16" applyNumberFormat="0" applyAlignment="0" applyProtection="0"/>
    <xf numFmtId="0" fontId="7" fillId="20" borderId="16" applyNumberFormat="0" applyAlignment="0" applyProtection="0"/>
    <xf numFmtId="0" fontId="8" fillId="21" borderId="14" applyNumberFormat="0" applyAlignment="0" applyProtection="0"/>
    <xf numFmtId="0" fontId="13" fillId="0" borderId="15" applyNumberFormat="0" applyFill="0" applyAlignment="0" applyProtection="0"/>
    <xf numFmtId="0" fontId="7" fillId="20" borderId="20" applyNumberFormat="0" applyAlignment="0" applyProtection="0"/>
    <xf numFmtId="0" fontId="8" fillId="21" borderId="21" applyNumberFormat="0" applyAlignment="0" applyProtection="0"/>
    <xf numFmtId="0" fontId="14" fillId="7" borderId="20" applyNumberFormat="0" applyAlignment="0" applyProtection="0"/>
    <xf numFmtId="0" fontId="1" fillId="23" borderId="22" applyNumberFormat="0" applyFont="0" applyAlignment="0" applyProtection="0"/>
    <xf numFmtId="0" fontId="1" fillId="23" borderId="22" applyNumberFormat="0" applyFont="0" applyAlignment="0" applyProtection="0"/>
    <xf numFmtId="0" fontId="17" fillId="20" borderId="23" applyNumberFormat="0" applyAlignment="0" applyProtection="0"/>
    <xf numFmtId="0" fontId="19" fillId="0" borderId="24" applyNumberFormat="0" applyFill="0" applyAlignment="0" applyProtection="0"/>
    <xf numFmtId="0" fontId="19" fillId="0" borderId="24" applyNumberFormat="0" applyFill="0" applyAlignment="0" applyProtection="0"/>
    <xf numFmtId="0" fontId="17" fillId="20" borderId="23" applyNumberFormat="0" applyAlignment="0" applyProtection="0"/>
    <xf numFmtId="0" fontId="1" fillId="23" borderId="22" applyNumberFormat="0" applyFont="0" applyAlignment="0" applyProtection="0"/>
    <xf numFmtId="0" fontId="1" fillId="23" borderId="22" applyNumberFormat="0" applyFont="0" applyAlignment="0" applyProtection="0"/>
    <xf numFmtId="0" fontId="14" fillId="7" borderId="20" applyNumberFormat="0" applyAlignment="0" applyProtection="0"/>
    <xf numFmtId="0" fontId="7" fillId="20" borderId="20" applyNumberFormat="0" applyAlignment="0" applyProtection="0"/>
    <xf numFmtId="0" fontId="8" fillId="21" borderId="21" applyNumberFormat="0" applyAlignment="0" applyProtection="0"/>
    <xf numFmtId="0" fontId="2" fillId="0" borderId="0"/>
    <xf numFmtId="0" fontId="14" fillId="7" borderId="30" applyNumberFormat="0" applyAlignment="0" applyProtection="0"/>
    <xf numFmtId="0" fontId="7" fillId="20" borderId="30" applyNumberFormat="0" applyAlignment="0" applyProtection="0"/>
    <xf numFmtId="0" fontId="7" fillId="20" borderId="25" applyNumberFormat="0" applyAlignment="0" applyProtection="0"/>
    <xf numFmtId="0" fontId="8" fillId="21" borderId="26" applyNumberFormat="0" applyAlignment="0" applyProtection="0"/>
    <xf numFmtId="0" fontId="14" fillId="7" borderId="25" applyNumberFormat="0" applyAlignment="0" applyProtection="0"/>
    <xf numFmtId="0" fontId="1" fillId="23" borderId="27" applyNumberFormat="0" applyFont="0" applyAlignment="0" applyProtection="0"/>
    <xf numFmtId="0" fontId="1" fillId="23" borderId="27" applyNumberFormat="0" applyFont="0" applyAlignment="0" applyProtection="0"/>
    <xf numFmtId="0" fontId="17" fillId="20" borderId="28" applyNumberFormat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7" fillId="20" borderId="28" applyNumberFormat="0" applyAlignment="0" applyProtection="0"/>
    <xf numFmtId="0" fontId="1" fillId="23" borderId="27" applyNumberFormat="0" applyFont="0" applyAlignment="0" applyProtection="0"/>
    <xf numFmtId="0" fontId="1" fillId="23" borderId="27" applyNumberFormat="0" applyFont="0" applyAlignment="0" applyProtection="0"/>
    <xf numFmtId="0" fontId="14" fillId="7" borderId="25" applyNumberFormat="0" applyAlignment="0" applyProtection="0"/>
    <xf numFmtId="0" fontId="7" fillId="20" borderId="25" applyNumberFormat="0" applyAlignment="0" applyProtection="0"/>
    <xf numFmtId="0" fontId="8" fillId="21" borderId="26" applyNumberFormat="0" applyAlignment="0" applyProtection="0"/>
    <xf numFmtId="0" fontId="7" fillId="20" borderId="25" applyNumberFormat="0" applyAlignment="0" applyProtection="0"/>
    <xf numFmtId="0" fontId="8" fillId="21" borderId="26" applyNumberFormat="0" applyAlignment="0" applyProtection="0"/>
    <xf numFmtId="0" fontId="14" fillId="7" borderId="25" applyNumberFormat="0" applyAlignment="0" applyProtection="0"/>
    <xf numFmtId="0" fontId="1" fillId="23" borderId="27" applyNumberFormat="0" applyFont="0" applyAlignment="0" applyProtection="0"/>
    <xf numFmtId="0" fontId="1" fillId="23" borderId="27" applyNumberFormat="0" applyFont="0" applyAlignment="0" applyProtection="0"/>
    <xf numFmtId="0" fontId="17" fillId="20" borderId="28" applyNumberFormat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7" fillId="20" borderId="28" applyNumberFormat="0" applyAlignment="0" applyProtection="0"/>
    <xf numFmtId="0" fontId="1" fillId="23" borderId="27" applyNumberFormat="0" applyFont="0" applyAlignment="0" applyProtection="0"/>
    <xf numFmtId="0" fontId="1" fillId="23" borderId="27" applyNumberFormat="0" applyFont="0" applyAlignment="0" applyProtection="0"/>
    <xf numFmtId="0" fontId="14" fillId="7" borderId="25" applyNumberFormat="0" applyAlignment="0" applyProtection="0"/>
    <xf numFmtId="0" fontId="7" fillId="20" borderId="25" applyNumberFormat="0" applyAlignment="0" applyProtection="0"/>
    <xf numFmtId="0" fontId="8" fillId="21" borderId="26" applyNumberFormat="0" applyAlignment="0" applyProtection="0"/>
    <xf numFmtId="0" fontId="1" fillId="23" borderId="31" applyNumberFormat="0" applyFont="0" applyAlignment="0" applyProtection="0"/>
    <xf numFmtId="0" fontId="1" fillId="23" borderId="31" applyNumberFormat="0" applyFont="0" applyAlignment="0" applyProtection="0"/>
    <xf numFmtId="0" fontId="17" fillId="20" borderId="32" applyNumberFormat="0" applyAlignment="0" applyProtection="0"/>
    <xf numFmtId="0" fontId="19" fillId="0" borderId="33" applyNumberFormat="0" applyFill="0" applyAlignment="0" applyProtection="0"/>
    <xf numFmtId="0" fontId="19" fillId="0" borderId="37" applyNumberFormat="0" applyFill="0" applyAlignment="0" applyProtection="0"/>
    <xf numFmtId="0" fontId="17" fillId="20" borderId="36" applyNumberFormat="0" applyAlignment="0" applyProtection="0"/>
    <xf numFmtId="0" fontId="1" fillId="23" borderId="35" applyNumberFormat="0" applyFont="0" applyAlignment="0" applyProtection="0"/>
    <xf numFmtId="0" fontId="1" fillId="23" borderId="35" applyNumberFormat="0" applyFont="0" applyAlignment="0" applyProtection="0"/>
    <xf numFmtId="0" fontId="14" fillId="7" borderId="34" applyNumberFormat="0" applyAlignment="0" applyProtection="0"/>
    <xf numFmtId="0" fontId="7" fillId="20" borderId="34" applyNumberFormat="0" applyAlignment="0" applyProtection="0"/>
    <xf numFmtId="0" fontId="7" fillId="20" borderId="34" applyNumberFormat="0" applyAlignment="0" applyProtection="0"/>
    <xf numFmtId="0" fontId="14" fillId="7" borderId="34" applyNumberFormat="0" applyAlignment="0" applyProtection="0"/>
    <xf numFmtId="0" fontId="1" fillId="23" borderId="35" applyNumberFormat="0" applyFont="0" applyAlignment="0" applyProtection="0"/>
    <xf numFmtId="0" fontId="1" fillId="23" borderId="35" applyNumberFormat="0" applyFont="0" applyAlignment="0" applyProtection="0"/>
    <xf numFmtId="0" fontId="17" fillId="20" borderId="36" applyNumberFormat="0" applyAlignment="0" applyProtection="0"/>
    <xf numFmtId="0" fontId="19" fillId="0" borderId="37" applyNumberFormat="0" applyFill="0" applyAlignment="0" applyProtection="0"/>
    <xf numFmtId="0" fontId="19" fillId="0" borderId="37" applyNumberFormat="0" applyFill="0" applyAlignment="0" applyProtection="0"/>
    <xf numFmtId="0" fontId="17" fillId="20" borderId="36" applyNumberFormat="0" applyAlignment="0" applyProtection="0"/>
    <xf numFmtId="0" fontId="1" fillId="23" borderId="35" applyNumberFormat="0" applyFont="0" applyAlignment="0" applyProtection="0"/>
    <xf numFmtId="0" fontId="1" fillId="23" borderId="35" applyNumberFormat="0" applyFont="0" applyAlignment="0" applyProtection="0"/>
    <xf numFmtId="0" fontId="14" fillId="7" borderId="34" applyNumberFormat="0" applyAlignment="0" applyProtection="0"/>
    <xf numFmtId="0" fontId="7" fillId="20" borderId="34" applyNumberFormat="0" applyAlignment="0" applyProtection="0"/>
  </cellStyleXfs>
  <cellXfs count="52">
    <xf numFmtId="0" fontId="0" fillId="0" borderId="0" xfId="0"/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11" xfId="0" applyNumberFormat="1" applyFont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left" vertical="center" wrapText="1"/>
    </xf>
    <xf numFmtId="49" fontId="23" fillId="24" borderId="12" xfId="0" applyNumberFormat="1" applyFont="1" applyFill="1" applyBorder="1" applyAlignment="1">
      <alignment horizontal="center" vertical="center" wrapText="1"/>
    </xf>
    <xf numFmtId="49" fontId="24" fillId="24" borderId="12" xfId="0" applyNumberFormat="1" applyFont="1" applyFill="1" applyBorder="1" applyAlignment="1">
      <alignment horizontal="center" vertical="center"/>
    </xf>
    <xf numFmtId="49" fontId="23" fillId="0" borderId="12" xfId="0" applyNumberFormat="1" applyFont="1" applyBorder="1" applyAlignment="1">
      <alignment horizontal="left" vertical="center"/>
    </xf>
    <xf numFmtId="49" fontId="24" fillId="0" borderId="12" xfId="0" applyNumberFormat="1" applyFont="1" applyBorder="1" applyAlignment="1">
      <alignment horizontal="left" vertical="center" wrapText="1"/>
    </xf>
    <xf numFmtId="49" fontId="24" fillId="24" borderId="12" xfId="0" applyNumberFormat="1" applyFont="1" applyFill="1" applyBorder="1" applyAlignment="1">
      <alignment horizontal="left" vertical="center"/>
    </xf>
    <xf numFmtId="0" fontId="27" fillId="0" borderId="10" xfId="0" applyFont="1" applyBorder="1"/>
    <xf numFmtId="1" fontId="23" fillId="0" borderId="12" xfId="0" applyNumberFormat="1" applyFont="1" applyBorder="1" applyAlignment="1">
      <alignment horizontal="center" vertical="center" wrapText="1"/>
    </xf>
    <xf numFmtId="165" fontId="23" fillId="0" borderId="12" xfId="0" applyNumberFormat="1" applyFont="1" applyBorder="1" applyAlignment="1">
      <alignment horizontal="center" vertical="center" wrapText="1"/>
    </xf>
    <xf numFmtId="2" fontId="23" fillId="0" borderId="12" xfId="0" applyNumberFormat="1" applyFont="1" applyBorder="1" applyAlignment="1">
      <alignment horizontal="center" vertical="center" wrapText="1"/>
    </xf>
    <xf numFmtId="49" fontId="23" fillId="25" borderId="0" xfId="0" applyNumberFormat="1" applyFont="1" applyFill="1" applyAlignment="1">
      <alignment horizontal="center"/>
    </xf>
    <xf numFmtId="49" fontId="23" fillId="24" borderId="13" xfId="0" applyNumberFormat="1" applyFont="1" applyFill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164" fontId="23" fillId="0" borderId="13" xfId="0" applyNumberFormat="1" applyFont="1" applyBorder="1" applyAlignment="1">
      <alignment horizontal="center" vertical="center" wrapText="1"/>
    </xf>
    <xf numFmtId="165" fontId="23" fillId="0" borderId="13" xfId="0" applyNumberFormat="1" applyFont="1" applyBorder="1" applyAlignment="1">
      <alignment horizontal="center" vertical="center" wrapText="1"/>
    </xf>
    <xf numFmtId="1" fontId="23" fillId="0" borderId="13" xfId="0" applyNumberFormat="1" applyFont="1" applyBorder="1" applyAlignment="1">
      <alignment horizontal="center" vertical="center" wrapText="1"/>
    </xf>
    <xf numFmtId="166" fontId="23" fillId="0" borderId="13" xfId="0" applyNumberFormat="1" applyFont="1" applyBorder="1" applyAlignment="1">
      <alignment horizontal="center" vertical="center" wrapText="1"/>
    </xf>
    <xf numFmtId="2" fontId="23" fillId="0" borderId="13" xfId="0" applyNumberFormat="1" applyFont="1" applyBorder="1" applyAlignment="1">
      <alignment horizontal="center" vertical="center" wrapText="1"/>
    </xf>
    <xf numFmtId="49" fontId="23" fillId="26" borderId="13" xfId="0" applyNumberFormat="1" applyFont="1" applyFill="1" applyBorder="1" applyAlignment="1">
      <alignment horizontal="center" vertical="center" wrapText="1"/>
    </xf>
    <xf numFmtId="49" fontId="24" fillId="24" borderId="13" xfId="0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49" fontId="23" fillId="0" borderId="41" xfId="0" applyNumberFormat="1" applyFont="1" applyBorder="1" applyAlignment="1">
      <alignment horizontal="left"/>
    </xf>
    <xf numFmtId="49" fontId="23" fillId="0" borderId="42" xfId="0" applyNumberFormat="1" applyFont="1" applyBorder="1" applyAlignment="1">
      <alignment horizontal="center"/>
    </xf>
    <xf numFmtId="49" fontId="23" fillId="0" borderId="43" xfId="0" applyNumberFormat="1" applyFont="1" applyBorder="1" applyAlignment="1">
      <alignment horizontal="left"/>
    </xf>
    <xf numFmtId="49" fontId="23" fillId="0" borderId="10" xfId="0" applyNumberFormat="1" applyFont="1" applyBorder="1"/>
    <xf numFmtId="49" fontId="23" fillId="0" borderId="10" xfId="0" applyNumberFormat="1" applyFont="1" applyBorder="1" applyAlignment="1">
      <alignment horizontal="center"/>
    </xf>
    <xf numFmtId="49" fontId="23" fillId="0" borderId="44" xfId="0" applyNumberFormat="1" applyFont="1" applyBorder="1" applyAlignment="1">
      <alignment horizontal="center"/>
    </xf>
    <xf numFmtId="2" fontId="31" fillId="0" borderId="12" xfId="0" applyNumberFormat="1" applyFont="1" applyBorder="1" applyAlignment="1">
      <alignment horizontal="center" vertical="center" wrapText="1"/>
    </xf>
    <xf numFmtId="2" fontId="31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right" vertical="center"/>
    </xf>
    <xf numFmtId="49" fontId="28" fillId="0" borderId="10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49" fontId="24" fillId="24" borderId="12" xfId="0" applyNumberFormat="1" applyFont="1" applyFill="1" applyBorder="1" applyAlignment="1">
      <alignment horizontal="right" vertical="center"/>
    </xf>
    <xf numFmtId="49" fontId="24" fillId="0" borderId="12" xfId="0" applyNumberFormat="1" applyFont="1" applyBorder="1" applyAlignment="1">
      <alignment horizontal="right" vertical="center"/>
    </xf>
    <xf numFmtId="49" fontId="29" fillId="27" borderId="38" xfId="0" applyNumberFormat="1" applyFont="1" applyFill="1" applyBorder="1" applyAlignment="1">
      <alignment horizontal="left"/>
    </xf>
    <xf numFmtId="49" fontId="29" fillId="27" borderId="39" xfId="0" applyNumberFormat="1" applyFont="1" applyFill="1" applyBorder="1" applyAlignment="1">
      <alignment horizontal="left"/>
    </xf>
    <xf numFmtId="49" fontId="29" fillId="27" borderId="40" xfId="0" applyNumberFormat="1" applyFont="1" applyFill="1" applyBorder="1" applyAlignment="1">
      <alignment horizontal="left"/>
    </xf>
    <xf numFmtId="49" fontId="30" fillId="0" borderId="41" xfId="0" applyNumberFormat="1" applyFont="1" applyBorder="1" applyAlignment="1">
      <alignment horizontal="left"/>
    </xf>
    <xf numFmtId="49" fontId="30" fillId="0" borderId="0" xfId="0" applyNumberFormat="1" applyFont="1" applyAlignment="1">
      <alignment horizontal="left"/>
    </xf>
    <xf numFmtId="49" fontId="30" fillId="0" borderId="42" xfId="0" applyNumberFormat="1" applyFont="1" applyBorder="1" applyAlignment="1">
      <alignment horizontal="left"/>
    </xf>
    <xf numFmtId="49" fontId="23" fillId="0" borderId="13" xfId="0" applyNumberFormat="1" applyFont="1" applyBorder="1" applyAlignment="1">
      <alignment horizontal="right" vertical="center"/>
    </xf>
    <xf numFmtId="49" fontId="28" fillId="0" borderId="10" xfId="0" applyNumberFormat="1" applyFont="1" applyBorder="1" applyAlignment="1">
      <alignment horizontal="left" wrapText="1"/>
    </xf>
    <xf numFmtId="49" fontId="24" fillId="24" borderId="13" xfId="0" applyNumberFormat="1" applyFont="1" applyFill="1" applyBorder="1" applyAlignment="1">
      <alignment horizontal="right" vertical="center"/>
    </xf>
    <xf numFmtId="49" fontId="24" fillId="0" borderId="13" xfId="0" applyNumberFormat="1" applyFont="1" applyBorder="1" applyAlignment="1">
      <alignment horizontal="right" vertical="center"/>
    </xf>
  </cellXfs>
  <cellStyles count="155">
    <cellStyle name="20% - Accent1 2" xfId="1" xr:uid="{00000000-0005-0000-0000-000000000000}"/>
    <cellStyle name="20% - Accent1 2 2" xfId="2" xr:uid="{00000000-0005-0000-0000-000001000000}"/>
    <cellStyle name="20% - Accent1 2_Ais_MultiSampleTemplate" xfId="3" xr:uid="{00000000-0005-0000-0000-000002000000}"/>
    <cellStyle name="20% - Accent2 2" xfId="4" xr:uid="{00000000-0005-0000-0000-000003000000}"/>
    <cellStyle name="20% - Accent2 2 2" xfId="5" xr:uid="{00000000-0005-0000-0000-000004000000}"/>
    <cellStyle name="20% - Accent2 2_Ais_MultiSampleTemplate" xfId="6" xr:uid="{00000000-0005-0000-0000-000005000000}"/>
    <cellStyle name="20% - Accent3 2" xfId="7" xr:uid="{00000000-0005-0000-0000-000006000000}"/>
    <cellStyle name="20% - Accent3 2 2" xfId="8" xr:uid="{00000000-0005-0000-0000-000007000000}"/>
    <cellStyle name="20% - Accent3 2_Ais_MultiSampleTemplate" xfId="9" xr:uid="{00000000-0005-0000-0000-000008000000}"/>
    <cellStyle name="20% - Accent4 2" xfId="10" xr:uid="{00000000-0005-0000-0000-000009000000}"/>
    <cellStyle name="20% - Accent4 2 2" xfId="11" xr:uid="{00000000-0005-0000-0000-00000A000000}"/>
    <cellStyle name="20% - Accent4 2_Ais_MultiSampleTemplate" xfId="12" xr:uid="{00000000-0005-0000-0000-00000B000000}"/>
    <cellStyle name="20% - Accent5 2" xfId="13" xr:uid="{00000000-0005-0000-0000-00000C000000}"/>
    <cellStyle name="20% - Accent5 2 2" xfId="14" xr:uid="{00000000-0005-0000-0000-00000D000000}"/>
    <cellStyle name="20% - Accent5 2_Ais_MultiSampleTemplate" xfId="15" xr:uid="{00000000-0005-0000-0000-00000E000000}"/>
    <cellStyle name="20% - Accent6 2" xfId="16" xr:uid="{00000000-0005-0000-0000-00000F000000}"/>
    <cellStyle name="20% - Accent6 2 2" xfId="17" xr:uid="{00000000-0005-0000-0000-000010000000}"/>
    <cellStyle name="20% - Accent6 2_Ais_MultiSampleTemplate" xfId="18" xr:uid="{00000000-0005-0000-0000-000011000000}"/>
    <cellStyle name="40% - Accent1 2" xfId="19" xr:uid="{00000000-0005-0000-0000-000012000000}"/>
    <cellStyle name="40% - Accent1 2 2" xfId="20" xr:uid="{00000000-0005-0000-0000-000013000000}"/>
    <cellStyle name="40% - Accent1 2_Ais_MultiSampleTemplate" xfId="21" xr:uid="{00000000-0005-0000-0000-000014000000}"/>
    <cellStyle name="40% - Accent2 2" xfId="22" xr:uid="{00000000-0005-0000-0000-000015000000}"/>
    <cellStyle name="40% - Accent2 2 2" xfId="23" xr:uid="{00000000-0005-0000-0000-000016000000}"/>
    <cellStyle name="40% - Accent2 2_Ais_MultiSampleTemplate" xfId="24" xr:uid="{00000000-0005-0000-0000-000017000000}"/>
    <cellStyle name="40% - Accent3 2" xfId="25" xr:uid="{00000000-0005-0000-0000-000018000000}"/>
    <cellStyle name="40% - Accent3 2 2" xfId="26" xr:uid="{00000000-0005-0000-0000-000019000000}"/>
    <cellStyle name="40% - Accent3 2_Ais_MultiSampleTemplate" xfId="27" xr:uid="{00000000-0005-0000-0000-00001A000000}"/>
    <cellStyle name="40% - Accent4 2" xfId="28" xr:uid="{00000000-0005-0000-0000-00001B000000}"/>
    <cellStyle name="40% - Accent4 2 2" xfId="29" xr:uid="{00000000-0005-0000-0000-00001C000000}"/>
    <cellStyle name="40% - Accent4 2_Ais_MultiSampleTemplate" xfId="30" xr:uid="{00000000-0005-0000-0000-00001D000000}"/>
    <cellStyle name="40% - Accent5 2" xfId="31" xr:uid="{00000000-0005-0000-0000-00001E000000}"/>
    <cellStyle name="40% - Accent5 2 2" xfId="32" xr:uid="{00000000-0005-0000-0000-00001F000000}"/>
    <cellStyle name="40% - Accent5 2_Ais_MultiSampleTemplate" xfId="33" xr:uid="{00000000-0005-0000-0000-000020000000}"/>
    <cellStyle name="40% - Accent6 2" xfId="34" xr:uid="{00000000-0005-0000-0000-000021000000}"/>
    <cellStyle name="40% - Accent6 2 2" xfId="35" xr:uid="{00000000-0005-0000-0000-000022000000}"/>
    <cellStyle name="40% - Accent6 2_Ais_MultiSampleTemplate" xfId="36" xr:uid="{00000000-0005-0000-0000-000023000000}"/>
    <cellStyle name="60% - Accent1 2" xfId="37" xr:uid="{00000000-0005-0000-0000-000024000000}"/>
    <cellStyle name="60% - Accent2 2" xfId="38" xr:uid="{00000000-0005-0000-0000-000025000000}"/>
    <cellStyle name="60% - Accent3 2" xfId="39" xr:uid="{00000000-0005-0000-0000-000026000000}"/>
    <cellStyle name="60% - Accent4 2" xfId="40" xr:uid="{00000000-0005-0000-0000-000027000000}"/>
    <cellStyle name="60% - Accent5 2" xfId="41" xr:uid="{00000000-0005-0000-0000-000028000000}"/>
    <cellStyle name="60% - Accent6 2" xfId="42" xr:uid="{00000000-0005-0000-0000-000029000000}"/>
    <cellStyle name="Accent1 2" xfId="43" xr:uid="{00000000-0005-0000-0000-00002A000000}"/>
    <cellStyle name="Accent2 2" xfId="44" xr:uid="{00000000-0005-0000-0000-00002B000000}"/>
    <cellStyle name="Accent3 2" xfId="45" xr:uid="{00000000-0005-0000-0000-00002C000000}"/>
    <cellStyle name="Accent4 2" xfId="46" xr:uid="{00000000-0005-0000-0000-00002D000000}"/>
    <cellStyle name="Accent5 2" xfId="47" xr:uid="{00000000-0005-0000-0000-00002E000000}"/>
    <cellStyle name="Accent6 2" xfId="48" xr:uid="{00000000-0005-0000-0000-00002F000000}"/>
    <cellStyle name="Bad 2" xfId="49" xr:uid="{00000000-0005-0000-0000-000030000000}"/>
    <cellStyle name="Calculation 2" xfId="50" xr:uid="{00000000-0005-0000-0000-000031000000}"/>
    <cellStyle name="Calculation 2 2" xfId="85" xr:uid="{00000000-0005-0000-0000-000032000000}"/>
    <cellStyle name="Calculation 2 2 2" xfId="100" xr:uid="{00000000-0005-0000-0000-000033000000}"/>
    <cellStyle name="Calculation 2 2 2 2" xfId="131" xr:uid="{00000000-0005-0000-0000-000034000000}"/>
    <cellStyle name="Calculation 2 2 2 3" xfId="154" xr:uid="{00000000-0005-0000-0000-000035000000}"/>
    <cellStyle name="Calculation 2 2 3" xfId="117" xr:uid="{00000000-0005-0000-0000-000036000000}"/>
    <cellStyle name="Calculation 2 2 4" xfId="142" xr:uid="{00000000-0005-0000-0000-000037000000}"/>
    <cellStyle name="Calculation 2 3" xfId="88" xr:uid="{00000000-0005-0000-0000-000038000000}"/>
    <cellStyle name="Calculation 2 3 2" xfId="119" xr:uid="{00000000-0005-0000-0000-000039000000}"/>
    <cellStyle name="Calculation 2 3 3" xfId="143" xr:uid="{00000000-0005-0000-0000-00003A000000}"/>
    <cellStyle name="Calculation 2 4" xfId="105" xr:uid="{00000000-0005-0000-0000-00003B000000}"/>
    <cellStyle name="Calculation 2 5" xfId="104" xr:uid="{00000000-0005-0000-0000-00003C000000}"/>
    <cellStyle name="Check Cell 2" xfId="51" xr:uid="{00000000-0005-0000-0000-00003D000000}"/>
    <cellStyle name="Check Cell 2 2" xfId="86" xr:uid="{00000000-0005-0000-0000-00003E000000}"/>
    <cellStyle name="Check Cell 2 2 2" xfId="101" xr:uid="{00000000-0005-0000-0000-00003F000000}"/>
    <cellStyle name="Check Cell 2 2 2 2" xfId="132" xr:uid="{00000000-0005-0000-0000-000040000000}"/>
    <cellStyle name="Check Cell 2 2 3" xfId="118" xr:uid="{00000000-0005-0000-0000-000041000000}"/>
    <cellStyle name="Check Cell 2 3" xfId="89" xr:uid="{00000000-0005-0000-0000-000042000000}"/>
    <cellStyle name="Check Cell 2 3 2" xfId="120" xr:uid="{00000000-0005-0000-0000-000043000000}"/>
    <cellStyle name="Check Cell 2 4" xfId="106" xr:uid="{00000000-0005-0000-0000-000044000000}"/>
    <cellStyle name="Explanatory Text 2" xfId="52" xr:uid="{00000000-0005-0000-0000-000045000000}"/>
    <cellStyle name="Good 2" xfId="53" xr:uid="{00000000-0005-0000-0000-000046000000}"/>
    <cellStyle name="Heading 1 2" xfId="54" xr:uid="{00000000-0005-0000-0000-000047000000}"/>
    <cellStyle name="Heading 2 2" xfId="55" xr:uid="{00000000-0005-0000-0000-000048000000}"/>
    <cellStyle name="Heading 3 2" xfId="56" xr:uid="{00000000-0005-0000-0000-000049000000}"/>
    <cellStyle name="Heading 3 2 2" xfId="87" xr:uid="{00000000-0005-0000-0000-00004A000000}"/>
    <cellStyle name="Heading 4 2" xfId="57" xr:uid="{00000000-0005-0000-0000-00004B000000}"/>
    <cellStyle name="Input 2" xfId="58" xr:uid="{00000000-0005-0000-0000-00004D000000}"/>
    <cellStyle name="Input 2 2" xfId="84" xr:uid="{00000000-0005-0000-0000-00004E000000}"/>
    <cellStyle name="Input 2 2 2" xfId="99" xr:uid="{00000000-0005-0000-0000-00004F000000}"/>
    <cellStyle name="Input 2 2 2 2" xfId="130" xr:uid="{00000000-0005-0000-0000-000050000000}"/>
    <cellStyle name="Input 2 2 2 3" xfId="153" xr:uid="{00000000-0005-0000-0000-000051000000}"/>
    <cellStyle name="Input 2 2 3" xfId="116" xr:uid="{00000000-0005-0000-0000-000052000000}"/>
    <cellStyle name="Input 2 2 4" xfId="141" xr:uid="{00000000-0005-0000-0000-000053000000}"/>
    <cellStyle name="Input 2 3" xfId="90" xr:uid="{00000000-0005-0000-0000-000054000000}"/>
    <cellStyle name="Input 2 3 2" xfId="121" xr:uid="{00000000-0005-0000-0000-000055000000}"/>
    <cellStyle name="Input 2 3 3" xfId="144" xr:uid="{00000000-0005-0000-0000-000056000000}"/>
    <cellStyle name="Input 2 4" xfId="107" xr:uid="{00000000-0005-0000-0000-000057000000}"/>
    <cellStyle name="Input 2 5" xfId="103" xr:uid="{00000000-0005-0000-0000-000058000000}"/>
    <cellStyle name="Linked Cell 2" xfId="59" xr:uid="{00000000-0005-0000-0000-000059000000}"/>
    <cellStyle name="Neutral 2" xfId="60" xr:uid="{00000000-0005-0000-0000-00005A000000}"/>
    <cellStyle name="Normal" xfId="0" builtinId="0"/>
    <cellStyle name="Normal 10" xfId="102" xr:uid="{00000000-0005-0000-0000-00005C000000}"/>
    <cellStyle name="Normal 2" xfId="61" xr:uid="{00000000-0005-0000-0000-00005D000000}"/>
    <cellStyle name="Normal 2 2" xfId="62" xr:uid="{00000000-0005-0000-0000-00005E000000}"/>
    <cellStyle name="Normal 2_Ais_MultiSampleTemplate" xfId="63" xr:uid="{00000000-0005-0000-0000-00005F000000}"/>
    <cellStyle name="Normal 3" xfId="64" xr:uid="{00000000-0005-0000-0000-000060000000}"/>
    <cellStyle name="Normal 3 2" xfId="65" xr:uid="{00000000-0005-0000-0000-000061000000}"/>
    <cellStyle name="Normal 4" xfId="66" xr:uid="{00000000-0005-0000-0000-000062000000}"/>
    <cellStyle name="Normal 5" xfId="67" xr:uid="{00000000-0005-0000-0000-000063000000}"/>
    <cellStyle name="Normal 5 2" xfId="78" xr:uid="{00000000-0005-0000-0000-000064000000}"/>
    <cellStyle name="Normal 6" xfId="74" xr:uid="{00000000-0005-0000-0000-000065000000}"/>
    <cellStyle name="Normal 7" xfId="79" xr:uid="{00000000-0005-0000-0000-000066000000}"/>
    <cellStyle name="Normalny 3" xfId="76" xr:uid="{00000000-0005-0000-0000-000067000000}"/>
    <cellStyle name="Normalny 4" xfId="77" xr:uid="{00000000-0005-0000-0000-000068000000}"/>
    <cellStyle name="Normalny_Arkusz1" xfId="75" xr:uid="{00000000-0005-0000-0000-000069000000}"/>
    <cellStyle name="Note 2" xfId="68" xr:uid="{00000000-0005-0000-0000-00006A000000}"/>
    <cellStyle name="Note 2 2" xfId="69" xr:uid="{00000000-0005-0000-0000-00006B000000}"/>
    <cellStyle name="Note 2 2 2" xfId="82" xr:uid="{00000000-0005-0000-0000-00006C000000}"/>
    <cellStyle name="Note 2 2 2 2" xfId="97" xr:uid="{00000000-0005-0000-0000-00006D000000}"/>
    <cellStyle name="Note 2 2 2 2 2" xfId="128" xr:uid="{00000000-0005-0000-0000-00006E000000}"/>
    <cellStyle name="Note 2 2 2 2 3" xfId="151" xr:uid="{00000000-0005-0000-0000-00006F000000}"/>
    <cellStyle name="Note 2 2 2 3" xfId="114" xr:uid="{00000000-0005-0000-0000-000070000000}"/>
    <cellStyle name="Note 2 2 2 4" xfId="139" xr:uid="{00000000-0005-0000-0000-000071000000}"/>
    <cellStyle name="Note 2 2 3" xfId="92" xr:uid="{00000000-0005-0000-0000-000072000000}"/>
    <cellStyle name="Note 2 2 3 2" xfId="123" xr:uid="{00000000-0005-0000-0000-000073000000}"/>
    <cellStyle name="Note 2 2 3 3" xfId="146" xr:uid="{00000000-0005-0000-0000-000074000000}"/>
    <cellStyle name="Note 2 2 4" xfId="109" xr:uid="{00000000-0005-0000-0000-000075000000}"/>
    <cellStyle name="Note 2 2 5" xfId="134" xr:uid="{00000000-0005-0000-0000-000076000000}"/>
    <cellStyle name="Note 2 3" xfId="83" xr:uid="{00000000-0005-0000-0000-000077000000}"/>
    <cellStyle name="Note 2 3 2" xfId="98" xr:uid="{00000000-0005-0000-0000-000078000000}"/>
    <cellStyle name="Note 2 3 2 2" xfId="129" xr:uid="{00000000-0005-0000-0000-000079000000}"/>
    <cellStyle name="Note 2 3 2 3" xfId="152" xr:uid="{00000000-0005-0000-0000-00007A000000}"/>
    <cellStyle name="Note 2 3 3" xfId="115" xr:uid="{00000000-0005-0000-0000-00007B000000}"/>
    <cellStyle name="Note 2 3 4" xfId="140" xr:uid="{00000000-0005-0000-0000-00007C000000}"/>
    <cellStyle name="Note 2 4" xfId="91" xr:uid="{00000000-0005-0000-0000-00007D000000}"/>
    <cellStyle name="Note 2 4 2" xfId="122" xr:uid="{00000000-0005-0000-0000-00007E000000}"/>
    <cellStyle name="Note 2 4 3" xfId="145" xr:uid="{00000000-0005-0000-0000-00007F000000}"/>
    <cellStyle name="Note 2 5" xfId="108" xr:uid="{00000000-0005-0000-0000-000080000000}"/>
    <cellStyle name="Note 2 6" xfId="133" xr:uid="{00000000-0005-0000-0000-000081000000}"/>
    <cellStyle name="Output 2" xfId="70" xr:uid="{00000000-0005-0000-0000-000082000000}"/>
    <cellStyle name="Output 2 2" xfId="81" xr:uid="{00000000-0005-0000-0000-000083000000}"/>
    <cellStyle name="Output 2 2 2" xfId="96" xr:uid="{00000000-0005-0000-0000-000084000000}"/>
    <cellStyle name="Output 2 2 2 2" xfId="127" xr:uid="{00000000-0005-0000-0000-000085000000}"/>
    <cellStyle name="Output 2 2 2 3" xfId="150" xr:uid="{00000000-0005-0000-0000-000086000000}"/>
    <cellStyle name="Output 2 2 3" xfId="113" xr:uid="{00000000-0005-0000-0000-000087000000}"/>
    <cellStyle name="Output 2 2 4" xfId="138" xr:uid="{00000000-0005-0000-0000-000088000000}"/>
    <cellStyle name="Output 2 3" xfId="93" xr:uid="{00000000-0005-0000-0000-000089000000}"/>
    <cellStyle name="Output 2 3 2" xfId="124" xr:uid="{00000000-0005-0000-0000-00008A000000}"/>
    <cellStyle name="Output 2 3 3" xfId="147" xr:uid="{00000000-0005-0000-0000-00008B000000}"/>
    <cellStyle name="Output 2 4" xfId="110" xr:uid="{00000000-0005-0000-0000-00008C000000}"/>
    <cellStyle name="Output 2 5" xfId="135" xr:uid="{00000000-0005-0000-0000-00008D000000}"/>
    <cellStyle name="Title 2" xfId="71" xr:uid="{00000000-0005-0000-0000-00008E000000}"/>
    <cellStyle name="Total 2" xfId="72" xr:uid="{00000000-0005-0000-0000-00008F000000}"/>
    <cellStyle name="Total 2 2" xfId="80" xr:uid="{00000000-0005-0000-0000-000090000000}"/>
    <cellStyle name="Total 2 2 2" xfId="95" xr:uid="{00000000-0005-0000-0000-000091000000}"/>
    <cellStyle name="Total 2 2 2 2" xfId="126" xr:uid="{00000000-0005-0000-0000-000092000000}"/>
    <cellStyle name="Total 2 2 2 3" xfId="149" xr:uid="{00000000-0005-0000-0000-000093000000}"/>
    <cellStyle name="Total 2 2 3" xfId="112" xr:uid="{00000000-0005-0000-0000-000094000000}"/>
    <cellStyle name="Total 2 2 4" xfId="137" xr:uid="{00000000-0005-0000-0000-000095000000}"/>
    <cellStyle name="Total 2 3" xfId="94" xr:uid="{00000000-0005-0000-0000-000096000000}"/>
    <cellStyle name="Total 2 3 2" xfId="125" xr:uid="{00000000-0005-0000-0000-000097000000}"/>
    <cellStyle name="Total 2 3 3" xfId="148" xr:uid="{00000000-0005-0000-0000-000098000000}"/>
    <cellStyle name="Total 2 4" xfId="111" xr:uid="{00000000-0005-0000-0000-000099000000}"/>
    <cellStyle name="Total 2 5" xfId="136" xr:uid="{00000000-0005-0000-0000-00009A000000}"/>
    <cellStyle name="Warning Text 2" xfId="73" xr:uid="{00000000-0005-0000-0000-00009B000000}"/>
  </cellStyles>
  <dxfs count="8">
    <dxf>
      <font>
        <b val="0"/>
        <i/>
        <strike val="0"/>
        <color theme="0" tint="-0.34998626667073579"/>
      </font>
    </dxf>
    <dxf>
      <font>
        <b val="0"/>
        <i/>
        <strike val="0"/>
        <color theme="0" tint="-0.34998626667073579"/>
      </font>
    </dxf>
    <dxf>
      <font>
        <b val="0"/>
        <i/>
        <strike val="0"/>
        <color theme="0" tint="-0.24994659260841701"/>
      </font>
    </dxf>
    <dxf>
      <font>
        <b val="0"/>
        <i/>
        <strike val="0"/>
        <color theme="0" tint="-0.24994659260841701"/>
      </font>
    </dxf>
    <dxf>
      <font>
        <b val="0"/>
        <i/>
        <strike val="0"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</dxfs>
  <tableStyles count="0" defaultTableStyle="TableStyleMedium2" defaultPivotStyle="PivotStyleLight16"/>
  <colors>
    <mruColors>
      <color rgb="FF99FF99"/>
      <color rgb="FFFF2525"/>
      <color rgb="FFFF3737"/>
      <color rgb="FF99FF33"/>
      <color rgb="FF00FF00"/>
      <color rgb="FF33CC33"/>
      <color rgb="FF66FF33"/>
      <color rgb="FFFF0505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3"/>
  <dimension ref="A1:BM71"/>
  <sheetViews>
    <sheetView zoomScale="115" zoomScaleNormal="115" workbookViewId="0">
      <pane xSplit="1" ySplit="7" topLeftCell="AT8" activePane="bottomRight" state="frozen"/>
      <selection pane="topRight" activeCell="B1" sqref="B1"/>
      <selection pane="bottomLeft" activeCell="A8" sqref="A8"/>
      <selection pane="bottomRight" activeCell="BP10" sqref="BP10"/>
    </sheetView>
  </sheetViews>
  <sheetFormatPr defaultColWidth="10.5546875" defaultRowHeight="10.199999999999999" x14ac:dyDescent="0.2"/>
  <cols>
    <col min="1" max="1" width="23.88671875" style="3" customWidth="1"/>
    <col min="2" max="2" width="7" style="2" bestFit="1" customWidth="1"/>
    <col min="3" max="3" width="4.44140625" style="1" bestFit="1" customWidth="1"/>
    <col min="4" max="4" width="6.109375" style="1" bestFit="1" customWidth="1"/>
    <col min="5" max="5" width="4.88671875" style="1" bestFit="1" customWidth="1"/>
    <col min="6" max="6" width="3.44140625" style="2" customWidth="1"/>
    <col min="7" max="10" width="9.5546875" style="1" bestFit="1" customWidth="1"/>
    <col min="11" max="11" width="3.44140625" style="2" customWidth="1"/>
    <col min="12" max="15" width="9.5546875" style="1" bestFit="1" customWidth="1"/>
    <col min="16" max="16" width="3.44140625" style="2" customWidth="1"/>
    <col min="17" max="20" width="9.88671875" style="1" bestFit="1" customWidth="1"/>
    <col min="21" max="21" width="3.44140625" style="2" customWidth="1"/>
    <col min="22" max="25" width="9.5546875" style="1" bestFit="1" customWidth="1"/>
    <col min="26" max="26" width="3.44140625" style="2" customWidth="1"/>
    <col min="27" max="30" width="10.5546875" style="2"/>
    <col min="31" max="31" width="3.109375" style="2" customWidth="1"/>
    <col min="32" max="35" width="10.5546875" style="2"/>
    <col min="36" max="36" width="3.109375" style="2" customWidth="1"/>
    <col min="37" max="40" width="10.5546875" style="2"/>
    <col min="41" max="41" width="3.109375" style="2" customWidth="1"/>
    <col min="42" max="45" width="10.5546875" style="2"/>
    <col min="46" max="46" width="3.109375" style="2" customWidth="1"/>
    <col min="47" max="50" width="10.5546875" style="2"/>
    <col min="51" max="51" width="3" style="2" customWidth="1"/>
    <col min="52" max="55" width="10.5546875" style="2"/>
    <col min="56" max="56" width="3" style="2" customWidth="1"/>
    <col min="57" max="60" width="10.5546875" style="2"/>
    <col min="61" max="61" width="3" style="2" customWidth="1"/>
    <col min="62" max="16384" width="10.5546875" style="2"/>
  </cols>
  <sheetData>
    <row r="1" spans="1:65" s="1" customFormat="1" ht="11.25" customHeight="1" x14ac:dyDescent="0.3">
      <c r="A1" s="38" t="s">
        <v>87</v>
      </c>
      <c r="B1" s="39"/>
      <c r="C1" s="39"/>
      <c r="D1" s="39"/>
      <c r="E1" s="39"/>
      <c r="G1" s="13"/>
      <c r="H1" s="13"/>
      <c r="I1" s="13"/>
      <c r="J1" s="13"/>
      <c r="L1" s="13"/>
      <c r="M1" s="13"/>
      <c r="N1" s="13"/>
      <c r="O1" s="13"/>
      <c r="Q1" s="13"/>
      <c r="R1" s="13"/>
      <c r="S1" s="13"/>
      <c r="T1" s="13"/>
      <c r="V1" s="13"/>
      <c r="W1" s="13"/>
      <c r="X1" s="13"/>
      <c r="Y1" s="13"/>
    </row>
    <row r="2" spans="1:65" s="1" customFormat="1" x14ac:dyDescent="0.2">
      <c r="A2" s="11" t="s">
        <v>88</v>
      </c>
      <c r="B2" s="40" t="s">
        <v>21</v>
      </c>
      <c r="C2" s="40"/>
      <c r="D2" s="40"/>
      <c r="E2" s="40"/>
      <c r="F2" s="17"/>
      <c r="G2" s="8" t="s">
        <v>112</v>
      </c>
      <c r="H2" s="8" t="s">
        <v>112</v>
      </c>
      <c r="I2" s="8" t="s">
        <v>112</v>
      </c>
      <c r="J2" s="8" t="s">
        <v>112</v>
      </c>
      <c r="K2" s="17"/>
      <c r="L2" s="18" t="s">
        <v>132</v>
      </c>
      <c r="M2" s="18" t="s">
        <v>132</v>
      </c>
      <c r="N2" s="18" t="s">
        <v>132</v>
      </c>
      <c r="O2" s="18" t="s">
        <v>132</v>
      </c>
      <c r="P2" s="17"/>
      <c r="Q2" s="18" t="s">
        <v>135</v>
      </c>
      <c r="R2" s="18" t="s">
        <v>135</v>
      </c>
      <c r="S2" s="18" t="s">
        <v>135</v>
      </c>
      <c r="T2" s="18" t="s">
        <v>135</v>
      </c>
      <c r="U2" s="17"/>
      <c r="V2" s="18" t="s">
        <v>136</v>
      </c>
      <c r="W2" s="18" t="s">
        <v>136</v>
      </c>
      <c r="X2" s="18" t="s">
        <v>136</v>
      </c>
      <c r="Y2" s="18" t="s">
        <v>136</v>
      </c>
      <c r="Z2" s="17"/>
      <c r="AA2" s="18" t="s">
        <v>139</v>
      </c>
      <c r="AB2" s="18" t="s">
        <v>139</v>
      </c>
      <c r="AC2" s="18" t="s">
        <v>139</v>
      </c>
      <c r="AD2" s="18" t="s">
        <v>139</v>
      </c>
      <c r="AE2" s="17"/>
      <c r="AF2" s="18" t="s">
        <v>146</v>
      </c>
      <c r="AG2" s="18" t="s">
        <v>146</v>
      </c>
      <c r="AH2" s="18" t="s">
        <v>146</v>
      </c>
      <c r="AI2" s="18" t="s">
        <v>146</v>
      </c>
      <c r="AJ2" s="17"/>
      <c r="AK2" s="18" t="s">
        <v>157</v>
      </c>
      <c r="AL2" s="18" t="s">
        <v>157</v>
      </c>
      <c r="AM2" s="18" t="s">
        <v>157</v>
      </c>
      <c r="AN2" s="18" t="s">
        <v>157</v>
      </c>
      <c r="AO2" s="17"/>
      <c r="AP2" s="18" t="s">
        <v>158</v>
      </c>
      <c r="AQ2" s="18" t="s">
        <v>158</v>
      </c>
      <c r="AR2" s="18" t="s">
        <v>158</v>
      </c>
      <c r="AS2" s="18" t="s">
        <v>158</v>
      </c>
      <c r="AT2" s="17"/>
      <c r="AU2" s="18" t="s">
        <v>159</v>
      </c>
      <c r="AV2" s="18" t="s">
        <v>159</v>
      </c>
      <c r="AW2" s="18" t="s">
        <v>159</v>
      </c>
      <c r="AX2" s="18" t="s">
        <v>159</v>
      </c>
      <c r="AY2" s="17"/>
      <c r="AZ2" s="18" t="s">
        <v>160</v>
      </c>
      <c r="BA2" s="18" t="s">
        <v>160</v>
      </c>
      <c r="BB2" s="18" t="s">
        <v>160</v>
      </c>
      <c r="BC2" s="18" t="s">
        <v>160</v>
      </c>
      <c r="BD2" s="17"/>
      <c r="BE2" s="18" t="s">
        <v>161</v>
      </c>
      <c r="BF2" s="18" t="s">
        <v>161</v>
      </c>
      <c r="BG2" s="18" t="s">
        <v>161</v>
      </c>
      <c r="BH2" s="18" t="s">
        <v>161</v>
      </c>
      <c r="BI2" s="17"/>
      <c r="BJ2" s="18" t="s">
        <v>162</v>
      </c>
      <c r="BK2" s="18" t="s">
        <v>162</v>
      </c>
      <c r="BL2" s="18" t="s">
        <v>162</v>
      </c>
      <c r="BM2" s="18" t="s">
        <v>162</v>
      </c>
    </row>
    <row r="3" spans="1:65" s="1" customFormat="1" x14ac:dyDescent="0.2">
      <c r="A3" s="10" t="s">
        <v>89</v>
      </c>
      <c r="B3" s="41" t="s">
        <v>22</v>
      </c>
      <c r="C3" s="41"/>
      <c r="D3" s="41"/>
      <c r="E3" s="41"/>
      <c r="F3" s="17"/>
      <c r="G3" s="6" t="s">
        <v>113</v>
      </c>
      <c r="H3" s="6" t="s">
        <v>114</v>
      </c>
      <c r="I3" s="6" t="s">
        <v>115</v>
      </c>
      <c r="J3" s="27">
        <v>1121923</v>
      </c>
      <c r="K3" s="17"/>
      <c r="L3" s="36">
        <v>1129518</v>
      </c>
      <c r="M3" s="36">
        <v>1129519</v>
      </c>
      <c r="N3" s="36">
        <v>1129520</v>
      </c>
      <c r="O3" s="36">
        <v>1129521</v>
      </c>
      <c r="P3" s="17"/>
      <c r="Q3" s="36">
        <v>1135444</v>
      </c>
      <c r="R3" s="36">
        <v>1135445</v>
      </c>
      <c r="S3" s="36">
        <v>1135446</v>
      </c>
      <c r="T3" s="36">
        <v>1135447</v>
      </c>
      <c r="U3" s="17"/>
      <c r="V3" s="36">
        <v>1317499</v>
      </c>
      <c r="W3" s="36">
        <v>1317500</v>
      </c>
      <c r="X3" s="36">
        <v>1317501</v>
      </c>
      <c r="Y3" s="36">
        <v>1317502</v>
      </c>
      <c r="Z3" s="17"/>
      <c r="AA3" s="36">
        <v>1325762</v>
      </c>
      <c r="AB3" s="36">
        <v>1325763</v>
      </c>
      <c r="AC3" s="36">
        <v>1325764</v>
      </c>
      <c r="AD3" s="36">
        <v>1325765</v>
      </c>
      <c r="AE3" s="17"/>
      <c r="AF3" s="36">
        <v>1337153</v>
      </c>
      <c r="AG3" s="36">
        <v>1337154</v>
      </c>
      <c r="AH3" s="36">
        <v>1337155</v>
      </c>
      <c r="AI3" s="36">
        <v>1337156</v>
      </c>
      <c r="AJ3" s="17"/>
      <c r="AK3" s="36">
        <v>1364681</v>
      </c>
      <c r="AL3" s="36">
        <v>1364682</v>
      </c>
      <c r="AM3" s="36">
        <v>1364683</v>
      </c>
      <c r="AN3" s="36">
        <v>1364684</v>
      </c>
      <c r="AO3" s="17"/>
      <c r="AP3" s="36">
        <v>1391232</v>
      </c>
      <c r="AQ3" s="36">
        <v>1391233</v>
      </c>
      <c r="AR3" s="36">
        <v>1391234</v>
      </c>
      <c r="AS3" s="36">
        <v>1391235</v>
      </c>
      <c r="AT3" s="17"/>
      <c r="AU3" s="36">
        <v>1449653</v>
      </c>
      <c r="AV3" s="36">
        <v>1449654</v>
      </c>
      <c r="AW3" s="36">
        <v>1449655</v>
      </c>
      <c r="AX3" s="36">
        <v>1449656</v>
      </c>
      <c r="AY3" s="17"/>
      <c r="AZ3" s="36">
        <v>1471926</v>
      </c>
      <c r="BA3" s="36">
        <v>1471927</v>
      </c>
      <c r="BB3" s="36">
        <v>1471928</v>
      </c>
      <c r="BC3" s="36">
        <v>1471929</v>
      </c>
      <c r="BD3" s="17"/>
      <c r="BE3" s="36">
        <v>1486489</v>
      </c>
      <c r="BF3" s="36">
        <v>1486490</v>
      </c>
      <c r="BG3" s="36">
        <v>1486491</v>
      </c>
      <c r="BH3" s="36">
        <v>1486492</v>
      </c>
      <c r="BI3" s="17"/>
      <c r="BJ3" s="36">
        <v>1551208</v>
      </c>
      <c r="BK3" s="36">
        <v>1551209</v>
      </c>
      <c r="BL3" s="36">
        <v>1551210</v>
      </c>
      <c r="BM3" s="36">
        <v>1551211</v>
      </c>
    </row>
    <row r="4" spans="1:65" s="1" customFormat="1" x14ac:dyDescent="0.2">
      <c r="A4" s="10"/>
      <c r="B4" s="37" t="s">
        <v>86</v>
      </c>
      <c r="C4" s="37"/>
      <c r="D4" s="37"/>
      <c r="E4" s="37"/>
      <c r="F4" s="17"/>
      <c r="G4" s="4" t="s">
        <v>116</v>
      </c>
      <c r="H4" s="4" t="s">
        <v>117</v>
      </c>
      <c r="I4" s="4" t="s">
        <v>118</v>
      </c>
      <c r="J4" s="4" t="s">
        <v>119</v>
      </c>
      <c r="K4" s="17"/>
      <c r="L4" s="19" t="s">
        <v>116</v>
      </c>
      <c r="M4" s="19" t="s">
        <v>117</v>
      </c>
      <c r="N4" s="19" t="s">
        <v>118</v>
      </c>
      <c r="O4" s="19" t="s">
        <v>119</v>
      </c>
      <c r="P4" s="17"/>
      <c r="Q4" s="19" t="s">
        <v>116</v>
      </c>
      <c r="R4" s="19" t="s">
        <v>117</v>
      </c>
      <c r="S4" s="19" t="s">
        <v>118</v>
      </c>
      <c r="T4" s="19" t="s">
        <v>119</v>
      </c>
      <c r="U4" s="17"/>
      <c r="V4" s="19" t="s">
        <v>116</v>
      </c>
      <c r="W4" s="19" t="s">
        <v>117</v>
      </c>
      <c r="X4" s="19" t="s">
        <v>118</v>
      </c>
      <c r="Y4" s="19" t="s">
        <v>119</v>
      </c>
      <c r="Z4" s="17"/>
      <c r="AA4" s="19" t="s">
        <v>140</v>
      </c>
      <c r="AB4" s="19" t="s">
        <v>141</v>
      </c>
      <c r="AC4" s="19" t="s">
        <v>142</v>
      </c>
      <c r="AD4" s="19" t="s">
        <v>143</v>
      </c>
      <c r="AE4" s="17"/>
      <c r="AF4" s="19" t="s">
        <v>147</v>
      </c>
      <c r="AG4" s="19" t="s">
        <v>148</v>
      </c>
      <c r="AH4" s="19" t="s">
        <v>149</v>
      </c>
      <c r="AI4" s="19" t="s">
        <v>150</v>
      </c>
      <c r="AJ4" s="17"/>
      <c r="AK4" s="19" t="s">
        <v>116</v>
      </c>
      <c r="AL4" s="19" t="s">
        <v>117</v>
      </c>
      <c r="AM4" s="19" t="s">
        <v>118</v>
      </c>
      <c r="AN4" s="19" t="s">
        <v>119</v>
      </c>
      <c r="AO4" s="17"/>
      <c r="AP4" s="19" t="s">
        <v>116</v>
      </c>
      <c r="AQ4" s="19" t="s">
        <v>117</v>
      </c>
      <c r="AR4" s="19" t="s">
        <v>118</v>
      </c>
      <c r="AS4" s="19" t="s">
        <v>119</v>
      </c>
      <c r="AT4" s="17"/>
      <c r="AU4" s="19" t="s">
        <v>116</v>
      </c>
      <c r="AV4" s="19" t="s">
        <v>117</v>
      </c>
      <c r="AW4" s="19" t="s">
        <v>118</v>
      </c>
      <c r="AX4" s="19" t="s">
        <v>119</v>
      </c>
      <c r="AY4" s="17"/>
      <c r="AZ4" s="19" t="s">
        <v>116</v>
      </c>
      <c r="BA4" s="19" t="s">
        <v>117</v>
      </c>
      <c r="BB4" s="19" t="s">
        <v>118</v>
      </c>
      <c r="BC4" s="19" t="s">
        <v>119</v>
      </c>
      <c r="BD4" s="17"/>
      <c r="BE4" s="19" t="s">
        <v>116</v>
      </c>
      <c r="BF4" s="19" t="s">
        <v>117</v>
      </c>
      <c r="BG4" s="19" t="s">
        <v>118</v>
      </c>
      <c r="BH4" s="19" t="s">
        <v>119</v>
      </c>
      <c r="BI4" s="17"/>
      <c r="BJ4" s="19" t="s">
        <v>116</v>
      </c>
      <c r="BK4" s="19" t="s">
        <v>117</v>
      </c>
      <c r="BL4" s="19" t="s">
        <v>118</v>
      </c>
      <c r="BM4" s="19" t="s">
        <v>119</v>
      </c>
    </row>
    <row r="5" spans="1:65" s="1" customFormat="1" x14ac:dyDescent="0.2">
      <c r="A5" s="10"/>
      <c r="B5" s="37" t="s">
        <v>3</v>
      </c>
      <c r="C5" s="37"/>
      <c r="D5" s="37"/>
      <c r="E5" s="37"/>
      <c r="F5" s="17"/>
      <c r="G5" s="6" t="s">
        <v>120</v>
      </c>
      <c r="H5" s="6" t="s">
        <v>120</v>
      </c>
      <c r="I5" s="6" t="s">
        <v>120</v>
      </c>
      <c r="J5" s="6" t="s">
        <v>120</v>
      </c>
      <c r="K5" s="17"/>
      <c r="L5" s="19" t="s">
        <v>120</v>
      </c>
      <c r="M5" s="19" t="s">
        <v>120</v>
      </c>
      <c r="N5" s="19" t="s">
        <v>120</v>
      </c>
      <c r="O5" s="19" t="s">
        <v>120</v>
      </c>
      <c r="P5" s="17"/>
      <c r="Q5" s="19" t="s">
        <v>120</v>
      </c>
      <c r="R5" s="19" t="s">
        <v>120</v>
      </c>
      <c r="S5" s="19" t="s">
        <v>120</v>
      </c>
      <c r="T5" s="19" t="s">
        <v>120</v>
      </c>
      <c r="U5" s="17"/>
      <c r="V5" s="19" t="s">
        <v>120</v>
      </c>
      <c r="W5" s="19" t="s">
        <v>120</v>
      </c>
      <c r="X5" s="19" t="s">
        <v>120</v>
      </c>
      <c r="Y5" s="19" t="s">
        <v>120</v>
      </c>
      <c r="Z5" s="17"/>
      <c r="AA5" s="19" t="s">
        <v>120</v>
      </c>
      <c r="AB5" s="19" t="s">
        <v>120</v>
      </c>
      <c r="AC5" s="19" t="s">
        <v>120</v>
      </c>
      <c r="AD5" s="19" t="s">
        <v>120</v>
      </c>
      <c r="AE5" s="17"/>
      <c r="AF5" s="19" t="s">
        <v>120</v>
      </c>
      <c r="AG5" s="19" t="s">
        <v>120</v>
      </c>
      <c r="AH5" s="19" t="s">
        <v>120</v>
      </c>
      <c r="AI5" s="19" t="s">
        <v>120</v>
      </c>
      <c r="AJ5" s="17"/>
      <c r="AK5" s="19" t="s">
        <v>120</v>
      </c>
      <c r="AL5" s="19" t="s">
        <v>120</v>
      </c>
      <c r="AM5" s="19" t="s">
        <v>120</v>
      </c>
      <c r="AN5" s="19" t="s">
        <v>120</v>
      </c>
      <c r="AO5" s="17"/>
      <c r="AP5" s="19" t="s">
        <v>120</v>
      </c>
      <c r="AQ5" s="19" t="s">
        <v>120</v>
      </c>
      <c r="AR5" s="19" t="s">
        <v>120</v>
      </c>
      <c r="AS5" s="19" t="s">
        <v>120</v>
      </c>
      <c r="AT5" s="17"/>
      <c r="AU5" s="19" t="s">
        <v>120</v>
      </c>
      <c r="AV5" s="19" t="s">
        <v>120</v>
      </c>
      <c r="AW5" s="19" t="s">
        <v>120</v>
      </c>
      <c r="AX5" s="19" t="s">
        <v>120</v>
      </c>
      <c r="AY5" s="17"/>
      <c r="AZ5" s="19" t="s">
        <v>120</v>
      </c>
      <c r="BA5" s="19" t="s">
        <v>120</v>
      </c>
      <c r="BB5" s="19" t="s">
        <v>120</v>
      </c>
      <c r="BC5" s="19" t="s">
        <v>120</v>
      </c>
      <c r="BD5" s="17"/>
      <c r="BE5" s="19" t="s">
        <v>120</v>
      </c>
      <c r="BF5" s="19" t="s">
        <v>120</v>
      </c>
      <c r="BG5" s="19" t="s">
        <v>120</v>
      </c>
      <c r="BH5" s="19" t="s">
        <v>120</v>
      </c>
      <c r="BI5" s="17"/>
      <c r="BJ5" s="19" t="s">
        <v>120</v>
      </c>
      <c r="BK5" s="19" t="s">
        <v>120</v>
      </c>
      <c r="BL5" s="19" t="s">
        <v>120</v>
      </c>
      <c r="BM5" s="19" t="s">
        <v>120</v>
      </c>
    </row>
    <row r="6" spans="1:65" s="1" customFormat="1" x14ac:dyDescent="0.2">
      <c r="A6" s="10"/>
      <c r="B6" s="37" t="s">
        <v>2</v>
      </c>
      <c r="C6" s="37"/>
      <c r="D6" s="37"/>
      <c r="E6" s="37"/>
      <c r="F6" s="17"/>
      <c r="G6" s="5">
        <v>44202</v>
      </c>
      <c r="H6" s="5">
        <v>44202</v>
      </c>
      <c r="I6" s="5">
        <v>44202</v>
      </c>
      <c r="J6" s="5">
        <v>44202</v>
      </c>
      <c r="K6" s="17"/>
      <c r="L6" s="20">
        <v>44217</v>
      </c>
      <c r="M6" s="20">
        <v>44217</v>
      </c>
      <c r="N6" s="20">
        <v>44217</v>
      </c>
      <c r="O6" s="20">
        <v>44217</v>
      </c>
      <c r="P6" s="17"/>
      <c r="Q6" s="20">
        <v>44229</v>
      </c>
      <c r="R6" s="20">
        <v>44229</v>
      </c>
      <c r="S6" s="20">
        <v>44229</v>
      </c>
      <c r="T6" s="20">
        <v>44229</v>
      </c>
      <c r="U6" s="17"/>
      <c r="V6" s="20">
        <v>44510</v>
      </c>
      <c r="W6" s="20">
        <v>44510</v>
      </c>
      <c r="X6" s="20">
        <v>44510</v>
      </c>
      <c r="Y6" s="20">
        <v>44510</v>
      </c>
      <c r="Z6" s="17"/>
      <c r="AA6" s="20">
        <v>44522</v>
      </c>
      <c r="AB6" s="20">
        <v>44522</v>
      </c>
      <c r="AC6" s="20">
        <v>44522</v>
      </c>
      <c r="AD6" s="20">
        <v>44522</v>
      </c>
      <c r="AE6" s="17"/>
      <c r="AF6" s="20">
        <v>44538</v>
      </c>
      <c r="AG6" s="20">
        <v>44538</v>
      </c>
      <c r="AH6" s="20">
        <v>44538</v>
      </c>
      <c r="AI6" s="20">
        <v>44538</v>
      </c>
      <c r="AJ6" s="17"/>
      <c r="AK6" s="20">
        <v>44594</v>
      </c>
      <c r="AL6" s="20">
        <v>44594</v>
      </c>
      <c r="AM6" s="20">
        <v>44594</v>
      </c>
      <c r="AN6" s="20">
        <v>44594</v>
      </c>
      <c r="AO6" s="17"/>
      <c r="AP6" s="20">
        <v>44634</v>
      </c>
      <c r="AQ6" s="20">
        <v>44634</v>
      </c>
      <c r="AR6" s="20">
        <v>44634</v>
      </c>
      <c r="AS6" s="20">
        <v>44634</v>
      </c>
      <c r="AT6" s="17"/>
      <c r="AU6" s="20">
        <v>44727</v>
      </c>
      <c r="AV6" s="20">
        <v>44727</v>
      </c>
      <c r="AW6" s="20">
        <v>44727</v>
      </c>
      <c r="AX6" s="20">
        <v>44727</v>
      </c>
      <c r="AY6" s="17"/>
      <c r="AZ6" s="20">
        <v>44761</v>
      </c>
      <c r="BA6" s="20">
        <v>44761</v>
      </c>
      <c r="BB6" s="20">
        <v>44761</v>
      </c>
      <c r="BC6" s="20">
        <v>44761</v>
      </c>
      <c r="BD6" s="17"/>
      <c r="BE6" s="20">
        <v>44783</v>
      </c>
      <c r="BF6" s="20">
        <v>44783</v>
      </c>
      <c r="BG6" s="20">
        <v>44783</v>
      </c>
      <c r="BH6" s="20">
        <v>44783</v>
      </c>
      <c r="BI6" s="17"/>
      <c r="BJ6" s="20">
        <v>44887</v>
      </c>
      <c r="BK6" s="20">
        <v>44887</v>
      </c>
      <c r="BL6" s="20">
        <v>44887</v>
      </c>
      <c r="BM6" s="20">
        <v>44887</v>
      </c>
    </row>
    <row r="7" spans="1:65" s="1" customFormat="1" x14ac:dyDescent="0.2">
      <c r="A7" s="12" t="s">
        <v>0</v>
      </c>
      <c r="B7" s="9" t="s">
        <v>25</v>
      </c>
      <c r="C7" s="9" t="s">
        <v>23</v>
      </c>
      <c r="D7" s="9" t="s">
        <v>1</v>
      </c>
      <c r="E7" s="9" t="s">
        <v>26</v>
      </c>
      <c r="F7" s="17"/>
      <c r="G7" s="8" t="s">
        <v>20</v>
      </c>
      <c r="H7" s="8" t="s">
        <v>20</v>
      </c>
      <c r="I7" s="8" t="s">
        <v>20</v>
      </c>
      <c r="J7" s="8" t="s">
        <v>20</v>
      </c>
      <c r="K7" s="17"/>
      <c r="L7" s="18" t="s">
        <v>20</v>
      </c>
      <c r="M7" s="18" t="s">
        <v>20</v>
      </c>
      <c r="N7" s="18" t="s">
        <v>20</v>
      </c>
      <c r="O7" s="18" t="s">
        <v>20</v>
      </c>
      <c r="P7" s="17"/>
      <c r="Q7" s="18" t="s">
        <v>20</v>
      </c>
      <c r="R7" s="18" t="s">
        <v>20</v>
      </c>
      <c r="S7" s="18" t="s">
        <v>20</v>
      </c>
      <c r="T7" s="18" t="s">
        <v>20</v>
      </c>
      <c r="U7" s="17"/>
      <c r="V7" s="18" t="s">
        <v>20</v>
      </c>
      <c r="W7" s="18" t="s">
        <v>20</v>
      </c>
      <c r="X7" s="18" t="s">
        <v>20</v>
      </c>
      <c r="Y7" s="18" t="s">
        <v>20</v>
      </c>
      <c r="Z7" s="17"/>
      <c r="AA7" s="18" t="s">
        <v>20</v>
      </c>
      <c r="AB7" s="18" t="s">
        <v>20</v>
      </c>
      <c r="AC7" s="18" t="s">
        <v>20</v>
      </c>
      <c r="AD7" s="18" t="s">
        <v>20</v>
      </c>
      <c r="AE7" s="17"/>
      <c r="AF7" s="18" t="s">
        <v>20</v>
      </c>
      <c r="AG7" s="18" t="s">
        <v>20</v>
      </c>
      <c r="AH7" s="18" t="s">
        <v>20</v>
      </c>
      <c r="AI7" s="18" t="s">
        <v>20</v>
      </c>
      <c r="AJ7" s="17"/>
      <c r="AK7" s="18"/>
      <c r="AL7" s="18"/>
      <c r="AM7" s="18"/>
      <c r="AN7" s="18"/>
      <c r="AO7" s="17"/>
      <c r="AP7" s="18" t="s">
        <v>20</v>
      </c>
      <c r="AQ7" s="18" t="s">
        <v>20</v>
      </c>
      <c r="AR7" s="18" t="s">
        <v>20</v>
      </c>
      <c r="AS7" s="18" t="s">
        <v>20</v>
      </c>
      <c r="AT7" s="17"/>
      <c r="AU7" s="18" t="s">
        <v>20</v>
      </c>
      <c r="AV7" s="18" t="s">
        <v>20</v>
      </c>
      <c r="AW7" s="18" t="s">
        <v>20</v>
      </c>
      <c r="AX7" s="18" t="s">
        <v>20</v>
      </c>
      <c r="AY7" s="17"/>
      <c r="AZ7" s="18" t="s">
        <v>20</v>
      </c>
      <c r="BA7" s="18" t="s">
        <v>20</v>
      </c>
      <c r="BB7" s="18" t="s">
        <v>20</v>
      </c>
      <c r="BC7" s="18" t="s">
        <v>20</v>
      </c>
      <c r="BD7" s="17"/>
      <c r="BE7" s="18" t="s">
        <v>20</v>
      </c>
      <c r="BF7" s="18" t="s">
        <v>20</v>
      </c>
      <c r="BG7" s="18" t="s">
        <v>20</v>
      </c>
      <c r="BH7" s="18" t="s">
        <v>20</v>
      </c>
      <c r="BI7" s="17"/>
      <c r="BJ7" s="18"/>
      <c r="BK7" s="18"/>
      <c r="BL7" s="18"/>
      <c r="BM7" s="18"/>
    </row>
    <row r="8" spans="1:65" s="1" customFormat="1" x14ac:dyDescent="0.2">
      <c r="A8" s="7" t="s">
        <v>11</v>
      </c>
      <c r="B8" s="6" t="s">
        <v>65</v>
      </c>
      <c r="C8" s="6" t="s">
        <v>90</v>
      </c>
      <c r="D8" s="6" t="s">
        <v>20</v>
      </c>
      <c r="E8" s="6" t="s">
        <v>91</v>
      </c>
      <c r="F8" s="17"/>
      <c r="G8" s="15">
        <v>8.3000000000000007</v>
      </c>
      <c r="H8" s="15">
        <v>8.1</v>
      </c>
      <c r="I8" s="15">
        <v>8.3000000000000007</v>
      </c>
      <c r="J8" s="15">
        <v>8.1</v>
      </c>
      <c r="K8" s="17"/>
      <c r="L8" s="21">
        <v>8.1</v>
      </c>
      <c r="M8" s="21">
        <v>8.3000000000000007</v>
      </c>
      <c r="N8" s="21">
        <v>8.4</v>
      </c>
      <c r="O8" s="21">
        <v>8.1999999999999993</v>
      </c>
      <c r="P8" s="17"/>
      <c r="Q8" s="21">
        <v>7.6</v>
      </c>
      <c r="R8" s="21">
        <v>7.7</v>
      </c>
      <c r="S8" s="21">
        <v>8.1999999999999993</v>
      </c>
      <c r="T8" s="21">
        <v>7.8</v>
      </c>
      <c r="U8" s="17"/>
      <c r="V8" s="21">
        <v>7.7</v>
      </c>
      <c r="W8" s="21">
        <v>7.6</v>
      </c>
      <c r="X8" s="21">
        <v>7.8</v>
      </c>
      <c r="Y8" s="21">
        <v>7.7</v>
      </c>
      <c r="Z8" s="17"/>
      <c r="AA8" s="21">
        <v>8.1999999999999993</v>
      </c>
      <c r="AB8" s="21">
        <v>8.1</v>
      </c>
      <c r="AC8" s="21">
        <v>8.4</v>
      </c>
      <c r="AD8" s="21">
        <v>8.4</v>
      </c>
      <c r="AE8" s="17"/>
      <c r="AF8" s="21">
        <v>8.5</v>
      </c>
      <c r="AG8" s="21">
        <v>8.5</v>
      </c>
      <c r="AH8" s="21">
        <v>8.6</v>
      </c>
      <c r="AI8" s="21">
        <v>8.5</v>
      </c>
      <c r="AJ8" s="17"/>
      <c r="AK8" s="21">
        <v>7.9</v>
      </c>
      <c r="AL8" s="21">
        <v>7.7</v>
      </c>
      <c r="AM8" s="21">
        <v>8</v>
      </c>
      <c r="AN8" s="21">
        <v>7.9</v>
      </c>
      <c r="AO8" s="17"/>
      <c r="AP8" s="21">
        <v>7.9</v>
      </c>
      <c r="AQ8" s="21">
        <v>7.8</v>
      </c>
      <c r="AR8" s="21">
        <v>8</v>
      </c>
      <c r="AS8" s="21">
        <v>8</v>
      </c>
      <c r="AT8" s="17"/>
      <c r="AU8" s="21">
        <v>7.9</v>
      </c>
      <c r="AV8" s="21">
        <v>7.8</v>
      </c>
      <c r="AW8" s="21">
        <v>7.6</v>
      </c>
      <c r="AX8" s="21">
        <v>7</v>
      </c>
      <c r="AY8" s="17"/>
      <c r="AZ8" s="21">
        <v>8.1</v>
      </c>
      <c r="BA8" s="21">
        <v>7.9</v>
      </c>
      <c r="BB8" s="21">
        <v>8.1</v>
      </c>
      <c r="BC8" s="21">
        <v>8</v>
      </c>
      <c r="BD8" s="17"/>
      <c r="BE8" s="21">
        <v>8.1</v>
      </c>
      <c r="BF8" s="21">
        <v>7.9</v>
      </c>
      <c r="BG8" s="21">
        <v>8.1999999999999993</v>
      </c>
      <c r="BH8" s="21">
        <v>8.1999999999999993</v>
      </c>
      <c r="BI8" s="17"/>
      <c r="BJ8" s="21">
        <v>7.8</v>
      </c>
      <c r="BK8" s="21">
        <v>7.9</v>
      </c>
      <c r="BL8" s="21">
        <v>8.1</v>
      </c>
      <c r="BM8" s="21">
        <v>8.1</v>
      </c>
    </row>
    <row r="9" spans="1:65" s="1" customFormat="1" x14ac:dyDescent="0.2">
      <c r="A9" s="7" t="s">
        <v>68</v>
      </c>
      <c r="B9" s="6" t="s">
        <v>65</v>
      </c>
      <c r="C9" s="6" t="s">
        <v>92</v>
      </c>
      <c r="D9" s="6" t="s">
        <v>93</v>
      </c>
      <c r="E9" s="6" t="s">
        <v>80</v>
      </c>
      <c r="F9" s="17"/>
      <c r="G9" s="14">
        <v>630</v>
      </c>
      <c r="H9" s="14">
        <v>920</v>
      </c>
      <c r="I9" s="14">
        <v>620</v>
      </c>
      <c r="J9" s="14">
        <v>800</v>
      </c>
      <c r="K9" s="17"/>
      <c r="L9" s="22">
        <v>1300</v>
      </c>
      <c r="M9" s="22">
        <v>860</v>
      </c>
      <c r="N9" s="22">
        <v>310</v>
      </c>
      <c r="O9" s="22">
        <v>810</v>
      </c>
      <c r="P9" s="17"/>
      <c r="Q9" s="22">
        <v>1300</v>
      </c>
      <c r="R9" s="22">
        <v>810</v>
      </c>
      <c r="S9" s="22">
        <v>270</v>
      </c>
      <c r="T9" s="22">
        <v>870</v>
      </c>
      <c r="U9" s="17"/>
      <c r="V9" s="22">
        <v>1100</v>
      </c>
      <c r="W9" s="22">
        <v>1000</v>
      </c>
      <c r="X9" s="22">
        <v>690</v>
      </c>
      <c r="Y9" s="22">
        <v>870</v>
      </c>
      <c r="Z9" s="17"/>
      <c r="AA9" s="22">
        <v>970</v>
      </c>
      <c r="AB9" s="22">
        <v>1000</v>
      </c>
      <c r="AC9" s="22">
        <v>760</v>
      </c>
      <c r="AD9" s="22">
        <v>890</v>
      </c>
      <c r="AE9" s="17"/>
      <c r="AF9" s="22">
        <v>1500</v>
      </c>
      <c r="AG9" s="22">
        <v>1000</v>
      </c>
      <c r="AH9" s="22">
        <v>610</v>
      </c>
      <c r="AI9" s="22">
        <v>900</v>
      </c>
      <c r="AJ9" s="17"/>
      <c r="AK9" s="22">
        <v>910</v>
      </c>
      <c r="AL9" s="22">
        <v>900</v>
      </c>
      <c r="AM9" s="22">
        <v>540</v>
      </c>
      <c r="AN9" s="22">
        <v>790</v>
      </c>
      <c r="AO9" s="17"/>
      <c r="AP9" s="22">
        <v>830</v>
      </c>
      <c r="AQ9" s="22">
        <v>820</v>
      </c>
      <c r="AR9" s="22">
        <v>500</v>
      </c>
      <c r="AS9" s="22">
        <v>780</v>
      </c>
      <c r="AT9" s="17"/>
      <c r="AU9" s="22">
        <v>820</v>
      </c>
      <c r="AV9" s="22">
        <v>730</v>
      </c>
      <c r="AW9" s="22">
        <v>610</v>
      </c>
      <c r="AX9" s="22">
        <v>570</v>
      </c>
      <c r="AY9" s="17"/>
      <c r="AZ9" s="22">
        <v>750</v>
      </c>
      <c r="BA9" s="22">
        <v>800</v>
      </c>
      <c r="BB9" s="22">
        <v>490</v>
      </c>
      <c r="BC9" s="22">
        <v>830</v>
      </c>
      <c r="BD9" s="17"/>
      <c r="BE9" s="22">
        <v>700</v>
      </c>
      <c r="BF9" s="22">
        <v>730</v>
      </c>
      <c r="BG9" s="22">
        <v>420</v>
      </c>
      <c r="BH9" s="22">
        <v>680</v>
      </c>
      <c r="BI9" s="17"/>
      <c r="BJ9" s="22">
        <v>870</v>
      </c>
      <c r="BK9" s="22">
        <v>840</v>
      </c>
      <c r="BL9" s="22">
        <v>510</v>
      </c>
      <c r="BM9" s="22">
        <v>840</v>
      </c>
    </row>
    <row r="10" spans="1:65" s="1" customFormat="1" x14ac:dyDescent="0.2">
      <c r="A10" s="7" t="s">
        <v>94</v>
      </c>
      <c r="B10" s="6" t="s">
        <v>66</v>
      </c>
      <c r="C10" s="6" t="s">
        <v>95</v>
      </c>
      <c r="D10" s="6" t="s">
        <v>96</v>
      </c>
      <c r="E10" s="6" t="s">
        <v>97</v>
      </c>
      <c r="F10" s="17"/>
      <c r="G10" s="6" t="s">
        <v>121</v>
      </c>
      <c r="H10" s="6" t="s">
        <v>122</v>
      </c>
      <c r="I10" s="6" t="s">
        <v>122</v>
      </c>
      <c r="J10" s="6" t="s">
        <v>122</v>
      </c>
      <c r="K10" s="17"/>
      <c r="L10" s="19" t="s">
        <v>133</v>
      </c>
      <c r="M10" s="19" t="s">
        <v>133</v>
      </c>
      <c r="N10" s="19" t="s">
        <v>133</v>
      </c>
      <c r="O10" s="19" t="s">
        <v>133</v>
      </c>
      <c r="P10" s="17"/>
      <c r="Q10" s="19" t="s">
        <v>133</v>
      </c>
      <c r="R10" s="19" t="s">
        <v>133</v>
      </c>
      <c r="S10" s="19" t="s">
        <v>133</v>
      </c>
      <c r="T10" s="19" t="s">
        <v>133</v>
      </c>
      <c r="U10" s="17"/>
      <c r="V10" s="19" t="s">
        <v>133</v>
      </c>
      <c r="W10" s="19" t="s">
        <v>133</v>
      </c>
      <c r="X10" s="19" t="s">
        <v>133</v>
      </c>
      <c r="Y10" s="19" t="s">
        <v>133</v>
      </c>
      <c r="Z10" s="17"/>
      <c r="AA10" s="19" t="s">
        <v>133</v>
      </c>
      <c r="AB10" s="19" t="s">
        <v>133</v>
      </c>
      <c r="AC10" s="19" t="s">
        <v>133</v>
      </c>
      <c r="AD10" s="19" t="s">
        <v>133</v>
      </c>
      <c r="AE10" s="17"/>
      <c r="AF10" s="19" t="s">
        <v>133</v>
      </c>
      <c r="AG10" s="19" t="s">
        <v>133</v>
      </c>
      <c r="AH10" s="21">
        <v>4</v>
      </c>
      <c r="AI10" s="19" t="s">
        <v>133</v>
      </c>
      <c r="AJ10" s="17"/>
      <c r="AK10" s="19" t="s">
        <v>133</v>
      </c>
      <c r="AL10" s="19" t="s">
        <v>133</v>
      </c>
      <c r="AM10" s="19" t="s">
        <v>133</v>
      </c>
      <c r="AN10" s="19" t="s">
        <v>133</v>
      </c>
      <c r="AO10" s="17"/>
      <c r="AP10" s="21">
        <v>7</v>
      </c>
      <c r="AQ10" s="22">
        <v>10</v>
      </c>
      <c r="AR10" s="21">
        <v>4</v>
      </c>
      <c r="AS10" s="21">
        <v>5</v>
      </c>
      <c r="AT10" s="17"/>
      <c r="AU10" s="19" t="s">
        <v>133</v>
      </c>
      <c r="AV10" s="19" t="s">
        <v>133</v>
      </c>
      <c r="AW10" s="19" t="s">
        <v>133</v>
      </c>
      <c r="AX10" s="21">
        <v>5</v>
      </c>
      <c r="AY10" s="17"/>
      <c r="AZ10" s="19" t="s">
        <v>133</v>
      </c>
      <c r="BA10" s="19" t="s">
        <v>133</v>
      </c>
      <c r="BB10" s="19" t="s">
        <v>133</v>
      </c>
      <c r="BC10" s="19" t="s">
        <v>133</v>
      </c>
      <c r="BD10" s="17"/>
      <c r="BE10" s="19" t="s">
        <v>133</v>
      </c>
      <c r="BF10" s="19" t="s">
        <v>133</v>
      </c>
      <c r="BG10" s="19" t="s">
        <v>133</v>
      </c>
      <c r="BH10" s="19" t="s">
        <v>133</v>
      </c>
      <c r="BI10" s="17"/>
      <c r="BJ10" s="19" t="s">
        <v>133</v>
      </c>
      <c r="BK10" s="19" t="s">
        <v>133</v>
      </c>
      <c r="BL10" s="19" t="s">
        <v>133</v>
      </c>
      <c r="BM10" s="19" t="s">
        <v>133</v>
      </c>
    </row>
    <row r="11" spans="1:65" s="1" customFormat="1" x14ac:dyDescent="0.2">
      <c r="A11" s="7" t="s">
        <v>58</v>
      </c>
      <c r="B11" s="6" t="s">
        <v>65</v>
      </c>
      <c r="C11" s="6" t="s">
        <v>84</v>
      </c>
      <c r="D11" s="6" t="s">
        <v>96</v>
      </c>
      <c r="E11" s="6" t="s">
        <v>24</v>
      </c>
      <c r="F11" s="17"/>
      <c r="G11" s="6" t="s">
        <v>123</v>
      </c>
      <c r="H11" s="6" t="s">
        <v>123</v>
      </c>
      <c r="I11" s="6" t="s">
        <v>123</v>
      </c>
      <c r="J11" s="6" t="s">
        <v>123</v>
      </c>
      <c r="K11" s="17"/>
      <c r="L11" s="19" t="s">
        <v>70</v>
      </c>
      <c r="M11" s="19" t="s">
        <v>70</v>
      </c>
      <c r="N11" s="19" t="s">
        <v>70</v>
      </c>
      <c r="O11" s="19" t="s">
        <v>70</v>
      </c>
      <c r="P11" s="17"/>
      <c r="Q11" s="22">
        <v>23</v>
      </c>
      <c r="R11" s="22">
        <v>17</v>
      </c>
      <c r="S11" s="19" t="s">
        <v>70</v>
      </c>
      <c r="T11" s="19" t="s">
        <v>70</v>
      </c>
      <c r="U11" s="17"/>
      <c r="V11" s="19" t="s">
        <v>70</v>
      </c>
      <c r="W11" s="19" t="s">
        <v>70</v>
      </c>
      <c r="X11" s="22">
        <v>15</v>
      </c>
      <c r="Y11" s="19" t="s">
        <v>70</v>
      </c>
      <c r="Z11" s="17"/>
      <c r="AA11" s="19" t="s">
        <v>70</v>
      </c>
      <c r="AB11" s="19" t="s">
        <v>70</v>
      </c>
      <c r="AC11" s="19" t="s">
        <v>70</v>
      </c>
      <c r="AD11" s="19" t="s">
        <v>70</v>
      </c>
      <c r="AE11" s="17"/>
      <c r="AF11" s="22">
        <v>15</v>
      </c>
      <c r="AG11" s="22">
        <v>17</v>
      </c>
      <c r="AH11" s="22">
        <v>18</v>
      </c>
      <c r="AI11" s="22">
        <v>14</v>
      </c>
      <c r="AJ11" s="17"/>
      <c r="AK11" s="19" t="s">
        <v>70</v>
      </c>
      <c r="AL11" s="22">
        <v>10</v>
      </c>
      <c r="AM11" s="19" t="s">
        <v>70</v>
      </c>
      <c r="AN11" s="19" t="s">
        <v>70</v>
      </c>
      <c r="AO11" s="17"/>
      <c r="AP11" s="22">
        <v>12</v>
      </c>
      <c r="AQ11" s="22">
        <v>13</v>
      </c>
      <c r="AR11" s="22">
        <v>12</v>
      </c>
      <c r="AS11" s="22">
        <v>10</v>
      </c>
      <c r="AT11" s="17"/>
      <c r="AU11" s="22">
        <v>11</v>
      </c>
      <c r="AV11" s="22">
        <v>11</v>
      </c>
      <c r="AW11" s="22">
        <v>10</v>
      </c>
      <c r="AX11" s="22">
        <v>12</v>
      </c>
      <c r="AY11" s="17"/>
      <c r="AZ11" s="19" t="s">
        <v>70</v>
      </c>
      <c r="BA11" s="19" t="s">
        <v>70</v>
      </c>
      <c r="BB11" s="19" t="s">
        <v>70</v>
      </c>
      <c r="BC11" s="19" t="s">
        <v>70</v>
      </c>
      <c r="BD11" s="17"/>
      <c r="BE11" s="22">
        <v>13</v>
      </c>
      <c r="BF11" s="19" t="s">
        <v>70</v>
      </c>
      <c r="BG11" s="19" t="s">
        <v>70</v>
      </c>
      <c r="BH11" s="22">
        <v>10</v>
      </c>
      <c r="BI11" s="17"/>
      <c r="BJ11" s="22">
        <v>17</v>
      </c>
      <c r="BK11" s="22">
        <v>16</v>
      </c>
      <c r="BL11" s="22">
        <v>16</v>
      </c>
      <c r="BM11" s="22">
        <v>17</v>
      </c>
    </row>
    <row r="12" spans="1:65" s="1" customFormat="1" x14ac:dyDescent="0.2">
      <c r="A12" s="7" t="s">
        <v>57</v>
      </c>
      <c r="B12" s="6" t="s">
        <v>65</v>
      </c>
      <c r="C12" s="6" t="s">
        <v>98</v>
      </c>
      <c r="D12" s="6" t="s">
        <v>69</v>
      </c>
      <c r="E12" s="6" t="s">
        <v>80</v>
      </c>
      <c r="F12" s="17"/>
      <c r="G12" s="14">
        <v>34</v>
      </c>
      <c r="H12" s="14">
        <v>20</v>
      </c>
      <c r="I12" s="14">
        <v>16</v>
      </c>
      <c r="J12" s="14">
        <v>23</v>
      </c>
      <c r="K12" s="17"/>
      <c r="L12" s="22">
        <v>120</v>
      </c>
      <c r="M12" s="22">
        <v>42</v>
      </c>
      <c r="N12" s="21">
        <v>7.2</v>
      </c>
      <c r="O12" s="22">
        <v>48</v>
      </c>
      <c r="P12" s="17"/>
      <c r="Q12" s="22">
        <v>100</v>
      </c>
      <c r="R12" s="22">
        <v>38</v>
      </c>
      <c r="S12" s="21">
        <v>8.5</v>
      </c>
      <c r="T12" s="22">
        <v>55</v>
      </c>
      <c r="U12" s="17"/>
      <c r="V12" s="22">
        <v>58</v>
      </c>
      <c r="W12" s="22">
        <v>19</v>
      </c>
      <c r="X12" s="22">
        <v>21</v>
      </c>
      <c r="Y12" s="22">
        <v>25</v>
      </c>
      <c r="Z12" s="17"/>
      <c r="AA12" s="22">
        <v>59</v>
      </c>
      <c r="AB12" s="22">
        <v>23</v>
      </c>
      <c r="AC12" s="22">
        <v>28</v>
      </c>
      <c r="AD12" s="22">
        <v>34</v>
      </c>
      <c r="AE12" s="17"/>
      <c r="AF12" s="22">
        <v>58</v>
      </c>
      <c r="AG12" s="22">
        <v>20</v>
      </c>
      <c r="AH12" s="22">
        <v>19</v>
      </c>
      <c r="AI12" s="22">
        <v>31</v>
      </c>
      <c r="AJ12" s="17"/>
      <c r="AK12" s="22">
        <v>46</v>
      </c>
      <c r="AL12" s="22">
        <v>18</v>
      </c>
      <c r="AM12" s="22">
        <v>11</v>
      </c>
      <c r="AN12" s="22">
        <v>31</v>
      </c>
      <c r="AO12" s="17"/>
      <c r="AP12" s="22">
        <v>37</v>
      </c>
      <c r="AQ12" s="22">
        <v>21</v>
      </c>
      <c r="AR12" s="22">
        <v>12</v>
      </c>
      <c r="AS12" s="22">
        <v>30</v>
      </c>
      <c r="AT12" s="17"/>
      <c r="AU12" s="22">
        <v>31</v>
      </c>
      <c r="AV12" s="19" t="s">
        <v>71</v>
      </c>
      <c r="AW12" s="19" t="s">
        <v>71</v>
      </c>
      <c r="AX12" s="19" t="s">
        <v>71</v>
      </c>
      <c r="AY12" s="17"/>
      <c r="AZ12" s="22">
        <v>38</v>
      </c>
      <c r="BA12" s="22">
        <v>24</v>
      </c>
      <c r="BB12" s="22">
        <v>13</v>
      </c>
      <c r="BC12" s="22">
        <v>32</v>
      </c>
      <c r="BD12" s="17"/>
      <c r="BE12" s="22">
        <v>54</v>
      </c>
      <c r="BF12" s="22">
        <v>17</v>
      </c>
      <c r="BG12" s="21">
        <v>9.6999999999999993</v>
      </c>
      <c r="BH12" s="22">
        <v>23</v>
      </c>
      <c r="BI12" s="17"/>
      <c r="BJ12" s="22">
        <v>58</v>
      </c>
      <c r="BK12" s="22">
        <v>19</v>
      </c>
      <c r="BL12" s="22">
        <v>10</v>
      </c>
      <c r="BM12" s="22">
        <v>26</v>
      </c>
    </row>
    <row r="13" spans="1:65" s="1" customFormat="1" x14ac:dyDescent="0.2">
      <c r="A13" s="7" t="s">
        <v>67</v>
      </c>
      <c r="B13" s="6" t="s">
        <v>65</v>
      </c>
      <c r="C13" s="6" t="s">
        <v>98</v>
      </c>
      <c r="D13" s="6" t="s">
        <v>69</v>
      </c>
      <c r="E13" s="6" t="s">
        <v>79</v>
      </c>
      <c r="F13" s="17"/>
      <c r="G13" s="16">
        <v>0.13</v>
      </c>
      <c r="H13" s="16">
        <v>0.12</v>
      </c>
      <c r="I13" s="16">
        <v>0.11</v>
      </c>
      <c r="J13" s="16">
        <v>0.12</v>
      </c>
      <c r="K13" s="17"/>
      <c r="L13" s="23">
        <v>8.7999999999999995E-2</v>
      </c>
      <c r="M13" s="23">
        <v>7.8E-2</v>
      </c>
      <c r="N13" s="23">
        <v>7.4999999999999997E-2</v>
      </c>
      <c r="O13" s="23">
        <v>8.6999999999999994E-2</v>
      </c>
      <c r="P13" s="17"/>
      <c r="Q13" s="24">
        <v>0.1</v>
      </c>
      <c r="R13" s="23">
        <v>9.7000000000000003E-2</v>
      </c>
      <c r="S13" s="23">
        <v>9.1999999999999998E-2</v>
      </c>
      <c r="T13" s="23">
        <v>9.9000000000000005E-2</v>
      </c>
      <c r="U13" s="17"/>
      <c r="V13" s="23">
        <v>9.4E-2</v>
      </c>
      <c r="W13" s="24">
        <v>0.1</v>
      </c>
      <c r="X13" s="23">
        <v>9.2999999999999999E-2</v>
      </c>
      <c r="Y13" s="24">
        <v>0.1</v>
      </c>
      <c r="Z13" s="17"/>
      <c r="AA13" s="24">
        <v>0.1</v>
      </c>
      <c r="AB13" s="24">
        <v>0.11</v>
      </c>
      <c r="AC13" s="23">
        <v>9.8000000000000004E-2</v>
      </c>
      <c r="AD13" s="24">
        <v>0.1</v>
      </c>
      <c r="AE13" s="17"/>
      <c r="AF13" s="24">
        <v>0.1</v>
      </c>
      <c r="AG13" s="24">
        <v>0.11</v>
      </c>
      <c r="AH13" s="24">
        <v>0.1</v>
      </c>
      <c r="AI13" s="24">
        <v>0.1</v>
      </c>
      <c r="AJ13" s="17"/>
      <c r="AK13" s="24">
        <v>0.13</v>
      </c>
      <c r="AL13" s="24">
        <v>0.13</v>
      </c>
      <c r="AM13" s="24">
        <v>0.12</v>
      </c>
      <c r="AN13" s="24">
        <v>0.12</v>
      </c>
      <c r="AO13" s="17"/>
      <c r="AP13" s="24">
        <v>0.13</v>
      </c>
      <c r="AQ13" s="24">
        <v>0.14000000000000001</v>
      </c>
      <c r="AR13" s="24">
        <v>0.36</v>
      </c>
      <c r="AS13" s="24">
        <v>0.55000000000000004</v>
      </c>
      <c r="AT13" s="17"/>
      <c r="AU13" s="19" t="s">
        <v>124</v>
      </c>
      <c r="AV13" s="19" t="s">
        <v>124</v>
      </c>
      <c r="AW13" s="19" t="s">
        <v>124</v>
      </c>
      <c r="AX13" s="19" t="s">
        <v>124</v>
      </c>
      <c r="AY13" s="17"/>
      <c r="AZ13" s="24">
        <v>0.11</v>
      </c>
      <c r="BA13" s="24">
        <v>0.11</v>
      </c>
      <c r="BB13" s="24">
        <v>0.11</v>
      </c>
      <c r="BC13" s="24">
        <v>0.11</v>
      </c>
      <c r="BD13" s="17"/>
      <c r="BE13" s="24">
        <v>0.17</v>
      </c>
      <c r="BF13" s="24">
        <v>0.11</v>
      </c>
      <c r="BG13" s="24">
        <v>0.11</v>
      </c>
      <c r="BH13" s="24">
        <v>0.1</v>
      </c>
      <c r="BI13" s="17"/>
      <c r="BJ13" s="24">
        <v>0.11</v>
      </c>
      <c r="BK13" s="24">
        <v>0.1</v>
      </c>
      <c r="BL13" s="23">
        <v>9.1999999999999998E-2</v>
      </c>
      <c r="BM13" s="23">
        <v>9.5000000000000001E-2</v>
      </c>
    </row>
    <row r="14" spans="1:65" s="1" customFormat="1" x14ac:dyDescent="0.2">
      <c r="A14" s="7" t="s">
        <v>72</v>
      </c>
      <c r="B14" s="6" t="s">
        <v>65</v>
      </c>
      <c r="C14" s="6" t="s">
        <v>98</v>
      </c>
      <c r="D14" s="6" t="s">
        <v>69</v>
      </c>
      <c r="E14" s="6" t="s">
        <v>79</v>
      </c>
      <c r="F14" s="17"/>
      <c r="G14" s="16">
        <v>0.28999999999999998</v>
      </c>
      <c r="H14" s="16">
        <v>0.86</v>
      </c>
      <c r="I14" s="16">
        <v>0.3</v>
      </c>
      <c r="J14" s="16">
        <v>0.2</v>
      </c>
      <c r="K14" s="17"/>
      <c r="L14" s="23">
        <v>5.0999999999999997E-2</v>
      </c>
      <c r="M14" s="19" t="s">
        <v>124</v>
      </c>
      <c r="N14" s="23">
        <v>7.6999999999999999E-2</v>
      </c>
      <c r="O14" s="19" t="s">
        <v>124</v>
      </c>
      <c r="P14" s="17"/>
      <c r="Q14" s="23">
        <v>5.5E-2</v>
      </c>
      <c r="R14" s="19" t="s">
        <v>124</v>
      </c>
      <c r="S14" s="24">
        <v>0.44</v>
      </c>
      <c r="T14" s="24">
        <v>0.15</v>
      </c>
      <c r="U14" s="17"/>
      <c r="V14" s="19" t="s">
        <v>124</v>
      </c>
      <c r="W14" s="19" t="s">
        <v>124</v>
      </c>
      <c r="X14" s="19" t="s">
        <v>124</v>
      </c>
      <c r="Y14" s="19" t="s">
        <v>124</v>
      </c>
      <c r="Z14" s="17"/>
      <c r="AA14" s="24">
        <v>0.26</v>
      </c>
      <c r="AB14" s="24">
        <v>0.19</v>
      </c>
      <c r="AC14" s="24">
        <v>0.25</v>
      </c>
      <c r="AD14" s="24">
        <v>0.3</v>
      </c>
      <c r="AE14" s="17"/>
      <c r="AF14" s="21">
        <v>1.2</v>
      </c>
      <c r="AG14" s="24">
        <v>0.37</v>
      </c>
      <c r="AH14" s="24">
        <v>0.32</v>
      </c>
      <c r="AI14" s="24">
        <v>0.25</v>
      </c>
      <c r="AJ14" s="17"/>
      <c r="AK14" s="24">
        <v>0.12</v>
      </c>
      <c r="AL14" s="24">
        <v>0.11</v>
      </c>
      <c r="AM14" s="24">
        <v>0.27</v>
      </c>
      <c r="AN14" s="24">
        <v>0.27</v>
      </c>
      <c r="AO14" s="17"/>
      <c r="AP14" s="24">
        <v>0.31</v>
      </c>
      <c r="AQ14" s="24">
        <v>0.1</v>
      </c>
      <c r="AR14" s="23">
        <v>7.8E-2</v>
      </c>
      <c r="AS14" s="24">
        <v>0.61</v>
      </c>
      <c r="AT14" s="17"/>
      <c r="AU14" s="24">
        <v>0.62</v>
      </c>
      <c r="AV14" s="19" t="s">
        <v>124</v>
      </c>
      <c r="AW14" s="19" t="s">
        <v>124</v>
      </c>
      <c r="AX14" s="19" t="s">
        <v>124</v>
      </c>
      <c r="AY14" s="17"/>
      <c r="AZ14" s="19" t="s">
        <v>124</v>
      </c>
      <c r="BA14" s="19" t="s">
        <v>124</v>
      </c>
      <c r="BB14" s="19" t="s">
        <v>124</v>
      </c>
      <c r="BC14" s="24">
        <v>0.12</v>
      </c>
      <c r="BD14" s="17"/>
      <c r="BE14" s="23">
        <v>7.1999999999999995E-2</v>
      </c>
      <c r="BF14" s="19" t="s">
        <v>124</v>
      </c>
      <c r="BG14" s="23">
        <v>7.8E-2</v>
      </c>
      <c r="BH14" s="23">
        <v>8.5999999999999993E-2</v>
      </c>
      <c r="BI14" s="17"/>
      <c r="BJ14" s="24">
        <v>0.11</v>
      </c>
      <c r="BK14" s="23">
        <v>6.5000000000000002E-2</v>
      </c>
      <c r="BL14" s="24">
        <v>0.14000000000000001</v>
      </c>
      <c r="BM14" s="24">
        <v>0.1</v>
      </c>
    </row>
    <row r="15" spans="1:65" s="1" customFormat="1" x14ac:dyDescent="0.2">
      <c r="A15" s="7" t="s">
        <v>4</v>
      </c>
      <c r="B15" s="6" t="s">
        <v>65</v>
      </c>
      <c r="C15" s="6" t="s">
        <v>98</v>
      </c>
      <c r="D15" s="6" t="s">
        <v>69</v>
      </c>
      <c r="E15" s="6" t="s">
        <v>80</v>
      </c>
      <c r="F15" s="17"/>
      <c r="G15" s="14">
        <v>60</v>
      </c>
      <c r="H15" s="14">
        <v>65</v>
      </c>
      <c r="I15" s="14">
        <v>58</v>
      </c>
      <c r="J15" s="14">
        <v>82</v>
      </c>
      <c r="K15" s="17"/>
      <c r="L15" s="22">
        <v>180</v>
      </c>
      <c r="M15" s="22">
        <v>110</v>
      </c>
      <c r="N15" s="21">
        <v>7.8</v>
      </c>
      <c r="O15" s="22">
        <v>120</v>
      </c>
      <c r="P15" s="17"/>
      <c r="Q15" s="22">
        <v>180</v>
      </c>
      <c r="R15" s="22">
        <v>110</v>
      </c>
      <c r="S15" s="21">
        <v>6.2</v>
      </c>
      <c r="T15" s="22">
        <v>130</v>
      </c>
      <c r="U15" s="17"/>
      <c r="V15" s="22">
        <v>140</v>
      </c>
      <c r="W15" s="22">
        <v>67</v>
      </c>
      <c r="X15" s="22">
        <v>73</v>
      </c>
      <c r="Y15" s="22">
        <v>97</v>
      </c>
      <c r="Z15" s="17"/>
      <c r="AA15" s="22">
        <v>140</v>
      </c>
      <c r="AB15" s="22">
        <v>89</v>
      </c>
      <c r="AC15" s="22">
        <v>95</v>
      </c>
      <c r="AD15" s="22">
        <v>130</v>
      </c>
      <c r="AE15" s="17"/>
      <c r="AF15" s="22">
        <v>130</v>
      </c>
      <c r="AG15" s="22">
        <v>77</v>
      </c>
      <c r="AH15" s="22">
        <v>54</v>
      </c>
      <c r="AI15" s="22">
        <v>120</v>
      </c>
      <c r="AJ15" s="17"/>
      <c r="AK15" s="22">
        <v>120</v>
      </c>
      <c r="AL15" s="22">
        <v>71</v>
      </c>
      <c r="AM15" s="22">
        <v>32</v>
      </c>
      <c r="AN15" s="22">
        <v>96</v>
      </c>
      <c r="AO15" s="17"/>
      <c r="AP15" s="22">
        <v>110</v>
      </c>
      <c r="AQ15" s="22">
        <v>78</v>
      </c>
      <c r="AR15" s="22">
        <v>36</v>
      </c>
      <c r="AS15" s="22">
        <v>95</v>
      </c>
      <c r="AT15" s="17"/>
      <c r="AU15" s="22">
        <v>110</v>
      </c>
      <c r="AV15" s="19" t="s">
        <v>71</v>
      </c>
      <c r="AW15" s="19" t="s">
        <v>71</v>
      </c>
      <c r="AX15" s="19" t="s">
        <v>71</v>
      </c>
      <c r="AY15" s="17"/>
      <c r="AZ15" s="22">
        <v>100</v>
      </c>
      <c r="BA15" s="22">
        <v>58</v>
      </c>
      <c r="BB15" s="22">
        <v>34</v>
      </c>
      <c r="BC15" s="22">
        <v>80</v>
      </c>
      <c r="BD15" s="17"/>
      <c r="BE15" s="22">
        <v>83</v>
      </c>
      <c r="BF15" s="22">
        <v>59</v>
      </c>
      <c r="BG15" s="22">
        <v>22</v>
      </c>
      <c r="BH15" s="22">
        <v>81</v>
      </c>
      <c r="BI15" s="17"/>
      <c r="BJ15" s="22">
        <v>100</v>
      </c>
      <c r="BK15" s="22">
        <v>65</v>
      </c>
      <c r="BL15" s="22">
        <v>29</v>
      </c>
      <c r="BM15" s="22">
        <v>93</v>
      </c>
    </row>
    <row r="16" spans="1:65" s="1" customFormat="1" x14ac:dyDescent="0.2">
      <c r="A16" s="7" t="s">
        <v>27</v>
      </c>
      <c r="B16" s="6" t="s">
        <v>65</v>
      </c>
      <c r="C16" s="6" t="s">
        <v>99</v>
      </c>
      <c r="D16" s="6" t="s">
        <v>69</v>
      </c>
      <c r="E16" s="6" t="s">
        <v>79</v>
      </c>
      <c r="F16" s="17"/>
      <c r="G16" s="6" t="s">
        <v>124</v>
      </c>
      <c r="H16" s="6" t="s">
        <v>124</v>
      </c>
      <c r="I16" s="6" t="s">
        <v>124</v>
      </c>
      <c r="J16" s="6" t="s">
        <v>124</v>
      </c>
      <c r="K16" s="17"/>
      <c r="L16" s="19" t="s">
        <v>124</v>
      </c>
      <c r="M16" s="19" t="s">
        <v>124</v>
      </c>
      <c r="N16" s="19" t="s">
        <v>124</v>
      </c>
      <c r="O16" s="19" t="s">
        <v>124</v>
      </c>
      <c r="P16" s="17"/>
      <c r="Q16" s="19" t="s">
        <v>124</v>
      </c>
      <c r="R16" s="19" t="s">
        <v>124</v>
      </c>
      <c r="S16" s="19" t="s">
        <v>124</v>
      </c>
      <c r="T16" s="19" t="s">
        <v>124</v>
      </c>
      <c r="U16" s="17"/>
      <c r="V16" s="19" t="s">
        <v>124</v>
      </c>
      <c r="W16" s="19" t="s">
        <v>124</v>
      </c>
      <c r="X16" s="19" t="s">
        <v>124</v>
      </c>
      <c r="Y16" s="19" t="s">
        <v>124</v>
      </c>
      <c r="Z16" s="17"/>
      <c r="AA16" s="19" t="s">
        <v>124</v>
      </c>
      <c r="AB16" s="19" t="s">
        <v>124</v>
      </c>
      <c r="AC16" s="19" t="s">
        <v>124</v>
      </c>
      <c r="AD16" s="19" t="s">
        <v>124</v>
      </c>
      <c r="AE16" s="17"/>
      <c r="AF16" s="19" t="s">
        <v>124</v>
      </c>
      <c r="AG16" s="19" t="s">
        <v>124</v>
      </c>
      <c r="AH16" s="19" t="s">
        <v>124</v>
      </c>
      <c r="AI16" s="19" t="s">
        <v>124</v>
      </c>
      <c r="AJ16" s="17"/>
      <c r="AK16" s="19" t="s">
        <v>124</v>
      </c>
      <c r="AL16" s="19" t="s">
        <v>124</v>
      </c>
      <c r="AM16" s="19" t="s">
        <v>124</v>
      </c>
      <c r="AN16" s="24">
        <v>0.27</v>
      </c>
      <c r="AO16" s="17"/>
      <c r="AP16" s="19" t="s">
        <v>124</v>
      </c>
      <c r="AQ16" s="19" t="s">
        <v>124</v>
      </c>
      <c r="AR16" s="19" t="s">
        <v>124</v>
      </c>
      <c r="AS16" s="19" t="s">
        <v>124</v>
      </c>
      <c r="AT16" s="17"/>
      <c r="AU16" s="19" t="s">
        <v>124</v>
      </c>
      <c r="AV16" s="19" t="s">
        <v>124</v>
      </c>
      <c r="AW16" s="19" t="s">
        <v>124</v>
      </c>
      <c r="AX16" s="19" t="s">
        <v>124</v>
      </c>
      <c r="AY16" s="17"/>
      <c r="AZ16" s="19" t="s">
        <v>124</v>
      </c>
      <c r="BA16" s="19" t="s">
        <v>124</v>
      </c>
      <c r="BB16" s="19" t="s">
        <v>124</v>
      </c>
      <c r="BC16" s="19" t="s">
        <v>124</v>
      </c>
      <c r="BD16" s="17"/>
      <c r="BE16" s="19" t="s">
        <v>124</v>
      </c>
      <c r="BF16" s="19" t="s">
        <v>124</v>
      </c>
      <c r="BG16" s="19" t="s">
        <v>124</v>
      </c>
      <c r="BH16" s="19" t="s">
        <v>124</v>
      </c>
      <c r="BI16" s="17"/>
      <c r="BJ16" s="19" t="s">
        <v>124</v>
      </c>
      <c r="BK16" s="19" t="s">
        <v>124</v>
      </c>
      <c r="BL16" s="19" t="s">
        <v>124</v>
      </c>
      <c r="BM16" s="19" t="s">
        <v>124</v>
      </c>
    </row>
    <row r="17" spans="1:65" s="1" customFormat="1" x14ac:dyDescent="0.2">
      <c r="A17" s="7" t="s">
        <v>83</v>
      </c>
      <c r="B17" s="6" t="s">
        <v>65</v>
      </c>
      <c r="C17" s="6" t="s">
        <v>100</v>
      </c>
      <c r="D17" s="6" t="s">
        <v>69</v>
      </c>
      <c r="E17" s="6" t="s">
        <v>85</v>
      </c>
      <c r="F17" s="17"/>
      <c r="G17" s="14">
        <v>250</v>
      </c>
      <c r="H17" s="14">
        <v>350</v>
      </c>
      <c r="I17" s="14">
        <v>210</v>
      </c>
      <c r="J17" s="14">
        <v>300</v>
      </c>
      <c r="K17" s="17"/>
      <c r="L17" s="22">
        <v>550</v>
      </c>
      <c r="M17" s="22">
        <v>360</v>
      </c>
      <c r="N17" s="22">
        <v>120</v>
      </c>
      <c r="O17" s="22">
        <v>330</v>
      </c>
      <c r="P17" s="17"/>
      <c r="Q17" s="22">
        <v>630</v>
      </c>
      <c r="R17" s="22">
        <v>410</v>
      </c>
      <c r="S17" s="22">
        <v>140</v>
      </c>
      <c r="T17" s="22">
        <v>390</v>
      </c>
      <c r="U17" s="17"/>
      <c r="V17" s="22">
        <v>470</v>
      </c>
      <c r="W17" s="22">
        <v>480</v>
      </c>
      <c r="X17" s="22">
        <v>230</v>
      </c>
      <c r="Y17" s="22">
        <v>420</v>
      </c>
      <c r="Z17" s="17"/>
      <c r="AA17" s="22">
        <v>440</v>
      </c>
      <c r="AB17" s="22">
        <v>440</v>
      </c>
      <c r="AC17" s="22">
        <v>220</v>
      </c>
      <c r="AD17" s="22">
        <v>370</v>
      </c>
      <c r="AE17" s="17"/>
      <c r="AF17" s="22">
        <v>450</v>
      </c>
      <c r="AG17" s="22">
        <v>440</v>
      </c>
      <c r="AH17" s="22">
        <v>230</v>
      </c>
      <c r="AI17" s="22">
        <v>420</v>
      </c>
      <c r="AJ17" s="17"/>
      <c r="AK17" s="22">
        <v>410</v>
      </c>
      <c r="AL17" s="22">
        <v>400</v>
      </c>
      <c r="AM17" s="22">
        <v>200</v>
      </c>
      <c r="AN17" s="22">
        <v>370</v>
      </c>
      <c r="AO17" s="17"/>
      <c r="AP17" s="22">
        <v>380</v>
      </c>
      <c r="AQ17" s="22">
        <v>530</v>
      </c>
      <c r="AR17" s="22">
        <v>210</v>
      </c>
      <c r="AS17" s="22">
        <v>400</v>
      </c>
      <c r="AT17" s="17"/>
      <c r="AU17" s="22">
        <v>390</v>
      </c>
      <c r="AV17" s="22">
        <v>380</v>
      </c>
      <c r="AW17" s="22">
        <v>200</v>
      </c>
      <c r="AX17" s="22">
        <v>410</v>
      </c>
      <c r="AY17" s="17"/>
      <c r="AZ17" s="22">
        <v>380</v>
      </c>
      <c r="BA17" s="22">
        <v>400</v>
      </c>
      <c r="BB17" s="22">
        <v>230</v>
      </c>
      <c r="BC17" s="22">
        <v>440</v>
      </c>
      <c r="BD17" s="17"/>
      <c r="BE17" s="22">
        <v>370</v>
      </c>
      <c r="BF17" s="22">
        <v>390</v>
      </c>
      <c r="BG17" s="22">
        <v>210</v>
      </c>
      <c r="BH17" s="22">
        <v>410</v>
      </c>
      <c r="BI17" s="17"/>
      <c r="BJ17" s="22">
        <v>220</v>
      </c>
      <c r="BK17" s="22">
        <v>410</v>
      </c>
      <c r="BL17" s="19" t="s">
        <v>163</v>
      </c>
      <c r="BM17" s="19" t="s">
        <v>163</v>
      </c>
    </row>
    <row r="18" spans="1:65" s="1" customFormat="1" x14ac:dyDescent="0.2">
      <c r="A18" s="7" t="s">
        <v>75</v>
      </c>
      <c r="B18" s="6" t="s">
        <v>65</v>
      </c>
      <c r="C18" s="6" t="s">
        <v>78</v>
      </c>
      <c r="D18" s="6" t="s">
        <v>101</v>
      </c>
      <c r="E18" s="6" t="s">
        <v>80</v>
      </c>
      <c r="F18" s="17"/>
      <c r="G18" s="6" t="s">
        <v>71</v>
      </c>
      <c r="H18" s="6" t="s">
        <v>71</v>
      </c>
      <c r="I18" s="15">
        <v>1.6</v>
      </c>
      <c r="J18" s="6" t="s">
        <v>71</v>
      </c>
      <c r="K18" s="17"/>
      <c r="L18" s="21">
        <v>1.1000000000000001</v>
      </c>
      <c r="M18" s="19" t="s">
        <v>71</v>
      </c>
      <c r="N18" s="21">
        <v>2.2999999999999998</v>
      </c>
      <c r="O18" s="21">
        <v>1.2</v>
      </c>
      <c r="P18" s="17"/>
      <c r="Q18" s="19" t="s">
        <v>71</v>
      </c>
      <c r="R18" s="19" t="s">
        <v>71</v>
      </c>
      <c r="S18" s="21">
        <v>1.9</v>
      </c>
      <c r="T18" s="21">
        <v>1.2</v>
      </c>
      <c r="U18" s="17"/>
      <c r="V18" s="24">
        <v>0.33</v>
      </c>
      <c r="W18" s="24">
        <v>0.28000000000000003</v>
      </c>
      <c r="X18" s="21">
        <v>1.1000000000000001</v>
      </c>
      <c r="Y18" s="24">
        <v>0.51</v>
      </c>
      <c r="Z18" s="17"/>
      <c r="AA18" s="24">
        <v>0.28000000000000003</v>
      </c>
      <c r="AB18" s="19" t="s">
        <v>144</v>
      </c>
      <c r="AC18" s="21">
        <v>1.2</v>
      </c>
      <c r="AD18" s="24">
        <v>0.46</v>
      </c>
      <c r="AE18" s="17"/>
      <c r="AF18" s="24">
        <v>0.3</v>
      </c>
      <c r="AG18" s="19" t="s">
        <v>144</v>
      </c>
      <c r="AH18" s="21">
        <v>1.1000000000000001</v>
      </c>
      <c r="AI18" s="24">
        <v>0.57999999999999996</v>
      </c>
      <c r="AJ18" s="17"/>
      <c r="AK18" s="19" t="s">
        <v>144</v>
      </c>
      <c r="AL18" s="19" t="s">
        <v>144</v>
      </c>
      <c r="AM18" s="21">
        <v>1.1000000000000001</v>
      </c>
      <c r="AN18" s="24">
        <v>0.44</v>
      </c>
      <c r="AO18" s="17"/>
      <c r="AP18" s="19" t="s">
        <v>144</v>
      </c>
      <c r="AQ18" s="19" t="s">
        <v>144</v>
      </c>
      <c r="AR18" s="24">
        <v>0.91</v>
      </c>
      <c r="AS18" s="21">
        <v>1.5</v>
      </c>
      <c r="AT18" s="17"/>
      <c r="AU18" s="24">
        <v>0.68</v>
      </c>
      <c r="AV18" s="24">
        <v>0.3</v>
      </c>
      <c r="AW18" s="21">
        <v>1.2</v>
      </c>
      <c r="AX18" s="24">
        <v>0.82</v>
      </c>
      <c r="AY18" s="17"/>
      <c r="AZ18" s="24">
        <v>0.27</v>
      </c>
      <c r="BA18" s="19" t="s">
        <v>144</v>
      </c>
      <c r="BB18" s="21">
        <v>1</v>
      </c>
      <c r="BC18" s="24">
        <v>0.47</v>
      </c>
      <c r="BD18" s="17"/>
      <c r="BE18" s="22">
        <v>22</v>
      </c>
      <c r="BF18" s="21">
        <v>8</v>
      </c>
      <c r="BG18" s="21">
        <v>6.1</v>
      </c>
      <c r="BH18" s="21">
        <v>4.0999999999999996</v>
      </c>
      <c r="BI18" s="17"/>
      <c r="BJ18" s="24">
        <v>0.56000000000000005</v>
      </c>
      <c r="BK18" s="24">
        <v>0.26</v>
      </c>
      <c r="BL18" s="21">
        <v>1.3</v>
      </c>
      <c r="BM18" s="24">
        <v>0.6</v>
      </c>
    </row>
    <row r="19" spans="1:65" s="1" customFormat="1" x14ac:dyDescent="0.2">
      <c r="A19" s="7" t="s">
        <v>77</v>
      </c>
      <c r="B19" s="6" t="s">
        <v>65</v>
      </c>
      <c r="C19" s="6" t="s">
        <v>78</v>
      </c>
      <c r="D19" s="6" t="s">
        <v>101</v>
      </c>
      <c r="E19" s="6" t="s">
        <v>76</v>
      </c>
      <c r="F19" s="17"/>
      <c r="G19" s="14">
        <v>37</v>
      </c>
      <c r="H19" s="14">
        <v>66</v>
      </c>
      <c r="I19" s="14">
        <v>80</v>
      </c>
      <c r="J19" s="14">
        <v>72</v>
      </c>
      <c r="K19" s="17"/>
      <c r="L19" s="22">
        <v>27</v>
      </c>
      <c r="M19" s="22">
        <v>26</v>
      </c>
      <c r="N19" s="19" t="s">
        <v>134</v>
      </c>
      <c r="O19" s="22">
        <v>21</v>
      </c>
      <c r="P19" s="17"/>
      <c r="Q19" s="22">
        <v>68</v>
      </c>
      <c r="R19" s="22">
        <v>54</v>
      </c>
      <c r="S19" s="22">
        <v>42</v>
      </c>
      <c r="T19" s="22">
        <v>41</v>
      </c>
      <c r="U19" s="17"/>
      <c r="V19" s="22">
        <v>33</v>
      </c>
      <c r="W19" s="22">
        <v>47</v>
      </c>
      <c r="X19" s="22">
        <v>42</v>
      </c>
      <c r="Y19" s="22">
        <v>40</v>
      </c>
      <c r="Z19" s="17"/>
      <c r="AA19" s="22">
        <v>180</v>
      </c>
      <c r="AB19" s="22">
        <v>93</v>
      </c>
      <c r="AC19" s="22">
        <v>81</v>
      </c>
      <c r="AD19" s="22">
        <v>73</v>
      </c>
      <c r="AE19" s="17"/>
      <c r="AF19" s="22">
        <v>30</v>
      </c>
      <c r="AG19" s="22">
        <v>40</v>
      </c>
      <c r="AH19" s="22">
        <v>38</v>
      </c>
      <c r="AI19" s="22">
        <v>43</v>
      </c>
      <c r="AJ19" s="17"/>
      <c r="AK19" s="22">
        <v>34</v>
      </c>
      <c r="AL19" s="22">
        <v>43</v>
      </c>
      <c r="AM19" s="22">
        <v>37</v>
      </c>
      <c r="AN19" s="22">
        <v>37</v>
      </c>
      <c r="AO19" s="17"/>
      <c r="AP19" s="22">
        <v>26</v>
      </c>
      <c r="AQ19" s="22">
        <v>22</v>
      </c>
      <c r="AR19" s="22">
        <v>33</v>
      </c>
      <c r="AS19" s="22">
        <v>34</v>
      </c>
      <c r="AT19" s="17"/>
      <c r="AU19" s="22">
        <v>35</v>
      </c>
      <c r="AV19" s="22">
        <v>44</v>
      </c>
      <c r="AW19" s="22">
        <v>37</v>
      </c>
      <c r="AX19" s="22">
        <v>38</v>
      </c>
      <c r="AY19" s="17"/>
      <c r="AZ19" s="22">
        <v>32</v>
      </c>
      <c r="BA19" s="22">
        <v>45</v>
      </c>
      <c r="BB19" s="22">
        <v>40</v>
      </c>
      <c r="BC19" s="22">
        <v>42</v>
      </c>
      <c r="BD19" s="17"/>
      <c r="BE19" s="22">
        <v>35</v>
      </c>
      <c r="BF19" s="22">
        <v>44</v>
      </c>
      <c r="BG19" s="22">
        <v>34</v>
      </c>
      <c r="BH19" s="22">
        <v>39</v>
      </c>
      <c r="BI19" s="17"/>
      <c r="BJ19" s="22">
        <v>46</v>
      </c>
      <c r="BK19" s="22">
        <v>52</v>
      </c>
      <c r="BL19" s="22">
        <v>44</v>
      </c>
      <c r="BM19" s="22">
        <v>50</v>
      </c>
    </row>
    <row r="20" spans="1:65" s="1" customFormat="1" x14ac:dyDescent="0.2">
      <c r="A20" s="7" t="s">
        <v>73</v>
      </c>
      <c r="B20" s="6" t="s">
        <v>65</v>
      </c>
      <c r="C20" s="6" t="s">
        <v>78</v>
      </c>
      <c r="D20" s="6" t="s">
        <v>101</v>
      </c>
      <c r="E20" s="6" t="s">
        <v>102</v>
      </c>
      <c r="F20" s="17"/>
      <c r="G20" s="6" t="s">
        <v>125</v>
      </c>
      <c r="H20" s="6" t="s">
        <v>125</v>
      </c>
      <c r="I20" s="6" t="s">
        <v>125</v>
      </c>
      <c r="J20" s="6" t="s">
        <v>125</v>
      </c>
      <c r="K20" s="17"/>
      <c r="L20" s="19" t="s">
        <v>125</v>
      </c>
      <c r="M20" s="19" t="s">
        <v>125</v>
      </c>
      <c r="N20" s="19" t="s">
        <v>125</v>
      </c>
      <c r="O20" s="19" t="s">
        <v>125</v>
      </c>
      <c r="P20" s="17"/>
      <c r="Q20" s="19" t="s">
        <v>125</v>
      </c>
      <c r="R20" s="19" t="s">
        <v>125</v>
      </c>
      <c r="S20" s="19" t="s">
        <v>125</v>
      </c>
      <c r="T20" s="19" t="s">
        <v>125</v>
      </c>
      <c r="U20" s="17"/>
      <c r="V20" s="19" t="s">
        <v>137</v>
      </c>
      <c r="W20" s="19" t="s">
        <v>137</v>
      </c>
      <c r="X20" s="19" t="s">
        <v>137</v>
      </c>
      <c r="Y20" s="19" t="s">
        <v>137</v>
      </c>
      <c r="Z20" s="17"/>
      <c r="AA20" s="19" t="s">
        <v>137</v>
      </c>
      <c r="AB20" s="19" t="s">
        <v>137</v>
      </c>
      <c r="AC20" s="19" t="s">
        <v>137</v>
      </c>
      <c r="AD20" s="19" t="s">
        <v>137</v>
      </c>
      <c r="AE20" s="17"/>
      <c r="AF20" s="19" t="s">
        <v>137</v>
      </c>
      <c r="AG20" s="19" t="s">
        <v>137</v>
      </c>
      <c r="AH20" s="19" t="s">
        <v>137</v>
      </c>
      <c r="AI20" s="19" t="s">
        <v>137</v>
      </c>
      <c r="AJ20" s="17"/>
      <c r="AK20" s="19" t="s">
        <v>137</v>
      </c>
      <c r="AL20" s="19" t="s">
        <v>137</v>
      </c>
      <c r="AM20" s="19" t="s">
        <v>137</v>
      </c>
      <c r="AN20" s="19" t="s">
        <v>137</v>
      </c>
      <c r="AO20" s="17"/>
      <c r="AP20" s="19" t="s">
        <v>137</v>
      </c>
      <c r="AQ20" s="19" t="s">
        <v>137</v>
      </c>
      <c r="AR20" s="19" t="s">
        <v>137</v>
      </c>
      <c r="AS20" s="24">
        <v>0.39</v>
      </c>
      <c r="AT20" s="17"/>
      <c r="AU20" s="19" t="s">
        <v>137</v>
      </c>
      <c r="AV20" s="19" t="s">
        <v>137</v>
      </c>
      <c r="AW20" s="19" t="s">
        <v>137</v>
      </c>
      <c r="AX20" s="21">
        <v>1.5</v>
      </c>
      <c r="AY20" s="17"/>
      <c r="AZ20" s="19" t="s">
        <v>137</v>
      </c>
      <c r="BA20" s="19" t="s">
        <v>137</v>
      </c>
      <c r="BB20" s="19" t="s">
        <v>137</v>
      </c>
      <c r="BC20" s="19" t="s">
        <v>137</v>
      </c>
      <c r="BD20" s="17"/>
      <c r="BE20" s="21">
        <v>1.1000000000000001</v>
      </c>
      <c r="BF20" s="24">
        <v>0.17</v>
      </c>
      <c r="BG20" s="24">
        <v>0.11</v>
      </c>
      <c r="BH20" s="19" t="s">
        <v>137</v>
      </c>
      <c r="BI20" s="17"/>
      <c r="BJ20" s="24">
        <v>0.13</v>
      </c>
      <c r="BK20" s="19" t="s">
        <v>137</v>
      </c>
      <c r="BL20" s="19" t="s">
        <v>137</v>
      </c>
      <c r="BM20" s="19" t="s">
        <v>137</v>
      </c>
    </row>
    <row r="21" spans="1:65" s="1" customFormat="1" x14ac:dyDescent="0.2">
      <c r="A21" s="7" t="s">
        <v>59</v>
      </c>
      <c r="B21" s="6" t="s">
        <v>65</v>
      </c>
      <c r="C21" s="6" t="s">
        <v>78</v>
      </c>
      <c r="D21" s="6" t="s">
        <v>101</v>
      </c>
      <c r="E21" s="6" t="s">
        <v>80</v>
      </c>
      <c r="F21" s="17"/>
      <c r="G21" s="15">
        <v>2.8</v>
      </c>
      <c r="H21" s="15">
        <v>4.7</v>
      </c>
      <c r="I21" s="15">
        <v>2.9</v>
      </c>
      <c r="J21" s="15">
        <v>3.3</v>
      </c>
      <c r="K21" s="17"/>
      <c r="L21" s="22">
        <v>10</v>
      </c>
      <c r="M21" s="21">
        <v>8.1</v>
      </c>
      <c r="N21" s="21">
        <v>7.5</v>
      </c>
      <c r="O21" s="21">
        <v>8.6</v>
      </c>
      <c r="P21" s="17"/>
      <c r="Q21" s="22">
        <v>11</v>
      </c>
      <c r="R21" s="21">
        <v>9.9</v>
      </c>
      <c r="S21" s="21">
        <v>8.4</v>
      </c>
      <c r="T21" s="21">
        <v>9</v>
      </c>
      <c r="U21" s="17"/>
      <c r="V21" s="21">
        <v>7.7</v>
      </c>
      <c r="W21" s="21">
        <v>8.1</v>
      </c>
      <c r="X21" s="21">
        <v>7.9</v>
      </c>
      <c r="Y21" s="21">
        <v>8.5</v>
      </c>
      <c r="Z21" s="17"/>
      <c r="AA21" s="21">
        <v>7.7</v>
      </c>
      <c r="AB21" s="21">
        <v>7.9</v>
      </c>
      <c r="AC21" s="21">
        <v>7.5</v>
      </c>
      <c r="AD21" s="21">
        <v>8</v>
      </c>
      <c r="AE21" s="17"/>
      <c r="AF21" s="21">
        <v>7.6</v>
      </c>
      <c r="AG21" s="21">
        <v>7.7</v>
      </c>
      <c r="AH21" s="21">
        <v>7.2</v>
      </c>
      <c r="AI21" s="21">
        <v>8.4</v>
      </c>
      <c r="AJ21" s="17"/>
      <c r="AK21" s="21">
        <v>6.8</v>
      </c>
      <c r="AL21" s="21">
        <v>6.8</v>
      </c>
      <c r="AM21" s="21">
        <v>5.0999999999999996</v>
      </c>
      <c r="AN21" s="21">
        <v>6.9</v>
      </c>
      <c r="AO21" s="17"/>
      <c r="AP21" s="19" t="s">
        <v>126</v>
      </c>
      <c r="AQ21" s="21">
        <v>1.8</v>
      </c>
      <c r="AR21" s="19" t="s">
        <v>126</v>
      </c>
      <c r="AS21" s="19" t="s">
        <v>126</v>
      </c>
      <c r="AT21" s="17"/>
      <c r="AU21" s="21">
        <v>6.5</v>
      </c>
      <c r="AV21" s="19" t="s">
        <v>126</v>
      </c>
      <c r="AW21" s="19" t="s">
        <v>126</v>
      </c>
      <c r="AX21" s="22">
        <v>17</v>
      </c>
      <c r="AY21" s="17"/>
      <c r="AZ21" s="21">
        <v>6.9</v>
      </c>
      <c r="BA21" s="21">
        <v>6.3</v>
      </c>
      <c r="BB21" s="21">
        <v>7.4</v>
      </c>
      <c r="BC21" s="24">
        <v>0.54</v>
      </c>
      <c r="BD21" s="17"/>
      <c r="BE21" s="21">
        <v>3.8</v>
      </c>
      <c r="BF21" s="21">
        <v>4.2</v>
      </c>
      <c r="BG21" s="21">
        <v>4.2</v>
      </c>
      <c r="BH21" s="21">
        <v>4.4000000000000004</v>
      </c>
      <c r="BI21" s="17"/>
      <c r="BJ21" s="19" t="s">
        <v>126</v>
      </c>
      <c r="BK21" s="19" t="s">
        <v>126</v>
      </c>
      <c r="BL21" s="19" t="s">
        <v>126</v>
      </c>
      <c r="BM21" s="19" t="s">
        <v>126</v>
      </c>
    </row>
    <row r="22" spans="1:65" s="1" customFormat="1" x14ac:dyDescent="0.2">
      <c r="A22" s="7" t="s">
        <v>60</v>
      </c>
      <c r="B22" s="6" t="s">
        <v>65</v>
      </c>
      <c r="C22" s="6" t="s">
        <v>78</v>
      </c>
      <c r="D22" s="6" t="s">
        <v>101</v>
      </c>
      <c r="E22" s="6" t="s">
        <v>80</v>
      </c>
      <c r="F22" s="17"/>
      <c r="G22" s="15">
        <v>1.3</v>
      </c>
      <c r="H22" s="15">
        <v>1.4</v>
      </c>
      <c r="I22" s="15">
        <v>3.3</v>
      </c>
      <c r="J22" s="15">
        <v>1.9</v>
      </c>
      <c r="K22" s="17"/>
      <c r="L22" s="21">
        <v>2.1</v>
      </c>
      <c r="M22" s="21">
        <v>1.6</v>
      </c>
      <c r="N22" s="21">
        <v>1.9</v>
      </c>
      <c r="O22" s="21">
        <v>2.2000000000000002</v>
      </c>
      <c r="P22" s="17"/>
      <c r="Q22" s="21">
        <v>2.8</v>
      </c>
      <c r="R22" s="21">
        <v>1.7</v>
      </c>
      <c r="S22" s="21">
        <v>2.1</v>
      </c>
      <c r="T22" s="21">
        <v>1.8</v>
      </c>
      <c r="U22" s="17"/>
      <c r="V22" s="21">
        <v>1.8</v>
      </c>
      <c r="W22" s="21">
        <v>2.6</v>
      </c>
      <c r="X22" s="21">
        <v>7.8</v>
      </c>
      <c r="Y22" s="21">
        <v>2</v>
      </c>
      <c r="Z22" s="17"/>
      <c r="AA22" s="21">
        <v>2.1</v>
      </c>
      <c r="AB22" s="21">
        <v>2.6</v>
      </c>
      <c r="AC22" s="21">
        <v>8.6</v>
      </c>
      <c r="AD22" s="21">
        <v>2</v>
      </c>
      <c r="AE22" s="17"/>
      <c r="AF22" s="24">
        <v>0.95</v>
      </c>
      <c r="AG22" s="21">
        <v>1.7</v>
      </c>
      <c r="AH22" s="21">
        <v>4</v>
      </c>
      <c r="AI22" s="21">
        <v>2</v>
      </c>
      <c r="AJ22" s="17"/>
      <c r="AK22" s="21">
        <v>1.8</v>
      </c>
      <c r="AL22" s="21">
        <v>2.8</v>
      </c>
      <c r="AM22" s="21">
        <v>2.9</v>
      </c>
      <c r="AN22" s="21">
        <v>1.7</v>
      </c>
      <c r="AO22" s="17"/>
      <c r="AP22" s="19" t="s">
        <v>126</v>
      </c>
      <c r="AQ22" s="19" t="s">
        <v>126</v>
      </c>
      <c r="AR22" s="21">
        <v>1.6</v>
      </c>
      <c r="AS22" s="19" t="s">
        <v>126</v>
      </c>
      <c r="AT22" s="17"/>
      <c r="AU22" s="21">
        <v>1.4</v>
      </c>
      <c r="AV22" s="24">
        <v>0.89</v>
      </c>
      <c r="AW22" s="21">
        <v>1.4</v>
      </c>
      <c r="AX22" s="21">
        <v>2.5</v>
      </c>
      <c r="AY22" s="17"/>
      <c r="AZ22" s="19" t="s">
        <v>126</v>
      </c>
      <c r="BA22" s="24">
        <v>0.67</v>
      </c>
      <c r="BB22" s="21">
        <v>2.4</v>
      </c>
      <c r="BC22" s="24">
        <v>0.93</v>
      </c>
      <c r="BD22" s="17"/>
      <c r="BE22" s="21">
        <v>1.7</v>
      </c>
      <c r="BF22" s="24">
        <v>0.66</v>
      </c>
      <c r="BG22" s="24">
        <v>0.81</v>
      </c>
      <c r="BH22" s="19" t="s">
        <v>126</v>
      </c>
      <c r="BI22" s="17"/>
      <c r="BJ22" s="21">
        <v>1.5</v>
      </c>
      <c r="BK22" s="21">
        <v>1.5</v>
      </c>
      <c r="BL22" s="21">
        <v>1.4</v>
      </c>
      <c r="BM22" s="24">
        <v>0.87</v>
      </c>
    </row>
    <row r="23" spans="1:65" s="1" customFormat="1" x14ac:dyDescent="0.2">
      <c r="A23" s="7" t="s">
        <v>74</v>
      </c>
      <c r="B23" s="6" t="s">
        <v>65</v>
      </c>
      <c r="C23" s="6" t="s">
        <v>78</v>
      </c>
      <c r="D23" s="6" t="s">
        <v>101</v>
      </c>
      <c r="E23" s="6" t="s">
        <v>81</v>
      </c>
      <c r="F23" s="17"/>
      <c r="G23" s="6" t="s">
        <v>126</v>
      </c>
      <c r="H23" s="6" t="s">
        <v>126</v>
      </c>
      <c r="I23" s="6" t="s">
        <v>126</v>
      </c>
      <c r="J23" s="6" t="s">
        <v>126</v>
      </c>
      <c r="K23" s="17"/>
      <c r="L23" s="19" t="s">
        <v>126</v>
      </c>
      <c r="M23" s="19" t="s">
        <v>126</v>
      </c>
      <c r="N23" s="19" t="s">
        <v>126</v>
      </c>
      <c r="O23" s="19" t="s">
        <v>126</v>
      </c>
      <c r="P23" s="17"/>
      <c r="Q23" s="19" t="s">
        <v>126</v>
      </c>
      <c r="R23" s="19" t="s">
        <v>126</v>
      </c>
      <c r="S23" s="19" t="s">
        <v>126</v>
      </c>
      <c r="T23" s="19" t="s">
        <v>126</v>
      </c>
      <c r="U23" s="17"/>
      <c r="V23" s="19" t="s">
        <v>138</v>
      </c>
      <c r="W23" s="19" t="s">
        <v>138</v>
      </c>
      <c r="X23" s="19" t="s">
        <v>138</v>
      </c>
      <c r="Y23" s="19" t="s">
        <v>138</v>
      </c>
      <c r="Z23" s="17"/>
      <c r="AA23" s="19" t="s">
        <v>138</v>
      </c>
      <c r="AB23" s="19" t="s">
        <v>138</v>
      </c>
      <c r="AC23" s="19" t="s">
        <v>138</v>
      </c>
      <c r="AD23" s="19" t="s">
        <v>138</v>
      </c>
      <c r="AE23" s="17"/>
      <c r="AF23" s="19" t="s">
        <v>138</v>
      </c>
      <c r="AG23" s="19" t="s">
        <v>138</v>
      </c>
      <c r="AH23" s="19" t="s">
        <v>138</v>
      </c>
      <c r="AI23" s="19" t="s">
        <v>138</v>
      </c>
      <c r="AJ23" s="17"/>
      <c r="AK23" s="19" t="s">
        <v>138</v>
      </c>
      <c r="AL23" s="19" t="s">
        <v>138</v>
      </c>
      <c r="AM23" s="19" t="s">
        <v>138</v>
      </c>
      <c r="AN23" s="19" t="s">
        <v>138</v>
      </c>
      <c r="AO23" s="17"/>
      <c r="AP23" s="19" t="s">
        <v>138</v>
      </c>
      <c r="AQ23" s="24">
        <v>0.06</v>
      </c>
      <c r="AR23" s="19" t="s">
        <v>138</v>
      </c>
      <c r="AS23" s="19" t="s">
        <v>138</v>
      </c>
      <c r="AT23" s="17"/>
      <c r="AU23" s="19" t="s">
        <v>138</v>
      </c>
      <c r="AV23" s="19" t="s">
        <v>138</v>
      </c>
      <c r="AW23" s="19" t="s">
        <v>138</v>
      </c>
      <c r="AX23" s="19" t="s">
        <v>138</v>
      </c>
      <c r="AY23" s="17"/>
      <c r="AZ23" s="19" t="s">
        <v>138</v>
      </c>
      <c r="BA23" s="19" t="s">
        <v>138</v>
      </c>
      <c r="BB23" s="19" t="s">
        <v>138</v>
      </c>
      <c r="BC23" s="19" t="s">
        <v>138</v>
      </c>
      <c r="BD23" s="17"/>
      <c r="BE23" s="19" t="s">
        <v>138</v>
      </c>
      <c r="BF23" s="19" t="s">
        <v>138</v>
      </c>
      <c r="BG23" s="19" t="s">
        <v>138</v>
      </c>
      <c r="BH23" s="19" t="s">
        <v>138</v>
      </c>
      <c r="BI23" s="17"/>
      <c r="BJ23" s="19" t="s">
        <v>138</v>
      </c>
      <c r="BK23" s="19" t="s">
        <v>138</v>
      </c>
      <c r="BL23" s="19" t="s">
        <v>138</v>
      </c>
      <c r="BM23" s="19" t="s">
        <v>138</v>
      </c>
    </row>
    <row r="24" spans="1:65" s="1" customFormat="1" x14ac:dyDescent="0.2">
      <c r="A24" s="7" t="s">
        <v>61</v>
      </c>
      <c r="B24" s="6" t="s">
        <v>65</v>
      </c>
      <c r="C24" s="6" t="s">
        <v>78</v>
      </c>
      <c r="D24" s="6" t="s">
        <v>101</v>
      </c>
      <c r="E24" s="6" t="s">
        <v>80</v>
      </c>
      <c r="F24" s="17"/>
      <c r="G24" s="6" t="s">
        <v>71</v>
      </c>
      <c r="H24" s="6" t="s">
        <v>71</v>
      </c>
      <c r="I24" s="6" t="s">
        <v>71</v>
      </c>
      <c r="J24" s="6" t="s">
        <v>71</v>
      </c>
      <c r="K24" s="17"/>
      <c r="L24" s="21">
        <v>2.2999999999999998</v>
      </c>
      <c r="M24" s="21">
        <v>1.3</v>
      </c>
      <c r="N24" s="19" t="s">
        <v>71</v>
      </c>
      <c r="O24" s="19" t="s">
        <v>71</v>
      </c>
      <c r="P24" s="17"/>
      <c r="Q24" s="21">
        <v>3.7</v>
      </c>
      <c r="R24" s="21">
        <v>1.3</v>
      </c>
      <c r="S24" s="19" t="s">
        <v>71</v>
      </c>
      <c r="T24" s="21">
        <v>1.3</v>
      </c>
      <c r="U24" s="17"/>
      <c r="V24" s="19" t="s">
        <v>126</v>
      </c>
      <c r="W24" s="24">
        <v>0.56999999999999995</v>
      </c>
      <c r="X24" s="24">
        <v>0.77</v>
      </c>
      <c r="Y24" s="24">
        <v>0.56000000000000005</v>
      </c>
      <c r="Z24" s="17"/>
      <c r="AA24" s="24">
        <v>0.66</v>
      </c>
      <c r="AB24" s="19" t="s">
        <v>126</v>
      </c>
      <c r="AC24" s="24">
        <v>0.71</v>
      </c>
      <c r="AD24" s="19" t="s">
        <v>126</v>
      </c>
      <c r="AE24" s="17"/>
      <c r="AF24" s="19" t="s">
        <v>126</v>
      </c>
      <c r="AG24" s="19" t="s">
        <v>126</v>
      </c>
      <c r="AH24" s="24">
        <v>0.53</v>
      </c>
      <c r="AI24" s="24">
        <v>0.93</v>
      </c>
      <c r="AJ24" s="17"/>
      <c r="AK24" s="19" t="s">
        <v>126</v>
      </c>
      <c r="AL24" s="24">
        <v>0.79</v>
      </c>
      <c r="AM24" s="19" t="s">
        <v>126</v>
      </c>
      <c r="AN24" s="24">
        <v>0.9</v>
      </c>
      <c r="AO24" s="17"/>
      <c r="AP24" s="19" t="s">
        <v>126</v>
      </c>
      <c r="AQ24" s="21">
        <v>2.7</v>
      </c>
      <c r="AR24" s="19" t="s">
        <v>126</v>
      </c>
      <c r="AS24" s="21">
        <v>1.8</v>
      </c>
      <c r="AT24" s="17"/>
      <c r="AU24" s="19" t="s">
        <v>126</v>
      </c>
      <c r="AV24" s="19" t="s">
        <v>126</v>
      </c>
      <c r="AW24" s="19" t="s">
        <v>126</v>
      </c>
      <c r="AX24" s="21">
        <v>6.4</v>
      </c>
      <c r="AY24" s="17"/>
      <c r="AZ24" s="19" t="s">
        <v>126</v>
      </c>
      <c r="BA24" s="19" t="s">
        <v>126</v>
      </c>
      <c r="BB24" s="19" t="s">
        <v>126</v>
      </c>
      <c r="BC24" s="19" t="s">
        <v>126</v>
      </c>
      <c r="BD24" s="17"/>
      <c r="BE24" s="19" t="s">
        <v>126</v>
      </c>
      <c r="BF24" s="19" t="s">
        <v>126</v>
      </c>
      <c r="BG24" s="19" t="s">
        <v>126</v>
      </c>
      <c r="BH24" s="19" t="s">
        <v>126</v>
      </c>
      <c r="BI24" s="17"/>
      <c r="BJ24" s="19" t="s">
        <v>126</v>
      </c>
      <c r="BK24" s="19" t="s">
        <v>126</v>
      </c>
      <c r="BL24" s="19" t="s">
        <v>126</v>
      </c>
      <c r="BM24" s="19" t="s">
        <v>126</v>
      </c>
    </row>
    <row r="25" spans="1:65" s="1" customFormat="1" x14ac:dyDescent="0.2">
      <c r="A25" s="7" t="s">
        <v>62</v>
      </c>
      <c r="B25" s="6" t="s">
        <v>65</v>
      </c>
      <c r="C25" s="6" t="s">
        <v>78</v>
      </c>
      <c r="D25" s="6" t="s">
        <v>101</v>
      </c>
      <c r="E25" s="6" t="s">
        <v>80</v>
      </c>
      <c r="F25" s="17"/>
      <c r="G25" s="6" t="s">
        <v>71</v>
      </c>
      <c r="H25" s="6" t="s">
        <v>71</v>
      </c>
      <c r="I25" s="6" t="s">
        <v>71</v>
      </c>
      <c r="J25" s="6" t="s">
        <v>71</v>
      </c>
      <c r="K25" s="17"/>
      <c r="L25" s="19" t="s">
        <v>71</v>
      </c>
      <c r="M25" s="19" t="s">
        <v>71</v>
      </c>
      <c r="N25" s="19" t="s">
        <v>71</v>
      </c>
      <c r="O25" s="19" t="s">
        <v>71</v>
      </c>
      <c r="P25" s="17"/>
      <c r="Q25" s="21">
        <v>6.7</v>
      </c>
      <c r="R25" s="19" t="s">
        <v>71</v>
      </c>
      <c r="S25" s="19" t="s">
        <v>71</v>
      </c>
      <c r="T25" s="19" t="s">
        <v>71</v>
      </c>
      <c r="U25" s="17"/>
      <c r="V25" s="19" t="s">
        <v>126</v>
      </c>
      <c r="W25" s="19" t="s">
        <v>126</v>
      </c>
      <c r="X25" s="19" t="s">
        <v>126</v>
      </c>
      <c r="Y25" s="19" t="s">
        <v>126</v>
      </c>
      <c r="Z25" s="17"/>
      <c r="AA25" s="19" t="s">
        <v>126</v>
      </c>
      <c r="AB25" s="19" t="s">
        <v>126</v>
      </c>
      <c r="AC25" s="19" t="s">
        <v>126</v>
      </c>
      <c r="AD25" s="19" t="s">
        <v>126</v>
      </c>
      <c r="AE25" s="17"/>
      <c r="AF25" s="19" t="s">
        <v>126</v>
      </c>
      <c r="AG25" s="19" t="s">
        <v>126</v>
      </c>
      <c r="AH25" s="19" t="s">
        <v>126</v>
      </c>
      <c r="AI25" s="19" t="s">
        <v>126</v>
      </c>
      <c r="AJ25" s="17"/>
      <c r="AK25" s="19" t="s">
        <v>126</v>
      </c>
      <c r="AL25" s="19" t="s">
        <v>126</v>
      </c>
      <c r="AM25" s="19" t="s">
        <v>126</v>
      </c>
      <c r="AN25" s="19" t="s">
        <v>126</v>
      </c>
      <c r="AO25" s="17"/>
      <c r="AP25" s="19" t="s">
        <v>126</v>
      </c>
      <c r="AQ25" s="21">
        <v>5.9</v>
      </c>
      <c r="AR25" s="19" t="s">
        <v>126</v>
      </c>
      <c r="AS25" s="21">
        <v>3.3</v>
      </c>
      <c r="AT25" s="17"/>
      <c r="AU25" s="19" t="s">
        <v>126</v>
      </c>
      <c r="AV25" s="19" t="s">
        <v>126</v>
      </c>
      <c r="AW25" s="19" t="s">
        <v>126</v>
      </c>
      <c r="AX25" s="21">
        <v>6.4</v>
      </c>
      <c r="AY25" s="17"/>
      <c r="AZ25" s="19" t="s">
        <v>126</v>
      </c>
      <c r="BA25" s="19" t="s">
        <v>126</v>
      </c>
      <c r="BB25" s="19" t="s">
        <v>126</v>
      </c>
      <c r="BC25" s="19" t="s">
        <v>126</v>
      </c>
      <c r="BD25" s="17"/>
      <c r="BE25" s="19" t="s">
        <v>126</v>
      </c>
      <c r="BF25" s="19" t="s">
        <v>126</v>
      </c>
      <c r="BG25" s="19" t="s">
        <v>126</v>
      </c>
      <c r="BH25" s="19" t="s">
        <v>126</v>
      </c>
      <c r="BI25" s="17"/>
      <c r="BJ25" s="19" t="s">
        <v>126</v>
      </c>
      <c r="BK25" s="19" t="s">
        <v>126</v>
      </c>
      <c r="BL25" s="19" t="s">
        <v>126</v>
      </c>
      <c r="BM25" s="19" t="s">
        <v>126</v>
      </c>
    </row>
    <row r="26" spans="1:65" s="1" customFormat="1" x14ac:dyDescent="0.2">
      <c r="A26" s="7" t="s">
        <v>63</v>
      </c>
      <c r="B26" s="6" t="s">
        <v>65</v>
      </c>
      <c r="C26" s="6" t="s">
        <v>78</v>
      </c>
      <c r="D26" s="6" t="s">
        <v>101</v>
      </c>
      <c r="E26" s="6" t="s">
        <v>80</v>
      </c>
      <c r="F26" s="17"/>
      <c r="G26" s="6" t="s">
        <v>71</v>
      </c>
      <c r="H26" s="6" t="s">
        <v>71</v>
      </c>
      <c r="I26" s="6" t="s">
        <v>71</v>
      </c>
      <c r="J26" s="15">
        <v>1.1000000000000001</v>
      </c>
      <c r="K26" s="17"/>
      <c r="L26" s="21">
        <v>3.7</v>
      </c>
      <c r="M26" s="21">
        <v>5.9</v>
      </c>
      <c r="N26" s="19" t="s">
        <v>71</v>
      </c>
      <c r="O26" s="21">
        <v>3.3</v>
      </c>
      <c r="P26" s="17"/>
      <c r="Q26" s="21">
        <v>2.8</v>
      </c>
      <c r="R26" s="21">
        <v>3.1</v>
      </c>
      <c r="S26" s="19" t="s">
        <v>71</v>
      </c>
      <c r="T26" s="21">
        <v>2.7</v>
      </c>
      <c r="U26" s="17"/>
      <c r="V26" s="21">
        <v>1.1000000000000001</v>
      </c>
      <c r="W26" s="24">
        <v>0.54</v>
      </c>
      <c r="X26" s="19" t="s">
        <v>126</v>
      </c>
      <c r="Y26" s="24">
        <v>0.83</v>
      </c>
      <c r="Z26" s="17"/>
      <c r="AA26" s="21">
        <v>1</v>
      </c>
      <c r="AB26" s="19" t="s">
        <v>126</v>
      </c>
      <c r="AC26" s="19" t="s">
        <v>126</v>
      </c>
      <c r="AD26" s="24">
        <v>0.62</v>
      </c>
      <c r="AE26" s="17"/>
      <c r="AF26" s="21">
        <v>1.4</v>
      </c>
      <c r="AG26" s="19" t="s">
        <v>126</v>
      </c>
      <c r="AH26" s="19" t="s">
        <v>126</v>
      </c>
      <c r="AI26" s="24">
        <v>0.57999999999999996</v>
      </c>
      <c r="AJ26" s="17"/>
      <c r="AK26" s="21">
        <v>1.2</v>
      </c>
      <c r="AL26" s="19" t="s">
        <v>126</v>
      </c>
      <c r="AM26" s="19" t="s">
        <v>126</v>
      </c>
      <c r="AN26" s="24">
        <v>0.81</v>
      </c>
      <c r="AO26" s="17"/>
      <c r="AP26" s="24">
        <v>0.75</v>
      </c>
      <c r="AQ26" s="19" t="s">
        <v>126</v>
      </c>
      <c r="AR26" s="19" t="s">
        <v>126</v>
      </c>
      <c r="AS26" s="21">
        <v>5.9</v>
      </c>
      <c r="AT26" s="17"/>
      <c r="AU26" s="21">
        <v>1.4</v>
      </c>
      <c r="AV26" s="24">
        <v>0.83</v>
      </c>
      <c r="AW26" s="19" t="s">
        <v>126</v>
      </c>
      <c r="AX26" s="21">
        <v>2.2999999999999998</v>
      </c>
      <c r="AY26" s="17"/>
      <c r="AZ26" s="21">
        <v>1</v>
      </c>
      <c r="BA26" s="19" t="s">
        <v>126</v>
      </c>
      <c r="BB26" s="19" t="s">
        <v>126</v>
      </c>
      <c r="BC26" s="19" t="s">
        <v>126</v>
      </c>
      <c r="BD26" s="17"/>
      <c r="BE26" s="19" t="s">
        <v>126</v>
      </c>
      <c r="BF26" s="19" t="s">
        <v>126</v>
      </c>
      <c r="BG26" s="19" t="s">
        <v>126</v>
      </c>
      <c r="BH26" s="19" t="s">
        <v>126</v>
      </c>
      <c r="BI26" s="17"/>
      <c r="BJ26" s="24">
        <v>0.83</v>
      </c>
      <c r="BK26" s="24">
        <v>0.76</v>
      </c>
      <c r="BL26" s="19" t="s">
        <v>126</v>
      </c>
      <c r="BM26" s="21">
        <v>1.2</v>
      </c>
    </row>
    <row r="27" spans="1:65" s="1" customFormat="1" x14ac:dyDescent="0.2">
      <c r="A27" s="7" t="s">
        <v>103</v>
      </c>
      <c r="B27" s="6" t="s">
        <v>65</v>
      </c>
      <c r="C27" s="6" t="s">
        <v>78</v>
      </c>
      <c r="D27" s="6" t="s">
        <v>101</v>
      </c>
      <c r="E27" s="6" t="s">
        <v>80</v>
      </c>
      <c r="F27" s="17"/>
      <c r="G27" s="6" t="s">
        <v>71</v>
      </c>
      <c r="H27" s="6" t="s">
        <v>71</v>
      </c>
      <c r="I27" s="6" t="s">
        <v>71</v>
      </c>
      <c r="J27" s="6" t="s">
        <v>71</v>
      </c>
      <c r="K27" s="17"/>
      <c r="L27" s="19" t="s">
        <v>71</v>
      </c>
      <c r="M27" s="19" t="s">
        <v>71</v>
      </c>
      <c r="N27" s="19" t="s">
        <v>71</v>
      </c>
      <c r="O27" s="19" t="s">
        <v>71</v>
      </c>
      <c r="P27" s="17"/>
      <c r="Q27" s="19" t="s">
        <v>71</v>
      </c>
      <c r="R27" s="19" t="s">
        <v>71</v>
      </c>
      <c r="S27" s="19" t="s">
        <v>71</v>
      </c>
      <c r="T27" s="19" t="s">
        <v>71</v>
      </c>
      <c r="U27" s="17"/>
      <c r="V27" s="19" t="s">
        <v>126</v>
      </c>
      <c r="W27" s="19" t="s">
        <v>126</v>
      </c>
      <c r="X27" s="19" t="s">
        <v>126</v>
      </c>
      <c r="Y27" s="19" t="s">
        <v>126</v>
      </c>
      <c r="Z27" s="17"/>
      <c r="AA27" s="19" t="s">
        <v>126</v>
      </c>
      <c r="AB27" s="19" t="s">
        <v>126</v>
      </c>
      <c r="AC27" s="19" t="s">
        <v>126</v>
      </c>
      <c r="AD27" s="19" t="s">
        <v>126</v>
      </c>
      <c r="AE27" s="17"/>
      <c r="AF27" s="19" t="s">
        <v>126</v>
      </c>
      <c r="AG27" s="19" t="s">
        <v>126</v>
      </c>
      <c r="AH27" s="19" t="s">
        <v>126</v>
      </c>
      <c r="AI27" s="19" t="s">
        <v>126</v>
      </c>
      <c r="AJ27" s="17"/>
      <c r="AK27" s="19" t="s">
        <v>126</v>
      </c>
      <c r="AL27" s="19" t="s">
        <v>126</v>
      </c>
      <c r="AM27" s="19" t="s">
        <v>126</v>
      </c>
      <c r="AN27" s="19" t="s">
        <v>126</v>
      </c>
      <c r="AO27" s="17"/>
      <c r="AP27" s="19" t="s">
        <v>126</v>
      </c>
      <c r="AQ27" s="19" t="s">
        <v>126</v>
      </c>
      <c r="AR27" s="19" t="s">
        <v>126</v>
      </c>
      <c r="AS27" s="21">
        <v>2.5</v>
      </c>
      <c r="AT27" s="17"/>
      <c r="AU27" s="19" t="s">
        <v>126</v>
      </c>
      <c r="AV27" s="19" t="s">
        <v>126</v>
      </c>
      <c r="AW27" s="19" t="s">
        <v>126</v>
      </c>
      <c r="AX27" s="21">
        <v>1.7</v>
      </c>
      <c r="AY27" s="17"/>
      <c r="AZ27" s="19" t="s">
        <v>126</v>
      </c>
      <c r="BA27" s="19" t="s">
        <v>126</v>
      </c>
      <c r="BB27" s="19" t="s">
        <v>126</v>
      </c>
      <c r="BC27" s="19" t="s">
        <v>126</v>
      </c>
      <c r="BD27" s="17"/>
      <c r="BE27" s="19" t="s">
        <v>126</v>
      </c>
      <c r="BF27" s="19" t="s">
        <v>126</v>
      </c>
      <c r="BG27" s="19" t="s">
        <v>126</v>
      </c>
      <c r="BH27" s="19" t="s">
        <v>126</v>
      </c>
      <c r="BI27" s="17"/>
      <c r="BJ27" s="24">
        <v>0.63</v>
      </c>
      <c r="BK27" s="19" t="s">
        <v>126</v>
      </c>
      <c r="BL27" s="19" t="s">
        <v>126</v>
      </c>
      <c r="BM27" s="19" t="s">
        <v>126</v>
      </c>
    </row>
    <row r="28" spans="1:65" s="1" customFormat="1" x14ac:dyDescent="0.2">
      <c r="A28" s="7" t="s">
        <v>64</v>
      </c>
      <c r="B28" s="6" t="s">
        <v>65</v>
      </c>
      <c r="C28" s="6" t="s">
        <v>78</v>
      </c>
      <c r="D28" s="6" t="s">
        <v>101</v>
      </c>
      <c r="E28" s="6" t="s">
        <v>80</v>
      </c>
      <c r="F28" s="17"/>
      <c r="G28" s="15">
        <v>5.6</v>
      </c>
      <c r="H28" s="14">
        <v>34</v>
      </c>
      <c r="I28" s="15">
        <v>7.4</v>
      </c>
      <c r="J28" s="14">
        <v>19</v>
      </c>
      <c r="K28" s="17"/>
      <c r="L28" s="22">
        <v>13</v>
      </c>
      <c r="M28" s="22">
        <v>11</v>
      </c>
      <c r="N28" s="21">
        <v>5.7</v>
      </c>
      <c r="O28" s="21">
        <v>8.1999999999999993</v>
      </c>
      <c r="P28" s="17"/>
      <c r="Q28" s="22">
        <v>60</v>
      </c>
      <c r="R28" s="21">
        <v>9.9</v>
      </c>
      <c r="S28" s="21">
        <v>4</v>
      </c>
      <c r="T28" s="22">
        <v>12</v>
      </c>
      <c r="U28" s="17"/>
      <c r="V28" s="21">
        <v>5.6</v>
      </c>
      <c r="W28" s="22">
        <v>27</v>
      </c>
      <c r="X28" s="21">
        <v>3.5</v>
      </c>
      <c r="Y28" s="22">
        <v>16</v>
      </c>
      <c r="Z28" s="17"/>
      <c r="AA28" s="21">
        <v>3.8</v>
      </c>
      <c r="AB28" s="22">
        <v>20</v>
      </c>
      <c r="AC28" s="19" t="s">
        <v>145</v>
      </c>
      <c r="AD28" s="21">
        <v>2.6</v>
      </c>
      <c r="AE28" s="17"/>
      <c r="AF28" s="21">
        <v>3.2</v>
      </c>
      <c r="AG28" s="22">
        <v>20</v>
      </c>
      <c r="AH28" s="21">
        <v>4.5</v>
      </c>
      <c r="AI28" s="22">
        <v>24</v>
      </c>
      <c r="AJ28" s="17"/>
      <c r="AK28" s="21">
        <v>3.5</v>
      </c>
      <c r="AL28" s="22">
        <v>22</v>
      </c>
      <c r="AM28" s="21">
        <v>2.6</v>
      </c>
      <c r="AN28" s="22">
        <v>88</v>
      </c>
      <c r="AO28" s="17"/>
      <c r="AP28" s="19" t="s">
        <v>145</v>
      </c>
      <c r="AQ28" s="22">
        <v>190</v>
      </c>
      <c r="AR28" s="21">
        <v>2.8</v>
      </c>
      <c r="AS28" s="22">
        <v>46</v>
      </c>
      <c r="AT28" s="17"/>
      <c r="AU28" s="21">
        <v>4.3</v>
      </c>
      <c r="AV28" s="22">
        <v>15</v>
      </c>
      <c r="AW28" s="21">
        <v>4.7</v>
      </c>
      <c r="AX28" s="22">
        <v>79</v>
      </c>
      <c r="AY28" s="17"/>
      <c r="AZ28" s="19" t="s">
        <v>145</v>
      </c>
      <c r="BA28" s="21">
        <v>3.4</v>
      </c>
      <c r="BB28" s="19" t="s">
        <v>145</v>
      </c>
      <c r="BC28" s="19" t="s">
        <v>145</v>
      </c>
      <c r="BD28" s="17"/>
      <c r="BE28" s="22">
        <v>120</v>
      </c>
      <c r="BF28" s="22">
        <v>32</v>
      </c>
      <c r="BG28" s="22">
        <v>13</v>
      </c>
      <c r="BH28" s="22">
        <v>14</v>
      </c>
      <c r="BI28" s="17"/>
      <c r="BJ28" s="19" t="s">
        <v>145</v>
      </c>
      <c r="BK28" s="19" t="s">
        <v>145</v>
      </c>
      <c r="BL28" s="21">
        <v>2.9</v>
      </c>
      <c r="BM28" s="19" t="s">
        <v>145</v>
      </c>
    </row>
    <row r="29" spans="1:65" s="1" customFormat="1" x14ac:dyDescent="0.2">
      <c r="A29" s="7" t="s">
        <v>28</v>
      </c>
      <c r="B29" s="6" t="s">
        <v>65</v>
      </c>
      <c r="C29" s="6" t="s">
        <v>104</v>
      </c>
      <c r="D29" s="6" t="s">
        <v>101</v>
      </c>
      <c r="E29" s="6" t="s">
        <v>76</v>
      </c>
      <c r="F29" s="17"/>
      <c r="G29" s="6" t="s">
        <v>127</v>
      </c>
      <c r="H29" s="6" t="s">
        <v>127</v>
      </c>
      <c r="I29" s="6" t="s">
        <v>127</v>
      </c>
      <c r="J29" s="6" t="s">
        <v>127</v>
      </c>
      <c r="K29" s="17"/>
      <c r="L29" s="19" t="s">
        <v>134</v>
      </c>
      <c r="M29" s="19" t="s">
        <v>134</v>
      </c>
      <c r="N29" s="19" t="s">
        <v>134</v>
      </c>
      <c r="O29" s="19" t="s">
        <v>134</v>
      </c>
      <c r="P29" s="17"/>
      <c r="Q29" s="19" t="s">
        <v>134</v>
      </c>
      <c r="R29" s="19" t="s">
        <v>134</v>
      </c>
      <c r="S29" s="19" t="s">
        <v>134</v>
      </c>
      <c r="T29" s="19" t="s">
        <v>134</v>
      </c>
      <c r="U29" s="17"/>
      <c r="V29" s="19" t="s">
        <v>128</v>
      </c>
      <c r="W29" s="19" t="s">
        <v>128</v>
      </c>
      <c r="X29" s="19" t="s">
        <v>128</v>
      </c>
      <c r="Y29" s="24">
        <v>0.14000000000000001</v>
      </c>
      <c r="Z29" s="17"/>
      <c r="AA29" s="19" t="s">
        <v>134</v>
      </c>
      <c r="AB29" s="19" t="s">
        <v>134</v>
      </c>
      <c r="AC29" s="19" t="s">
        <v>134</v>
      </c>
      <c r="AD29" s="19" t="s">
        <v>134</v>
      </c>
      <c r="AE29" s="17"/>
      <c r="AF29" s="19" t="s">
        <v>134</v>
      </c>
      <c r="AG29" s="19" t="s">
        <v>134</v>
      </c>
      <c r="AH29" s="19" t="s">
        <v>134</v>
      </c>
      <c r="AI29" s="19" t="s">
        <v>134</v>
      </c>
      <c r="AJ29" s="17"/>
      <c r="AK29" s="19" t="s">
        <v>134</v>
      </c>
      <c r="AL29" s="19" t="s">
        <v>134</v>
      </c>
      <c r="AM29" s="19" t="s">
        <v>134</v>
      </c>
      <c r="AN29" s="19" t="s">
        <v>134</v>
      </c>
      <c r="AO29" s="17"/>
      <c r="AP29" s="19" t="s">
        <v>134</v>
      </c>
      <c r="AQ29" s="19" t="s">
        <v>134</v>
      </c>
      <c r="AR29" s="19" t="s">
        <v>134</v>
      </c>
      <c r="AS29" s="19" t="s">
        <v>134</v>
      </c>
      <c r="AT29" s="17"/>
      <c r="AU29" s="19" t="s">
        <v>134</v>
      </c>
      <c r="AV29" s="19" t="s">
        <v>134</v>
      </c>
      <c r="AW29" s="19" t="s">
        <v>134</v>
      </c>
      <c r="AX29" s="19" t="s">
        <v>134</v>
      </c>
      <c r="AY29" s="17"/>
      <c r="AZ29" s="19" t="s">
        <v>134</v>
      </c>
      <c r="BA29" s="19" t="s">
        <v>134</v>
      </c>
      <c r="BB29" s="19" t="s">
        <v>134</v>
      </c>
      <c r="BC29" s="19" t="s">
        <v>134</v>
      </c>
      <c r="BD29" s="17"/>
      <c r="BE29" s="19" t="s">
        <v>134</v>
      </c>
      <c r="BF29" s="19" t="s">
        <v>134</v>
      </c>
      <c r="BG29" s="19" t="s">
        <v>134</v>
      </c>
      <c r="BH29" s="19" t="s">
        <v>134</v>
      </c>
      <c r="BI29" s="17"/>
      <c r="BJ29" s="19" t="s">
        <v>134</v>
      </c>
      <c r="BK29" s="19" t="s">
        <v>134</v>
      </c>
      <c r="BL29" s="19" t="s">
        <v>134</v>
      </c>
      <c r="BM29" s="19" t="s">
        <v>134</v>
      </c>
    </row>
    <row r="30" spans="1:65" s="1" customFormat="1" x14ac:dyDescent="0.2">
      <c r="A30" s="7" t="s">
        <v>29</v>
      </c>
      <c r="B30" s="6" t="s">
        <v>66</v>
      </c>
      <c r="C30" s="6" t="s">
        <v>105</v>
      </c>
      <c r="D30" s="6" t="s">
        <v>101</v>
      </c>
      <c r="E30" s="6" t="s">
        <v>106</v>
      </c>
      <c r="F30" s="17"/>
      <c r="G30" s="6" t="s">
        <v>128</v>
      </c>
      <c r="H30" s="6" t="s">
        <v>128</v>
      </c>
      <c r="I30" s="6" t="s">
        <v>128</v>
      </c>
      <c r="J30" s="6" t="s">
        <v>128</v>
      </c>
      <c r="K30" s="17"/>
      <c r="L30" s="19" t="s">
        <v>128</v>
      </c>
      <c r="M30" s="19" t="s">
        <v>128</v>
      </c>
      <c r="N30" s="19" t="s">
        <v>128</v>
      </c>
      <c r="O30" s="19" t="s">
        <v>128</v>
      </c>
      <c r="P30" s="17"/>
      <c r="Q30" s="19" t="s">
        <v>128</v>
      </c>
      <c r="R30" s="19" t="s">
        <v>128</v>
      </c>
      <c r="S30" s="19" t="s">
        <v>128</v>
      </c>
      <c r="T30" s="19" t="s">
        <v>128</v>
      </c>
      <c r="U30" s="17"/>
      <c r="V30" s="19" t="s">
        <v>128</v>
      </c>
      <c r="W30" s="19" t="s">
        <v>128</v>
      </c>
      <c r="X30" s="19" t="s">
        <v>128</v>
      </c>
      <c r="Y30" s="19" t="s">
        <v>128</v>
      </c>
      <c r="Z30" s="17"/>
      <c r="AA30" s="19" t="s">
        <v>128</v>
      </c>
      <c r="AB30" s="19" t="s">
        <v>128</v>
      </c>
      <c r="AC30" s="19" t="s">
        <v>128</v>
      </c>
      <c r="AD30" s="19" t="s">
        <v>128</v>
      </c>
      <c r="AE30" s="17"/>
      <c r="AF30" s="19" t="s">
        <v>128</v>
      </c>
      <c r="AG30" s="19" t="s">
        <v>128</v>
      </c>
      <c r="AH30" s="19" t="s">
        <v>128</v>
      </c>
      <c r="AI30" s="19" t="s">
        <v>128</v>
      </c>
      <c r="AJ30" s="17"/>
      <c r="AK30" s="19" t="s">
        <v>128</v>
      </c>
      <c r="AL30" s="19" t="s">
        <v>128</v>
      </c>
      <c r="AM30" s="19" t="s">
        <v>128</v>
      </c>
      <c r="AN30" s="19" t="s">
        <v>128</v>
      </c>
      <c r="AO30" s="17"/>
      <c r="AP30" s="19" t="s">
        <v>128</v>
      </c>
      <c r="AQ30" s="19" t="s">
        <v>128</v>
      </c>
      <c r="AR30" s="19" t="s">
        <v>128</v>
      </c>
      <c r="AS30" s="19" t="s">
        <v>128</v>
      </c>
      <c r="AT30" s="17"/>
      <c r="AU30" s="19" t="s">
        <v>128</v>
      </c>
      <c r="AV30" s="19" t="s">
        <v>128</v>
      </c>
      <c r="AW30" s="19" t="s">
        <v>128</v>
      </c>
      <c r="AX30" s="19" t="s">
        <v>128</v>
      </c>
      <c r="AY30" s="17"/>
      <c r="AZ30" s="19" t="s">
        <v>128</v>
      </c>
      <c r="BA30" s="19" t="s">
        <v>128</v>
      </c>
      <c r="BB30" s="19" t="s">
        <v>128</v>
      </c>
      <c r="BC30" s="19" t="s">
        <v>128</v>
      </c>
      <c r="BD30" s="17"/>
      <c r="BE30" s="19" t="s">
        <v>128</v>
      </c>
      <c r="BF30" s="19" t="s">
        <v>128</v>
      </c>
      <c r="BG30" s="19" t="s">
        <v>128</v>
      </c>
      <c r="BH30" s="19" t="s">
        <v>128</v>
      </c>
      <c r="BI30" s="17"/>
      <c r="BJ30" s="19" t="s">
        <v>128</v>
      </c>
      <c r="BK30" s="19" t="s">
        <v>128</v>
      </c>
      <c r="BL30" s="19" t="s">
        <v>128</v>
      </c>
      <c r="BM30" s="19" t="s">
        <v>128</v>
      </c>
    </row>
    <row r="31" spans="1:65" s="1" customFormat="1" x14ac:dyDescent="0.2">
      <c r="A31" s="7" t="s">
        <v>30</v>
      </c>
      <c r="B31" s="6" t="s">
        <v>66</v>
      </c>
      <c r="C31" s="6" t="s">
        <v>105</v>
      </c>
      <c r="D31" s="6" t="s">
        <v>101</v>
      </c>
      <c r="E31" s="6" t="s">
        <v>106</v>
      </c>
      <c r="F31" s="17"/>
      <c r="G31" s="6" t="s">
        <v>128</v>
      </c>
      <c r="H31" s="6" t="s">
        <v>128</v>
      </c>
      <c r="I31" s="6" t="s">
        <v>128</v>
      </c>
      <c r="J31" s="6" t="s">
        <v>128</v>
      </c>
      <c r="K31" s="17"/>
      <c r="L31" s="19" t="s">
        <v>128</v>
      </c>
      <c r="M31" s="19" t="s">
        <v>128</v>
      </c>
      <c r="N31" s="19" t="s">
        <v>128</v>
      </c>
      <c r="O31" s="19" t="s">
        <v>128</v>
      </c>
      <c r="P31" s="17"/>
      <c r="Q31" s="19" t="s">
        <v>128</v>
      </c>
      <c r="R31" s="19" t="s">
        <v>128</v>
      </c>
      <c r="S31" s="19" t="s">
        <v>128</v>
      </c>
      <c r="T31" s="19" t="s">
        <v>128</v>
      </c>
      <c r="U31" s="17"/>
      <c r="V31" s="19" t="s">
        <v>128</v>
      </c>
      <c r="W31" s="19" t="s">
        <v>128</v>
      </c>
      <c r="X31" s="19" t="s">
        <v>128</v>
      </c>
      <c r="Y31" s="19" t="s">
        <v>128</v>
      </c>
      <c r="Z31" s="17"/>
      <c r="AA31" s="19" t="s">
        <v>128</v>
      </c>
      <c r="AB31" s="19" t="s">
        <v>128</v>
      </c>
      <c r="AC31" s="19" t="s">
        <v>128</v>
      </c>
      <c r="AD31" s="19" t="s">
        <v>128</v>
      </c>
      <c r="AE31" s="17"/>
      <c r="AF31" s="19" t="s">
        <v>128</v>
      </c>
      <c r="AG31" s="19" t="s">
        <v>128</v>
      </c>
      <c r="AH31" s="19" t="s">
        <v>128</v>
      </c>
      <c r="AI31" s="19" t="s">
        <v>128</v>
      </c>
      <c r="AJ31" s="17"/>
      <c r="AK31" s="19" t="s">
        <v>128</v>
      </c>
      <c r="AL31" s="19" t="s">
        <v>128</v>
      </c>
      <c r="AM31" s="19" t="s">
        <v>128</v>
      </c>
      <c r="AN31" s="19" t="s">
        <v>128</v>
      </c>
      <c r="AO31" s="17"/>
      <c r="AP31" s="19" t="s">
        <v>128</v>
      </c>
      <c r="AQ31" s="19" t="s">
        <v>128</v>
      </c>
      <c r="AR31" s="19" t="s">
        <v>128</v>
      </c>
      <c r="AS31" s="19" t="s">
        <v>128</v>
      </c>
      <c r="AT31" s="17"/>
      <c r="AU31" s="19" t="s">
        <v>128</v>
      </c>
      <c r="AV31" s="19" t="s">
        <v>128</v>
      </c>
      <c r="AW31" s="19" t="s">
        <v>128</v>
      </c>
      <c r="AX31" s="19" t="s">
        <v>128</v>
      </c>
      <c r="AY31" s="17"/>
      <c r="AZ31" s="19" t="s">
        <v>128</v>
      </c>
      <c r="BA31" s="19" t="s">
        <v>128</v>
      </c>
      <c r="BB31" s="19" t="s">
        <v>128</v>
      </c>
      <c r="BC31" s="19" t="s">
        <v>128</v>
      </c>
      <c r="BD31" s="17"/>
      <c r="BE31" s="19" t="s">
        <v>128</v>
      </c>
      <c r="BF31" s="19" t="s">
        <v>128</v>
      </c>
      <c r="BG31" s="19" t="s">
        <v>128</v>
      </c>
      <c r="BH31" s="19" t="s">
        <v>128</v>
      </c>
      <c r="BI31" s="17"/>
      <c r="BJ31" s="19" t="s">
        <v>128</v>
      </c>
      <c r="BK31" s="19" t="s">
        <v>128</v>
      </c>
      <c r="BL31" s="19" t="s">
        <v>128</v>
      </c>
      <c r="BM31" s="19" t="s">
        <v>128</v>
      </c>
    </row>
    <row r="32" spans="1:65" s="1" customFormat="1" x14ac:dyDescent="0.2">
      <c r="A32" s="7" t="s">
        <v>31</v>
      </c>
      <c r="B32" s="6" t="s">
        <v>66</v>
      </c>
      <c r="C32" s="6" t="s">
        <v>105</v>
      </c>
      <c r="D32" s="6" t="s">
        <v>101</v>
      </c>
      <c r="E32" s="6" t="s">
        <v>106</v>
      </c>
      <c r="F32" s="17"/>
      <c r="G32" s="6" t="s">
        <v>128</v>
      </c>
      <c r="H32" s="6" t="s">
        <v>128</v>
      </c>
      <c r="I32" s="6" t="s">
        <v>128</v>
      </c>
      <c r="J32" s="6" t="s">
        <v>128</v>
      </c>
      <c r="K32" s="17"/>
      <c r="L32" s="19" t="s">
        <v>128</v>
      </c>
      <c r="M32" s="19" t="s">
        <v>128</v>
      </c>
      <c r="N32" s="19" t="s">
        <v>128</v>
      </c>
      <c r="O32" s="19" t="s">
        <v>128</v>
      </c>
      <c r="P32" s="17"/>
      <c r="Q32" s="19" t="s">
        <v>128</v>
      </c>
      <c r="R32" s="19" t="s">
        <v>128</v>
      </c>
      <c r="S32" s="19" t="s">
        <v>128</v>
      </c>
      <c r="T32" s="19" t="s">
        <v>128</v>
      </c>
      <c r="U32" s="17"/>
      <c r="V32" s="19" t="s">
        <v>128</v>
      </c>
      <c r="W32" s="19" t="s">
        <v>128</v>
      </c>
      <c r="X32" s="19" t="s">
        <v>128</v>
      </c>
      <c r="Y32" s="19" t="s">
        <v>128</v>
      </c>
      <c r="Z32" s="17"/>
      <c r="AA32" s="19" t="s">
        <v>128</v>
      </c>
      <c r="AB32" s="19" t="s">
        <v>128</v>
      </c>
      <c r="AC32" s="19" t="s">
        <v>128</v>
      </c>
      <c r="AD32" s="19" t="s">
        <v>128</v>
      </c>
      <c r="AE32" s="17"/>
      <c r="AF32" s="19" t="s">
        <v>128</v>
      </c>
      <c r="AG32" s="19" t="s">
        <v>128</v>
      </c>
      <c r="AH32" s="19" t="s">
        <v>128</v>
      </c>
      <c r="AI32" s="19" t="s">
        <v>128</v>
      </c>
      <c r="AJ32" s="17"/>
      <c r="AK32" s="19" t="s">
        <v>128</v>
      </c>
      <c r="AL32" s="19" t="s">
        <v>128</v>
      </c>
      <c r="AM32" s="19" t="s">
        <v>128</v>
      </c>
      <c r="AN32" s="19" t="s">
        <v>128</v>
      </c>
      <c r="AO32" s="17"/>
      <c r="AP32" s="19" t="s">
        <v>128</v>
      </c>
      <c r="AQ32" s="19" t="s">
        <v>128</v>
      </c>
      <c r="AR32" s="19" t="s">
        <v>128</v>
      </c>
      <c r="AS32" s="19" t="s">
        <v>128</v>
      </c>
      <c r="AT32" s="17"/>
      <c r="AU32" s="19" t="s">
        <v>128</v>
      </c>
      <c r="AV32" s="19" t="s">
        <v>128</v>
      </c>
      <c r="AW32" s="19" t="s">
        <v>128</v>
      </c>
      <c r="AX32" s="19" t="s">
        <v>128</v>
      </c>
      <c r="AY32" s="17"/>
      <c r="AZ32" s="19" t="s">
        <v>128</v>
      </c>
      <c r="BA32" s="19" t="s">
        <v>128</v>
      </c>
      <c r="BB32" s="19" t="s">
        <v>128</v>
      </c>
      <c r="BC32" s="19" t="s">
        <v>128</v>
      </c>
      <c r="BD32" s="17"/>
      <c r="BE32" s="19" t="s">
        <v>128</v>
      </c>
      <c r="BF32" s="19" t="s">
        <v>128</v>
      </c>
      <c r="BG32" s="19" t="s">
        <v>128</v>
      </c>
      <c r="BH32" s="19" t="s">
        <v>128</v>
      </c>
      <c r="BI32" s="17"/>
      <c r="BJ32" s="19" t="s">
        <v>128</v>
      </c>
      <c r="BK32" s="19" t="s">
        <v>128</v>
      </c>
      <c r="BL32" s="19" t="s">
        <v>128</v>
      </c>
      <c r="BM32" s="19" t="s">
        <v>128</v>
      </c>
    </row>
    <row r="33" spans="1:65" s="1" customFormat="1" x14ac:dyDescent="0.2">
      <c r="A33" s="7" t="s">
        <v>32</v>
      </c>
      <c r="B33" s="6" t="s">
        <v>66</v>
      </c>
      <c r="C33" s="6" t="s">
        <v>105</v>
      </c>
      <c r="D33" s="6" t="s">
        <v>101</v>
      </c>
      <c r="E33" s="6" t="s">
        <v>106</v>
      </c>
      <c r="F33" s="17"/>
      <c r="G33" s="6" t="s">
        <v>128</v>
      </c>
      <c r="H33" s="6" t="s">
        <v>128</v>
      </c>
      <c r="I33" s="6" t="s">
        <v>128</v>
      </c>
      <c r="J33" s="6" t="s">
        <v>128</v>
      </c>
      <c r="K33" s="17"/>
      <c r="L33" s="19" t="s">
        <v>128</v>
      </c>
      <c r="M33" s="19" t="s">
        <v>128</v>
      </c>
      <c r="N33" s="19" t="s">
        <v>128</v>
      </c>
      <c r="O33" s="19" t="s">
        <v>128</v>
      </c>
      <c r="P33" s="17"/>
      <c r="Q33" s="19" t="s">
        <v>128</v>
      </c>
      <c r="R33" s="19" t="s">
        <v>128</v>
      </c>
      <c r="S33" s="19" t="s">
        <v>128</v>
      </c>
      <c r="T33" s="19" t="s">
        <v>128</v>
      </c>
      <c r="U33" s="17"/>
      <c r="V33" s="19" t="s">
        <v>128</v>
      </c>
      <c r="W33" s="19" t="s">
        <v>128</v>
      </c>
      <c r="X33" s="19" t="s">
        <v>128</v>
      </c>
      <c r="Y33" s="19" t="s">
        <v>128</v>
      </c>
      <c r="Z33" s="17"/>
      <c r="AA33" s="19" t="s">
        <v>128</v>
      </c>
      <c r="AB33" s="19" t="s">
        <v>128</v>
      </c>
      <c r="AC33" s="19" t="s">
        <v>128</v>
      </c>
      <c r="AD33" s="19" t="s">
        <v>128</v>
      </c>
      <c r="AE33" s="17"/>
      <c r="AF33" s="19" t="s">
        <v>128</v>
      </c>
      <c r="AG33" s="19" t="s">
        <v>128</v>
      </c>
      <c r="AH33" s="19" t="s">
        <v>128</v>
      </c>
      <c r="AI33" s="19" t="s">
        <v>128</v>
      </c>
      <c r="AJ33" s="17"/>
      <c r="AK33" s="19" t="s">
        <v>128</v>
      </c>
      <c r="AL33" s="19" t="s">
        <v>128</v>
      </c>
      <c r="AM33" s="19" t="s">
        <v>128</v>
      </c>
      <c r="AN33" s="19" t="s">
        <v>128</v>
      </c>
      <c r="AO33" s="17"/>
      <c r="AP33" s="19" t="s">
        <v>128</v>
      </c>
      <c r="AQ33" s="19" t="s">
        <v>128</v>
      </c>
      <c r="AR33" s="19" t="s">
        <v>128</v>
      </c>
      <c r="AS33" s="19" t="s">
        <v>128</v>
      </c>
      <c r="AT33" s="17"/>
      <c r="AU33" s="19" t="s">
        <v>128</v>
      </c>
      <c r="AV33" s="19" t="s">
        <v>128</v>
      </c>
      <c r="AW33" s="19" t="s">
        <v>128</v>
      </c>
      <c r="AX33" s="19" t="s">
        <v>128</v>
      </c>
      <c r="AY33" s="17"/>
      <c r="AZ33" s="19" t="s">
        <v>128</v>
      </c>
      <c r="BA33" s="19" t="s">
        <v>128</v>
      </c>
      <c r="BB33" s="19" t="s">
        <v>128</v>
      </c>
      <c r="BC33" s="19" t="s">
        <v>128</v>
      </c>
      <c r="BD33" s="17"/>
      <c r="BE33" s="19" t="s">
        <v>128</v>
      </c>
      <c r="BF33" s="19" t="s">
        <v>128</v>
      </c>
      <c r="BG33" s="19" t="s">
        <v>128</v>
      </c>
      <c r="BH33" s="19" t="s">
        <v>128</v>
      </c>
      <c r="BI33" s="17"/>
      <c r="BJ33" s="19" t="s">
        <v>128</v>
      </c>
      <c r="BK33" s="19" t="s">
        <v>128</v>
      </c>
      <c r="BL33" s="19" t="s">
        <v>128</v>
      </c>
      <c r="BM33" s="19" t="s">
        <v>128</v>
      </c>
    </row>
    <row r="34" spans="1:65" s="1" customFormat="1" x14ac:dyDescent="0.2">
      <c r="A34" s="7" t="s">
        <v>33</v>
      </c>
      <c r="B34" s="6" t="s">
        <v>66</v>
      </c>
      <c r="C34" s="6" t="s">
        <v>105</v>
      </c>
      <c r="D34" s="6" t="s">
        <v>101</v>
      </c>
      <c r="E34" s="6" t="s">
        <v>106</v>
      </c>
      <c r="F34" s="17"/>
      <c r="G34" s="6" t="s">
        <v>128</v>
      </c>
      <c r="H34" s="6" t="s">
        <v>128</v>
      </c>
      <c r="I34" s="6" t="s">
        <v>128</v>
      </c>
      <c r="J34" s="6" t="s">
        <v>128</v>
      </c>
      <c r="K34" s="17"/>
      <c r="L34" s="19" t="s">
        <v>128</v>
      </c>
      <c r="M34" s="19" t="s">
        <v>128</v>
      </c>
      <c r="N34" s="19" t="s">
        <v>128</v>
      </c>
      <c r="O34" s="19" t="s">
        <v>128</v>
      </c>
      <c r="P34" s="17"/>
      <c r="Q34" s="19" t="s">
        <v>128</v>
      </c>
      <c r="R34" s="19" t="s">
        <v>128</v>
      </c>
      <c r="S34" s="19" t="s">
        <v>128</v>
      </c>
      <c r="T34" s="19" t="s">
        <v>128</v>
      </c>
      <c r="U34" s="17"/>
      <c r="V34" s="19" t="s">
        <v>128</v>
      </c>
      <c r="W34" s="19" t="s">
        <v>128</v>
      </c>
      <c r="X34" s="19" t="s">
        <v>128</v>
      </c>
      <c r="Y34" s="19" t="s">
        <v>128</v>
      </c>
      <c r="Z34" s="17"/>
      <c r="AA34" s="19" t="s">
        <v>128</v>
      </c>
      <c r="AB34" s="19" t="s">
        <v>128</v>
      </c>
      <c r="AC34" s="19" t="s">
        <v>128</v>
      </c>
      <c r="AD34" s="19" t="s">
        <v>128</v>
      </c>
      <c r="AE34" s="17"/>
      <c r="AF34" s="19" t="s">
        <v>128</v>
      </c>
      <c r="AG34" s="19" t="s">
        <v>128</v>
      </c>
      <c r="AH34" s="19" t="s">
        <v>128</v>
      </c>
      <c r="AI34" s="19" t="s">
        <v>128</v>
      </c>
      <c r="AJ34" s="17"/>
      <c r="AK34" s="19" t="s">
        <v>128</v>
      </c>
      <c r="AL34" s="19" t="s">
        <v>128</v>
      </c>
      <c r="AM34" s="19" t="s">
        <v>128</v>
      </c>
      <c r="AN34" s="19" t="s">
        <v>128</v>
      </c>
      <c r="AO34" s="17"/>
      <c r="AP34" s="19" t="s">
        <v>128</v>
      </c>
      <c r="AQ34" s="19" t="s">
        <v>128</v>
      </c>
      <c r="AR34" s="19" t="s">
        <v>128</v>
      </c>
      <c r="AS34" s="19" t="s">
        <v>128</v>
      </c>
      <c r="AT34" s="17"/>
      <c r="AU34" s="19" t="s">
        <v>128</v>
      </c>
      <c r="AV34" s="19" t="s">
        <v>128</v>
      </c>
      <c r="AW34" s="19" t="s">
        <v>128</v>
      </c>
      <c r="AX34" s="19" t="s">
        <v>128</v>
      </c>
      <c r="AY34" s="17"/>
      <c r="AZ34" s="19" t="s">
        <v>128</v>
      </c>
      <c r="BA34" s="19" t="s">
        <v>128</v>
      </c>
      <c r="BB34" s="19" t="s">
        <v>128</v>
      </c>
      <c r="BC34" s="19" t="s">
        <v>128</v>
      </c>
      <c r="BD34" s="17"/>
      <c r="BE34" s="19" t="s">
        <v>128</v>
      </c>
      <c r="BF34" s="19" t="s">
        <v>128</v>
      </c>
      <c r="BG34" s="19" t="s">
        <v>128</v>
      </c>
      <c r="BH34" s="19" t="s">
        <v>128</v>
      </c>
      <c r="BI34" s="17"/>
      <c r="BJ34" s="19" t="s">
        <v>128</v>
      </c>
      <c r="BK34" s="19" t="s">
        <v>128</v>
      </c>
      <c r="BL34" s="19" t="s">
        <v>128</v>
      </c>
      <c r="BM34" s="19" t="s">
        <v>128</v>
      </c>
    </row>
    <row r="35" spans="1:65" s="1" customFormat="1" x14ac:dyDescent="0.2">
      <c r="A35" s="7" t="s">
        <v>34</v>
      </c>
      <c r="B35" s="6" t="s">
        <v>66</v>
      </c>
      <c r="C35" s="6" t="s">
        <v>105</v>
      </c>
      <c r="D35" s="6" t="s">
        <v>101</v>
      </c>
      <c r="E35" s="6" t="s">
        <v>106</v>
      </c>
      <c r="F35" s="17"/>
      <c r="G35" s="6" t="s">
        <v>128</v>
      </c>
      <c r="H35" s="6" t="s">
        <v>128</v>
      </c>
      <c r="I35" s="6" t="s">
        <v>128</v>
      </c>
      <c r="J35" s="6" t="s">
        <v>128</v>
      </c>
      <c r="K35" s="17"/>
      <c r="L35" s="19" t="s">
        <v>128</v>
      </c>
      <c r="M35" s="19" t="s">
        <v>128</v>
      </c>
      <c r="N35" s="19" t="s">
        <v>128</v>
      </c>
      <c r="O35" s="19" t="s">
        <v>128</v>
      </c>
      <c r="P35" s="17"/>
      <c r="Q35" s="19" t="s">
        <v>128</v>
      </c>
      <c r="R35" s="19" t="s">
        <v>128</v>
      </c>
      <c r="S35" s="19" t="s">
        <v>128</v>
      </c>
      <c r="T35" s="19" t="s">
        <v>128</v>
      </c>
      <c r="U35" s="17"/>
      <c r="V35" s="19" t="s">
        <v>128</v>
      </c>
      <c r="W35" s="19" t="s">
        <v>128</v>
      </c>
      <c r="X35" s="19" t="s">
        <v>128</v>
      </c>
      <c r="Y35" s="19" t="s">
        <v>128</v>
      </c>
      <c r="Z35" s="17"/>
      <c r="AA35" s="19" t="s">
        <v>128</v>
      </c>
      <c r="AB35" s="19" t="s">
        <v>128</v>
      </c>
      <c r="AC35" s="19" t="s">
        <v>128</v>
      </c>
      <c r="AD35" s="19" t="s">
        <v>128</v>
      </c>
      <c r="AE35" s="17"/>
      <c r="AF35" s="19" t="s">
        <v>128</v>
      </c>
      <c r="AG35" s="19" t="s">
        <v>128</v>
      </c>
      <c r="AH35" s="19" t="s">
        <v>128</v>
      </c>
      <c r="AI35" s="19" t="s">
        <v>128</v>
      </c>
      <c r="AJ35" s="17"/>
      <c r="AK35" s="19" t="s">
        <v>128</v>
      </c>
      <c r="AL35" s="19" t="s">
        <v>128</v>
      </c>
      <c r="AM35" s="19" t="s">
        <v>128</v>
      </c>
      <c r="AN35" s="19" t="s">
        <v>128</v>
      </c>
      <c r="AO35" s="17"/>
      <c r="AP35" s="19" t="s">
        <v>128</v>
      </c>
      <c r="AQ35" s="19" t="s">
        <v>128</v>
      </c>
      <c r="AR35" s="19" t="s">
        <v>128</v>
      </c>
      <c r="AS35" s="19" t="s">
        <v>128</v>
      </c>
      <c r="AT35" s="17"/>
      <c r="AU35" s="19" t="s">
        <v>128</v>
      </c>
      <c r="AV35" s="19" t="s">
        <v>128</v>
      </c>
      <c r="AW35" s="19" t="s">
        <v>128</v>
      </c>
      <c r="AX35" s="19" t="s">
        <v>128</v>
      </c>
      <c r="AY35" s="17"/>
      <c r="AZ35" s="19" t="s">
        <v>128</v>
      </c>
      <c r="BA35" s="19" t="s">
        <v>128</v>
      </c>
      <c r="BB35" s="19" t="s">
        <v>128</v>
      </c>
      <c r="BC35" s="19" t="s">
        <v>128</v>
      </c>
      <c r="BD35" s="17"/>
      <c r="BE35" s="19" t="s">
        <v>128</v>
      </c>
      <c r="BF35" s="19" t="s">
        <v>128</v>
      </c>
      <c r="BG35" s="19" t="s">
        <v>128</v>
      </c>
      <c r="BH35" s="19" t="s">
        <v>128</v>
      </c>
      <c r="BI35" s="17"/>
      <c r="BJ35" s="19" t="s">
        <v>128</v>
      </c>
      <c r="BK35" s="19" t="s">
        <v>128</v>
      </c>
      <c r="BL35" s="19" t="s">
        <v>128</v>
      </c>
      <c r="BM35" s="19" t="s">
        <v>128</v>
      </c>
    </row>
    <row r="36" spans="1:65" s="1" customFormat="1" x14ac:dyDescent="0.2">
      <c r="A36" s="7" t="s">
        <v>35</v>
      </c>
      <c r="B36" s="6" t="s">
        <v>66</v>
      </c>
      <c r="C36" s="6" t="s">
        <v>105</v>
      </c>
      <c r="D36" s="6" t="s">
        <v>101</v>
      </c>
      <c r="E36" s="6" t="s">
        <v>106</v>
      </c>
      <c r="F36" s="17"/>
      <c r="G36" s="6" t="s">
        <v>128</v>
      </c>
      <c r="H36" s="6" t="s">
        <v>128</v>
      </c>
      <c r="I36" s="6" t="s">
        <v>128</v>
      </c>
      <c r="J36" s="6" t="s">
        <v>128</v>
      </c>
      <c r="K36" s="17"/>
      <c r="L36" s="19" t="s">
        <v>128</v>
      </c>
      <c r="M36" s="19" t="s">
        <v>128</v>
      </c>
      <c r="N36" s="19" t="s">
        <v>128</v>
      </c>
      <c r="O36" s="19" t="s">
        <v>128</v>
      </c>
      <c r="P36" s="17"/>
      <c r="Q36" s="19" t="s">
        <v>128</v>
      </c>
      <c r="R36" s="19" t="s">
        <v>128</v>
      </c>
      <c r="S36" s="19" t="s">
        <v>128</v>
      </c>
      <c r="T36" s="19" t="s">
        <v>128</v>
      </c>
      <c r="U36" s="17"/>
      <c r="V36" s="19" t="s">
        <v>128</v>
      </c>
      <c r="W36" s="19" t="s">
        <v>128</v>
      </c>
      <c r="X36" s="19" t="s">
        <v>128</v>
      </c>
      <c r="Y36" s="19" t="s">
        <v>128</v>
      </c>
      <c r="Z36" s="17"/>
      <c r="AA36" s="19" t="s">
        <v>128</v>
      </c>
      <c r="AB36" s="19" t="s">
        <v>128</v>
      </c>
      <c r="AC36" s="19" t="s">
        <v>128</v>
      </c>
      <c r="AD36" s="19" t="s">
        <v>128</v>
      </c>
      <c r="AE36" s="17"/>
      <c r="AF36" s="19" t="s">
        <v>128</v>
      </c>
      <c r="AG36" s="19" t="s">
        <v>128</v>
      </c>
      <c r="AH36" s="19" t="s">
        <v>128</v>
      </c>
      <c r="AI36" s="19" t="s">
        <v>128</v>
      </c>
      <c r="AJ36" s="17"/>
      <c r="AK36" s="19" t="s">
        <v>128</v>
      </c>
      <c r="AL36" s="19" t="s">
        <v>128</v>
      </c>
      <c r="AM36" s="19" t="s">
        <v>128</v>
      </c>
      <c r="AN36" s="19" t="s">
        <v>128</v>
      </c>
      <c r="AO36" s="17"/>
      <c r="AP36" s="22">
        <v>200</v>
      </c>
      <c r="AQ36" s="19" t="s">
        <v>128</v>
      </c>
      <c r="AR36" s="19" t="s">
        <v>128</v>
      </c>
      <c r="AS36" s="22">
        <v>250</v>
      </c>
      <c r="AT36" s="17"/>
      <c r="AU36" s="19" t="s">
        <v>128</v>
      </c>
      <c r="AV36" s="19" t="s">
        <v>128</v>
      </c>
      <c r="AW36" s="19" t="s">
        <v>128</v>
      </c>
      <c r="AX36" s="19" t="s">
        <v>128</v>
      </c>
      <c r="AY36" s="17"/>
      <c r="AZ36" s="19" t="s">
        <v>128</v>
      </c>
      <c r="BA36" s="19" t="s">
        <v>128</v>
      </c>
      <c r="BB36" s="19" t="s">
        <v>128</v>
      </c>
      <c r="BC36" s="19" t="s">
        <v>128</v>
      </c>
      <c r="BD36" s="17"/>
      <c r="BE36" s="19" t="s">
        <v>128</v>
      </c>
      <c r="BF36" s="19" t="s">
        <v>128</v>
      </c>
      <c r="BG36" s="19" t="s">
        <v>128</v>
      </c>
      <c r="BH36" s="19" t="s">
        <v>128</v>
      </c>
      <c r="BI36" s="17"/>
      <c r="BJ36" s="19" t="s">
        <v>128</v>
      </c>
      <c r="BK36" s="19" t="s">
        <v>128</v>
      </c>
      <c r="BL36" s="19" t="s">
        <v>128</v>
      </c>
      <c r="BM36" s="19" t="s">
        <v>128</v>
      </c>
    </row>
    <row r="37" spans="1:65" s="1" customFormat="1" x14ac:dyDescent="0.2">
      <c r="A37" s="7" t="s">
        <v>36</v>
      </c>
      <c r="B37" s="6" t="s">
        <v>66</v>
      </c>
      <c r="C37" s="6" t="s">
        <v>105</v>
      </c>
      <c r="D37" s="6" t="s">
        <v>101</v>
      </c>
      <c r="E37" s="6" t="s">
        <v>106</v>
      </c>
      <c r="F37" s="17"/>
      <c r="G37" s="6" t="s">
        <v>128</v>
      </c>
      <c r="H37" s="6" t="s">
        <v>128</v>
      </c>
      <c r="I37" s="6" t="s">
        <v>128</v>
      </c>
      <c r="J37" s="6" t="s">
        <v>128</v>
      </c>
      <c r="K37" s="17"/>
      <c r="L37" s="19" t="s">
        <v>128</v>
      </c>
      <c r="M37" s="19" t="s">
        <v>128</v>
      </c>
      <c r="N37" s="19" t="s">
        <v>128</v>
      </c>
      <c r="O37" s="19" t="s">
        <v>128</v>
      </c>
      <c r="P37" s="17"/>
      <c r="Q37" s="19" t="s">
        <v>128</v>
      </c>
      <c r="R37" s="19" t="s">
        <v>128</v>
      </c>
      <c r="S37" s="19" t="s">
        <v>128</v>
      </c>
      <c r="T37" s="19" t="s">
        <v>128</v>
      </c>
      <c r="U37" s="17"/>
      <c r="V37" s="19" t="s">
        <v>128</v>
      </c>
      <c r="W37" s="19" t="s">
        <v>128</v>
      </c>
      <c r="X37" s="19" t="s">
        <v>128</v>
      </c>
      <c r="Y37" s="19" t="s">
        <v>128</v>
      </c>
      <c r="Z37" s="17"/>
      <c r="AA37" s="19" t="s">
        <v>128</v>
      </c>
      <c r="AB37" s="19" t="s">
        <v>128</v>
      </c>
      <c r="AC37" s="19" t="s">
        <v>128</v>
      </c>
      <c r="AD37" s="19" t="s">
        <v>128</v>
      </c>
      <c r="AE37" s="17"/>
      <c r="AF37" s="19" t="s">
        <v>128</v>
      </c>
      <c r="AG37" s="19" t="s">
        <v>128</v>
      </c>
      <c r="AH37" s="19" t="s">
        <v>128</v>
      </c>
      <c r="AI37" s="19" t="s">
        <v>128</v>
      </c>
      <c r="AJ37" s="17"/>
      <c r="AK37" s="19" t="s">
        <v>128</v>
      </c>
      <c r="AL37" s="19" t="s">
        <v>128</v>
      </c>
      <c r="AM37" s="19" t="s">
        <v>128</v>
      </c>
      <c r="AN37" s="19" t="s">
        <v>128</v>
      </c>
      <c r="AO37" s="17"/>
      <c r="AP37" s="19" t="s">
        <v>128</v>
      </c>
      <c r="AQ37" s="19" t="s">
        <v>128</v>
      </c>
      <c r="AR37" s="19" t="s">
        <v>128</v>
      </c>
      <c r="AS37" s="19" t="s">
        <v>128</v>
      </c>
      <c r="AT37" s="17"/>
      <c r="AU37" s="19" t="s">
        <v>128</v>
      </c>
      <c r="AV37" s="19" t="s">
        <v>128</v>
      </c>
      <c r="AW37" s="19" t="s">
        <v>128</v>
      </c>
      <c r="AX37" s="19" t="s">
        <v>128</v>
      </c>
      <c r="AY37" s="17"/>
      <c r="AZ37" s="19" t="s">
        <v>128</v>
      </c>
      <c r="BA37" s="19" t="s">
        <v>128</v>
      </c>
      <c r="BB37" s="19" t="s">
        <v>128</v>
      </c>
      <c r="BC37" s="19" t="s">
        <v>128</v>
      </c>
      <c r="BD37" s="17"/>
      <c r="BE37" s="19" t="s">
        <v>128</v>
      </c>
      <c r="BF37" s="19" t="s">
        <v>128</v>
      </c>
      <c r="BG37" s="19" t="s">
        <v>128</v>
      </c>
      <c r="BH37" s="19" t="s">
        <v>128</v>
      </c>
      <c r="BI37" s="17"/>
      <c r="BJ37" s="19" t="s">
        <v>128</v>
      </c>
      <c r="BK37" s="19" t="s">
        <v>128</v>
      </c>
      <c r="BL37" s="19" t="s">
        <v>128</v>
      </c>
      <c r="BM37" s="19" t="s">
        <v>128</v>
      </c>
    </row>
    <row r="38" spans="1:65" s="1" customFormat="1" x14ac:dyDescent="0.2">
      <c r="A38" s="7" t="s">
        <v>37</v>
      </c>
      <c r="B38" s="6" t="s">
        <v>66</v>
      </c>
      <c r="C38" s="6" t="s">
        <v>105</v>
      </c>
      <c r="D38" s="6" t="s">
        <v>101</v>
      </c>
      <c r="E38" s="6" t="s">
        <v>107</v>
      </c>
      <c r="F38" s="17"/>
      <c r="G38" s="6" t="s">
        <v>129</v>
      </c>
      <c r="H38" s="6" t="s">
        <v>129</v>
      </c>
      <c r="I38" s="6" t="s">
        <v>129</v>
      </c>
      <c r="J38" s="6" t="s">
        <v>129</v>
      </c>
      <c r="K38" s="17"/>
      <c r="L38" s="19" t="s">
        <v>129</v>
      </c>
      <c r="M38" s="19" t="s">
        <v>129</v>
      </c>
      <c r="N38" s="19" t="s">
        <v>129</v>
      </c>
      <c r="O38" s="19" t="s">
        <v>129</v>
      </c>
      <c r="P38" s="17"/>
      <c r="Q38" s="19" t="s">
        <v>129</v>
      </c>
      <c r="R38" s="19" t="s">
        <v>129</v>
      </c>
      <c r="S38" s="19" t="s">
        <v>129</v>
      </c>
      <c r="T38" s="19" t="s">
        <v>129</v>
      </c>
      <c r="U38" s="17"/>
      <c r="V38" s="19" t="s">
        <v>129</v>
      </c>
      <c r="W38" s="19" t="s">
        <v>129</v>
      </c>
      <c r="X38" s="19" t="s">
        <v>129</v>
      </c>
      <c r="Y38" s="19" t="s">
        <v>129</v>
      </c>
      <c r="Z38" s="17"/>
      <c r="AA38" s="19" t="s">
        <v>129</v>
      </c>
      <c r="AB38" s="19" t="s">
        <v>129</v>
      </c>
      <c r="AC38" s="19" t="s">
        <v>129</v>
      </c>
      <c r="AD38" s="19" t="s">
        <v>129</v>
      </c>
      <c r="AE38" s="17"/>
      <c r="AF38" s="19" t="s">
        <v>129</v>
      </c>
      <c r="AG38" s="19" t="s">
        <v>129</v>
      </c>
      <c r="AH38" s="19" t="s">
        <v>129</v>
      </c>
      <c r="AI38" s="19" t="s">
        <v>129</v>
      </c>
      <c r="AJ38" s="17"/>
      <c r="AK38" s="19" t="s">
        <v>129</v>
      </c>
      <c r="AL38" s="19" t="s">
        <v>129</v>
      </c>
      <c r="AM38" s="19" t="s">
        <v>129</v>
      </c>
      <c r="AN38" s="19" t="s">
        <v>129</v>
      </c>
      <c r="AO38" s="17"/>
      <c r="AP38" s="22">
        <v>200</v>
      </c>
      <c r="AQ38" s="19" t="s">
        <v>129</v>
      </c>
      <c r="AR38" s="19" t="s">
        <v>129</v>
      </c>
      <c r="AS38" s="22">
        <v>250</v>
      </c>
      <c r="AT38" s="17"/>
      <c r="AU38" s="19" t="s">
        <v>129</v>
      </c>
      <c r="AV38" s="19" t="s">
        <v>129</v>
      </c>
      <c r="AW38" s="19" t="s">
        <v>129</v>
      </c>
      <c r="AX38" s="19" t="s">
        <v>129</v>
      </c>
      <c r="AY38" s="17"/>
      <c r="AZ38" s="19" t="s">
        <v>129</v>
      </c>
      <c r="BA38" s="19" t="s">
        <v>129</v>
      </c>
      <c r="BB38" s="19" t="s">
        <v>129</v>
      </c>
      <c r="BC38" s="19" t="s">
        <v>129</v>
      </c>
      <c r="BD38" s="17"/>
      <c r="BE38" s="19" t="s">
        <v>129</v>
      </c>
      <c r="BF38" s="19" t="s">
        <v>129</v>
      </c>
      <c r="BG38" s="19" t="s">
        <v>129</v>
      </c>
      <c r="BH38" s="19" t="s">
        <v>129</v>
      </c>
      <c r="BI38" s="17"/>
      <c r="BJ38" s="19" t="s">
        <v>129</v>
      </c>
      <c r="BK38" s="19" t="s">
        <v>129</v>
      </c>
      <c r="BL38" s="19" t="s">
        <v>129</v>
      </c>
      <c r="BM38" s="19" t="s">
        <v>129</v>
      </c>
    </row>
    <row r="39" spans="1:65" s="1" customFormat="1" x14ac:dyDescent="0.2">
      <c r="A39" s="7" t="s">
        <v>38</v>
      </c>
      <c r="B39" s="6" t="s">
        <v>66</v>
      </c>
      <c r="C39" s="6" t="s">
        <v>105</v>
      </c>
      <c r="D39" s="6" t="s">
        <v>101</v>
      </c>
      <c r="E39" s="6" t="s">
        <v>106</v>
      </c>
      <c r="F39" s="17"/>
      <c r="G39" s="6" t="s">
        <v>128</v>
      </c>
      <c r="H39" s="6" t="s">
        <v>128</v>
      </c>
      <c r="I39" s="6" t="s">
        <v>128</v>
      </c>
      <c r="J39" s="6" t="s">
        <v>128</v>
      </c>
      <c r="K39" s="17"/>
      <c r="L39" s="19" t="s">
        <v>128</v>
      </c>
      <c r="M39" s="19" t="s">
        <v>128</v>
      </c>
      <c r="N39" s="19" t="s">
        <v>128</v>
      </c>
      <c r="O39" s="19" t="s">
        <v>128</v>
      </c>
      <c r="P39" s="17"/>
      <c r="Q39" s="19" t="s">
        <v>128</v>
      </c>
      <c r="R39" s="19" t="s">
        <v>128</v>
      </c>
      <c r="S39" s="19" t="s">
        <v>128</v>
      </c>
      <c r="T39" s="19" t="s">
        <v>128</v>
      </c>
      <c r="U39" s="17"/>
      <c r="V39" s="19" t="s">
        <v>128</v>
      </c>
      <c r="W39" s="19" t="s">
        <v>128</v>
      </c>
      <c r="X39" s="19" t="s">
        <v>128</v>
      </c>
      <c r="Y39" s="19" t="s">
        <v>128</v>
      </c>
      <c r="Z39" s="17"/>
      <c r="AA39" s="19" t="s">
        <v>128</v>
      </c>
      <c r="AB39" s="19" t="s">
        <v>128</v>
      </c>
      <c r="AC39" s="19" t="s">
        <v>128</v>
      </c>
      <c r="AD39" s="19" t="s">
        <v>128</v>
      </c>
      <c r="AE39" s="17"/>
      <c r="AF39" s="19" t="s">
        <v>128</v>
      </c>
      <c r="AG39" s="19" t="s">
        <v>128</v>
      </c>
      <c r="AH39" s="19" t="s">
        <v>128</v>
      </c>
      <c r="AI39" s="19" t="s">
        <v>128</v>
      </c>
      <c r="AJ39" s="17"/>
      <c r="AK39" s="19" t="s">
        <v>128</v>
      </c>
      <c r="AL39" s="19" t="s">
        <v>128</v>
      </c>
      <c r="AM39" s="19" t="s">
        <v>128</v>
      </c>
      <c r="AN39" s="19" t="s">
        <v>128</v>
      </c>
      <c r="AO39" s="17"/>
      <c r="AP39" s="19" t="s">
        <v>128</v>
      </c>
      <c r="AQ39" s="19" t="s">
        <v>128</v>
      </c>
      <c r="AR39" s="19" t="s">
        <v>128</v>
      </c>
      <c r="AS39" s="19" t="s">
        <v>128</v>
      </c>
      <c r="AT39" s="17"/>
      <c r="AU39" s="19" t="s">
        <v>128</v>
      </c>
      <c r="AV39" s="19" t="s">
        <v>128</v>
      </c>
      <c r="AW39" s="19" t="s">
        <v>128</v>
      </c>
      <c r="AX39" s="19" t="s">
        <v>128</v>
      </c>
      <c r="AY39" s="17"/>
      <c r="AZ39" s="19" t="s">
        <v>128</v>
      </c>
      <c r="BA39" s="19" t="s">
        <v>128</v>
      </c>
      <c r="BB39" s="19" t="s">
        <v>128</v>
      </c>
      <c r="BC39" s="19" t="s">
        <v>128</v>
      </c>
      <c r="BD39" s="17"/>
      <c r="BE39" s="19" t="s">
        <v>128</v>
      </c>
      <c r="BF39" s="19" t="s">
        <v>128</v>
      </c>
      <c r="BG39" s="19" t="s">
        <v>128</v>
      </c>
      <c r="BH39" s="19" t="s">
        <v>128</v>
      </c>
      <c r="BI39" s="17"/>
      <c r="BJ39" s="19" t="s">
        <v>128</v>
      </c>
      <c r="BK39" s="19" t="s">
        <v>128</v>
      </c>
      <c r="BL39" s="19" t="s">
        <v>128</v>
      </c>
      <c r="BM39" s="19" t="s">
        <v>128</v>
      </c>
    </row>
    <row r="40" spans="1:65" s="1" customFormat="1" x14ac:dyDescent="0.2">
      <c r="A40" s="7" t="s">
        <v>39</v>
      </c>
      <c r="B40" s="6" t="s">
        <v>66</v>
      </c>
      <c r="C40" s="6" t="s">
        <v>105</v>
      </c>
      <c r="D40" s="6" t="s">
        <v>101</v>
      </c>
      <c r="E40" s="6" t="s">
        <v>106</v>
      </c>
      <c r="F40" s="17"/>
      <c r="G40" s="6" t="s">
        <v>128</v>
      </c>
      <c r="H40" s="6" t="s">
        <v>128</v>
      </c>
      <c r="I40" s="6" t="s">
        <v>128</v>
      </c>
      <c r="J40" s="6" t="s">
        <v>128</v>
      </c>
      <c r="K40" s="17"/>
      <c r="L40" s="19" t="s">
        <v>128</v>
      </c>
      <c r="M40" s="19" t="s">
        <v>128</v>
      </c>
      <c r="N40" s="19" t="s">
        <v>128</v>
      </c>
      <c r="O40" s="19" t="s">
        <v>128</v>
      </c>
      <c r="P40" s="17"/>
      <c r="Q40" s="19" t="s">
        <v>128</v>
      </c>
      <c r="R40" s="19" t="s">
        <v>128</v>
      </c>
      <c r="S40" s="19" t="s">
        <v>128</v>
      </c>
      <c r="T40" s="19" t="s">
        <v>128</v>
      </c>
      <c r="U40" s="17"/>
      <c r="V40" s="19" t="s">
        <v>128</v>
      </c>
      <c r="W40" s="19" t="s">
        <v>128</v>
      </c>
      <c r="X40" s="19" t="s">
        <v>128</v>
      </c>
      <c r="Y40" s="19" t="s">
        <v>128</v>
      </c>
      <c r="Z40" s="17"/>
      <c r="AA40" s="19" t="s">
        <v>128</v>
      </c>
      <c r="AB40" s="19" t="s">
        <v>128</v>
      </c>
      <c r="AC40" s="19" t="s">
        <v>128</v>
      </c>
      <c r="AD40" s="19" t="s">
        <v>128</v>
      </c>
      <c r="AE40" s="17"/>
      <c r="AF40" s="19" t="s">
        <v>128</v>
      </c>
      <c r="AG40" s="19" t="s">
        <v>128</v>
      </c>
      <c r="AH40" s="19" t="s">
        <v>128</v>
      </c>
      <c r="AI40" s="19" t="s">
        <v>128</v>
      </c>
      <c r="AJ40" s="17"/>
      <c r="AK40" s="19" t="s">
        <v>128</v>
      </c>
      <c r="AL40" s="19" t="s">
        <v>128</v>
      </c>
      <c r="AM40" s="19" t="s">
        <v>128</v>
      </c>
      <c r="AN40" s="19" t="s">
        <v>128</v>
      </c>
      <c r="AO40" s="17"/>
      <c r="AP40" s="19" t="s">
        <v>128</v>
      </c>
      <c r="AQ40" s="19" t="s">
        <v>128</v>
      </c>
      <c r="AR40" s="19" t="s">
        <v>128</v>
      </c>
      <c r="AS40" s="19" t="s">
        <v>128</v>
      </c>
      <c r="AT40" s="17"/>
      <c r="AU40" s="19" t="s">
        <v>128</v>
      </c>
      <c r="AV40" s="19" t="s">
        <v>128</v>
      </c>
      <c r="AW40" s="19" t="s">
        <v>128</v>
      </c>
      <c r="AX40" s="19" t="s">
        <v>128</v>
      </c>
      <c r="AY40" s="17"/>
      <c r="AZ40" s="19" t="s">
        <v>128</v>
      </c>
      <c r="BA40" s="19" t="s">
        <v>128</v>
      </c>
      <c r="BB40" s="19" t="s">
        <v>128</v>
      </c>
      <c r="BC40" s="19" t="s">
        <v>128</v>
      </c>
      <c r="BD40" s="17"/>
      <c r="BE40" s="19" t="s">
        <v>128</v>
      </c>
      <c r="BF40" s="19" t="s">
        <v>128</v>
      </c>
      <c r="BG40" s="19" t="s">
        <v>128</v>
      </c>
      <c r="BH40" s="19" t="s">
        <v>128</v>
      </c>
      <c r="BI40" s="17"/>
      <c r="BJ40" s="19" t="s">
        <v>128</v>
      </c>
      <c r="BK40" s="19" t="s">
        <v>128</v>
      </c>
      <c r="BL40" s="19" t="s">
        <v>128</v>
      </c>
      <c r="BM40" s="19" t="s">
        <v>128</v>
      </c>
    </row>
    <row r="41" spans="1:65" s="1" customFormat="1" x14ac:dyDescent="0.2">
      <c r="A41" s="7" t="s">
        <v>40</v>
      </c>
      <c r="B41" s="6" t="s">
        <v>66</v>
      </c>
      <c r="C41" s="6" t="s">
        <v>105</v>
      </c>
      <c r="D41" s="6" t="s">
        <v>101</v>
      </c>
      <c r="E41" s="6" t="s">
        <v>106</v>
      </c>
      <c r="F41" s="17"/>
      <c r="G41" s="6" t="s">
        <v>128</v>
      </c>
      <c r="H41" s="6" t="s">
        <v>128</v>
      </c>
      <c r="I41" s="6" t="s">
        <v>128</v>
      </c>
      <c r="J41" s="6" t="s">
        <v>128</v>
      </c>
      <c r="K41" s="17"/>
      <c r="L41" s="19" t="s">
        <v>128</v>
      </c>
      <c r="M41" s="19" t="s">
        <v>128</v>
      </c>
      <c r="N41" s="19" t="s">
        <v>128</v>
      </c>
      <c r="O41" s="19" t="s">
        <v>128</v>
      </c>
      <c r="P41" s="17"/>
      <c r="Q41" s="19" t="s">
        <v>128</v>
      </c>
      <c r="R41" s="19" t="s">
        <v>128</v>
      </c>
      <c r="S41" s="19" t="s">
        <v>128</v>
      </c>
      <c r="T41" s="19" t="s">
        <v>128</v>
      </c>
      <c r="U41" s="17"/>
      <c r="V41" s="19" t="s">
        <v>128</v>
      </c>
      <c r="W41" s="19" t="s">
        <v>128</v>
      </c>
      <c r="X41" s="19" t="s">
        <v>128</v>
      </c>
      <c r="Y41" s="19" t="s">
        <v>128</v>
      </c>
      <c r="Z41" s="17"/>
      <c r="AA41" s="19" t="s">
        <v>128</v>
      </c>
      <c r="AB41" s="19" t="s">
        <v>128</v>
      </c>
      <c r="AC41" s="19" t="s">
        <v>128</v>
      </c>
      <c r="AD41" s="19" t="s">
        <v>128</v>
      </c>
      <c r="AE41" s="17"/>
      <c r="AF41" s="19" t="s">
        <v>128</v>
      </c>
      <c r="AG41" s="19" t="s">
        <v>128</v>
      </c>
      <c r="AH41" s="19" t="s">
        <v>128</v>
      </c>
      <c r="AI41" s="19" t="s">
        <v>128</v>
      </c>
      <c r="AJ41" s="17"/>
      <c r="AK41" s="19" t="s">
        <v>128</v>
      </c>
      <c r="AL41" s="19" t="s">
        <v>128</v>
      </c>
      <c r="AM41" s="19" t="s">
        <v>128</v>
      </c>
      <c r="AN41" s="19" t="s">
        <v>128</v>
      </c>
      <c r="AO41" s="17"/>
      <c r="AP41" s="19" t="s">
        <v>128</v>
      </c>
      <c r="AQ41" s="19" t="s">
        <v>128</v>
      </c>
      <c r="AR41" s="19" t="s">
        <v>128</v>
      </c>
      <c r="AS41" s="19" t="s">
        <v>128</v>
      </c>
      <c r="AT41" s="17"/>
      <c r="AU41" s="19" t="s">
        <v>128</v>
      </c>
      <c r="AV41" s="19" t="s">
        <v>128</v>
      </c>
      <c r="AW41" s="19" t="s">
        <v>128</v>
      </c>
      <c r="AX41" s="19" t="s">
        <v>128</v>
      </c>
      <c r="AY41" s="17"/>
      <c r="AZ41" s="19" t="s">
        <v>128</v>
      </c>
      <c r="BA41" s="19" t="s">
        <v>128</v>
      </c>
      <c r="BB41" s="19" t="s">
        <v>128</v>
      </c>
      <c r="BC41" s="19" t="s">
        <v>128</v>
      </c>
      <c r="BD41" s="17"/>
      <c r="BE41" s="19" t="s">
        <v>128</v>
      </c>
      <c r="BF41" s="19" t="s">
        <v>128</v>
      </c>
      <c r="BG41" s="19" t="s">
        <v>128</v>
      </c>
      <c r="BH41" s="19" t="s">
        <v>128</v>
      </c>
      <c r="BI41" s="17"/>
      <c r="BJ41" s="19" t="s">
        <v>128</v>
      </c>
      <c r="BK41" s="19" t="s">
        <v>128</v>
      </c>
      <c r="BL41" s="19" t="s">
        <v>128</v>
      </c>
      <c r="BM41" s="19" t="s">
        <v>128</v>
      </c>
    </row>
    <row r="42" spans="1:65" s="1" customFormat="1" x14ac:dyDescent="0.2">
      <c r="A42" s="7" t="s">
        <v>41</v>
      </c>
      <c r="B42" s="6" t="s">
        <v>66</v>
      </c>
      <c r="C42" s="6" t="s">
        <v>105</v>
      </c>
      <c r="D42" s="6" t="s">
        <v>101</v>
      </c>
      <c r="E42" s="6" t="s">
        <v>106</v>
      </c>
      <c r="F42" s="17"/>
      <c r="G42" s="6" t="s">
        <v>128</v>
      </c>
      <c r="H42" s="6" t="s">
        <v>128</v>
      </c>
      <c r="I42" s="6" t="s">
        <v>128</v>
      </c>
      <c r="J42" s="6" t="s">
        <v>128</v>
      </c>
      <c r="K42" s="17"/>
      <c r="L42" s="19" t="s">
        <v>128</v>
      </c>
      <c r="M42" s="19" t="s">
        <v>128</v>
      </c>
      <c r="N42" s="19" t="s">
        <v>128</v>
      </c>
      <c r="O42" s="19" t="s">
        <v>128</v>
      </c>
      <c r="P42" s="17"/>
      <c r="Q42" s="19" t="s">
        <v>128</v>
      </c>
      <c r="R42" s="19" t="s">
        <v>128</v>
      </c>
      <c r="S42" s="19" t="s">
        <v>128</v>
      </c>
      <c r="T42" s="19" t="s">
        <v>128</v>
      </c>
      <c r="U42" s="17"/>
      <c r="V42" s="19" t="s">
        <v>128</v>
      </c>
      <c r="W42" s="19" t="s">
        <v>128</v>
      </c>
      <c r="X42" s="19" t="s">
        <v>128</v>
      </c>
      <c r="Y42" s="19" t="s">
        <v>128</v>
      </c>
      <c r="Z42" s="17"/>
      <c r="AA42" s="19" t="s">
        <v>128</v>
      </c>
      <c r="AB42" s="19" t="s">
        <v>128</v>
      </c>
      <c r="AC42" s="19" t="s">
        <v>128</v>
      </c>
      <c r="AD42" s="19" t="s">
        <v>128</v>
      </c>
      <c r="AE42" s="17"/>
      <c r="AF42" s="19" t="s">
        <v>128</v>
      </c>
      <c r="AG42" s="19" t="s">
        <v>128</v>
      </c>
      <c r="AH42" s="19" t="s">
        <v>128</v>
      </c>
      <c r="AI42" s="19" t="s">
        <v>128</v>
      </c>
      <c r="AJ42" s="17"/>
      <c r="AK42" s="19" t="s">
        <v>128</v>
      </c>
      <c r="AL42" s="19" t="s">
        <v>128</v>
      </c>
      <c r="AM42" s="19" t="s">
        <v>128</v>
      </c>
      <c r="AN42" s="19" t="s">
        <v>128</v>
      </c>
      <c r="AO42" s="17"/>
      <c r="AP42" s="19" t="s">
        <v>128</v>
      </c>
      <c r="AQ42" s="19" t="s">
        <v>128</v>
      </c>
      <c r="AR42" s="19" t="s">
        <v>128</v>
      </c>
      <c r="AS42" s="19" t="s">
        <v>128</v>
      </c>
      <c r="AT42" s="17"/>
      <c r="AU42" s="19" t="s">
        <v>128</v>
      </c>
      <c r="AV42" s="19" t="s">
        <v>128</v>
      </c>
      <c r="AW42" s="19" t="s">
        <v>128</v>
      </c>
      <c r="AX42" s="19" t="s">
        <v>128</v>
      </c>
      <c r="AY42" s="17"/>
      <c r="AZ42" s="19" t="s">
        <v>128</v>
      </c>
      <c r="BA42" s="19" t="s">
        <v>128</v>
      </c>
      <c r="BB42" s="19" t="s">
        <v>128</v>
      </c>
      <c r="BC42" s="19" t="s">
        <v>128</v>
      </c>
      <c r="BD42" s="17"/>
      <c r="BE42" s="19" t="s">
        <v>128</v>
      </c>
      <c r="BF42" s="19" t="s">
        <v>128</v>
      </c>
      <c r="BG42" s="19" t="s">
        <v>128</v>
      </c>
      <c r="BH42" s="19" t="s">
        <v>128</v>
      </c>
      <c r="BI42" s="17"/>
      <c r="BJ42" s="19" t="s">
        <v>128</v>
      </c>
      <c r="BK42" s="19" t="s">
        <v>128</v>
      </c>
      <c r="BL42" s="19" t="s">
        <v>128</v>
      </c>
      <c r="BM42" s="19" t="s">
        <v>128</v>
      </c>
    </row>
    <row r="43" spans="1:65" s="1" customFormat="1" x14ac:dyDescent="0.2">
      <c r="A43" s="7" t="s">
        <v>42</v>
      </c>
      <c r="B43" s="6" t="s">
        <v>66</v>
      </c>
      <c r="C43" s="6" t="s">
        <v>105</v>
      </c>
      <c r="D43" s="6" t="s">
        <v>101</v>
      </c>
      <c r="E43" s="6" t="s">
        <v>106</v>
      </c>
      <c r="F43" s="17"/>
      <c r="G43" s="6" t="s">
        <v>128</v>
      </c>
      <c r="H43" s="6" t="s">
        <v>128</v>
      </c>
      <c r="I43" s="6" t="s">
        <v>128</v>
      </c>
      <c r="J43" s="6" t="s">
        <v>128</v>
      </c>
      <c r="K43" s="17"/>
      <c r="L43" s="19" t="s">
        <v>128</v>
      </c>
      <c r="M43" s="19" t="s">
        <v>128</v>
      </c>
      <c r="N43" s="19" t="s">
        <v>128</v>
      </c>
      <c r="O43" s="19" t="s">
        <v>128</v>
      </c>
      <c r="P43" s="17"/>
      <c r="Q43" s="19" t="s">
        <v>128</v>
      </c>
      <c r="R43" s="19" t="s">
        <v>128</v>
      </c>
      <c r="S43" s="19" t="s">
        <v>128</v>
      </c>
      <c r="T43" s="19" t="s">
        <v>128</v>
      </c>
      <c r="U43" s="17"/>
      <c r="V43" s="19" t="s">
        <v>128</v>
      </c>
      <c r="W43" s="19" t="s">
        <v>128</v>
      </c>
      <c r="X43" s="19" t="s">
        <v>128</v>
      </c>
      <c r="Y43" s="19" t="s">
        <v>128</v>
      </c>
      <c r="Z43" s="17"/>
      <c r="AA43" s="19" t="s">
        <v>128</v>
      </c>
      <c r="AB43" s="19" t="s">
        <v>128</v>
      </c>
      <c r="AC43" s="19" t="s">
        <v>128</v>
      </c>
      <c r="AD43" s="19" t="s">
        <v>128</v>
      </c>
      <c r="AE43" s="17"/>
      <c r="AF43" s="19" t="s">
        <v>128</v>
      </c>
      <c r="AG43" s="19" t="s">
        <v>128</v>
      </c>
      <c r="AH43" s="19" t="s">
        <v>128</v>
      </c>
      <c r="AI43" s="19" t="s">
        <v>128</v>
      </c>
      <c r="AJ43" s="17"/>
      <c r="AK43" s="19" t="s">
        <v>128</v>
      </c>
      <c r="AL43" s="19" t="s">
        <v>128</v>
      </c>
      <c r="AM43" s="19" t="s">
        <v>128</v>
      </c>
      <c r="AN43" s="19" t="s">
        <v>128</v>
      </c>
      <c r="AO43" s="17"/>
      <c r="AP43" s="19" t="s">
        <v>128</v>
      </c>
      <c r="AQ43" s="19" t="s">
        <v>128</v>
      </c>
      <c r="AR43" s="19" t="s">
        <v>128</v>
      </c>
      <c r="AS43" s="19" t="s">
        <v>128</v>
      </c>
      <c r="AT43" s="17"/>
      <c r="AU43" s="19" t="s">
        <v>128</v>
      </c>
      <c r="AV43" s="19" t="s">
        <v>128</v>
      </c>
      <c r="AW43" s="19" t="s">
        <v>128</v>
      </c>
      <c r="AX43" s="19" t="s">
        <v>128</v>
      </c>
      <c r="AY43" s="17"/>
      <c r="AZ43" s="19" t="s">
        <v>128</v>
      </c>
      <c r="BA43" s="19" t="s">
        <v>128</v>
      </c>
      <c r="BB43" s="19" t="s">
        <v>128</v>
      </c>
      <c r="BC43" s="19" t="s">
        <v>128</v>
      </c>
      <c r="BD43" s="17"/>
      <c r="BE43" s="19" t="s">
        <v>128</v>
      </c>
      <c r="BF43" s="19" t="s">
        <v>128</v>
      </c>
      <c r="BG43" s="19" t="s">
        <v>128</v>
      </c>
      <c r="BH43" s="19" t="s">
        <v>128</v>
      </c>
      <c r="BI43" s="17"/>
      <c r="BJ43" s="19" t="s">
        <v>128</v>
      </c>
      <c r="BK43" s="19" t="s">
        <v>128</v>
      </c>
      <c r="BL43" s="19" t="s">
        <v>128</v>
      </c>
      <c r="BM43" s="19" t="s">
        <v>128</v>
      </c>
    </row>
    <row r="44" spans="1:65" s="1" customFormat="1" x14ac:dyDescent="0.2">
      <c r="A44" s="7" t="s">
        <v>43</v>
      </c>
      <c r="B44" s="6" t="s">
        <v>66</v>
      </c>
      <c r="C44" s="6" t="s">
        <v>105</v>
      </c>
      <c r="D44" s="6" t="s">
        <v>101</v>
      </c>
      <c r="E44" s="6" t="s">
        <v>106</v>
      </c>
      <c r="F44" s="17"/>
      <c r="G44" s="6" t="s">
        <v>128</v>
      </c>
      <c r="H44" s="6" t="s">
        <v>128</v>
      </c>
      <c r="I44" s="6" t="s">
        <v>128</v>
      </c>
      <c r="J44" s="6" t="s">
        <v>128</v>
      </c>
      <c r="K44" s="17"/>
      <c r="L44" s="19" t="s">
        <v>128</v>
      </c>
      <c r="M44" s="19" t="s">
        <v>128</v>
      </c>
      <c r="N44" s="19" t="s">
        <v>128</v>
      </c>
      <c r="O44" s="19" t="s">
        <v>128</v>
      </c>
      <c r="P44" s="17"/>
      <c r="Q44" s="19" t="s">
        <v>128</v>
      </c>
      <c r="R44" s="19" t="s">
        <v>128</v>
      </c>
      <c r="S44" s="19" t="s">
        <v>128</v>
      </c>
      <c r="T44" s="19" t="s">
        <v>128</v>
      </c>
      <c r="U44" s="17"/>
      <c r="V44" s="19" t="s">
        <v>128</v>
      </c>
      <c r="W44" s="19" t="s">
        <v>128</v>
      </c>
      <c r="X44" s="19" t="s">
        <v>128</v>
      </c>
      <c r="Y44" s="19" t="s">
        <v>128</v>
      </c>
      <c r="Z44" s="17"/>
      <c r="AA44" s="19" t="s">
        <v>128</v>
      </c>
      <c r="AB44" s="19" t="s">
        <v>128</v>
      </c>
      <c r="AC44" s="19" t="s">
        <v>128</v>
      </c>
      <c r="AD44" s="19" t="s">
        <v>128</v>
      </c>
      <c r="AE44" s="17"/>
      <c r="AF44" s="19" t="s">
        <v>128</v>
      </c>
      <c r="AG44" s="19" t="s">
        <v>128</v>
      </c>
      <c r="AH44" s="19" t="s">
        <v>128</v>
      </c>
      <c r="AI44" s="19" t="s">
        <v>128</v>
      </c>
      <c r="AJ44" s="17"/>
      <c r="AK44" s="19" t="s">
        <v>128</v>
      </c>
      <c r="AL44" s="19" t="s">
        <v>128</v>
      </c>
      <c r="AM44" s="19" t="s">
        <v>128</v>
      </c>
      <c r="AN44" s="19" t="s">
        <v>128</v>
      </c>
      <c r="AO44" s="17"/>
      <c r="AP44" s="19" t="s">
        <v>128</v>
      </c>
      <c r="AQ44" s="19" t="s">
        <v>128</v>
      </c>
      <c r="AR44" s="19" t="s">
        <v>128</v>
      </c>
      <c r="AS44" s="19" t="s">
        <v>128</v>
      </c>
      <c r="AT44" s="17"/>
      <c r="AU44" s="19" t="s">
        <v>128</v>
      </c>
      <c r="AV44" s="19" t="s">
        <v>128</v>
      </c>
      <c r="AW44" s="19" t="s">
        <v>128</v>
      </c>
      <c r="AX44" s="19" t="s">
        <v>128</v>
      </c>
      <c r="AY44" s="17"/>
      <c r="AZ44" s="19" t="s">
        <v>128</v>
      </c>
      <c r="BA44" s="19" t="s">
        <v>128</v>
      </c>
      <c r="BB44" s="19" t="s">
        <v>128</v>
      </c>
      <c r="BC44" s="19" t="s">
        <v>128</v>
      </c>
      <c r="BD44" s="17"/>
      <c r="BE44" s="19" t="s">
        <v>128</v>
      </c>
      <c r="BF44" s="19" t="s">
        <v>128</v>
      </c>
      <c r="BG44" s="19" t="s">
        <v>128</v>
      </c>
      <c r="BH44" s="19" t="s">
        <v>128</v>
      </c>
      <c r="BI44" s="17"/>
      <c r="BJ44" s="19" t="s">
        <v>128</v>
      </c>
      <c r="BK44" s="19" t="s">
        <v>128</v>
      </c>
      <c r="BL44" s="19" t="s">
        <v>128</v>
      </c>
      <c r="BM44" s="19" t="s">
        <v>128</v>
      </c>
    </row>
    <row r="45" spans="1:65" s="1" customFormat="1" x14ac:dyDescent="0.2">
      <c r="A45" s="7" t="s">
        <v>44</v>
      </c>
      <c r="B45" s="6" t="s">
        <v>66</v>
      </c>
      <c r="C45" s="6" t="s">
        <v>105</v>
      </c>
      <c r="D45" s="6" t="s">
        <v>101</v>
      </c>
      <c r="E45" s="6" t="s">
        <v>106</v>
      </c>
      <c r="F45" s="17"/>
      <c r="G45" s="6" t="s">
        <v>128</v>
      </c>
      <c r="H45" s="6" t="s">
        <v>128</v>
      </c>
      <c r="I45" s="6" t="s">
        <v>128</v>
      </c>
      <c r="J45" s="6" t="s">
        <v>128</v>
      </c>
      <c r="K45" s="17"/>
      <c r="L45" s="19" t="s">
        <v>128</v>
      </c>
      <c r="M45" s="19" t="s">
        <v>128</v>
      </c>
      <c r="N45" s="19" t="s">
        <v>128</v>
      </c>
      <c r="O45" s="19" t="s">
        <v>128</v>
      </c>
      <c r="P45" s="17"/>
      <c r="Q45" s="19" t="s">
        <v>128</v>
      </c>
      <c r="R45" s="19" t="s">
        <v>128</v>
      </c>
      <c r="S45" s="19" t="s">
        <v>128</v>
      </c>
      <c r="T45" s="19" t="s">
        <v>128</v>
      </c>
      <c r="U45" s="17"/>
      <c r="V45" s="19" t="s">
        <v>128</v>
      </c>
      <c r="W45" s="19" t="s">
        <v>128</v>
      </c>
      <c r="X45" s="19" t="s">
        <v>128</v>
      </c>
      <c r="Y45" s="19" t="s">
        <v>128</v>
      </c>
      <c r="Z45" s="17"/>
      <c r="AA45" s="19" t="s">
        <v>128</v>
      </c>
      <c r="AB45" s="19" t="s">
        <v>128</v>
      </c>
      <c r="AC45" s="19" t="s">
        <v>128</v>
      </c>
      <c r="AD45" s="19" t="s">
        <v>128</v>
      </c>
      <c r="AE45" s="17"/>
      <c r="AF45" s="19" t="s">
        <v>128</v>
      </c>
      <c r="AG45" s="19" t="s">
        <v>128</v>
      </c>
      <c r="AH45" s="19" t="s">
        <v>128</v>
      </c>
      <c r="AI45" s="19" t="s">
        <v>128</v>
      </c>
      <c r="AJ45" s="17"/>
      <c r="AK45" s="19" t="s">
        <v>128</v>
      </c>
      <c r="AL45" s="19" t="s">
        <v>128</v>
      </c>
      <c r="AM45" s="19" t="s">
        <v>128</v>
      </c>
      <c r="AN45" s="19" t="s">
        <v>128</v>
      </c>
      <c r="AO45" s="17"/>
      <c r="AP45" s="19" t="s">
        <v>128</v>
      </c>
      <c r="AQ45" s="19" t="s">
        <v>128</v>
      </c>
      <c r="AR45" s="19" t="s">
        <v>128</v>
      </c>
      <c r="AS45" s="19" t="s">
        <v>128</v>
      </c>
      <c r="AT45" s="17"/>
      <c r="AU45" s="19" t="s">
        <v>128</v>
      </c>
      <c r="AV45" s="19" t="s">
        <v>128</v>
      </c>
      <c r="AW45" s="19" t="s">
        <v>128</v>
      </c>
      <c r="AX45" s="19" t="s">
        <v>128</v>
      </c>
      <c r="AY45" s="17"/>
      <c r="AZ45" s="19" t="s">
        <v>128</v>
      </c>
      <c r="BA45" s="19" t="s">
        <v>128</v>
      </c>
      <c r="BB45" s="19" t="s">
        <v>128</v>
      </c>
      <c r="BC45" s="19" t="s">
        <v>128</v>
      </c>
      <c r="BD45" s="17"/>
      <c r="BE45" s="19" t="s">
        <v>128</v>
      </c>
      <c r="BF45" s="19" t="s">
        <v>128</v>
      </c>
      <c r="BG45" s="19" t="s">
        <v>128</v>
      </c>
      <c r="BH45" s="19" t="s">
        <v>128</v>
      </c>
      <c r="BI45" s="17"/>
      <c r="BJ45" s="19" t="s">
        <v>128</v>
      </c>
      <c r="BK45" s="19" t="s">
        <v>128</v>
      </c>
      <c r="BL45" s="19" t="s">
        <v>128</v>
      </c>
      <c r="BM45" s="19" t="s">
        <v>128</v>
      </c>
    </row>
    <row r="46" spans="1:65" s="1" customFormat="1" x14ac:dyDescent="0.2">
      <c r="A46" s="7" t="s">
        <v>45</v>
      </c>
      <c r="B46" s="6" t="s">
        <v>66</v>
      </c>
      <c r="C46" s="6" t="s">
        <v>105</v>
      </c>
      <c r="D46" s="6" t="s">
        <v>101</v>
      </c>
      <c r="E46" s="6" t="s">
        <v>106</v>
      </c>
      <c r="F46" s="17"/>
      <c r="G46" s="6" t="s">
        <v>128</v>
      </c>
      <c r="H46" s="6" t="s">
        <v>128</v>
      </c>
      <c r="I46" s="6" t="s">
        <v>128</v>
      </c>
      <c r="J46" s="6" t="s">
        <v>128</v>
      </c>
      <c r="K46" s="17"/>
      <c r="L46" s="19" t="s">
        <v>128</v>
      </c>
      <c r="M46" s="19" t="s">
        <v>128</v>
      </c>
      <c r="N46" s="19" t="s">
        <v>128</v>
      </c>
      <c r="O46" s="19" t="s">
        <v>128</v>
      </c>
      <c r="P46" s="17"/>
      <c r="Q46" s="19" t="s">
        <v>128</v>
      </c>
      <c r="R46" s="19" t="s">
        <v>128</v>
      </c>
      <c r="S46" s="19" t="s">
        <v>128</v>
      </c>
      <c r="T46" s="19" t="s">
        <v>128</v>
      </c>
      <c r="U46" s="17"/>
      <c r="V46" s="19" t="s">
        <v>128</v>
      </c>
      <c r="W46" s="19" t="s">
        <v>128</v>
      </c>
      <c r="X46" s="19" t="s">
        <v>128</v>
      </c>
      <c r="Y46" s="19" t="s">
        <v>128</v>
      </c>
      <c r="Z46" s="17"/>
      <c r="AA46" s="19" t="s">
        <v>128</v>
      </c>
      <c r="AB46" s="19" t="s">
        <v>128</v>
      </c>
      <c r="AC46" s="19" t="s">
        <v>128</v>
      </c>
      <c r="AD46" s="19" t="s">
        <v>128</v>
      </c>
      <c r="AE46" s="17"/>
      <c r="AF46" s="19" t="s">
        <v>128</v>
      </c>
      <c r="AG46" s="19" t="s">
        <v>128</v>
      </c>
      <c r="AH46" s="19" t="s">
        <v>128</v>
      </c>
      <c r="AI46" s="19" t="s">
        <v>128</v>
      </c>
      <c r="AJ46" s="17"/>
      <c r="AK46" s="19" t="s">
        <v>128</v>
      </c>
      <c r="AL46" s="19" t="s">
        <v>128</v>
      </c>
      <c r="AM46" s="19" t="s">
        <v>128</v>
      </c>
      <c r="AN46" s="19" t="s">
        <v>128</v>
      </c>
      <c r="AO46" s="17"/>
      <c r="AP46" s="19" t="s">
        <v>128</v>
      </c>
      <c r="AQ46" s="19" t="s">
        <v>128</v>
      </c>
      <c r="AR46" s="19" t="s">
        <v>128</v>
      </c>
      <c r="AS46" s="19" t="s">
        <v>128</v>
      </c>
      <c r="AT46" s="17"/>
      <c r="AU46" s="19" t="s">
        <v>128</v>
      </c>
      <c r="AV46" s="19" t="s">
        <v>128</v>
      </c>
      <c r="AW46" s="19" t="s">
        <v>128</v>
      </c>
      <c r="AX46" s="19" t="s">
        <v>128</v>
      </c>
      <c r="AY46" s="17"/>
      <c r="AZ46" s="19" t="s">
        <v>128</v>
      </c>
      <c r="BA46" s="19" t="s">
        <v>128</v>
      </c>
      <c r="BB46" s="19" t="s">
        <v>128</v>
      </c>
      <c r="BC46" s="19" t="s">
        <v>128</v>
      </c>
      <c r="BD46" s="17"/>
      <c r="BE46" s="19" t="s">
        <v>128</v>
      </c>
      <c r="BF46" s="19" t="s">
        <v>128</v>
      </c>
      <c r="BG46" s="19" t="s">
        <v>128</v>
      </c>
      <c r="BH46" s="19" t="s">
        <v>128</v>
      </c>
      <c r="BI46" s="17"/>
      <c r="BJ46" s="19" t="s">
        <v>128</v>
      </c>
      <c r="BK46" s="19" t="s">
        <v>128</v>
      </c>
      <c r="BL46" s="19" t="s">
        <v>128</v>
      </c>
      <c r="BM46" s="19" t="s">
        <v>128</v>
      </c>
    </row>
    <row r="47" spans="1:65" s="1" customFormat="1" x14ac:dyDescent="0.2">
      <c r="A47" s="7" t="s">
        <v>46</v>
      </c>
      <c r="B47" s="6" t="s">
        <v>66</v>
      </c>
      <c r="C47" s="6" t="s">
        <v>105</v>
      </c>
      <c r="D47" s="6" t="s">
        <v>101</v>
      </c>
      <c r="E47" s="6" t="s">
        <v>107</v>
      </c>
      <c r="F47" s="17"/>
      <c r="G47" s="6" t="s">
        <v>129</v>
      </c>
      <c r="H47" s="6" t="s">
        <v>129</v>
      </c>
      <c r="I47" s="6" t="s">
        <v>129</v>
      </c>
      <c r="J47" s="6" t="s">
        <v>129</v>
      </c>
      <c r="K47" s="17"/>
      <c r="L47" s="19" t="s">
        <v>129</v>
      </c>
      <c r="M47" s="19" t="s">
        <v>129</v>
      </c>
      <c r="N47" s="19" t="s">
        <v>129</v>
      </c>
      <c r="O47" s="19" t="s">
        <v>129</v>
      </c>
      <c r="P47" s="17"/>
      <c r="Q47" s="19" t="s">
        <v>129</v>
      </c>
      <c r="R47" s="19" t="s">
        <v>129</v>
      </c>
      <c r="S47" s="19" t="s">
        <v>129</v>
      </c>
      <c r="T47" s="19" t="s">
        <v>129</v>
      </c>
      <c r="U47" s="17"/>
      <c r="V47" s="19" t="s">
        <v>129</v>
      </c>
      <c r="W47" s="19" t="s">
        <v>129</v>
      </c>
      <c r="X47" s="19" t="s">
        <v>129</v>
      </c>
      <c r="Y47" s="19" t="s">
        <v>129</v>
      </c>
      <c r="Z47" s="17"/>
      <c r="AA47" s="19" t="s">
        <v>129</v>
      </c>
      <c r="AB47" s="19" t="s">
        <v>129</v>
      </c>
      <c r="AC47" s="19" t="s">
        <v>129</v>
      </c>
      <c r="AD47" s="19" t="s">
        <v>129</v>
      </c>
      <c r="AE47" s="17"/>
      <c r="AF47" s="19" t="s">
        <v>129</v>
      </c>
      <c r="AG47" s="19" t="s">
        <v>129</v>
      </c>
      <c r="AH47" s="19" t="s">
        <v>129</v>
      </c>
      <c r="AI47" s="19" t="s">
        <v>129</v>
      </c>
      <c r="AJ47" s="17"/>
      <c r="AK47" s="19" t="s">
        <v>129</v>
      </c>
      <c r="AL47" s="19" t="s">
        <v>129</v>
      </c>
      <c r="AM47" s="19" t="s">
        <v>129</v>
      </c>
      <c r="AN47" s="19" t="s">
        <v>129</v>
      </c>
      <c r="AO47" s="17"/>
      <c r="AP47" s="19" t="s">
        <v>129</v>
      </c>
      <c r="AQ47" s="19" t="s">
        <v>129</v>
      </c>
      <c r="AR47" s="19" t="s">
        <v>129</v>
      </c>
      <c r="AS47" s="19" t="s">
        <v>129</v>
      </c>
      <c r="AT47" s="17"/>
      <c r="AU47" s="19" t="s">
        <v>129</v>
      </c>
      <c r="AV47" s="19" t="s">
        <v>129</v>
      </c>
      <c r="AW47" s="19" t="s">
        <v>129</v>
      </c>
      <c r="AX47" s="19" t="s">
        <v>129</v>
      </c>
      <c r="AY47" s="17"/>
      <c r="AZ47" s="19" t="s">
        <v>129</v>
      </c>
      <c r="BA47" s="19" t="s">
        <v>129</v>
      </c>
      <c r="BB47" s="19" t="s">
        <v>129</v>
      </c>
      <c r="BC47" s="19" t="s">
        <v>129</v>
      </c>
      <c r="BD47" s="17"/>
      <c r="BE47" s="19" t="s">
        <v>129</v>
      </c>
      <c r="BF47" s="19" t="s">
        <v>129</v>
      </c>
      <c r="BG47" s="19" t="s">
        <v>129</v>
      </c>
      <c r="BH47" s="19" t="s">
        <v>129</v>
      </c>
      <c r="BI47" s="17"/>
      <c r="BJ47" s="19" t="s">
        <v>129</v>
      </c>
      <c r="BK47" s="19" t="s">
        <v>129</v>
      </c>
      <c r="BL47" s="19" t="s">
        <v>129</v>
      </c>
      <c r="BM47" s="19" t="s">
        <v>129</v>
      </c>
    </row>
    <row r="48" spans="1:65" s="1" customFormat="1" x14ac:dyDescent="0.2">
      <c r="A48" s="7" t="s">
        <v>47</v>
      </c>
      <c r="B48" s="6" t="s">
        <v>66</v>
      </c>
      <c r="C48" s="6" t="s">
        <v>105</v>
      </c>
      <c r="D48" s="6" t="s">
        <v>101</v>
      </c>
      <c r="E48" s="6" t="s">
        <v>24</v>
      </c>
      <c r="F48" s="17"/>
      <c r="G48" s="6" t="s">
        <v>70</v>
      </c>
      <c r="H48" s="6" t="s">
        <v>70</v>
      </c>
      <c r="I48" s="6" t="s">
        <v>70</v>
      </c>
      <c r="J48" s="6" t="s">
        <v>70</v>
      </c>
      <c r="K48" s="17"/>
      <c r="L48" s="19" t="s">
        <v>70</v>
      </c>
      <c r="M48" s="19" t="s">
        <v>70</v>
      </c>
      <c r="N48" s="19" t="s">
        <v>70</v>
      </c>
      <c r="O48" s="19" t="s">
        <v>70</v>
      </c>
      <c r="P48" s="17"/>
      <c r="Q48" s="19" t="s">
        <v>70</v>
      </c>
      <c r="R48" s="19" t="s">
        <v>70</v>
      </c>
      <c r="S48" s="19" t="s">
        <v>70</v>
      </c>
      <c r="T48" s="19" t="s">
        <v>70</v>
      </c>
      <c r="U48" s="17"/>
      <c r="V48" s="19" t="s">
        <v>70</v>
      </c>
      <c r="W48" s="19" t="s">
        <v>70</v>
      </c>
      <c r="X48" s="19" t="s">
        <v>70</v>
      </c>
      <c r="Y48" s="19" t="s">
        <v>70</v>
      </c>
      <c r="Z48" s="17"/>
      <c r="AA48" s="19" t="s">
        <v>70</v>
      </c>
      <c r="AB48" s="19" t="s">
        <v>70</v>
      </c>
      <c r="AC48" s="19" t="s">
        <v>70</v>
      </c>
      <c r="AD48" s="19" t="s">
        <v>70</v>
      </c>
      <c r="AE48" s="17"/>
      <c r="AF48" s="19" t="s">
        <v>70</v>
      </c>
      <c r="AG48" s="19" t="s">
        <v>70</v>
      </c>
      <c r="AH48" s="19" t="s">
        <v>70</v>
      </c>
      <c r="AI48" s="19" t="s">
        <v>70</v>
      </c>
      <c r="AJ48" s="17"/>
      <c r="AK48" s="19" t="s">
        <v>70</v>
      </c>
      <c r="AL48" s="19" t="s">
        <v>70</v>
      </c>
      <c r="AM48" s="19" t="s">
        <v>70</v>
      </c>
      <c r="AN48" s="19" t="s">
        <v>70</v>
      </c>
      <c r="AO48" s="17"/>
      <c r="AP48" s="22">
        <v>200</v>
      </c>
      <c r="AQ48" s="19" t="s">
        <v>70</v>
      </c>
      <c r="AR48" s="19" t="s">
        <v>70</v>
      </c>
      <c r="AS48" s="22">
        <v>250</v>
      </c>
      <c r="AT48" s="17"/>
      <c r="AU48" s="19" t="s">
        <v>70</v>
      </c>
      <c r="AV48" s="19" t="s">
        <v>70</v>
      </c>
      <c r="AW48" s="19" t="s">
        <v>70</v>
      </c>
      <c r="AX48" s="19" t="s">
        <v>70</v>
      </c>
      <c r="AY48" s="17"/>
      <c r="AZ48" s="19" t="s">
        <v>70</v>
      </c>
      <c r="BA48" s="19" t="s">
        <v>70</v>
      </c>
      <c r="BB48" s="19" t="s">
        <v>70</v>
      </c>
      <c r="BC48" s="19" t="s">
        <v>70</v>
      </c>
      <c r="BD48" s="17"/>
      <c r="BE48" s="19" t="s">
        <v>70</v>
      </c>
      <c r="BF48" s="19" t="s">
        <v>70</v>
      </c>
      <c r="BG48" s="19" t="s">
        <v>70</v>
      </c>
      <c r="BH48" s="19" t="s">
        <v>70</v>
      </c>
      <c r="BI48" s="17"/>
      <c r="BJ48" s="19" t="s">
        <v>70</v>
      </c>
      <c r="BK48" s="19" t="s">
        <v>70</v>
      </c>
      <c r="BL48" s="19" t="s">
        <v>70</v>
      </c>
      <c r="BM48" s="19" t="s">
        <v>70</v>
      </c>
    </row>
    <row r="49" spans="1:65" s="1" customFormat="1" x14ac:dyDescent="0.2">
      <c r="A49" s="7" t="s">
        <v>9</v>
      </c>
      <c r="B49" s="6" t="s">
        <v>65</v>
      </c>
      <c r="C49" s="6" t="s">
        <v>108</v>
      </c>
      <c r="D49" s="6" t="s">
        <v>101</v>
      </c>
      <c r="E49" s="6" t="s">
        <v>106</v>
      </c>
      <c r="F49" s="17"/>
      <c r="G49" s="6" t="s">
        <v>128</v>
      </c>
      <c r="H49" s="6" t="s">
        <v>128</v>
      </c>
      <c r="I49" s="6" t="s">
        <v>128</v>
      </c>
      <c r="J49" s="6" t="s">
        <v>128</v>
      </c>
      <c r="K49" s="17"/>
      <c r="L49" s="19" t="s">
        <v>128</v>
      </c>
      <c r="M49" s="19" t="s">
        <v>128</v>
      </c>
      <c r="N49" s="19" t="s">
        <v>128</v>
      </c>
      <c r="O49" s="19" t="s">
        <v>128</v>
      </c>
      <c r="P49" s="17"/>
      <c r="Q49" s="19" t="s">
        <v>128</v>
      </c>
      <c r="R49" s="19" t="s">
        <v>128</v>
      </c>
      <c r="S49" s="19" t="s">
        <v>128</v>
      </c>
      <c r="T49" s="19" t="s">
        <v>128</v>
      </c>
      <c r="U49" s="17"/>
      <c r="V49" s="19" t="s">
        <v>128</v>
      </c>
      <c r="W49" s="19" t="s">
        <v>128</v>
      </c>
      <c r="X49" s="19" t="s">
        <v>128</v>
      </c>
      <c r="Y49" s="19" t="s">
        <v>128</v>
      </c>
      <c r="Z49" s="17"/>
      <c r="AA49" s="19" t="s">
        <v>128</v>
      </c>
      <c r="AB49" s="19" t="s">
        <v>128</v>
      </c>
      <c r="AC49" s="19" t="s">
        <v>128</v>
      </c>
      <c r="AD49" s="19" t="s">
        <v>128</v>
      </c>
      <c r="AE49" s="17"/>
      <c r="AF49" s="19" t="s">
        <v>128</v>
      </c>
      <c r="AG49" s="19" t="s">
        <v>128</v>
      </c>
      <c r="AH49" s="19" t="s">
        <v>128</v>
      </c>
      <c r="AI49" s="19" t="s">
        <v>128</v>
      </c>
      <c r="AJ49" s="17"/>
      <c r="AK49" s="19" t="s">
        <v>128</v>
      </c>
      <c r="AL49" s="19" t="s">
        <v>128</v>
      </c>
      <c r="AM49" s="19" t="s">
        <v>128</v>
      </c>
      <c r="AN49" s="19" t="s">
        <v>128</v>
      </c>
      <c r="AO49" s="17"/>
      <c r="AP49" s="19" t="s">
        <v>128</v>
      </c>
      <c r="AQ49" s="19" t="s">
        <v>128</v>
      </c>
      <c r="AR49" s="19" t="s">
        <v>128</v>
      </c>
      <c r="AS49" s="19" t="s">
        <v>128</v>
      </c>
      <c r="AT49" s="17"/>
      <c r="AU49" s="19" t="s">
        <v>128</v>
      </c>
      <c r="AV49" s="19" t="s">
        <v>128</v>
      </c>
      <c r="AW49" s="19" t="s">
        <v>128</v>
      </c>
      <c r="AX49" s="19" t="s">
        <v>128</v>
      </c>
      <c r="AY49" s="17"/>
      <c r="AZ49" s="19" t="s">
        <v>128</v>
      </c>
      <c r="BA49" s="19" t="s">
        <v>128</v>
      </c>
      <c r="BB49" s="19" t="s">
        <v>128</v>
      </c>
      <c r="BC49" s="19" t="s">
        <v>128</v>
      </c>
      <c r="BD49" s="17"/>
      <c r="BE49" s="19" t="s">
        <v>128</v>
      </c>
      <c r="BF49" s="19" t="s">
        <v>128</v>
      </c>
      <c r="BG49" s="19" t="s">
        <v>128</v>
      </c>
      <c r="BH49" s="19" t="s">
        <v>128</v>
      </c>
      <c r="BI49" s="17"/>
      <c r="BJ49" s="19" t="s">
        <v>128</v>
      </c>
      <c r="BK49" s="19" t="s">
        <v>128</v>
      </c>
      <c r="BL49" s="19" t="s">
        <v>128</v>
      </c>
      <c r="BM49" s="19" t="s">
        <v>128</v>
      </c>
    </row>
    <row r="50" spans="1:65" s="1" customFormat="1" x14ac:dyDescent="0.2">
      <c r="A50" s="7" t="s">
        <v>13</v>
      </c>
      <c r="B50" s="6" t="s">
        <v>65</v>
      </c>
      <c r="C50" s="6" t="s">
        <v>108</v>
      </c>
      <c r="D50" s="6" t="s">
        <v>101</v>
      </c>
      <c r="E50" s="6" t="s">
        <v>106</v>
      </c>
      <c r="F50" s="17"/>
      <c r="G50" s="6" t="s">
        <v>128</v>
      </c>
      <c r="H50" s="6" t="s">
        <v>128</v>
      </c>
      <c r="I50" s="6" t="s">
        <v>128</v>
      </c>
      <c r="J50" s="6" t="s">
        <v>128</v>
      </c>
      <c r="K50" s="17"/>
      <c r="L50" s="19" t="s">
        <v>128</v>
      </c>
      <c r="M50" s="19" t="s">
        <v>128</v>
      </c>
      <c r="N50" s="19" t="s">
        <v>128</v>
      </c>
      <c r="O50" s="19" t="s">
        <v>128</v>
      </c>
      <c r="P50" s="17"/>
      <c r="Q50" s="19" t="s">
        <v>128</v>
      </c>
      <c r="R50" s="19" t="s">
        <v>128</v>
      </c>
      <c r="S50" s="19" t="s">
        <v>128</v>
      </c>
      <c r="T50" s="19" t="s">
        <v>128</v>
      </c>
      <c r="U50" s="17"/>
      <c r="V50" s="19" t="s">
        <v>128</v>
      </c>
      <c r="W50" s="19" t="s">
        <v>128</v>
      </c>
      <c r="X50" s="19" t="s">
        <v>128</v>
      </c>
      <c r="Y50" s="19" t="s">
        <v>128</v>
      </c>
      <c r="Z50" s="17"/>
      <c r="AA50" s="19" t="s">
        <v>128</v>
      </c>
      <c r="AB50" s="19" t="s">
        <v>128</v>
      </c>
      <c r="AC50" s="19" t="s">
        <v>128</v>
      </c>
      <c r="AD50" s="19" t="s">
        <v>128</v>
      </c>
      <c r="AE50" s="17"/>
      <c r="AF50" s="19" t="s">
        <v>128</v>
      </c>
      <c r="AG50" s="19" t="s">
        <v>128</v>
      </c>
      <c r="AH50" s="19" t="s">
        <v>128</v>
      </c>
      <c r="AI50" s="19" t="s">
        <v>128</v>
      </c>
      <c r="AJ50" s="17"/>
      <c r="AK50" s="19" t="s">
        <v>128</v>
      </c>
      <c r="AL50" s="19" t="s">
        <v>128</v>
      </c>
      <c r="AM50" s="19" t="s">
        <v>128</v>
      </c>
      <c r="AN50" s="19" t="s">
        <v>128</v>
      </c>
      <c r="AO50" s="17"/>
      <c r="AP50" s="19" t="s">
        <v>128</v>
      </c>
      <c r="AQ50" s="19" t="s">
        <v>128</v>
      </c>
      <c r="AR50" s="19" t="s">
        <v>128</v>
      </c>
      <c r="AS50" s="19" t="s">
        <v>128</v>
      </c>
      <c r="AT50" s="17"/>
      <c r="AU50" s="19" t="s">
        <v>128</v>
      </c>
      <c r="AV50" s="19" t="s">
        <v>128</v>
      </c>
      <c r="AW50" s="19" t="s">
        <v>128</v>
      </c>
      <c r="AX50" s="19" t="s">
        <v>128</v>
      </c>
      <c r="AY50" s="17"/>
      <c r="AZ50" s="19" t="s">
        <v>128</v>
      </c>
      <c r="BA50" s="19" t="s">
        <v>128</v>
      </c>
      <c r="BB50" s="19" t="s">
        <v>128</v>
      </c>
      <c r="BC50" s="19" t="s">
        <v>128</v>
      </c>
      <c r="BD50" s="17"/>
      <c r="BE50" s="19" t="s">
        <v>128</v>
      </c>
      <c r="BF50" s="19" t="s">
        <v>128</v>
      </c>
      <c r="BG50" s="19" t="s">
        <v>128</v>
      </c>
      <c r="BH50" s="19" t="s">
        <v>128</v>
      </c>
      <c r="BI50" s="17"/>
      <c r="BJ50" s="19" t="s">
        <v>128</v>
      </c>
      <c r="BK50" s="19" t="s">
        <v>128</v>
      </c>
      <c r="BL50" s="19" t="s">
        <v>128</v>
      </c>
      <c r="BM50" s="19" t="s">
        <v>128</v>
      </c>
    </row>
    <row r="51" spans="1:65" s="1" customFormat="1" x14ac:dyDescent="0.2">
      <c r="A51" s="7" t="s">
        <v>12</v>
      </c>
      <c r="B51" s="6" t="s">
        <v>65</v>
      </c>
      <c r="C51" s="6" t="s">
        <v>108</v>
      </c>
      <c r="D51" s="6" t="s">
        <v>101</v>
      </c>
      <c r="E51" s="6" t="s">
        <v>106</v>
      </c>
      <c r="F51" s="17"/>
      <c r="G51" s="6" t="s">
        <v>128</v>
      </c>
      <c r="H51" s="6" t="s">
        <v>128</v>
      </c>
      <c r="I51" s="6" t="s">
        <v>128</v>
      </c>
      <c r="J51" s="6" t="s">
        <v>128</v>
      </c>
      <c r="K51" s="17"/>
      <c r="L51" s="19" t="s">
        <v>128</v>
      </c>
      <c r="M51" s="19" t="s">
        <v>128</v>
      </c>
      <c r="N51" s="19" t="s">
        <v>128</v>
      </c>
      <c r="O51" s="19" t="s">
        <v>128</v>
      </c>
      <c r="P51" s="17"/>
      <c r="Q51" s="19" t="s">
        <v>128</v>
      </c>
      <c r="R51" s="19" t="s">
        <v>128</v>
      </c>
      <c r="S51" s="19" t="s">
        <v>128</v>
      </c>
      <c r="T51" s="19" t="s">
        <v>128</v>
      </c>
      <c r="U51" s="17"/>
      <c r="V51" s="19" t="s">
        <v>128</v>
      </c>
      <c r="W51" s="19" t="s">
        <v>128</v>
      </c>
      <c r="X51" s="19" t="s">
        <v>128</v>
      </c>
      <c r="Y51" s="19" t="s">
        <v>128</v>
      </c>
      <c r="Z51" s="17"/>
      <c r="AA51" s="19" t="s">
        <v>128</v>
      </c>
      <c r="AB51" s="19" t="s">
        <v>128</v>
      </c>
      <c r="AC51" s="19" t="s">
        <v>128</v>
      </c>
      <c r="AD51" s="19" t="s">
        <v>128</v>
      </c>
      <c r="AE51" s="17"/>
      <c r="AF51" s="19" t="s">
        <v>128</v>
      </c>
      <c r="AG51" s="19" t="s">
        <v>128</v>
      </c>
      <c r="AH51" s="19" t="s">
        <v>128</v>
      </c>
      <c r="AI51" s="19" t="s">
        <v>128</v>
      </c>
      <c r="AJ51" s="17"/>
      <c r="AK51" s="19" t="s">
        <v>128</v>
      </c>
      <c r="AL51" s="19" t="s">
        <v>128</v>
      </c>
      <c r="AM51" s="19" t="s">
        <v>128</v>
      </c>
      <c r="AN51" s="19" t="s">
        <v>128</v>
      </c>
      <c r="AO51" s="17"/>
      <c r="AP51" s="19" t="s">
        <v>128</v>
      </c>
      <c r="AQ51" s="19" t="s">
        <v>128</v>
      </c>
      <c r="AR51" s="19" t="s">
        <v>128</v>
      </c>
      <c r="AS51" s="19" t="s">
        <v>128</v>
      </c>
      <c r="AT51" s="17"/>
      <c r="AU51" s="19" t="s">
        <v>128</v>
      </c>
      <c r="AV51" s="19" t="s">
        <v>128</v>
      </c>
      <c r="AW51" s="19" t="s">
        <v>128</v>
      </c>
      <c r="AX51" s="19" t="s">
        <v>128</v>
      </c>
      <c r="AY51" s="17"/>
      <c r="AZ51" s="19" t="s">
        <v>128</v>
      </c>
      <c r="BA51" s="19" t="s">
        <v>128</v>
      </c>
      <c r="BB51" s="19" t="s">
        <v>128</v>
      </c>
      <c r="BC51" s="19" t="s">
        <v>128</v>
      </c>
      <c r="BD51" s="17"/>
      <c r="BE51" s="19" t="s">
        <v>128</v>
      </c>
      <c r="BF51" s="19" t="s">
        <v>128</v>
      </c>
      <c r="BG51" s="19" t="s">
        <v>128</v>
      </c>
      <c r="BH51" s="19" t="s">
        <v>128</v>
      </c>
      <c r="BI51" s="17"/>
      <c r="BJ51" s="19" t="s">
        <v>128</v>
      </c>
      <c r="BK51" s="19" t="s">
        <v>128</v>
      </c>
      <c r="BL51" s="19" t="s">
        <v>128</v>
      </c>
      <c r="BM51" s="19" t="s">
        <v>128</v>
      </c>
    </row>
    <row r="52" spans="1:65" s="1" customFormat="1" x14ac:dyDescent="0.2">
      <c r="A52" s="7" t="s">
        <v>17</v>
      </c>
      <c r="B52" s="6" t="s">
        <v>65</v>
      </c>
      <c r="C52" s="6" t="s">
        <v>108</v>
      </c>
      <c r="D52" s="6" t="s">
        <v>101</v>
      </c>
      <c r="E52" s="6" t="s">
        <v>106</v>
      </c>
      <c r="F52" s="17"/>
      <c r="G52" s="6" t="s">
        <v>128</v>
      </c>
      <c r="H52" s="6" t="s">
        <v>128</v>
      </c>
      <c r="I52" s="6" t="s">
        <v>128</v>
      </c>
      <c r="J52" s="6" t="s">
        <v>128</v>
      </c>
      <c r="K52" s="17"/>
      <c r="L52" s="19" t="s">
        <v>128</v>
      </c>
      <c r="M52" s="19" t="s">
        <v>128</v>
      </c>
      <c r="N52" s="19" t="s">
        <v>128</v>
      </c>
      <c r="O52" s="19" t="s">
        <v>128</v>
      </c>
      <c r="P52" s="17"/>
      <c r="Q52" s="19" t="s">
        <v>128</v>
      </c>
      <c r="R52" s="19" t="s">
        <v>128</v>
      </c>
      <c r="S52" s="19" t="s">
        <v>128</v>
      </c>
      <c r="T52" s="19" t="s">
        <v>128</v>
      </c>
      <c r="U52" s="17"/>
      <c r="V52" s="19" t="s">
        <v>128</v>
      </c>
      <c r="W52" s="19" t="s">
        <v>128</v>
      </c>
      <c r="X52" s="19" t="s">
        <v>128</v>
      </c>
      <c r="Y52" s="19" t="s">
        <v>128</v>
      </c>
      <c r="Z52" s="17"/>
      <c r="AA52" s="19" t="s">
        <v>128</v>
      </c>
      <c r="AB52" s="19" t="s">
        <v>128</v>
      </c>
      <c r="AC52" s="19" t="s">
        <v>128</v>
      </c>
      <c r="AD52" s="19" t="s">
        <v>128</v>
      </c>
      <c r="AE52" s="17"/>
      <c r="AF52" s="19" t="s">
        <v>128</v>
      </c>
      <c r="AG52" s="19" t="s">
        <v>128</v>
      </c>
      <c r="AH52" s="19" t="s">
        <v>128</v>
      </c>
      <c r="AI52" s="19" t="s">
        <v>128</v>
      </c>
      <c r="AJ52" s="17"/>
      <c r="AK52" s="19" t="s">
        <v>128</v>
      </c>
      <c r="AL52" s="19" t="s">
        <v>128</v>
      </c>
      <c r="AM52" s="19" t="s">
        <v>128</v>
      </c>
      <c r="AN52" s="19" t="s">
        <v>128</v>
      </c>
      <c r="AO52" s="17"/>
      <c r="AP52" s="19" t="s">
        <v>128</v>
      </c>
      <c r="AQ52" s="19" t="s">
        <v>128</v>
      </c>
      <c r="AR52" s="19" t="s">
        <v>128</v>
      </c>
      <c r="AS52" s="19" t="s">
        <v>128</v>
      </c>
      <c r="AT52" s="17"/>
      <c r="AU52" s="19" t="s">
        <v>128</v>
      </c>
      <c r="AV52" s="19" t="s">
        <v>128</v>
      </c>
      <c r="AW52" s="19" t="s">
        <v>128</v>
      </c>
      <c r="AX52" s="19" t="s">
        <v>128</v>
      </c>
      <c r="AY52" s="17"/>
      <c r="AZ52" s="19" t="s">
        <v>128</v>
      </c>
      <c r="BA52" s="19" t="s">
        <v>128</v>
      </c>
      <c r="BB52" s="19" t="s">
        <v>128</v>
      </c>
      <c r="BC52" s="19" t="s">
        <v>128</v>
      </c>
      <c r="BD52" s="17"/>
      <c r="BE52" s="19" t="s">
        <v>128</v>
      </c>
      <c r="BF52" s="19" t="s">
        <v>128</v>
      </c>
      <c r="BG52" s="19" t="s">
        <v>128</v>
      </c>
      <c r="BH52" s="19" t="s">
        <v>128</v>
      </c>
      <c r="BI52" s="17"/>
      <c r="BJ52" s="19" t="s">
        <v>128</v>
      </c>
      <c r="BK52" s="19" t="s">
        <v>128</v>
      </c>
      <c r="BL52" s="19" t="s">
        <v>128</v>
      </c>
      <c r="BM52" s="19" t="s">
        <v>128</v>
      </c>
    </row>
    <row r="53" spans="1:65" s="1" customFormat="1" x14ac:dyDescent="0.2">
      <c r="A53" s="7" t="s">
        <v>18</v>
      </c>
      <c r="B53" s="6" t="s">
        <v>65</v>
      </c>
      <c r="C53" s="6" t="s">
        <v>108</v>
      </c>
      <c r="D53" s="6" t="s">
        <v>101</v>
      </c>
      <c r="E53" s="6" t="s">
        <v>106</v>
      </c>
      <c r="F53" s="17"/>
      <c r="G53" s="6" t="s">
        <v>128</v>
      </c>
      <c r="H53" s="6" t="s">
        <v>128</v>
      </c>
      <c r="I53" s="6" t="s">
        <v>128</v>
      </c>
      <c r="J53" s="6" t="s">
        <v>128</v>
      </c>
      <c r="K53" s="17"/>
      <c r="L53" s="19" t="s">
        <v>128</v>
      </c>
      <c r="M53" s="19" t="s">
        <v>128</v>
      </c>
      <c r="N53" s="19" t="s">
        <v>128</v>
      </c>
      <c r="O53" s="19" t="s">
        <v>128</v>
      </c>
      <c r="P53" s="17"/>
      <c r="Q53" s="19" t="s">
        <v>128</v>
      </c>
      <c r="R53" s="19" t="s">
        <v>128</v>
      </c>
      <c r="S53" s="19" t="s">
        <v>128</v>
      </c>
      <c r="T53" s="19" t="s">
        <v>128</v>
      </c>
      <c r="U53" s="17"/>
      <c r="V53" s="19" t="s">
        <v>128</v>
      </c>
      <c r="W53" s="19" t="s">
        <v>128</v>
      </c>
      <c r="X53" s="19" t="s">
        <v>128</v>
      </c>
      <c r="Y53" s="19" t="s">
        <v>128</v>
      </c>
      <c r="Z53" s="17"/>
      <c r="AA53" s="19" t="s">
        <v>128</v>
      </c>
      <c r="AB53" s="19" t="s">
        <v>128</v>
      </c>
      <c r="AC53" s="19" t="s">
        <v>128</v>
      </c>
      <c r="AD53" s="19" t="s">
        <v>128</v>
      </c>
      <c r="AE53" s="17"/>
      <c r="AF53" s="19" t="s">
        <v>128</v>
      </c>
      <c r="AG53" s="19" t="s">
        <v>128</v>
      </c>
      <c r="AH53" s="19" t="s">
        <v>128</v>
      </c>
      <c r="AI53" s="19" t="s">
        <v>128</v>
      </c>
      <c r="AJ53" s="17"/>
      <c r="AK53" s="19" t="s">
        <v>128</v>
      </c>
      <c r="AL53" s="19" t="s">
        <v>128</v>
      </c>
      <c r="AM53" s="19" t="s">
        <v>128</v>
      </c>
      <c r="AN53" s="19" t="s">
        <v>128</v>
      </c>
      <c r="AO53" s="17"/>
      <c r="AP53" s="19" t="s">
        <v>128</v>
      </c>
      <c r="AQ53" s="19" t="s">
        <v>128</v>
      </c>
      <c r="AR53" s="19" t="s">
        <v>128</v>
      </c>
      <c r="AS53" s="19" t="s">
        <v>128</v>
      </c>
      <c r="AT53" s="17"/>
      <c r="AU53" s="19" t="s">
        <v>128</v>
      </c>
      <c r="AV53" s="19" t="s">
        <v>128</v>
      </c>
      <c r="AW53" s="19" t="s">
        <v>128</v>
      </c>
      <c r="AX53" s="19" t="s">
        <v>128</v>
      </c>
      <c r="AY53" s="17"/>
      <c r="AZ53" s="19" t="s">
        <v>128</v>
      </c>
      <c r="BA53" s="19" t="s">
        <v>128</v>
      </c>
      <c r="BB53" s="19" t="s">
        <v>128</v>
      </c>
      <c r="BC53" s="19" t="s">
        <v>128</v>
      </c>
      <c r="BD53" s="17"/>
      <c r="BE53" s="19" t="s">
        <v>128</v>
      </c>
      <c r="BF53" s="19" t="s">
        <v>128</v>
      </c>
      <c r="BG53" s="19" t="s">
        <v>128</v>
      </c>
      <c r="BH53" s="19" t="s">
        <v>128</v>
      </c>
      <c r="BI53" s="17"/>
      <c r="BJ53" s="19" t="s">
        <v>128</v>
      </c>
      <c r="BK53" s="19" t="s">
        <v>128</v>
      </c>
      <c r="BL53" s="19" t="s">
        <v>128</v>
      </c>
      <c r="BM53" s="19" t="s">
        <v>128</v>
      </c>
    </row>
    <row r="54" spans="1:65" s="1" customFormat="1" x14ac:dyDescent="0.2">
      <c r="A54" s="7" t="s">
        <v>14</v>
      </c>
      <c r="B54" s="6" t="s">
        <v>65</v>
      </c>
      <c r="C54" s="6" t="s">
        <v>108</v>
      </c>
      <c r="D54" s="6" t="s">
        <v>101</v>
      </c>
      <c r="E54" s="6" t="s">
        <v>106</v>
      </c>
      <c r="F54" s="17"/>
      <c r="G54" s="6" t="s">
        <v>128</v>
      </c>
      <c r="H54" s="6" t="s">
        <v>128</v>
      </c>
      <c r="I54" s="6" t="s">
        <v>128</v>
      </c>
      <c r="J54" s="6" t="s">
        <v>128</v>
      </c>
      <c r="K54" s="17"/>
      <c r="L54" s="19" t="s">
        <v>128</v>
      </c>
      <c r="M54" s="19" t="s">
        <v>128</v>
      </c>
      <c r="N54" s="19" t="s">
        <v>128</v>
      </c>
      <c r="O54" s="19" t="s">
        <v>128</v>
      </c>
      <c r="P54" s="17"/>
      <c r="Q54" s="19" t="s">
        <v>128</v>
      </c>
      <c r="R54" s="19" t="s">
        <v>128</v>
      </c>
      <c r="S54" s="19" t="s">
        <v>128</v>
      </c>
      <c r="T54" s="19" t="s">
        <v>128</v>
      </c>
      <c r="U54" s="17"/>
      <c r="V54" s="19" t="s">
        <v>128</v>
      </c>
      <c r="W54" s="19" t="s">
        <v>128</v>
      </c>
      <c r="X54" s="19" t="s">
        <v>128</v>
      </c>
      <c r="Y54" s="19" t="s">
        <v>128</v>
      </c>
      <c r="Z54" s="17"/>
      <c r="AA54" s="19" t="s">
        <v>128</v>
      </c>
      <c r="AB54" s="19" t="s">
        <v>128</v>
      </c>
      <c r="AC54" s="19" t="s">
        <v>128</v>
      </c>
      <c r="AD54" s="19" t="s">
        <v>128</v>
      </c>
      <c r="AE54" s="17"/>
      <c r="AF54" s="19" t="s">
        <v>128</v>
      </c>
      <c r="AG54" s="19" t="s">
        <v>128</v>
      </c>
      <c r="AH54" s="19" t="s">
        <v>128</v>
      </c>
      <c r="AI54" s="19" t="s">
        <v>128</v>
      </c>
      <c r="AJ54" s="17"/>
      <c r="AK54" s="19" t="s">
        <v>128</v>
      </c>
      <c r="AL54" s="19" t="s">
        <v>128</v>
      </c>
      <c r="AM54" s="19" t="s">
        <v>128</v>
      </c>
      <c r="AN54" s="19" t="s">
        <v>128</v>
      </c>
      <c r="AO54" s="17"/>
      <c r="AP54" s="19" t="s">
        <v>128</v>
      </c>
      <c r="AQ54" s="19" t="s">
        <v>128</v>
      </c>
      <c r="AR54" s="19" t="s">
        <v>128</v>
      </c>
      <c r="AS54" s="19" t="s">
        <v>128</v>
      </c>
      <c r="AT54" s="17"/>
      <c r="AU54" s="19" t="s">
        <v>128</v>
      </c>
      <c r="AV54" s="19" t="s">
        <v>128</v>
      </c>
      <c r="AW54" s="19" t="s">
        <v>128</v>
      </c>
      <c r="AX54" s="19" t="s">
        <v>128</v>
      </c>
      <c r="AY54" s="17"/>
      <c r="AZ54" s="19" t="s">
        <v>128</v>
      </c>
      <c r="BA54" s="19" t="s">
        <v>128</v>
      </c>
      <c r="BB54" s="19" t="s">
        <v>128</v>
      </c>
      <c r="BC54" s="19" t="s">
        <v>128</v>
      </c>
      <c r="BD54" s="17"/>
      <c r="BE54" s="19" t="s">
        <v>128</v>
      </c>
      <c r="BF54" s="19" t="s">
        <v>128</v>
      </c>
      <c r="BG54" s="19" t="s">
        <v>128</v>
      </c>
      <c r="BH54" s="19" t="s">
        <v>128</v>
      </c>
      <c r="BI54" s="17"/>
      <c r="BJ54" s="19" t="s">
        <v>128</v>
      </c>
      <c r="BK54" s="19" t="s">
        <v>128</v>
      </c>
      <c r="BL54" s="19" t="s">
        <v>128</v>
      </c>
      <c r="BM54" s="19" t="s">
        <v>128</v>
      </c>
    </row>
    <row r="55" spans="1:65" s="1" customFormat="1" x14ac:dyDescent="0.2">
      <c r="A55" s="7" t="s">
        <v>16</v>
      </c>
      <c r="B55" s="6" t="s">
        <v>65</v>
      </c>
      <c r="C55" s="6" t="s">
        <v>108</v>
      </c>
      <c r="D55" s="6" t="s">
        <v>101</v>
      </c>
      <c r="E55" s="6" t="s">
        <v>106</v>
      </c>
      <c r="F55" s="17"/>
      <c r="G55" s="6" t="s">
        <v>128</v>
      </c>
      <c r="H55" s="6" t="s">
        <v>128</v>
      </c>
      <c r="I55" s="6" t="s">
        <v>128</v>
      </c>
      <c r="J55" s="6" t="s">
        <v>128</v>
      </c>
      <c r="K55" s="17"/>
      <c r="L55" s="19" t="s">
        <v>128</v>
      </c>
      <c r="M55" s="19" t="s">
        <v>128</v>
      </c>
      <c r="N55" s="19" t="s">
        <v>128</v>
      </c>
      <c r="O55" s="19" t="s">
        <v>128</v>
      </c>
      <c r="P55" s="17"/>
      <c r="Q55" s="19" t="s">
        <v>128</v>
      </c>
      <c r="R55" s="19" t="s">
        <v>128</v>
      </c>
      <c r="S55" s="19" t="s">
        <v>128</v>
      </c>
      <c r="T55" s="19" t="s">
        <v>128</v>
      </c>
      <c r="U55" s="17"/>
      <c r="V55" s="19" t="s">
        <v>128</v>
      </c>
      <c r="W55" s="19" t="s">
        <v>128</v>
      </c>
      <c r="X55" s="19" t="s">
        <v>128</v>
      </c>
      <c r="Y55" s="19" t="s">
        <v>128</v>
      </c>
      <c r="Z55" s="17"/>
      <c r="AA55" s="19" t="s">
        <v>128</v>
      </c>
      <c r="AB55" s="19" t="s">
        <v>128</v>
      </c>
      <c r="AC55" s="19" t="s">
        <v>128</v>
      </c>
      <c r="AD55" s="19" t="s">
        <v>128</v>
      </c>
      <c r="AE55" s="17"/>
      <c r="AF55" s="19" t="s">
        <v>128</v>
      </c>
      <c r="AG55" s="19" t="s">
        <v>128</v>
      </c>
      <c r="AH55" s="19" t="s">
        <v>128</v>
      </c>
      <c r="AI55" s="19" t="s">
        <v>128</v>
      </c>
      <c r="AJ55" s="17"/>
      <c r="AK55" s="19" t="s">
        <v>128</v>
      </c>
      <c r="AL55" s="19" t="s">
        <v>128</v>
      </c>
      <c r="AM55" s="19" t="s">
        <v>128</v>
      </c>
      <c r="AN55" s="19" t="s">
        <v>128</v>
      </c>
      <c r="AO55" s="17"/>
      <c r="AP55" s="19" t="s">
        <v>128</v>
      </c>
      <c r="AQ55" s="19" t="s">
        <v>128</v>
      </c>
      <c r="AR55" s="19" t="s">
        <v>128</v>
      </c>
      <c r="AS55" s="19" t="s">
        <v>128</v>
      </c>
      <c r="AT55" s="17"/>
      <c r="AU55" s="19" t="s">
        <v>128</v>
      </c>
      <c r="AV55" s="19" t="s">
        <v>128</v>
      </c>
      <c r="AW55" s="19" t="s">
        <v>128</v>
      </c>
      <c r="AX55" s="19" t="s">
        <v>128</v>
      </c>
      <c r="AY55" s="17"/>
      <c r="AZ55" s="19" t="s">
        <v>128</v>
      </c>
      <c r="BA55" s="19" t="s">
        <v>128</v>
      </c>
      <c r="BB55" s="19" t="s">
        <v>128</v>
      </c>
      <c r="BC55" s="19" t="s">
        <v>128</v>
      </c>
      <c r="BD55" s="17"/>
      <c r="BE55" s="19" t="s">
        <v>128</v>
      </c>
      <c r="BF55" s="19" t="s">
        <v>128</v>
      </c>
      <c r="BG55" s="19" t="s">
        <v>128</v>
      </c>
      <c r="BH55" s="19" t="s">
        <v>128</v>
      </c>
      <c r="BI55" s="17"/>
      <c r="BJ55" s="19" t="s">
        <v>128</v>
      </c>
      <c r="BK55" s="19" t="s">
        <v>128</v>
      </c>
      <c r="BL55" s="19" t="s">
        <v>128</v>
      </c>
      <c r="BM55" s="19" t="s">
        <v>128</v>
      </c>
    </row>
    <row r="56" spans="1:65" s="1" customFormat="1" x14ac:dyDescent="0.2">
      <c r="A56" s="7" t="s">
        <v>19</v>
      </c>
      <c r="B56" s="6" t="s">
        <v>65</v>
      </c>
      <c r="C56" s="6" t="s">
        <v>108</v>
      </c>
      <c r="D56" s="6" t="s">
        <v>101</v>
      </c>
      <c r="E56" s="6" t="s">
        <v>106</v>
      </c>
      <c r="F56" s="17"/>
      <c r="G56" s="6" t="s">
        <v>128</v>
      </c>
      <c r="H56" s="6" t="s">
        <v>128</v>
      </c>
      <c r="I56" s="6" t="s">
        <v>128</v>
      </c>
      <c r="J56" s="6" t="s">
        <v>128</v>
      </c>
      <c r="K56" s="17"/>
      <c r="L56" s="19" t="s">
        <v>128</v>
      </c>
      <c r="M56" s="19" t="s">
        <v>128</v>
      </c>
      <c r="N56" s="19" t="s">
        <v>128</v>
      </c>
      <c r="O56" s="19" t="s">
        <v>128</v>
      </c>
      <c r="P56" s="17"/>
      <c r="Q56" s="19" t="s">
        <v>128</v>
      </c>
      <c r="R56" s="19" t="s">
        <v>128</v>
      </c>
      <c r="S56" s="19" t="s">
        <v>128</v>
      </c>
      <c r="T56" s="19" t="s">
        <v>128</v>
      </c>
      <c r="U56" s="17"/>
      <c r="V56" s="19" t="s">
        <v>128</v>
      </c>
      <c r="W56" s="19" t="s">
        <v>128</v>
      </c>
      <c r="X56" s="19" t="s">
        <v>128</v>
      </c>
      <c r="Y56" s="19" t="s">
        <v>128</v>
      </c>
      <c r="Z56" s="17"/>
      <c r="AA56" s="19" t="s">
        <v>128</v>
      </c>
      <c r="AB56" s="19" t="s">
        <v>128</v>
      </c>
      <c r="AC56" s="19" t="s">
        <v>128</v>
      </c>
      <c r="AD56" s="19" t="s">
        <v>128</v>
      </c>
      <c r="AE56" s="17"/>
      <c r="AF56" s="19" t="s">
        <v>128</v>
      </c>
      <c r="AG56" s="19" t="s">
        <v>128</v>
      </c>
      <c r="AH56" s="19" t="s">
        <v>128</v>
      </c>
      <c r="AI56" s="19" t="s">
        <v>128</v>
      </c>
      <c r="AJ56" s="17"/>
      <c r="AK56" s="19" t="s">
        <v>128</v>
      </c>
      <c r="AL56" s="19" t="s">
        <v>128</v>
      </c>
      <c r="AM56" s="19" t="s">
        <v>128</v>
      </c>
      <c r="AN56" s="19" t="s">
        <v>128</v>
      </c>
      <c r="AO56" s="17"/>
      <c r="AP56" s="19" t="s">
        <v>128</v>
      </c>
      <c r="AQ56" s="19" t="s">
        <v>128</v>
      </c>
      <c r="AR56" s="19" t="s">
        <v>128</v>
      </c>
      <c r="AS56" s="19" t="s">
        <v>128</v>
      </c>
      <c r="AT56" s="17"/>
      <c r="AU56" s="19" t="s">
        <v>128</v>
      </c>
      <c r="AV56" s="19" t="s">
        <v>128</v>
      </c>
      <c r="AW56" s="19" t="s">
        <v>128</v>
      </c>
      <c r="AX56" s="19" t="s">
        <v>128</v>
      </c>
      <c r="AY56" s="17"/>
      <c r="AZ56" s="19" t="s">
        <v>128</v>
      </c>
      <c r="BA56" s="19" t="s">
        <v>128</v>
      </c>
      <c r="BB56" s="19" t="s">
        <v>128</v>
      </c>
      <c r="BC56" s="19" t="s">
        <v>128</v>
      </c>
      <c r="BD56" s="17"/>
      <c r="BE56" s="19" t="s">
        <v>128</v>
      </c>
      <c r="BF56" s="19" t="s">
        <v>128</v>
      </c>
      <c r="BG56" s="19" t="s">
        <v>128</v>
      </c>
      <c r="BH56" s="19" t="s">
        <v>128</v>
      </c>
      <c r="BI56" s="17"/>
      <c r="BJ56" s="19" t="s">
        <v>128</v>
      </c>
      <c r="BK56" s="19" t="s">
        <v>128</v>
      </c>
      <c r="BL56" s="19" t="s">
        <v>128</v>
      </c>
      <c r="BM56" s="19" t="s">
        <v>128</v>
      </c>
    </row>
    <row r="57" spans="1:65" s="1" customFormat="1" x14ac:dyDescent="0.2">
      <c r="A57" s="7" t="s">
        <v>48</v>
      </c>
      <c r="B57" s="6" t="s">
        <v>65</v>
      </c>
      <c r="C57" s="6" t="s">
        <v>108</v>
      </c>
      <c r="D57" s="6" t="s">
        <v>101</v>
      </c>
      <c r="E57" s="6" t="s">
        <v>106</v>
      </c>
      <c r="F57" s="17"/>
      <c r="G57" s="6" t="s">
        <v>128</v>
      </c>
      <c r="H57" s="6" t="s">
        <v>128</v>
      </c>
      <c r="I57" s="6" t="s">
        <v>128</v>
      </c>
      <c r="J57" s="6" t="s">
        <v>128</v>
      </c>
      <c r="K57" s="17"/>
      <c r="L57" s="19" t="s">
        <v>128</v>
      </c>
      <c r="M57" s="19" t="s">
        <v>128</v>
      </c>
      <c r="N57" s="19" t="s">
        <v>128</v>
      </c>
      <c r="O57" s="19" t="s">
        <v>128</v>
      </c>
      <c r="P57" s="17"/>
      <c r="Q57" s="19" t="s">
        <v>128</v>
      </c>
      <c r="R57" s="19" t="s">
        <v>128</v>
      </c>
      <c r="S57" s="19" t="s">
        <v>128</v>
      </c>
      <c r="T57" s="19" t="s">
        <v>128</v>
      </c>
      <c r="U57" s="17"/>
      <c r="V57" s="19" t="s">
        <v>128</v>
      </c>
      <c r="W57" s="19" t="s">
        <v>128</v>
      </c>
      <c r="X57" s="19" t="s">
        <v>128</v>
      </c>
      <c r="Y57" s="19" t="s">
        <v>128</v>
      </c>
      <c r="Z57" s="17"/>
      <c r="AA57" s="19" t="s">
        <v>128</v>
      </c>
      <c r="AB57" s="19" t="s">
        <v>128</v>
      </c>
      <c r="AC57" s="19" t="s">
        <v>128</v>
      </c>
      <c r="AD57" s="19" t="s">
        <v>128</v>
      </c>
      <c r="AE57" s="17"/>
      <c r="AF57" s="19" t="s">
        <v>128</v>
      </c>
      <c r="AG57" s="19" t="s">
        <v>128</v>
      </c>
      <c r="AH57" s="19" t="s">
        <v>128</v>
      </c>
      <c r="AI57" s="19" t="s">
        <v>128</v>
      </c>
      <c r="AJ57" s="17"/>
      <c r="AK57" s="19" t="s">
        <v>128</v>
      </c>
      <c r="AL57" s="19" t="s">
        <v>128</v>
      </c>
      <c r="AM57" s="19" t="s">
        <v>128</v>
      </c>
      <c r="AN57" s="19" t="s">
        <v>128</v>
      </c>
      <c r="AO57" s="17"/>
      <c r="AP57" s="19" t="s">
        <v>128</v>
      </c>
      <c r="AQ57" s="19" t="s">
        <v>128</v>
      </c>
      <c r="AR57" s="19" t="s">
        <v>128</v>
      </c>
      <c r="AS57" s="19" t="s">
        <v>128</v>
      </c>
      <c r="AT57" s="17"/>
      <c r="AU57" s="19" t="s">
        <v>128</v>
      </c>
      <c r="AV57" s="19" t="s">
        <v>128</v>
      </c>
      <c r="AW57" s="19" t="s">
        <v>128</v>
      </c>
      <c r="AX57" s="19" t="s">
        <v>128</v>
      </c>
      <c r="AY57" s="17"/>
      <c r="AZ57" s="19" t="s">
        <v>128</v>
      </c>
      <c r="BA57" s="19" t="s">
        <v>128</v>
      </c>
      <c r="BB57" s="19" t="s">
        <v>128</v>
      </c>
      <c r="BC57" s="19" t="s">
        <v>128</v>
      </c>
      <c r="BD57" s="17"/>
      <c r="BE57" s="19" t="s">
        <v>128</v>
      </c>
      <c r="BF57" s="19" t="s">
        <v>128</v>
      </c>
      <c r="BG57" s="19" t="s">
        <v>128</v>
      </c>
      <c r="BH57" s="19" t="s">
        <v>128</v>
      </c>
      <c r="BI57" s="17"/>
      <c r="BJ57" s="19" t="s">
        <v>128</v>
      </c>
      <c r="BK57" s="19" t="s">
        <v>128</v>
      </c>
      <c r="BL57" s="19" t="s">
        <v>128</v>
      </c>
      <c r="BM57" s="19" t="s">
        <v>128</v>
      </c>
    </row>
    <row r="58" spans="1:65" s="1" customFormat="1" x14ac:dyDescent="0.2">
      <c r="A58" s="7" t="s">
        <v>15</v>
      </c>
      <c r="B58" s="6" t="s">
        <v>66</v>
      </c>
      <c r="C58" s="6" t="s">
        <v>108</v>
      </c>
      <c r="D58" s="6" t="s">
        <v>101</v>
      </c>
      <c r="E58" s="6" t="s">
        <v>106</v>
      </c>
      <c r="F58" s="17"/>
      <c r="G58" s="6" t="s">
        <v>128</v>
      </c>
      <c r="H58" s="6" t="s">
        <v>128</v>
      </c>
      <c r="I58" s="6" t="s">
        <v>128</v>
      </c>
      <c r="J58" s="6" t="s">
        <v>128</v>
      </c>
      <c r="K58" s="17"/>
      <c r="L58" s="19" t="s">
        <v>128</v>
      </c>
      <c r="M58" s="19" t="s">
        <v>128</v>
      </c>
      <c r="N58" s="19" t="s">
        <v>128</v>
      </c>
      <c r="O58" s="19" t="s">
        <v>128</v>
      </c>
      <c r="P58" s="17"/>
      <c r="Q58" s="19" t="s">
        <v>128</v>
      </c>
      <c r="R58" s="19" t="s">
        <v>128</v>
      </c>
      <c r="S58" s="19" t="s">
        <v>128</v>
      </c>
      <c r="T58" s="19" t="s">
        <v>128</v>
      </c>
      <c r="U58" s="17"/>
      <c r="V58" s="19" t="s">
        <v>128</v>
      </c>
      <c r="W58" s="19" t="s">
        <v>128</v>
      </c>
      <c r="X58" s="19" t="s">
        <v>128</v>
      </c>
      <c r="Y58" s="19" t="s">
        <v>128</v>
      </c>
      <c r="Z58" s="17"/>
      <c r="AA58" s="19" t="s">
        <v>128</v>
      </c>
      <c r="AB58" s="19" t="s">
        <v>128</v>
      </c>
      <c r="AC58" s="19" t="s">
        <v>128</v>
      </c>
      <c r="AD58" s="19" t="s">
        <v>128</v>
      </c>
      <c r="AE58" s="17"/>
      <c r="AF58" s="19" t="s">
        <v>128</v>
      </c>
      <c r="AG58" s="19" t="s">
        <v>128</v>
      </c>
      <c r="AH58" s="19" t="s">
        <v>128</v>
      </c>
      <c r="AI58" s="19" t="s">
        <v>128</v>
      </c>
      <c r="AJ58" s="17"/>
      <c r="AK58" s="19" t="s">
        <v>128</v>
      </c>
      <c r="AL58" s="19" t="s">
        <v>128</v>
      </c>
      <c r="AM58" s="19" t="s">
        <v>128</v>
      </c>
      <c r="AN58" s="19" t="s">
        <v>128</v>
      </c>
      <c r="AO58" s="17"/>
      <c r="AP58" s="19" t="s">
        <v>128</v>
      </c>
      <c r="AQ58" s="19" t="s">
        <v>128</v>
      </c>
      <c r="AR58" s="19" t="s">
        <v>128</v>
      </c>
      <c r="AS58" s="19" t="s">
        <v>128</v>
      </c>
      <c r="AT58" s="17"/>
      <c r="AU58" s="19" t="s">
        <v>128</v>
      </c>
      <c r="AV58" s="19" t="s">
        <v>128</v>
      </c>
      <c r="AW58" s="19" t="s">
        <v>128</v>
      </c>
      <c r="AX58" s="19" t="s">
        <v>128</v>
      </c>
      <c r="AY58" s="17"/>
      <c r="AZ58" s="19" t="s">
        <v>128</v>
      </c>
      <c r="BA58" s="19" t="s">
        <v>128</v>
      </c>
      <c r="BB58" s="19" t="s">
        <v>128</v>
      </c>
      <c r="BC58" s="19" t="s">
        <v>128</v>
      </c>
      <c r="BD58" s="17"/>
      <c r="BE58" s="19" t="s">
        <v>128</v>
      </c>
      <c r="BF58" s="19" t="s">
        <v>128</v>
      </c>
      <c r="BG58" s="19" t="s">
        <v>128</v>
      </c>
      <c r="BH58" s="19" t="s">
        <v>128</v>
      </c>
      <c r="BI58" s="17"/>
      <c r="BJ58" s="19" t="s">
        <v>128</v>
      </c>
      <c r="BK58" s="19" t="s">
        <v>128</v>
      </c>
      <c r="BL58" s="19" t="s">
        <v>128</v>
      </c>
      <c r="BM58" s="19" t="s">
        <v>128</v>
      </c>
    </row>
    <row r="59" spans="1:65" s="1" customFormat="1" x14ac:dyDescent="0.2">
      <c r="A59" s="7" t="s">
        <v>49</v>
      </c>
      <c r="B59" s="6" t="s">
        <v>65</v>
      </c>
      <c r="C59" s="6" t="s">
        <v>108</v>
      </c>
      <c r="D59" s="6" t="s">
        <v>101</v>
      </c>
      <c r="E59" s="6" t="s">
        <v>106</v>
      </c>
      <c r="F59" s="17"/>
      <c r="G59" s="6" t="s">
        <v>128</v>
      </c>
      <c r="H59" s="6" t="s">
        <v>128</v>
      </c>
      <c r="I59" s="6" t="s">
        <v>128</v>
      </c>
      <c r="J59" s="6" t="s">
        <v>128</v>
      </c>
      <c r="K59" s="17"/>
      <c r="L59" s="19" t="s">
        <v>128</v>
      </c>
      <c r="M59" s="19" t="s">
        <v>128</v>
      </c>
      <c r="N59" s="19" t="s">
        <v>128</v>
      </c>
      <c r="O59" s="19" t="s">
        <v>128</v>
      </c>
      <c r="P59" s="17"/>
      <c r="Q59" s="19" t="s">
        <v>128</v>
      </c>
      <c r="R59" s="19" t="s">
        <v>128</v>
      </c>
      <c r="S59" s="19" t="s">
        <v>128</v>
      </c>
      <c r="T59" s="19" t="s">
        <v>128</v>
      </c>
      <c r="U59" s="17"/>
      <c r="V59" s="19" t="s">
        <v>128</v>
      </c>
      <c r="W59" s="19" t="s">
        <v>128</v>
      </c>
      <c r="X59" s="19" t="s">
        <v>128</v>
      </c>
      <c r="Y59" s="19" t="s">
        <v>128</v>
      </c>
      <c r="Z59" s="17"/>
      <c r="AA59" s="19" t="s">
        <v>128</v>
      </c>
      <c r="AB59" s="19" t="s">
        <v>128</v>
      </c>
      <c r="AC59" s="19" t="s">
        <v>128</v>
      </c>
      <c r="AD59" s="19" t="s">
        <v>128</v>
      </c>
      <c r="AE59" s="17"/>
      <c r="AF59" s="19" t="s">
        <v>128</v>
      </c>
      <c r="AG59" s="19" t="s">
        <v>128</v>
      </c>
      <c r="AH59" s="19" t="s">
        <v>128</v>
      </c>
      <c r="AI59" s="19" t="s">
        <v>128</v>
      </c>
      <c r="AJ59" s="17"/>
      <c r="AK59" s="19" t="s">
        <v>128</v>
      </c>
      <c r="AL59" s="19" t="s">
        <v>128</v>
      </c>
      <c r="AM59" s="19" t="s">
        <v>128</v>
      </c>
      <c r="AN59" s="19" t="s">
        <v>128</v>
      </c>
      <c r="AO59" s="17"/>
      <c r="AP59" s="19" t="s">
        <v>128</v>
      </c>
      <c r="AQ59" s="19" t="s">
        <v>128</v>
      </c>
      <c r="AR59" s="19" t="s">
        <v>128</v>
      </c>
      <c r="AS59" s="19" t="s">
        <v>128</v>
      </c>
      <c r="AT59" s="17"/>
      <c r="AU59" s="19" t="s">
        <v>128</v>
      </c>
      <c r="AV59" s="19" t="s">
        <v>128</v>
      </c>
      <c r="AW59" s="19" t="s">
        <v>128</v>
      </c>
      <c r="AX59" s="19" t="s">
        <v>128</v>
      </c>
      <c r="AY59" s="17"/>
      <c r="AZ59" s="19" t="s">
        <v>128</v>
      </c>
      <c r="BA59" s="19" t="s">
        <v>128</v>
      </c>
      <c r="BB59" s="19" t="s">
        <v>128</v>
      </c>
      <c r="BC59" s="19" t="s">
        <v>128</v>
      </c>
      <c r="BD59" s="17"/>
      <c r="BE59" s="19" t="s">
        <v>128</v>
      </c>
      <c r="BF59" s="19" t="s">
        <v>128</v>
      </c>
      <c r="BG59" s="19" t="s">
        <v>128</v>
      </c>
      <c r="BH59" s="19" t="s">
        <v>128</v>
      </c>
      <c r="BI59" s="17"/>
      <c r="BJ59" s="19" t="s">
        <v>128</v>
      </c>
      <c r="BK59" s="19" t="s">
        <v>128</v>
      </c>
      <c r="BL59" s="19" t="s">
        <v>128</v>
      </c>
      <c r="BM59" s="19" t="s">
        <v>128</v>
      </c>
    </row>
    <row r="60" spans="1:65" s="1" customFormat="1" x14ac:dyDescent="0.2">
      <c r="A60" s="7" t="s">
        <v>50</v>
      </c>
      <c r="B60" s="6" t="s">
        <v>65</v>
      </c>
      <c r="C60" s="6" t="s">
        <v>108</v>
      </c>
      <c r="D60" s="6" t="s">
        <v>101</v>
      </c>
      <c r="E60" s="6" t="s">
        <v>106</v>
      </c>
      <c r="F60" s="17"/>
      <c r="G60" s="6" t="s">
        <v>128</v>
      </c>
      <c r="H60" s="6" t="s">
        <v>128</v>
      </c>
      <c r="I60" s="6" t="s">
        <v>128</v>
      </c>
      <c r="J60" s="6" t="s">
        <v>128</v>
      </c>
      <c r="K60" s="17"/>
      <c r="L60" s="19" t="s">
        <v>128</v>
      </c>
      <c r="M60" s="19" t="s">
        <v>128</v>
      </c>
      <c r="N60" s="19" t="s">
        <v>128</v>
      </c>
      <c r="O60" s="19" t="s">
        <v>128</v>
      </c>
      <c r="P60" s="17"/>
      <c r="Q60" s="19" t="s">
        <v>128</v>
      </c>
      <c r="R60" s="19" t="s">
        <v>128</v>
      </c>
      <c r="S60" s="19" t="s">
        <v>128</v>
      </c>
      <c r="T60" s="19" t="s">
        <v>128</v>
      </c>
      <c r="U60" s="17"/>
      <c r="V60" s="19" t="s">
        <v>128</v>
      </c>
      <c r="W60" s="19" t="s">
        <v>128</v>
      </c>
      <c r="X60" s="19" t="s">
        <v>128</v>
      </c>
      <c r="Y60" s="19" t="s">
        <v>128</v>
      </c>
      <c r="Z60" s="17"/>
      <c r="AA60" s="19" t="s">
        <v>128</v>
      </c>
      <c r="AB60" s="19" t="s">
        <v>128</v>
      </c>
      <c r="AC60" s="19" t="s">
        <v>128</v>
      </c>
      <c r="AD60" s="19" t="s">
        <v>128</v>
      </c>
      <c r="AE60" s="17"/>
      <c r="AF60" s="19" t="s">
        <v>128</v>
      </c>
      <c r="AG60" s="19" t="s">
        <v>128</v>
      </c>
      <c r="AH60" s="19" t="s">
        <v>128</v>
      </c>
      <c r="AI60" s="19" t="s">
        <v>128</v>
      </c>
      <c r="AJ60" s="17"/>
      <c r="AK60" s="19" t="s">
        <v>128</v>
      </c>
      <c r="AL60" s="19" t="s">
        <v>128</v>
      </c>
      <c r="AM60" s="19" t="s">
        <v>128</v>
      </c>
      <c r="AN60" s="19" t="s">
        <v>128</v>
      </c>
      <c r="AO60" s="17"/>
      <c r="AP60" s="19" t="s">
        <v>128</v>
      </c>
      <c r="AQ60" s="19" t="s">
        <v>128</v>
      </c>
      <c r="AR60" s="19" t="s">
        <v>128</v>
      </c>
      <c r="AS60" s="19" t="s">
        <v>128</v>
      </c>
      <c r="AT60" s="17"/>
      <c r="AU60" s="19" t="s">
        <v>128</v>
      </c>
      <c r="AV60" s="19" t="s">
        <v>128</v>
      </c>
      <c r="AW60" s="19" t="s">
        <v>128</v>
      </c>
      <c r="AX60" s="19" t="s">
        <v>128</v>
      </c>
      <c r="AY60" s="17"/>
      <c r="AZ60" s="19" t="s">
        <v>128</v>
      </c>
      <c r="BA60" s="19" t="s">
        <v>128</v>
      </c>
      <c r="BB60" s="19" t="s">
        <v>128</v>
      </c>
      <c r="BC60" s="19" t="s">
        <v>128</v>
      </c>
      <c r="BD60" s="17"/>
      <c r="BE60" s="19" t="s">
        <v>128</v>
      </c>
      <c r="BF60" s="19" t="s">
        <v>128</v>
      </c>
      <c r="BG60" s="19" t="s">
        <v>128</v>
      </c>
      <c r="BH60" s="19" t="s">
        <v>128</v>
      </c>
      <c r="BI60" s="17"/>
      <c r="BJ60" s="19" t="s">
        <v>128</v>
      </c>
      <c r="BK60" s="19" t="s">
        <v>128</v>
      </c>
      <c r="BL60" s="19" t="s">
        <v>128</v>
      </c>
      <c r="BM60" s="19" t="s">
        <v>128</v>
      </c>
    </row>
    <row r="61" spans="1:65" s="1" customFormat="1" x14ac:dyDescent="0.2">
      <c r="A61" s="7" t="s">
        <v>51</v>
      </c>
      <c r="B61" s="6" t="s">
        <v>65</v>
      </c>
      <c r="C61" s="6" t="s">
        <v>108</v>
      </c>
      <c r="D61" s="6" t="s">
        <v>101</v>
      </c>
      <c r="E61" s="6" t="s">
        <v>106</v>
      </c>
      <c r="F61" s="17"/>
      <c r="G61" s="6" t="s">
        <v>128</v>
      </c>
      <c r="H61" s="6" t="s">
        <v>128</v>
      </c>
      <c r="I61" s="6" t="s">
        <v>128</v>
      </c>
      <c r="J61" s="6" t="s">
        <v>128</v>
      </c>
      <c r="K61" s="17"/>
      <c r="L61" s="19" t="s">
        <v>128</v>
      </c>
      <c r="M61" s="19" t="s">
        <v>128</v>
      </c>
      <c r="N61" s="19" t="s">
        <v>128</v>
      </c>
      <c r="O61" s="19" t="s">
        <v>128</v>
      </c>
      <c r="P61" s="17"/>
      <c r="Q61" s="19" t="s">
        <v>128</v>
      </c>
      <c r="R61" s="19" t="s">
        <v>128</v>
      </c>
      <c r="S61" s="19" t="s">
        <v>128</v>
      </c>
      <c r="T61" s="19" t="s">
        <v>128</v>
      </c>
      <c r="U61" s="17"/>
      <c r="V61" s="19" t="s">
        <v>128</v>
      </c>
      <c r="W61" s="19" t="s">
        <v>128</v>
      </c>
      <c r="X61" s="19" t="s">
        <v>128</v>
      </c>
      <c r="Y61" s="19" t="s">
        <v>128</v>
      </c>
      <c r="Z61" s="17"/>
      <c r="AA61" s="19" t="s">
        <v>128</v>
      </c>
      <c r="AB61" s="19" t="s">
        <v>128</v>
      </c>
      <c r="AC61" s="19" t="s">
        <v>128</v>
      </c>
      <c r="AD61" s="19" t="s">
        <v>128</v>
      </c>
      <c r="AE61" s="17"/>
      <c r="AF61" s="19" t="s">
        <v>128</v>
      </c>
      <c r="AG61" s="19" t="s">
        <v>128</v>
      </c>
      <c r="AH61" s="19" t="s">
        <v>128</v>
      </c>
      <c r="AI61" s="19" t="s">
        <v>128</v>
      </c>
      <c r="AJ61" s="17"/>
      <c r="AK61" s="19" t="s">
        <v>128</v>
      </c>
      <c r="AL61" s="19" t="s">
        <v>128</v>
      </c>
      <c r="AM61" s="19" t="s">
        <v>128</v>
      </c>
      <c r="AN61" s="19" t="s">
        <v>128</v>
      </c>
      <c r="AO61" s="17"/>
      <c r="AP61" s="19" t="s">
        <v>128</v>
      </c>
      <c r="AQ61" s="19" t="s">
        <v>128</v>
      </c>
      <c r="AR61" s="19" t="s">
        <v>128</v>
      </c>
      <c r="AS61" s="19" t="s">
        <v>128</v>
      </c>
      <c r="AT61" s="17"/>
      <c r="AU61" s="19" t="s">
        <v>128</v>
      </c>
      <c r="AV61" s="19" t="s">
        <v>128</v>
      </c>
      <c r="AW61" s="19" t="s">
        <v>128</v>
      </c>
      <c r="AX61" s="19" t="s">
        <v>128</v>
      </c>
      <c r="AY61" s="17"/>
      <c r="AZ61" s="19" t="s">
        <v>128</v>
      </c>
      <c r="BA61" s="19" t="s">
        <v>128</v>
      </c>
      <c r="BB61" s="19" t="s">
        <v>128</v>
      </c>
      <c r="BC61" s="19" t="s">
        <v>128</v>
      </c>
      <c r="BD61" s="17"/>
      <c r="BE61" s="19" t="s">
        <v>128</v>
      </c>
      <c r="BF61" s="19" t="s">
        <v>128</v>
      </c>
      <c r="BG61" s="19" t="s">
        <v>128</v>
      </c>
      <c r="BH61" s="19" t="s">
        <v>128</v>
      </c>
      <c r="BI61" s="17"/>
      <c r="BJ61" s="19" t="s">
        <v>128</v>
      </c>
      <c r="BK61" s="19" t="s">
        <v>128</v>
      </c>
      <c r="BL61" s="19" t="s">
        <v>128</v>
      </c>
      <c r="BM61" s="19" t="s">
        <v>128</v>
      </c>
    </row>
    <row r="62" spans="1:65" s="1" customFormat="1" x14ac:dyDescent="0.2">
      <c r="A62" s="7" t="s">
        <v>52</v>
      </c>
      <c r="B62" s="6" t="s">
        <v>65</v>
      </c>
      <c r="C62" s="6" t="s">
        <v>108</v>
      </c>
      <c r="D62" s="6" t="s">
        <v>101</v>
      </c>
      <c r="E62" s="6" t="s">
        <v>106</v>
      </c>
      <c r="F62" s="17"/>
      <c r="G62" s="6" t="s">
        <v>128</v>
      </c>
      <c r="H62" s="6" t="s">
        <v>128</v>
      </c>
      <c r="I62" s="6" t="s">
        <v>128</v>
      </c>
      <c r="J62" s="6" t="s">
        <v>128</v>
      </c>
      <c r="K62" s="17"/>
      <c r="L62" s="19" t="s">
        <v>128</v>
      </c>
      <c r="M62" s="19" t="s">
        <v>128</v>
      </c>
      <c r="N62" s="19" t="s">
        <v>128</v>
      </c>
      <c r="O62" s="19" t="s">
        <v>128</v>
      </c>
      <c r="P62" s="17"/>
      <c r="Q62" s="19" t="s">
        <v>128</v>
      </c>
      <c r="R62" s="19" t="s">
        <v>128</v>
      </c>
      <c r="S62" s="19" t="s">
        <v>128</v>
      </c>
      <c r="T62" s="19" t="s">
        <v>128</v>
      </c>
      <c r="U62" s="17"/>
      <c r="V62" s="19" t="s">
        <v>128</v>
      </c>
      <c r="W62" s="19" t="s">
        <v>128</v>
      </c>
      <c r="X62" s="19" t="s">
        <v>128</v>
      </c>
      <c r="Y62" s="19" t="s">
        <v>128</v>
      </c>
      <c r="Z62" s="17"/>
      <c r="AA62" s="19" t="s">
        <v>128</v>
      </c>
      <c r="AB62" s="19" t="s">
        <v>128</v>
      </c>
      <c r="AC62" s="19" t="s">
        <v>128</v>
      </c>
      <c r="AD62" s="19" t="s">
        <v>128</v>
      </c>
      <c r="AE62" s="17"/>
      <c r="AF62" s="19" t="s">
        <v>128</v>
      </c>
      <c r="AG62" s="19" t="s">
        <v>128</v>
      </c>
      <c r="AH62" s="19" t="s">
        <v>128</v>
      </c>
      <c r="AI62" s="19" t="s">
        <v>128</v>
      </c>
      <c r="AJ62" s="17"/>
      <c r="AK62" s="19" t="s">
        <v>128</v>
      </c>
      <c r="AL62" s="19" t="s">
        <v>128</v>
      </c>
      <c r="AM62" s="19" t="s">
        <v>128</v>
      </c>
      <c r="AN62" s="19" t="s">
        <v>128</v>
      </c>
      <c r="AO62" s="17"/>
      <c r="AP62" s="19" t="s">
        <v>128</v>
      </c>
      <c r="AQ62" s="19" t="s">
        <v>128</v>
      </c>
      <c r="AR62" s="19" t="s">
        <v>128</v>
      </c>
      <c r="AS62" s="19" t="s">
        <v>128</v>
      </c>
      <c r="AT62" s="17"/>
      <c r="AU62" s="19" t="s">
        <v>128</v>
      </c>
      <c r="AV62" s="19" t="s">
        <v>128</v>
      </c>
      <c r="AW62" s="19" t="s">
        <v>128</v>
      </c>
      <c r="AX62" s="19" t="s">
        <v>128</v>
      </c>
      <c r="AY62" s="17"/>
      <c r="AZ62" s="19" t="s">
        <v>128</v>
      </c>
      <c r="BA62" s="19" t="s">
        <v>128</v>
      </c>
      <c r="BB62" s="19" t="s">
        <v>128</v>
      </c>
      <c r="BC62" s="19" t="s">
        <v>128</v>
      </c>
      <c r="BD62" s="17"/>
      <c r="BE62" s="19" t="s">
        <v>128</v>
      </c>
      <c r="BF62" s="19" t="s">
        <v>128</v>
      </c>
      <c r="BG62" s="19" t="s">
        <v>128</v>
      </c>
      <c r="BH62" s="19" t="s">
        <v>128</v>
      </c>
      <c r="BI62" s="17"/>
      <c r="BJ62" s="19" t="s">
        <v>128</v>
      </c>
      <c r="BK62" s="19" t="s">
        <v>128</v>
      </c>
      <c r="BL62" s="19" t="s">
        <v>128</v>
      </c>
      <c r="BM62" s="19" t="s">
        <v>128</v>
      </c>
    </row>
    <row r="63" spans="1:65" s="1" customFormat="1" x14ac:dyDescent="0.2">
      <c r="A63" s="7" t="s">
        <v>53</v>
      </c>
      <c r="B63" s="6" t="s">
        <v>65</v>
      </c>
      <c r="C63" s="6" t="s">
        <v>108</v>
      </c>
      <c r="D63" s="6" t="s">
        <v>101</v>
      </c>
      <c r="E63" s="6" t="s">
        <v>106</v>
      </c>
      <c r="F63" s="17"/>
      <c r="G63" s="6" t="s">
        <v>128</v>
      </c>
      <c r="H63" s="6" t="s">
        <v>128</v>
      </c>
      <c r="I63" s="6" t="s">
        <v>128</v>
      </c>
      <c r="J63" s="6" t="s">
        <v>128</v>
      </c>
      <c r="K63" s="17"/>
      <c r="L63" s="19" t="s">
        <v>128</v>
      </c>
      <c r="M63" s="19" t="s">
        <v>128</v>
      </c>
      <c r="N63" s="19" t="s">
        <v>128</v>
      </c>
      <c r="O63" s="19" t="s">
        <v>128</v>
      </c>
      <c r="P63" s="17"/>
      <c r="Q63" s="19" t="s">
        <v>128</v>
      </c>
      <c r="R63" s="19" t="s">
        <v>128</v>
      </c>
      <c r="S63" s="19" t="s">
        <v>128</v>
      </c>
      <c r="T63" s="19" t="s">
        <v>128</v>
      </c>
      <c r="U63" s="17"/>
      <c r="V63" s="19" t="s">
        <v>128</v>
      </c>
      <c r="W63" s="19" t="s">
        <v>128</v>
      </c>
      <c r="X63" s="19" t="s">
        <v>128</v>
      </c>
      <c r="Y63" s="19" t="s">
        <v>128</v>
      </c>
      <c r="Z63" s="17"/>
      <c r="AA63" s="19" t="s">
        <v>128</v>
      </c>
      <c r="AB63" s="19" t="s">
        <v>128</v>
      </c>
      <c r="AC63" s="19" t="s">
        <v>128</v>
      </c>
      <c r="AD63" s="19" t="s">
        <v>128</v>
      </c>
      <c r="AE63" s="17"/>
      <c r="AF63" s="19" t="s">
        <v>128</v>
      </c>
      <c r="AG63" s="19" t="s">
        <v>128</v>
      </c>
      <c r="AH63" s="19" t="s">
        <v>128</v>
      </c>
      <c r="AI63" s="19" t="s">
        <v>128</v>
      </c>
      <c r="AJ63" s="17"/>
      <c r="AK63" s="19" t="s">
        <v>128</v>
      </c>
      <c r="AL63" s="19" t="s">
        <v>128</v>
      </c>
      <c r="AM63" s="19" t="s">
        <v>128</v>
      </c>
      <c r="AN63" s="19" t="s">
        <v>128</v>
      </c>
      <c r="AO63" s="17"/>
      <c r="AP63" s="19" t="s">
        <v>128</v>
      </c>
      <c r="AQ63" s="19" t="s">
        <v>128</v>
      </c>
      <c r="AR63" s="19" t="s">
        <v>128</v>
      </c>
      <c r="AS63" s="19" t="s">
        <v>128</v>
      </c>
      <c r="AT63" s="17"/>
      <c r="AU63" s="19" t="s">
        <v>128</v>
      </c>
      <c r="AV63" s="19" t="s">
        <v>128</v>
      </c>
      <c r="AW63" s="19" t="s">
        <v>128</v>
      </c>
      <c r="AX63" s="19" t="s">
        <v>128</v>
      </c>
      <c r="AY63" s="17"/>
      <c r="AZ63" s="19" t="s">
        <v>128</v>
      </c>
      <c r="BA63" s="19" t="s">
        <v>128</v>
      </c>
      <c r="BB63" s="19" t="s">
        <v>128</v>
      </c>
      <c r="BC63" s="19" t="s">
        <v>128</v>
      </c>
      <c r="BD63" s="17"/>
      <c r="BE63" s="19" t="s">
        <v>128</v>
      </c>
      <c r="BF63" s="19" t="s">
        <v>128</v>
      </c>
      <c r="BG63" s="19" t="s">
        <v>128</v>
      </c>
      <c r="BH63" s="19" t="s">
        <v>128</v>
      </c>
      <c r="BI63" s="17"/>
      <c r="BJ63" s="19" t="s">
        <v>128</v>
      </c>
      <c r="BK63" s="19" t="s">
        <v>128</v>
      </c>
      <c r="BL63" s="19" t="s">
        <v>128</v>
      </c>
      <c r="BM63" s="19" t="s">
        <v>128</v>
      </c>
    </row>
    <row r="64" spans="1:65" s="1" customFormat="1" x14ac:dyDescent="0.2">
      <c r="A64" s="7" t="s">
        <v>54</v>
      </c>
      <c r="B64" s="6" t="s">
        <v>65</v>
      </c>
      <c r="C64" s="6" t="s">
        <v>108</v>
      </c>
      <c r="D64" s="6" t="s">
        <v>101</v>
      </c>
      <c r="E64" s="6" t="s">
        <v>106</v>
      </c>
      <c r="F64" s="17"/>
      <c r="G64" s="6" t="s">
        <v>128</v>
      </c>
      <c r="H64" s="6" t="s">
        <v>128</v>
      </c>
      <c r="I64" s="6" t="s">
        <v>128</v>
      </c>
      <c r="J64" s="6" t="s">
        <v>128</v>
      </c>
      <c r="K64" s="17"/>
      <c r="L64" s="19" t="s">
        <v>128</v>
      </c>
      <c r="M64" s="19" t="s">
        <v>128</v>
      </c>
      <c r="N64" s="19" t="s">
        <v>128</v>
      </c>
      <c r="O64" s="19" t="s">
        <v>128</v>
      </c>
      <c r="P64" s="17"/>
      <c r="Q64" s="19" t="s">
        <v>128</v>
      </c>
      <c r="R64" s="19" t="s">
        <v>128</v>
      </c>
      <c r="S64" s="19" t="s">
        <v>128</v>
      </c>
      <c r="T64" s="19" t="s">
        <v>128</v>
      </c>
      <c r="U64" s="17"/>
      <c r="V64" s="19" t="s">
        <v>128</v>
      </c>
      <c r="W64" s="19" t="s">
        <v>128</v>
      </c>
      <c r="X64" s="19" t="s">
        <v>128</v>
      </c>
      <c r="Y64" s="19" t="s">
        <v>128</v>
      </c>
      <c r="Z64" s="17"/>
      <c r="AA64" s="19" t="s">
        <v>128</v>
      </c>
      <c r="AB64" s="19" t="s">
        <v>128</v>
      </c>
      <c r="AC64" s="19" t="s">
        <v>128</v>
      </c>
      <c r="AD64" s="19" t="s">
        <v>128</v>
      </c>
      <c r="AE64" s="17"/>
      <c r="AF64" s="19" t="s">
        <v>128</v>
      </c>
      <c r="AG64" s="19" t="s">
        <v>128</v>
      </c>
      <c r="AH64" s="19" t="s">
        <v>128</v>
      </c>
      <c r="AI64" s="19" t="s">
        <v>128</v>
      </c>
      <c r="AJ64" s="17"/>
      <c r="AK64" s="19" t="s">
        <v>128</v>
      </c>
      <c r="AL64" s="19" t="s">
        <v>128</v>
      </c>
      <c r="AM64" s="19" t="s">
        <v>128</v>
      </c>
      <c r="AN64" s="19" t="s">
        <v>128</v>
      </c>
      <c r="AO64" s="17"/>
      <c r="AP64" s="19" t="s">
        <v>128</v>
      </c>
      <c r="AQ64" s="19" t="s">
        <v>128</v>
      </c>
      <c r="AR64" s="19" t="s">
        <v>128</v>
      </c>
      <c r="AS64" s="19" t="s">
        <v>128</v>
      </c>
      <c r="AT64" s="17"/>
      <c r="AU64" s="19" t="s">
        <v>128</v>
      </c>
      <c r="AV64" s="19" t="s">
        <v>128</v>
      </c>
      <c r="AW64" s="19" t="s">
        <v>128</v>
      </c>
      <c r="AX64" s="19" t="s">
        <v>128</v>
      </c>
      <c r="AY64" s="17"/>
      <c r="AZ64" s="19" t="s">
        <v>128</v>
      </c>
      <c r="BA64" s="19" t="s">
        <v>128</v>
      </c>
      <c r="BB64" s="19" t="s">
        <v>128</v>
      </c>
      <c r="BC64" s="19" t="s">
        <v>128</v>
      </c>
      <c r="BD64" s="17"/>
      <c r="BE64" s="19" t="s">
        <v>128</v>
      </c>
      <c r="BF64" s="19" t="s">
        <v>128</v>
      </c>
      <c r="BG64" s="19" t="s">
        <v>128</v>
      </c>
      <c r="BH64" s="19" t="s">
        <v>128</v>
      </c>
      <c r="BI64" s="17"/>
      <c r="BJ64" s="19" t="s">
        <v>128</v>
      </c>
      <c r="BK64" s="19" t="s">
        <v>128</v>
      </c>
      <c r="BL64" s="19" t="s">
        <v>128</v>
      </c>
      <c r="BM64" s="19" t="s">
        <v>128</v>
      </c>
    </row>
    <row r="65" spans="1:65" s="1" customFormat="1" x14ac:dyDescent="0.2">
      <c r="A65" s="7" t="s">
        <v>55</v>
      </c>
      <c r="B65" s="6" t="s">
        <v>66</v>
      </c>
      <c r="C65" s="6" t="s">
        <v>108</v>
      </c>
      <c r="D65" s="6" t="s">
        <v>101</v>
      </c>
      <c r="E65" s="6" t="s">
        <v>82</v>
      </c>
      <c r="F65" s="17"/>
      <c r="G65" s="6" t="s">
        <v>130</v>
      </c>
      <c r="H65" s="6" t="s">
        <v>130</v>
      </c>
      <c r="I65" s="6" t="s">
        <v>130</v>
      </c>
      <c r="J65" s="6" t="s">
        <v>130</v>
      </c>
      <c r="K65" s="17"/>
      <c r="L65" s="19" t="s">
        <v>130</v>
      </c>
      <c r="M65" s="19" t="s">
        <v>130</v>
      </c>
      <c r="N65" s="19" t="s">
        <v>130</v>
      </c>
      <c r="O65" s="19" t="s">
        <v>130</v>
      </c>
      <c r="P65" s="17"/>
      <c r="Q65" s="19" t="s">
        <v>130</v>
      </c>
      <c r="R65" s="19" t="s">
        <v>130</v>
      </c>
      <c r="S65" s="19" t="s">
        <v>130</v>
      </c>
      <c r="T65" s="19" t="s">
        <v>130</v>
      </c>
      <c r="U65" s="17"/>
      <c r="V65" s="19" t="s">
        <v>130</v>
      </c>
      <c r="W65" s="19" t="s">
        <v>130</v>
      </c>
      <c r="X65" s="19" t="s">
        <v>130</v>
      </c>
      <c r="Y65" s="19" t="s">
        <v>130</v>
      </c>
      <c r="Z65" s="17"/>
      <c r="AA65" s="19" t="s">
        <v>130</v>
      </c>
      <c r="AB65" s="19" t="s">
        <v>130</v>
      </c>
      <c r="AC65" s="19" t="s">
        <v>130</v>
      </c>
      <c r="AD65" s="19" t="s">
        <v>130</v>
      </c>
      <c r="AE65" s="17"/>
      <c r="AF65" s="19" t="s">
        <v>130</v>
      </c>
      <c r="AG65" s="19" t="s">
        <v>130</v>
      </c>
      <c r="AH65" s="19" t="s">
        <v>130</v>
      </c>
      <c r="AI65" s="19" t="s">
        <v>130</v>
      </c>
      <c r="AJ65" s="17"/>
      <c r="AK65" s="19" t="s">
        <v>130</v>
      </c>
      <c r="AL65" s="19" t="s">
        <v>130</v>
      </c>
      <c r="AM65" s="19" t="s">
        <v>130</v>
      </c>
      <c r="AN65" s="19" t="s">
        <v>130</v>
      </c>
      <c r="AO65" s="17"/>
      <c r="AP65" s="19" t="s">
        <v>130</v>
      </c>
      <c r="AQ65" s="19" t="s">
        <v>130</v>
      </c>
      <c r="AR65" s="19" t="s">
        <v>130</v>
      </c>
      <c r="AS65" s="19" t="s">
        <v>130</v>
      </c>
      <c r="AT65" s="17"/>
      <c r="AU65" s="19" t="s">
        <v>130</v>
      </c>
      <c r="AV65" s="19" t="s">
        <v>130</v>
      </c>
      <c r="AW65" s="19" t="s">
        <v>130</v>
      </c>
      <c r="AX65" s="19" t="s">
        <v>130</v>
      </c>
      <c r="AY65" s="17"/>
      <c r="AZ65" s="19" t="s">
        <v>130</v>
      </c>
      <c r="BA65" s="19" t="s">
        <v>130</v>
      </c>
      <c r="BB65" s="19" t="s">
        <v>130</v>
      </c>
      <c r="BC65" s="19" t="s">
        <v>130</v>
      </c>
      <c r="BD65" s="17"/>
      <c r="BE65" s="19" t="s">
        <v>130</v>
      </c>
      <c r="BF65" s="19" t="s">
        <v>130</v>
      </c>
      <c r="BG65" s="19" t="s">
        <v>130</v>
      </c>
      <c r="BH65" s="19" t="s">
        <v>130</v>
      </c>
      <c r="BI65" s="17"/>
      <c r="BJ65" s="19" t="s">
        <v>130</v>
      </c>
      <c r="BK65" s="19" t="s">
        <v>130</v>
      </c>
      <c r="BL65" s="19" t="s">
        <v>130</v>
      </c>
      <c r="BM65" s="19" t="s">
        <v>130</v>
      </c>
    </row>
    <row r="66" spans="1:65" s="1" customFormat="1" x14ac:dyDescent="0.2">
      <c r="A66" s="7" t="s">
        <v>5</v>
      </c>
      <c r="B66" s="6" t="s">
        <v>65</v>
      </c>
      <c r="C66" s="6" t="s">
        <v>109</v>
      </c>
      <c r="D66" s="6" t="s">
        <v>101</v>
      </c>
      <c r="E66" s="6" t="s">
        <v>80</v>
      </c>
      <c r="F66" s="17"/>
      <c r="G66" s="6" t="s">
        <v>71</v>
      </c>
      <c r="H66" s="6" t="s">
        <v>71</v>
      </c>
      <c r="I66" s="6" t="s">
        <v>71</v>
      </c>
      <c r="J66" s="6" t="s">
        <v>71</v>
      </c>
      <c r="K66" s="17"/>
      <c r="L66" s="19" t="s">
        <v>71</v>
      </c>
      <c r="M66" s="19" t="s">
        <v>71</v>
      </c>
      <c r="N66" s="19" t="s">
        <v>71</v>
      </c>
      <c r="O66" s="19" t="s">
        <v>71</v>
      </c>
      <c r="P66" s="17"/>
      <c r="Q66" s="19" t="s">
        <v>71</v>
      </c>
      <c r="R66" s="19" t="s">
        <v>71</v>
      </c>
      <c r="S66" s="19" t="s">
        <v>71</v>
      </c>
      <c r="T66" s="19" t="s">
        <v>71</v>
      </c>
      <c r="U66" s="17"/>
      <c r="V66" s="19" t="s">
        <v>71</v>
      </c>
      <c r="W66" s="19" t="s">
        <v>71</v>
      </c>
      <c r="X66" s="19" t="s">
        <v>71</v>
      </c>
      <c r="Y66" s="19" t="s">
        <v>71</v>
      </c>
      <c r="Z66" s="17"/>
      <c r="AA66" s="25" t="s">
        <v>71</v>
      </c>
      <c r="AB66" s="25" t="s">
        <v>71</v>
      </c>
      <c r="AC66" s="25" t="s">
        <v>71</v>
      </c>
      <c r="AD66" s="25" t="s">
        <v>71</v>
      </c>
      <c r="AE66" s="17"/>
      <c r="AF66" s="19" t="s">
        <v>71</v>
      </c>
      <c r="AG66" s="19" t="s">
        <v>71</v>
      </c>
      <c r="AH66" s="19" t="s">
        <v>71</v>
      </c>
      <c r="AI66" s="19" t="s">
        <v>71</v>
      </c>
      <c r="AJ66" s="17"/>
      <c r="AK66" s="19" t="s">
        <v>71</v>
      </c>
      <c r="AL66" s="19" t="s">
        <v>71</v>
      </c>
      <c r="AM66" s="19" t="s">
        <v>71</v>
      </c>
      <c r="AN66" s="19" t="s">
        <v>71</v>
      </c>
      <c r="AO66" s="17"/>
      <c r="AP66" s="19" t="s">
        <v>71</v>
      </c>
      <c r="AQ66" s="19" t="s">
        <v>71</v>
      </c>
      <c r="AR66" s="19" t="s">
        <v>71</v>
      </c>
      <c r="AS66" s="19" t="s">
        <v>71</v>
      </c>
      <c r="AT66" s="17"/>
      <c r="AU66" s="19" t="s">
        <v>71</v>
      </c>
      <c r="AV66" s="19" t="s">
        <v>71</v>
      </c>
      <c r="AW66" s="19" t="s">
        <v>71</v>
      </c>
      <c r="AX66" s="19" t="s">
        <v>71</v>
      </c>
      <c r="AY66" s="17"/>
      <c r="AZ66" s="19" t="s">
        <v>71</v>
      </c>
      <c r="BA66" s="19" t="s">
        <v>71</v>
      </c>
      <c r="BB66" s="19" t="s">
        <v>71</v>
      </c>
      <c r="BC66" s="19" t="s">
        <v>71</v>
      </c>
      <c r="BD66" s="17"/>
      <c r="BE66" s="19" t="s">
        <v>71</v>
      </c>
      <c r="BF66" s="19" t="s">
        <v>71</v>
      </c>
      <c r="BG66" s="19" t="s">
        <v>71</v>
      </c>
      <c r="BH66" s="19" t="s">
        <v>71</v>
      </c>
      <c r="BI66" s="17"/>
      <c r="BJ66" s="19" t="s">
        <v>71</v>
      </c>
      <c r="BK66" s="19" t="s">
        <v>71</v>
      </c>
      <c r="BL66" s="19" t="s">
        <v>71</v>
      </c>
      <c r="BM66" s="19" t="s">
        <v>71</v>
      </c>
    </row>
    <row r="67" spans="1:65" s="1" customFormat="1" x14ac:dyDescent="0.2">
      <c r="A67" s="7" t="s">
        <v>8</v>
      </c>
      <c r="B67" s="6" t="s">
        <v>65</v>
      </c>
      <c r="C67" s="6" t="s">
        <v>109</v>
      </c>
      <c r="D67" s="6" t="s">
        <v>101</v>
      </c>
      <c r="E67" s="6" t="s">
        <v>80</v>
      </c>
      <c r="F67" s="17"/>
      <c r="G67" s="6" t="s">
        <v>71</v>
      </c>
      <c r="H67" s="6" t="s">
        <v>71</v>
      </c>
      <c r="I67" s="6" t="s">
        <v>71</v>
      </c>
      <c r="J67" s="6" t="s">
        <v>71</v>
      </c>
      <c r="K67" s="17"/>
      <c r="L67" s="19" t="s">
        <v>71</v>
      </c>
      <c r="M67" s="19" t="s">
        <v>71</v>
      </c>
      <c r="N67" s="19" t="s">
        <v>71</v>
      </c>
      <c r="O67" s="19" t="s">
        <v>71</v>
      </c>
      <c r="P67" s="17"/>
      <c r="Q67" s="19" t="s">
        <v>71</v>
      </c>
      <c r="R67" s="19" t="s">
        <v>71</v>
      </c>
      <c r="S67" s="19" t="s">
        <v>71</v>
      </c>
      <c r="T67" s="19" t="s">
        <v>71</v>
      </c>
      <c r="U67" s="17"/>
      <c r="V67" s="19" t="s">
        <v>71</v>
      </c>
      <c r="W67" s="19" t="s">
        <v>71</v>
      </c>
      <c r="X67" s="19" t="s">
        <v>71</v>
      </c>
      <c r="Y67" s="19" t="s">
        <v>71</v>
      </c>
      <c r="Z67" s="17"/>
      <c r="AA67" s="19" t="s">
        <v>71</v>
      </c>
      <c r="AB67" s="19" t="s">
        <v>71</v>
      </c>
      <c r="AC67" s="19" t="s">
        <v>71</v>
      </c>
      <c r="AD67" s="19" t="s">
        <v>71</v>
      </c>
      <c r="AE67" s="17"/>
      <c r="AF67" s="19" t="s">
        <v>71</v>
      </c>
      <c r="AG67" s="19" t="s">
        <v>71</v>
      </c>
      <c r="AH67" s="19" t="s">
        <v>71</v>
      </c>
      <c r="AI67" s="19" t="s">
        <v>71</v>
      </c>
      <c r="AJ67" s="17"/>
      <c r="AK67" s="19" t="s">
        <v>71</v>
      </c>
      <c r="AL67" s="19" t="s">
        <v>71</v>
      </c>
      <c r="AM67" s="19" t="s">
        <v>71</v>
      </c>
      <c r="AN67" s="19" t="s">
        <v>71</v>
      </c>
      <c r="AO67" s="17"/>
      <c r="AP67" s="19" t="s">
        <v>71</v>
      </c>
      <c r="AQ67" s="19" t="s">
        <v>71</v>
      </c>
      <c r="AR67" s="19" t="s">
        <v>71</v>
      </c>
      <c r="AS67" s="19" t="s">
        <v>71</v>
      </c>
      <c r="AT67" s="17"/>
      <c r="AU67" s="19" t="s">
        <v>71</v>
      </c>
      <c r="AV67" s="19" t="s">
        <v>71</v>
      </c>
      <c r="AW67" s="19" t="s">
        <v>71</v>
      </c>
      <c r="AX67" s="19" t="s">
        <v>71</v>
      </c>
      <c r="AY67" s="17"/>
      <c r="AZ67" s="19" t="s">
        <v>71</v>
      </c>
      <c r="BA67" s="19" t="s">
        <v>71</v>
      </c>
      <c r="BB67" s="19" t="s">
        <v>71</v>
      </c>
      <c r="BC67" s="19" t="s">
        <v>71</v>
      </c>
      <c r="BD67" s="17"/>
      <c r="BE67" s="19" t="s">
        <v>71</v>
      </c>
      <c r="BF67" s="19" t="s">
        <v>71</v>
      </c>
      <c r="BG67" s="19" t="s">
        <v>71</v>
      </c>
      <c r="BH67" s="19" t="s">
        <v>71</v>
      </c>
      <c r="BI67" s="17"/>
      <c r="BJ67" s="19" t="s">
        <v>71</v>
      </c>
      <c r="BK67" s="19" t="s">
        <v>71</v>
      </c>
      <c r="BL67" s="19" t="s">
        <v>71</v>
      </c>
      <c r="BM67" s="19" t="s">
        <v>71</v>
      </c>
    </row>
    <row r="68" spans="1:65" s="1" customFormat="1" x14ac:dyDescent="0.2">
      <c r="A68" s="7" t="s">
        <v>6</v>
      </c>
      <c r="B68" s="6" t="s">
        <v>65</v>
      </c>
      <c r="C68" s="6" t="s">
        <v>109</v>
      </c>
      <c r="D68" s="6" t="s">
        <v>101</v>
      </c>
      <c r="E68" s="6" t="s">
        <v>80</v>
      </c>
      <c r="F68" s="17"/>
      <c r="G68" s="6" t="s">
        <v>71</v>
      </c>
      <c r="H68" s="6" t="s">
        <v>71</v>
      </c>
      <c r="I68" s="6" t="s">
        <v>71</v>
      </c>
      <c r="J68" s="6" t="s">
        <v>71</v>
      </c>
      <c r="K68" s="17"/>
      <c r="L68" s="19" t="s">
        <v>71</v>
      </c>
      <c r="M68" s="19" t="s">
        <v>71</v>
      </c>
      <c r="N68" s="19" t="s">
        <v>71</v>
      </c>
      <c r="O68" s="19" t="s">
        <v>71</v>
      </c>
      <c r="P68" s="17"/>
      <c r="Q68" s="19" t="s">
        <v>71</v>
      </c>
      <c r="R68" s="19" t="s">
        <v>71</v>
      </c>
      <c r="S68" s="19" t="s">
        <v>71</v>
      </c>
      <c r="T68" s="19" t="s">
        <v>71</v>
      </c>
      <c r="U68" s="17"/>
      <c r="V68" s="19" t="s">
        <v>71</v>
      </c>
      <c r="W68" s="19" t="s">
        <v>71</v>
      </c>
      <c r="X68" s="19" t="s">
        <v>71</v>
      </c>
      <c r="Y68" s="19" t="s">
        <v>71</v>
      </c>
      <c r="Z68" s="17"/>
      <c r="AA68" s="19" t="s">
        <v>71</v>
      </c>
      <c r="AB68" s="19" t="s">
        <v>71</v>
      </c>
      <c r="AC68" s="19" t="s">
        <v>71</v>
      </c>
      <c r="AD68" s="19" t="s">
        <v>71</v>
      </c>
      <c r="AE68" s="17"/>
      <c r="AF68" s="19" t="s">
        <v>71</v>
      </c>
      <c r="AG68" s="19" t="s">
        <v>71</v>
      </c>
      <c r="AH68" s="19" t="s">
        <v>71</v>
      </c>
      <c r="AI68" s="19" t="s">
        <v>71</v>
      </c>
      <c r="AJ68" s="17"/>
      <c r="AK68" s="19" t="s">
        <v>71</v>
      </c>
      <c r="AL68" s="19" t="s">
        <v>71</v>
      </c>
      <c r="AM68" s="19" t="s">
        <v>71</v>
      </c>
      <c r="AN68" s="19" t="s">
        <v>71</v>
      </c>
      <c r="AO68" s="17"/>
      <c r="AP68" s="19" t="s">
        <v>71</v>
      </c>
      <c r="AQ68" s="19" t="s">
        <v>71</v>
      </c>
      <c r="AR68" s="19" t="s">
        <v>71</v>
      </c>
      <c r="AS68" s="19" t="s">
        <v>71</v>
      </c>
      <c r="AT68" s="17"/>
      <c r="AU68" s="19" t="s">
        <v>71</v>
      </c>
      <c r="AV68" s="19" t="s">
        <v>71</v>
      </c>
      <c r="AW68" s="19" t="s">
        <v>71</v>
      </c>
      <c r="AX68" s="19" t="s">
        <v>71</v>
      </c>
      <c r="AY68" s="17"/>
      <c r="AZ68" s="19" t="s">
        <v>71</v>
      </c>
      <c r="BA68" s="19" t="s">
        <v>71</v>
      </c>
      <c r="BB68" s="19" t="s">
        <v>71</v>
      </c>
      <c r="BC68" s="19" t="s">
        <v>71</v>
      </c>
      <c r="BD68" s="17"/>
      <c r="BE68" s="19" t="s">
        <v>71</v>
      </c>
      <c r="BF68" s="19" t="s">
        <v>71</v>
      </c>
      <c r="BG68" s="19" t="s">
        <v>71</v>
      </c>
      <c r="BH68" s="19" t="s">
        <v>71</v>
      </c>
      <c r="BI68" s="17"/>
      <c r="BJ68" s="19" t="s">
        <v>71</v>
      </c>
      <c r="BK68" s="19" t="s">
        <v>71</v>
      </c>
      <c r="BL68" s="19" t="s">
        <v>71</v>
      </c>
      <c r="BM68" s="19" t="s">
        <v>71</v>
      </c>
    </row>
    <row r="69" spans="1:65" s="1" customFormat="1" x14ac:dyDescent="0.2">
      <c r="A69" s="7" t="s">
        <v>10</v>
      </c>
      <c r="B69" s="6" t="s">
        <v>65</v>
      </c>
      <c r="C69" s="6" t="s">
        <v>109</v>
      </c>
      <c r="D69" s="6" t="s">
        <v>101</v>
      </c>
      <c r="E69" s="6" t="s">
        <v>80</v>
      </c>
      <c r="F69" s="17"/>
      <c r="G69" s="6" t="s">
        <v>71</v>
      </c>
      <c r="H69" s="6" t="s">
        <v>71</v>
      </c>
      <c r="I69" s="6" t="s">
        <v>71</v>
      </c>
      <c r="J69" s="6" t="s">
        <v>71</v>
      </c>
      <c r="K69" s="17"/>
      <c r="L69" s="19" t="s">
        <v>71</v>
      </c>
      <c r="M69" s="19" t="s">
        <v>71</v>
      </c>
      <c r="N69" s="19" t="s">
        <v>71</v>
      </c>
      <c r="O69" s="19" t="s">
        <v>71</v>
      </c>
      <c r="P69" s="17"/>
      <c r="Q69" s="19" t="s">
        <v>71</v>
      </c>
      <c r="R69" s="19" t="s">
        <v>71</v>
      </c>
      <c r="S69" s="19" t="s">
        <v>71</v>
      </c>
      <c r="T69" s="19" t="s">
        <v>71</v>
      </c>
      <c r="U69" s="17"/>
      <c r="V69" s="19" t="s">
        <v>71</v>
      </c>
      <c r="W69" s="19" t="s">
        <v>71</v>
      </c>
      <c r="X69" s="19" t="s">
        <v>71</v>
      </c>
      <c r="Y69" s="19" t="s">
        <v>71</v>
      </c>
      <c r="Z69" s="17"/>
      <c r="AA69" s="19" t="s">
        <v>71</v>
      </c>
      <c r="AB69" s="19" t="s">
        <v>71</v>
      </c>
      <c r="AC69" s="19" t="s">
        <v>71</v>
      </c>
      <c r="AD69" s="19" t="s">
        <v>71</v>
      </c>
      <c r="AE69" s="17"/>
      <c r="AF69" s="19" t="s">
        <v>71</v>
      </c>
      <c r="AG69" s="19" t="s">
        <v>71</v>
      </c>
      <c r="AH69" s="19" t="s">
        <v>71</v>
      </c>
      <c r="AI69" s="19" t="s">
        <v>71</v>
      </c>
      <c r="AJ69" s="17"/>
      <c r="AK69" s="19" t="s">
        <v>71</v>
      </c>
      <c r="AL69" s="19" t="s">
        <v>71</v>
      </c>
      <c r="AM69" s="19" t="s">
        <v>71</v>
      </c>
      <c r="AN69" s="19" t="s">
        <v>71</v>
      </c>
      <c r="AO69" s="17"/>
      <c r="AP69" s="19" t="s">
        <v>71</v>
      </c>
      <c r="AQ69" s="19" t="s">
        <v>71</v>
      </c>
      <c r="AR69" s="19" t="s">
        <v>71</v>
      </c>
      <c r="AS69" s="19" t="s">
        <v>71</v>
      </c>
      <c r="AT69" s="17"/>
      <c r="AU69" s="19" t="s">
        <v>71</v>
      </c>
      <c r="AV69" s="19" t="s">
        <v>71</v>
      </c>
      <c r="AW69" s="19" t="s">
        <v>71</v>
      </c>
      <c r="AX69" s="19" t="s">
        <v>71</v>
      </c>
      <c r="AY69" s="17"/>
      <c r="AZ69" s="19" t="s">
        <v>71</v>
      </c>
      <c r="BA69" s="19" t="s">
        <v>71</v>
      </c>
      <c r="BB69" s="19" t="s">
        <v>71</v>
      </c>
      <c r="BC69" s="19" t="s">
        <v>71</v>
      </c>
      <c r="BD69" s="17"/>
      <c r="BE69" s="19" t="s">
        <v>71</v>
      </c>
      <c r="BF69" s="19" t="s">
        <v>71</v>
      </c>
      <c r="BG69" s="19" t="s">
        <v>71</v>
      </c>
      <c r="BH69" s="19" t="s">
        <v>71</v>
      </c>
      <c r="BI69" s="17"/>
      <c r="BJ69" s="19" t="s">
        <v>71</v>
      </c>
      <c r="BK69" s="19" t="s">
        <v>71</v>
      </c>
      <c r="BL69" s="19" t="s">
        <v>71</v>
      </c>
      <c r="BM69" s="19" t="s">
        <v>71</v>
      </c>
    </row>
    <row r="70" spans="1:65" s="1" customFormat="1" x14ac:dyDescent="0.2">
      <c r="A70" s="7" t="s">
        <v>7</v>
      </c>
      <c r="B70" s="6" t="s">
        <v>65</v>
      </c>
      <c r="C70" s="6" t="s">
        <v>109</v>
      </c>
      <c r="D70" s="6" t="s">
        <v>101</v>
      </c>
      <c r="E70" s="6" t="s">
        <v>80</v>
      </c>
      <c r="F70" s="17"/>
      <c r="G70" s="6" t="s">
        <v>71</v>
      </c>
      <c r="H70" s="6" t="s">
        <v>71</v>
      </c>
      <c r="I70" s="6" t="s">
        <v>71</v>
      </c>
      <c r="J70" s="6" t="s">
        <v>71</v>
      </c>
      <c r="K70" s="17"/>
      <c r="L70" s="19" t="s">
        <v>71</v>
      </c>
      <c r="M70" s="19" t="s">
        <v>71</v>
      </c>
      <c r="N70" s="19" t="s">
        <v>71</v>
      </c>
      <c r="O70" s="19" t="s">
        <v>71</v>
      </c>
      <c r="P70" s="17"/>
      <c r="Q70" s="19" t="s">
        <v>71</v>
      </c>
      <c r="R70" s="19" t="s">
        <v>71</v>
      </c>
      <c r="S70" s="19" t="s">
        <v>71</v>
      </c>
      <c r="T70" s="19" t="s">
        <v>71</v>
      </c>
      <c r="U70" s="17"/>
      <c r="V70" s="19" t="s">
        <v>71</v>
      </c>
      <c r="W70" s="19" t="s">
        <v>71</v>
      </c>
      <c r="X70" s="19" t="s">
        <v>71</v>
      </c>
      <c r="Y70" s="19" t="s">
        <v>71</v>
      </c>
      <c r="Z70" s="17"/>
      <c r="AA70" s="19" t="s">
        <v>71</v>
      </c>
      <c r="AB70" s="19" t="s">
        <v>71</v>
      </c>
      <c r="AC70" s="19" t="s">
        <v>71</v>
      </c>
      <c r="AD70" s="19" t="s">
        <v>71</v>
      </c>
      <c r="AE70" s="17"/>
      <c r="AF70" s="19" t="s">
        <v>71</v>
      </c>
      <c r="AG70" s="19" t="s">
        <v>71</v>
      </c>
      <c r="AH70" s="19" t="s">
        <v>71</v>
      </c>
      <c r="AI70" s="19" t="s">
        <v>71</v>
      </c>
      <c r="AJ70" s="17"/>
      <c r="AK70" s="19" t="s">
        <v>71</v>
      </c>
      <c r="AL70" s="19" t="s">
        <v>71</v>
      </c>
      <c r="AM70" s="19" t="s">
        <v>71</v>
      </c>
      <c r="AN70" s="19" t="s">
        <v>71</v>
      </c>
      <c r="AO70" s="17"/>
      <c r="AP70" s="19" t="s">
        <v>71</v>
      </c>
      <c r="AQ70" s="19" t="s">
        <v>71</v>
      </c>
      <c r="AR70" s="19" t="s">
        <v>71</v>
      </c>
      <c r="AS70" s="19" t="s">
        <v>71</v>
      </c>
      <c r="AT70" s="17"/>
      <c r="AU70" s="19" t="s">
        <v>71</v>
      </c>
      <c r="AV70" s="19" t="s">
        <v>71</v>
      </c>
      <c r="AW70" s="19" t="s">
        <v>71</v>
      </c>
      <c r="AX70" s="19" t="s">
        <v>71</v>
      </c>
      <c r="AY70" s="17"/>
      <c r="AZ70" s="19" t="s">
        <v>71</v>
      </c>
      <c r="BA70" s="19" t="s">
        <v>71</v>
      </c>
      <c r="BB70" s="19" t="s">
        <v>71</v>
      </c>
      <c r="BC70" s="19" t="s">
        <v>71</v>
      </c>
      <c r="BD70" s="17"/>
      <c r="BE70" s="19" t="s">
        <v>71</v>
      </c>
      <c r="BF70" s="19" t="s">
        <v>71</v>
      </c>
      <c r="BG70" s="19" t="s">
        <v>71</v>
      </c>
      <c r="BH70" s="19" t="s">
        <v>71</v>
      </c>
      <c r="BI70" s="17"/>
      <c r="BJ70" s="19" t="s">
        <v>71</v>
      </c>
      <c r="BK70" s="19" t="s">
        <v>71</v>
      </c>
      <c r="BL70" s="19" t="s">
        <v>71</v>
      </c>
      <c r="BM70" s="19" t="s">
        <v>71</v>
      </c>
    </row>
    <row r="71" spans="1:65" s="1" customFormat="1" x14ac:dyDescent="0.2">
      <c r="A71" s="7" t="s">
        <v>56</v>
      </c>
      <c r="B71" s="6" t="s">
        <v>65</v>
      </c>
      <c r="C71" s="6" t="s">
        <v>110</v>
      </c>
      <c r="D71" s="6" t="s">
        <v>69</v>
      </c>
      <c r="E71" s="6" t="s">
        <v>111</v>
      </c>
      <c r="F71" s="17"/>
      <c r="G71" s="6" t="s">
        <v>131</v>
      </c>
      <c r="H71" s="6" t="s">
        <v>131</v>
      </c>
      <c r="I71" s="6" t="s">
        <v>131</v>
      </c>
      <c r="J71" s="6" t="s">
        <v>131</v>
      </c>
      <c r="K71" s="17"/>
      <c r="L71" s="19" t="s">
        <v>131</v>
      </c>
      <c r="M71" s="19" t="s">
        <v>131</v>
      </c>
      <c r="N71" s="19" t="s">
        <v>131</v>
      </c>
      <c r="O71" s="23">
        <v>4.1000000000000002E-2</v>
      </c>
      <c r="P71" s="17"/>
      <c r="Q71" s="19" t="s">
        <v>131</v>
      </c>
      <c r="R71" s="19" t="s">
        <v>131</v>
      </c>
      <c r="S71" s="19" t="s">
        <v>131</v>
      </c>
      <c r="T71" s="19" t="s">
        <v>131</v>
      </c>
      <c r="U71" s="17"/>
      <c r="V71" s="19" t="s">
        <v>131</v>
      </c>
      <c r="W71" s="19" t="s">
        <v>131</v>
      </c>
      <c r="X71" s="19" t="s">
        <v>131</v>
      </c>
      <c r="Y71" s="19" t="s">
        <v>131</v>
      </c>
      <c r="Z71" s="17"/>
      <c r="AA71" s="19" t="s">
        <v>131</v>
      </c>
      <c r="AB71" s="19" t="s">
        <v>131</v>
      </c>
      <c r="AC71" s="19" t="s">
        <v>131</v>
      </c>
      <c r="AD71" s="19" t="s">
        <v>131</v>
      </c>
      <c r="AE71" s="17"/>
      <c r="AF71" s="19" t="s">
        <v>131</v>
      </c>
      <c r="AG71" s="19" t="s">
        <v>131</v>
      </c>
      <c r="AH71" s="19" t="s">
        <v>131</v>
      </c>
      <c r="AI71" s="19" t="s">
        <v>131</v>
      </c>
      <c r="AJ71" s="17"/>
      <c r="AK71" s="19" t="s">
        <v>131</v>
      </c>
      <c r="AL71" s="19" t="s">
        <v>131</v>
      </c>
      <c r="AM71" s="19" t="s">
        <v>131</v>
      </c>
      <c r="AN71" s="19" t="s">
        <v>131</v>
      </c>
      <c r="AO71" s="17"/>
      <c r="AP71" s="19" t="s">
        <v>131</v>
      </c>
      <c r="AQ71" s="19" t="s">
        <v>131</v>
      </c>
      <c r="AR71" s="19" t="s">
        <v>131</v>
      </c>
      <c r="AS71" s="19" t="s">
        <v>131</v>
      </c>
      <c r="AT71" s="17"/>
      <c r="AU71" s="24">
        <v>0.88</v>
      </c>
      <c r="AV71" s="19" t="s">
        <v>131</v>
      </c>
      <c r="AW71" s="19" t="s">
        <v>131</v>
      </c>
      <c r="AX71" s="19" t="s">
        <v>131</v>
      </c>
      <c r="AY71" s="17"/>
      <c r="AZ71" s="19" t="s">
        <v>131</v>
      </c>
      <c r="BA71" s="19" t="s">
        <v>131</v>
      </c>
      <c r="BB71" s="19" t="s">
        <v>131</v>
      </c>
      <c r="BC71" s="19" t="s">
        <v>131</v>
      </c>
      <c r="BD71" s="17"/>
      <c r="BE71" s="19" t="s">
        <v>131</v>
      </c>
      <c r="BF71" s="19" t="s">
        <v>131</v>
      </c>
      <c r="BG71" s="19" t="s">
        <v>131</v>
      </c>
      <c r="BH71" s="19" t="s">
        <v>131</v>
      </c>
      <c r="BI71" s="17"/>
      <c r="BJ71" s="19" t="s">
        <v>131</v>
      </c>
      <c r="BK71" s="19" t="s">
        <v>131</v>
      </c>
      <c r="BL71" s="19" t="s">
        <v>131</v>
      </c>
      <c r="BM71" s="19" t="s">
        <v>131</v>
      </c>
    </row>
  </sheetData>
  <mergeCells count="6">
    <mergeCell ref="B6:E6"/>
    <mergeCell ref="A1:E1"/>
    <mergeCell ref="B2:E2"/>
    <mergeCell ref="B3:E3"/>
    <mergeCell ref="B4:E4"/>
    <mergeCell ref="B5:E5"/>
  </mergeCells>
  <pageMargins left="0.39370078740157483" right="0.39370078740157483" top="0.59055118110236227" bottom="0.39370078740157483" header="0.19685039370078741" footer="0.19685039370078741"/>
  <pageSetup paperSize="9" orientation="landscape" r:id="rId1"/>
  <headerFooter>
    <oddHeader>&amp;L&amp;G&amp;C&amp;"Arial,Bold"&amp;14&amp;UResults - Water</oddHeader>
    <oddFooter>&amp;C&amp;"Arial,Regular"&amp;10Page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3BEE-ED34-45E6-A4EE-B9AEFBAD501A}">
  <sheetPr>
    <pageSetUpPr fitToPage="1"/>
  </sheetPr>
  <dimension ref="A1:T7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0" sqref="A10"/>
    </sheetView>
  </sheetViews>
  <sheetFormatPr defaultRowHeight="14.4" x14ac:dyDescent="0.3"/>
  <cols>
    <col min="1" max="1" width="23.88671875" style="3" customWidth="1"/>
    <col min="2" max="2" width="7" style="2" bestFit="1" customWidth="1"/>
    <col min="3" max="3" width="4.44140625" style="1" bestFit="1" customWidth="1"/>
    <col min="4" max="4" width="6.109375" style="1" bestFit="1" customWidth="1"/>
    <col min="5" max="6" width="6.109375" style="1" customWidth="1"/>
    <col min="7" max="7" width="6.5546875" style="1" bestFit="1" customWidth="1"/>
    <col min="8" max="8" width="4.88671875" style="1" bestFit="1" customWidth="1"/>
    <col min="9" max="11" width="10.5546875" style="1" customWidth="1"/>
    <col min="12" max="19" width="10.5546875" customWidth="1"/>
    <col min="20" max="20" width="10" bestFit="1" customWidth="1"/>
  </cols>
  <sheetData>
    <row r="1" spans="1:20" ht="14.4" customHeight="1" x14ac:dyDescent="0.3">
      <c r="A1" s="49" t="s">
        <v>164</v>
      </c>
      <c r="B1" s="49"/>
      <c r="C1" s="49"/>
      <c r="D1" s="49"/>
      <c r="E1" s="49"/>
      <c r="F1" s="49"/>
      <c r="G1" s="49"/>
      <c r="H1" s="49"/>
      <c r="I1" s="13"/>
      <c r="J1" s="13"/>
      <c r="K1" s="13"/>
    </row>
    <row r="2" spans="1:20" x14ac:dyDescent="0.3">
      <c r="A2" s="11" t="s">
        <v>88</v>
      </c>
      <c r="B2" s="40" t="s">
        <v>21</v>
      </c>
      <c r="C2" s="40"/>
      <c r="D2" s="40"/>
      <c r="E2" s="50"/>
      <c r="F2" s="50"/>
      <c r="G2" s="50"/>
      <c r="H2" s="40"/>
      <c r="I2" s="8" t="s">
        <v>112</v>
      </c>
      <c r="J2" s="18" t="s">
        <v>132</v>
      </c>
      <c r="K2" s="18" t="s">
        <v>135</v>
      </c>
      <c r="L2" s="18" t="s">
        <v>136</v>
      </c>
      <c r="M2" s="18" t="s">
        <v>139</v>
      </c>
      <c r="N2" s="18" t="s">
        <v>146</v>
      </c>
      <c r="O2" s="18" t="s">
        <v>157</v>
      </c>
      <c r="P2" s="18" t="s">
        <v>158</v>
      </c>
      <c r="Q2" s="18" t="s">
        <v>159</v>
      </c>
      <c r="R2" s="18" t="s">
        <v>160</v>
      </c>
      <c r="S2" s="18" t="s">
        <v>161</v>
      </c>
      <c r="T2" s="18" t="s">
        <v>162</v>
      </c>
    </row>
    <row r="3" spans="1:20" x14ac:dyDescent="0.3">
      <c r="A3" s="10" t="s">
        <v>89</v>
      </c>
      <c r="B3" s="41" t="s">
        <v>22</v>
      </c>
      <c r="C3" s="41"/>
      <c r="D3" s="41"/>
      <c r="E3" s="51"/>
      <c r="F3" s="51"/>
      <c r="G3" s="51"/>
      <c r="H3" s="41"/>
      <c r="I3" s="27">
        <v>1121920</v>
      </c>
      <c r="J3" s="36">
        <v>1129518</v>
      </c>
      <c r="K3" s="36">
        <v>1135444</v>
      </c>
      <c r="L3" s="36">
        <v>1317499</v>
      </c>
      <c r="M3" s="36">
        <v>1325762</v>
      </c>
      <c r="N3" s="36">
        <v>1337153</v>
      </c>
      <c r="O3" s="36">
        <v>1364681</v>
      </c>
      <c r="P3" s="36">
        <v>1391232</v>
      </c>
      <c r="Q3" s="36">
        <v>1449653</v>
      </c>
      <c r="R3" s="36">
        <v>1471926</v>
      </c>
      <c r="S3" s="36">
        <v>1486489</v>
      </c>
      <c r="T3" s="36">
        <v>1551208</v>
      </c>
    </row>
    <row r="4" spans="1:20" x14ac:dyDescent="0.3">
      <c r="A4" s="10"/>
      <c r="B4" s="37" t="s">
        <v>86</v>
      </c>
      <c r="C4" s="37"/>
      <c r="D4" s="37"/>
      <c r="E4" s="48"/>
      <c r="F4" s="48"/>
      <c r="G4" s="48"/>
      <c r="H4" s="37"/>
      <c r="I4" s="4" t="s">
        <v>116</v>
      </c>
      <c r="J4" s="19" t="s">
        <v>116</v>
      </c>
      <c r="K4" s="19" t="s">
        <v>116</v>
      </c>
      <c r="L4" s="19" t="s">
        <v>116</v>
      </c>
      <c r="M4" s="19" t="s">
        <v>140</v>
      </c>
      <c r="N4" s="19" t="s">
        <v>147</v>
      </c>
      <c r="O4" s="19" t="s">
        <v>116</v>
      </c>
      <c r="P4" s="19" t="s">
        <v>116</v>
      </c>
      <c r="Q4" s="19" t="s">
        <v>116</v>
      </c>
      <c r="R4" s="19" t="s">
        <v>116</v>
      </c>
      <c r="S4" s="19" t="s">
        <v>116</v>
      </c>
      <c r="T4" s="19" t="s">
        <v>116</v>
      </c>
    </row>
    <row r="5" spans="1:20" x14ac:dyDescent="0.3">
      <c r="A5" s="10"/>
      <c r="B5" s="37" t="s">
        <v>3</v>
      </c>
      <c r="C5" s="37"/>
      <c r="D5" s="37"/>
      <c r="E5" s="48"/>
      <c r="F5" s="48"/>
      <c r="G5" s="48"/>
      <c r="H5" s="37"/>
      <c r="I5" s="6" t="s">
        <v>120</v>
      </c>
      <c r="J5" s="19" t="s">
        <v>120</v>
      </c>
      <c r="K5" s="19" t="s">
        <v>120</v>
      </c>
      <c r="L5" s="19" t="s">
        <v>120</v>
      </c>
      <c r="M5" s="19" t="s">
        <v>120</v>
      </c>
      <c r="N5" s="19" t="s">
        <v>120</v>
      </c>
      <c r="O5" s="19" t="s">
        <v>120</v>
      </c>
      <c r="P5" s="19" t="s">
        <v>120</v>
      </c>
      <c r="Q5" s="19" t="s">
        <v>120</v>
      </c>
      <c r="R5" s="19" t="s">
        <v>120</v>
      </c>
      <c r="S5" s="19" t="s">
        <v>120</v>
      </c>
      <c r="T5" s="19" t="s">
        <v>120</v>
      </c>
    </row>
    <row r="6" spans="1:20" x14ac:dyDescent="0.3">
      <c r="A6" s="10"/>
      <c r="B6" s="37" t="s">
        <v>2</v>
      </c>
      <c r="C6" s="37"/>
      <c r="D6" s="37"/>
      <c r="E6" s="48"/>
      <c r="F6" s="48"/>
      <c r="G6" s="48"/>
      <c r="H6" s="37"/>
      <c r="I6" s="5">
        <v>44202</v>
      </c>
      <c r="J6" s="20">
        <v>44217</v>
      </c>
      <c r="K6" s="20">
        <v>44229</v>
      </c>
      <c r="L6" s="20">
        <v>44510</v>
      </c>
      <c r="M6" s="20">
        <v>44522</v>
      </c>
      <c r="N6" s="20">
        <v>44538</v>
      </c>
      <c r="O6" s="20">
        <v>44594</v>
      </c>
      <c r="P6" s="20">
        <v>44634</v>
      </c>
      <c r="Q6" s="20">
        <v>44727</v>
      </c>
      <c r="R6" s="20">
        <v>44761</v>
      </c>
      <c r="S6" s="20">
        <v>44783</v>
      </c>
      <c r="T6" s="20">
        <v>44887</v>
      </c>
    </row>
    <row r="7" spans="1:20" x14ac:dyDescent="0.3">
      <c r="A7" s="12" t="s">
        <v>0</v>
      </c>
      <c r="B7" s="9" t="s">
        <v>25</v>
      </c>
      <c r="C7" s="9" t="s">
        <v>23</v>
      </c>
      <c r="D7" s="9" t="s">
        <v>1</v>
      </c>
      <c r="E7" s="26" t="s">
        <v>151</v>
      </c>
      <c r="F7" s="26" t="s">
        <v>152</v>
      </c>
      <c r="G7" s="26" t="s">
        <v>153</v>
      </c>
      <c r="H7" s="9" t="s">
        <v>26</v>
      </c>
      <c r="I7" s="8" t="s">
        <v>20</v>
      </c>
      <c r="J7" s="18" t="s">
        <v>20</v>
      </c>
      <c r="K7" s="18" t="s">
        <v>20</v>
      </c>
      <c r="L7" s="18" t="s">
        <v>20</v>
      </c>
      <c r="M7" s="18" t="s">
        <v>20</v>
      </c>
      <c r="N7" s="18" t="s">
        <v>20</v>
      </c>
      <c r="O7" s="18"/>
      <c r="P7" s="18" t="s">
        <v>20</v>
      </c>
      <c r="Q7" s="18" t="s">
        <v>20</v>
      </c>
      <c r="R7" s="18" t="s">
        <v>20</v>
      </c>
      <c r="S7" s="18" t="s">
        <v>20</v>
      </c>
      <c r="T7" s="18"/>
    </row>
    <row r="8" spans="1:20" ht="9.9" customHeight="1" x14ac:dyDescent="0.3">
      <c r="A8" s="7" t="s">
        <v>11</v>
      </c>
      <c r="B8" s="6" t="s">
        <v>65</v>
      </c>
      <c r="C8" s="6" t="s">
        <v>90</v>
      </c>
      <c r="D8" s="6" t="s">
        <v>20</v>
      </c>
      <c r="E8" s="21">
        <f>MIN($I8:$NNN8)</f>
        <v>7.6</v>
      </c>
      <c r="F8" s="24">
        <f>MAX($I8:$NNN8)</f>
        <v>8.5</v>
      </c>
      <c r="G8" s="24">
        <f>AVERAGE($I8:$NNN8)</f>
        <v>8.0083333333333329</v>
      </c>
      <c r="H8" s="6" t="s">
        <v>91</v>
      </c>
      <c r="I8" s="34">
        <v>8.3000000000000007</v>
      </c>
      <c r="J8" s="34">
        <v>8.1</v>
      </c>
      <c r="K8" s="34">
        <v>7.6</v>
      </c>
      <c r="L8" s="34">
        <v>7.7</v>
      </c>
      <c r="M8" s="34">
        <v>8.1999999999999993</v>
      </c>
      <c r="N8" s="34">
        <v>8.5</v>
      </c>
      <c r="O8" s="35">
        <v>7.9</v>
      </c>
      <c r="P8" s="35">
        <v>7.9</v>
      </c>
      <c r="Q8" s="35">
        <v>7.9</v>
      </c>
      <c r="R8" s="35">
        <v>8.1</v>
      </c>
      <c r="S8" s="35">
        <v>8.1</v>
      </c>
      <c r="T8" s="35">
        <v>7.8</v>
      </c>
    </row>
    <row r="9" spans="1:20" ht="9.9" customHeight="1" x14ac:dyDescent="0.3">
      <c r="A9" s="7" t="s">
        <v>68</v>
      </c>
      <c r="B9" s="6" t="s">
        <v>65</v>
      </c>
      <c r="C9" s="6" t="s">
        <v>92</v>
      </c>
      <c r="D9" s="6" t="s">
        <v>93</v>
      </c>
      <c r="E9" s="21">
        <f t="shared" ref="E9:E71" si="0">MIN($I9:$NNN9)</f>
        <v>630</v>
      </c>
      <c r="F9" s="24">
        <f t="shared" ref="F9:F71" si="1">MAX($I9:$NNN9)</f>
        <v>1500</v>
      </c>
      <c r="G9" s="24">
        <f t="shared" ref="G9:G71" si="2">AVERAGE($I9:$NNN9)</f>
        <v>973.33333333333337</v>
      </c>
      <c r="H9" s="27">
        <v>1</v>
      </c>
      <c r="I9" s="16">
        <v>630</v>
      </c>
      <c r="J9" s="16">
        <v>1300</v>
      </c>
      <c r="K9" s="16">
        <v>1300</v>
      </c>
      <c r="L9" s="16">
        <v>1100</v>
      </c>
      <c r="M9" s="16">
        <v>970</v>
      </c>
      <c r="N9" s="16">
        <v>1500</v>
      </c>
      <c r="O9" s="24">
        <v>910</v>
      </c>
      <c r="P9" s="24">
        <v>830</v>
      </c>
      <c r="Q9" s="24">
        <v>820</v>
      </c>
      <c r="R9" s="24">
        <v>750</v>
      </c>
      <c r="S9" s="24">
        <v>700</v>
      </c>
      <c r="T9" s="24">
        <v>870</v>
      </c>
    </row>
    <row r="10" spans="1:20" ht="9.9" customHeight="1" x14ac:dyDescent="0.3">
      <c r="A10" s="7" t="s">
        <v>94</v>
      </c>
      <c r="B10" s="6" t="s">
        <v>66</v>
      </c>
      <c r="C10" s="6" t="s">
        <v>95</v>
      </c>
      <c r="D10" s="6" t="s">
        <v>96</v>
      </c>
      <c r="E10" s="21">
        <f t="shared" si="0"/>
        <v>4</v>
      </c>
      <c r="F10" s="24">
        <f t="shared" si="1"/>
        <v>7</v>
      </c>
      <c r="G10" s="24">
        <f t="shared" si="2"/>
        <v>4.2727272727272725</v>
      </c>
      <c r="H10" s="27">
        <v>4</v>
      </c>
      <c r="I10" s="16" t="s">
        <v>121</v>
      </c>
      <c r="J10" s="16">
        <v>4</v>
      </c>
      <c r="K10" s="16">
        <v>4</v>
      </c>
      <c r="L10" s="16">
        <v>4</v>
      </c>
      <c r="M10" s="16">
        <v>4</v>
      </c>
      <c r="N10" s="16">
        <v>4</v>
      </c>
      <c r="O10" s="24">
        <v>4</v>
      </c>
      <c r="P10" s="24">
        <v>7</v>
      </c>
      <c r="Q10" s="24">
        <v>4</v>
      </c>
      <c r="R10" s="24">
        <v>4</v>
      </c>
      <c r="S10" s="24">
        <v>4</v>
      </c>
      <c r="T10" s="24">
        <v>4</v>
      </c>
    </row>
    <row r="11" spans="1:20" ht="9.9" customHeight="1" x14ac:dyDescent="0.3">
      <c r="A11" s="7" t="s">
        <v>58</v>
      </c>
      <c r="B11" s="6" t="s">
        <v>65</v>
      </c>
      <c r="C11" s="6" t="s">
        <v>84</v>
      </c>
      <c r="D11" s="6" t="s">
        <v>96</v>
      </c>
      <c r="E11" s="21">
        <f t="shared" si="0"/>
        <v>10</v>
      </c>
      <c r="F11" s="24">
        <f t="shared" si="1"/>
        <v>23</v>
      </c>
      <c r="G11" s="24">
        <f t="shared" si="2"/>
        <v>12.818181818181818</v>
      </c>
      <c r="H11" s="27">
        <v>10</v>
      </c>
      <c r="I11" s="16" t="s">
        <v>154</v>
      </c>
      <c r="J11" s="16">
        <v>10</v>
      </c>
      <c r="K11" s="16">
        <v>23</v>
      </c>
      <c r="L11" s="16">
        <v>10</v>
      </c>
      <c r="M11" s="16">
        <v>10</v>
      </c>
      <c r="N11" s="16">
        <v>15</v>
      </c>
      <c r="O11" s="24">
        <v>10</v>
      </c>
      <c r="P11" s="24">
        <v>12</v>
      </c>
      <c r="Q11" s="24">
        <v>11</v>
      </c>
      <c r="R11" s="24">
        <v>10</v>
      </c>
      <c r="S11" s="24">
        <v>13</v>
      </c>
      <c r="T11" s="24">
        <v>17</v>
      </c>
    </row>
    <row r="12" spans="1:20" ht="9.9" customHeight="1" x14ac:dyDescent="0.3">
      <c r="A12" s="7" t="s">
        <v>57</v>
      </c>
      <c r="B12" s="6" t="s">
        <v>65</v>
      </c>
      <c r="C12" s="6" t="s">
        <v>98</v>
      </c>
      <c r="D12" s="6" t="s">
        <v>69</v>
      </c>
      <c r="E12" s="21">
        <f t="shared" si="0"/>
        <v>31</v>
      </c>
      <c r="F12" s="24">
        <f t="shared" si="1"/>
        <v>120</v>
      </c>
      <c r="G12" s="24">
        <f t="shared" si="2"/>
        <v>57.75</v>
      </c>
      <c r="H12" s="27">
        <v>1</v>
      </c>
      <c r="I12" s="16">
        <v>34</v>
      </c>
      <c r="J12" s="16">
        <v>120</v>
      </c>
      <c r="K12" s="16">
        <v>100</v>
      </c>
      <c r="L12" s="16">
        <v>58</v>
      </c>
      <c r="M12" s="16">
        <v>59</v>
      </c>
      <c r="N12" s="16">
        <v>58</v>
      </c>
      <c r="O12" s="24">
        <v>46</v>
      </c>
      <c r="P12" s="24">
        <v>37</v>
      </c>
      <c r="Q12" s="24">
        <v>31</v>
      </c>
      <c r="R12" s="24">
        <v>38</v>
      </c>
      <c r="S12" s="24">
        <v>54</v>
      </c>
      <c r="T12" s="24">
        <v>58</v>
      </c>
    </row>
    <row r="13" spans="1:20" ht="9.9" customHeight="1" x14ac:dyDescent="0.3">
      <c r="A13" s="7" t="s">
        <v>67</v>
      </c>
      <c r="B13" s="6" t="s">
        <v>65</v>
      </c>
      <c r="C13" s="6" t="s">
        <v>98</v>
      </c>
      <c r="D13" s="6" t="s">
        <v>69</v>
      </c>
      <c r="E13" s="21">
        <f t="shared" si="0"/>
        <v>0.05</v>
      </c>
      <c r="F13" s="24">
        <f t="shared" si="1"/>
        <v>0.17</v>
      </c>
      <c r="G13" s="24">
        <f t="shared" si="2"/>
        <v>0.10933333333333334</v>
      </c>
      <c r="H13" s="27">
        <v>0.05</v>
      </c>
      <c r="I13" s="16">
        <v>0.13</v>
      </c>
      <c r="J13" s="16">
        <v>8.7999999999999995E-2</v>
      </c>
      <c r="K13" s="16">
        <v>0.1</v>
      </c>
      <c r="L13" s="16">
        <v>9.4E-2</v>
      </c>
      <c r="M13" s="16">
        <v>0.1</v>
      </c>
      <c r="N13" s="16">
        <v>0.1</v>
      </c>
      <c r="O13" s="24">
        <v>0.13</v>
      </c>
      <c r="P13" s="24">
        <v>0.13</v>
      </c>
      <c r="Q13" s="24">
        <v>0.05</v>
      </c>
      <c r="R13" s="24">
        <v>0.11</v>
      </c>
      <c r="S13" s="24">
        <v>0.17</v>
      </c>
      <c r="T13" s="24">
        <v>0.11</v>
      </c>
    </row>
    <row r="14" spans="1:20" ht="9.9" customHeight="1" x14ac:dyDescent="0.3">
      <c r="A14" s="7" t="s">
        <v>72</v>
      </c>
      <c r="B14" s="6" t="s">
        <v>65</v>
      </c>
      <c r="C14" s="6" t="s">
        <v>98</v>
      </c>
      <c r="D14" s="6" t="s">
        <v>69</v>
      </c>
      <c r="E14" s="21">
        <f t="shared" si="0"/>
        <v>0.05</v>
      </c>
      <c r="F14" s="24">
        <f t="shared" si="1"/>
        <v>1.2</v>
      </c>
      <c r="G14" s="24">
        <f t="shared" si="2"/>
        <v>0.26566666666666666</v>
      </c>
      <c r="H14" s="27">
        <v>0.05</v>
      </c>
      <c r="I14" s="16">
        <v>0.28999999999999998</v>
      </c>
      <c r="J14" s="16">
        <v>5.0999999999999997E-2</v>
      </c>
      <c r="K14" s="16">
        <v>5.5E-2</v>
      </c>
      <c r="L14" s="16">
        <v>0.05</v>
      </c>
      <c r="M14" s="16">
        <v>0.26</v>
      </c>
      <c r="N14" s="16">
        <v>1.2</v>
      </c>
      <c r="O14" s="24">
        <v>0.12</v>
      </c>
      <c r="P14" s="24">
        <v>0.31</v>
      </c>
      <c r="Q14" s="24">
        <v>0.62</v>
      </c>
      <c r="R14" s="24">
        <v>0.05</v>
      </c>
      <c r="S14" s="24">
        <v>7.1999999999999995E-2</v>
      </c>
      <c r="T14" s="24">
        <v>0.11</v>
      </c>
    </row>
    <row r="15" spans="1:20" ht="9.9" customHeight="1" x14ac:dyDescent="0.3">
      <c r="A15" s="7" t="s">
        <v>4</v>
      </c>
      <c r="B15" s="6" t="s">
        <v>65</v>
      </c>
      <c r="C15" s="6" t="s">
        <v>98</v>
      </c>
      <c r="D15" s="6" t="s">
        <v>69</v>
      </c>
      <c r="E15" s="21">
        <f t="shared" si="0"/>
        <v>60</v>
      </c>
      <c r="F15" s="24">
        <f t="shared" si="1"/>
        <v>180</v>
      </c>
      <c r="G15" s="24">
        <f t="shared" si="2"/>
        <v>121.08333333333333</v>
      </c>
      <c r="H15" s="27">
        <v>1</v>
      </c>
      <c r="I15" s="16">
        <v>60</v>
      </c>
      <c r="J15" s="16">
        <v>180</v>
      </c>
      <c r="K15" s="16">
        <v>180</v>
      </c>
      <c r="L15" s="16">
        <v>140</v>
      </c>
      <c r="M15" s="16">
        <v>140</v>
      </c>
      <c r="N15" s="16">
        <v>130</v>
      </c>
      <c r="O15" s="24">
        <v>120</v>
      </c>
      <c r="P15" s="24">
        <v>110</v>
      </c>
      <c r="Q15" s="24">
        <v>110</v>
      </c>
      <c r="R15" s="24">
        <v>100</v>
      </c>
      <c r="S15" s="24">
        <v>83</v>
      </c>
      <c r="T15" s="24">
        <v>100</v>
      </c>
    </row>
    <row r="16" spans="1:20" ht="9.9" customHeight="1" x14ac:dyDescent="0.3">
      <c r="A16" s="7" t="s">
        <v>27</v>
      </c>
      <c r="B16" s="6" t="s">
        <v>65</v>
      </c>
      <c r="C16" s="6" t="s">
        <v>99</v>
      </c>
      <c r="D16" s="6" t="s">
        <v>69</v>
      </c>
      <c r="E16" s="21">
        <f t="shared" si="0"/>
        <v>0.05</v>
      </c>
      <c r="F16" s="24">
        <f t="shared" si="1"/>
        <v>0.05</v>
      </c>
      <c r="G16" s="24">
        <f t="shared" si="2"/>
        <v>4.9999999999999996E-2</v>
      </c>
      <c r="H16" s="27">
        <v>0.05</v>
      </c>
      <c r="I16" s="16">
        <v>0.05</v>
      </c>
      <c r="J16" s="16">
        <v>0.05</v>
      </c>
      <c r="K16" s="16">
        <v>0.05</v>
      </c>
      <c r="L16" s="16">
        <v>0.05</v>
      </c>
      <c r="M16" s="16">
        <v>0.05</v>
      </c>
      <c r="N16" s="16">
        <v>0.05</v>
      </c>
      <c r="O16" s="24">
        <v>0.05</v>
      </c>
      <c r="P16" s="24">
        <v>0.05</v>
      </c>
      <c r="Q16" s="24">
        <v>0.05</v>
      </c>
      <c r="R16" s="24">
        <v>0.05</v>
      </c>
      <c r="S16" s="24">
        <v>0.05</v>
      </c>
      <c r="T16" s="24">
        <v>0.05</v>
      </c>
    </row>
    <row r="17" spans="1:20" ht="9.9" customHeight="1" x14ac:dyDescent="0.3">
      <c r="A17" s="7" t="s">
        <v>83</v>
      </c>
      <c r="B17" s="6" t="s">
        <v>65</v>
      </c>
      <c r="C17" s="6" t="s">
        <v>100</v>
      </c>
      <c r="D17" s="6" t="s">
        <v>69</v>
      </c>
      <c r="E17" s="21">
        <f t="shared" si="0"/>
        <v>220</v>
      </c>
      <c r="F17" s="24">
        <f t="shared" si="1"/>
        <v>630</v>
      </c>
      <c r="G17" s="24">
        <f t="shared" si="2"/>
        <v>411.66666666666669</v>
      </c>
      <c r="H17" s="27">
        <v>15</v>
      </c>
      <c r="I17" s="16">
        <v>250</v>
      </c>
      <c r="J17" s="16">
        <v>550</v>
      </c>
      <c r="K17" s="16">
        <v>630</v>
      </c>
      <c r="L17" s="16">
        <v>470</v>
      </c>
      <c r="M17" s="16">
        <v>440</v>
      </c>
      <c r="N17" s="16">
        <v>450</v>
      </c>
      <c r="O17" s="24">
        <v>410</v>
      </c>
      <c r="P17" s="24">
        <v>380</v>
      </c>
      <c r="Q17" s="24">
        <v>390</v>
      </c>
      <c r="R17" s="24">
        <v>380</v>
      </c>
      <c r="S17" s="24">
        <v>370</v>
      </c>
      <c r="T17" s="24">
        <v>220</v>
      </c>
    </row>
    <row r="18" spans="1:20" ht="9.9" customHeight="1" x14ac:dyDescent="0.3">
      <c r="A18" s="7" t="s">
        <v>75</v>
      </c>
      <c r="B18" s="6" t="s">
        <v>65</v>
      </c>
      <c r="C18" s="6" t="s">
        <v>78</v>
      </c>
      <c r="D18" s="6" t="s">
        <v>101</v>
      </c>
      <c r="E18" s="21">
        <f t="shared" si="0"/>
        <v>0.2</v>
      </c>
      <c r="F18" s="24">
        <f t="shared" si="1"/>
        <v>22</v>
      </c>
      <c r="G18" s="24">
        <f t="shared" si="2"/>
        <v>2.3266666666666667</v>
      </c>
      <c r="H18" s="27">
        <v>1</v>
      </c>
      <c r="I18" s="16">
        <v>1</v>
      </c>
      <c r="J18" s="16">
        <v>1.1000000000000001</v>
      </c>
      <c r="K18" s="16">
        <v>1</v>
      </c>
      <c r="L18" s="16">
        <v>0.33</v>
      </c>
      <c r="M18" s="16">
        <v>0.28000000000000003</v>
      </c>
      <c r="N18" s="16">
        <v>0.3</v>
      </c>
      <c r="O18" s="24">
        <v>0.2</v>
      </c>
      <c r="P18" s="24">
        <v>0.2</v>
      </c>
      <c r="Q18" s="24">
        <v>0.68</v>
      </c>
      <c r="R18" s="24">
        <v>0.27</v>
      </c>
      <c r="S18" s="24">
        <v>22</v>
      </c>
      <c r="T18" s="24">
        <v>0.56000000000000005</v>
      </c>
    </row>
    <row r="19" spans="1:20" ht="9.9" customHeight="1" x14ac:dyDescent="0.3">
      <c r="A19" s="7" t="s">
        <v>77</v>
      </c>
      <c r="B19" s="6" t="s">
        <v>65</v>
      </c>
      <c r="C19" s="6" t="s">
        <v>78</v>
      </c>
      <c r="D19" s="6" t="s">
        <v>101</v>
      </c>
      <c r="E19" s="21">
        <f t="shared" si="0"/>
        <v>26</v>
      </c>
      <c r="F19" s="24">
        <f t="shared" si="1"/>
        <v>180</v>
      </c>
      <c r="G19" s="24">
        <f t="shared" si="2"/>
        <v>48.583333333333336</v>
      </c>
      <c r="H19" s="27">
        <v>20</v>
      </c>
      <c r="I19" s="16">
        <v>37</v>
      </c>
      <c r="J19" s="16">
        <v>27</v>
      </c>
      <c r="K19" s="16">
        <v>68</v>
      </c>
      <c r="L19" s="16">
        <v>33</v>
      </c>
      <c r="M19" s="16">
        <v>180</v>
      </c>
      <c r="N19" s="16">
        <v>30</v>
      </c>
      <c r="O19" s="24">
        <v>34</v>
      </c>
      <c r="P19" s="24">
        <v>26</v>
      </c>
      <c r="Q19" s="24">
        <v>35</v>
      </c>
      <c r="R19" s="24">
        <v>32</v>
      </c>
      <c r="S19" s="24">
        <v>35</v>
      </c>
      <c r="T19" s="24">
        <v>46</v>
      </c>
    </row>
    <row r="20" spans="1:20" ht="9.9" customHeight="1" x14ac:dyDescent="0.3">
      <c r="A20" s="7" t="s">
        <v>73</v>
      </c>
      <c r="B20" s="6" t="s">
        <v>65</v>
      </c>
      <c r="C20" s="6" t="s">
        <v>78</v>
      </c>
      <c r="D20" s="6" t="s">
        <v>101</v>
      </c>
      <c r="E20" s="21">
        <f t="shared" si="0"/>
        <v>0.08</v>
      </c>
      <c r="F20" s="24">
        <f t="shared" si="1"/>
        <v>1.1000000000000001</v>
      </c>
      <c r="G20" s="24">
        <f t="shared" si="2"/>
        <v>0.18666666666666668</v>
      </c>
      <c r="H20" s="27">
        <v>0.08</v>
      </c>
      <c r="I20" s="16">
        <v>0.08</v>
      </c>
      <c r="J20" s="16">
        <v>0.08</v>
      </c>
      <c r="K20" s="16">
        <v>0.08</v>
      </c>
      <c r="L20" s="16">
        <v>0.11</v>
      </c>
      <c r="M20" s="16">
        <v>0.11</v>
      </c>
      <c r="N20" s="16">
        <v>0.11</v>
      </c>
      <c r="O20" s="24">
        <v>0.11</v>
      </c>
      <c r="P20" s="24">
        <v>0.11</v>
      </c>
      <c r="Q20" s="24">
        <v>0.11</v>
      </c>
      <c r="R20" s="24">
        <v>0.11</v>
      </c>
      <c r="S20" s="24">
        <v>1.1000000000000001</v>
      </c>
      <c r="T20" s="24">
        <v>0.13</v>
      </c>
    </row>
    <row r="21" spans="1:20" ht="9.9" customHeight="1" x14ac:dyDescent="0.3">
      <c r="A21" s="7" t="s">
        <v>59</v>
      </c>
      <c r="B21" s="6" t="s">
        <v>65</v>
      </c>
      <c r="C21" s="6" t="s">
        <v>78</v>
      </c>
      <c r="D21" s="6" t="s">
        <v>101</v>
      </c>
      <c r="E21" s="21">
        <f t="shared" si="0"/>
        <v>0.5</v>
      </c>
      <c r="F21" s="24">
        <f t="shared" si="1"/>
        <v>11</v>
      </c>
      <c r="G21" s="24">
        <f t="shared" si="2"/>
        <v>5.9833333333333334</v>
      </c>
      <c r="H21" s="27">
        <v>1</v>
      </c>
      <c r="I21" s="16">
        <v>2.8</v>
      </c>
      <c r="J21" s="16">
        <v>10</v>
      </c>
      <c r="K21" s="16">
        <v>11</v>
      </c>
      <c r="L21" s="16">
        <v>7.7</v>
      </c>
      <c r="M21" s="16">
        <v>7.7</v>
      </c>
      <c r="N21" s="16">
        <v>7.6</v>
      </c>
      <c r="O21" s="24">
        <v>6.8</v>
      </c>
      <c r="P21" s="24">
        <v>0.5</v>
      </c>
      <c r="Q21" s="24">
        <v>6.5</v>
      </c>
      <c r="R21" s="24">
        <v>6.9</v>
      </c>
      <c r="S21" s="24">
        <v>3.8</v>
      </c>
      <c r="T21" s="24">
        <v>0.5</v>
      </c>
    </row>
    <row r="22" spans="1:20" ht="9.9" customHeight="1" x14ac:dyDescent="0.3">
      <c r="A22" s="7" t="s">
        <v>60</v>
      </c>
      <c r="B22" s="6" t="s">
        <v>65</v>
      </c>
      <c r="C22" s="6" t="s">
        <v>78</v>
      </c>
      <c r="D22" s="6" t="s">
        <v>101</v>
      </c>
      <c r="E22" s="21">
        <f t="shared" si="0"/>
        <v>0.5</v>
      </c>
      <c r="F22" s="24">
        <f t="shared" si="1"/>
        <v>2.8</v>
      </c>
      <c r="G22" s="24">
        <f t="shared" si="2"/>
        <v>1.5374999999999999</v>
      </c>
      <c r="H22" s="27">
        <v>1</v>
      </c>
      <c r="I22" s="16">
        <v>1.3</v>
      </c>
      <c r="J22" s="16">
        <v>2.1</v>
      </c>
      <c r="K22" s="16">
        <v>2.8</v>
      </c>
      <c r="L22" s="16">
        <v>1.8</v>
      </c>
      <c r="M22" s="16">
        <v>2.1</v>
      </c>
      <c r="N22" s="16">
        <v>0.95</v>
      </c>
      <c r="O22" s="24">
        <v>1.8</v>
      </c>
      <c r="P22" s="24">
        <v>0.5</v>
      </c>
      <c r="Q22" s="24">
        <v>1.4</v>
      </c>
      <c r="R22" s="24">
        <v>0.5</v>
      </c>
      <c r="S22" s="24">
        <v>1.7</v>
      </c>
      <c r="T22" s="24">
        <v>1.5</v>
      </c>
    </row>
    <row r="23" spans="1:20" ht="9.9" customHeight="1" x14ac:dyDescent="0.3">
      <c r="A23" s="7" t="s">
        <v>74</v>
      </c>
      <c r="B23" s="6" t="s">
        <v>65</v>
      </c>
      <c r="C23" s="6" t="s">
        <v>78</v>
      </c>
      <c r="D23" s="6" t="s">
        <v>101</v>
      </c>
      <c r="E23" s="21">
        <f t="shared" si="0"/>
        <v>0.05</v>
      </c>
      <c r="F23" s="24">
        <f t="shared" si="1"/>
        <v>0.5</v>
      </c>
      <c r="G23" s="24">
        <f t="shared" si="2"/>
        <v>0.16250000000000003</v>
      </c>
      <c r="H23" s="27">
        <v>0.5</v>
      </c>
      <c r="I23" s="16">
        <v>0.5</v>
      </c>
      <c r="J23" s="16">
        <v>0.5</v>
      </c>
      <c r="K23" s="16">
        <v>0.5</v>
      </c>
      <c r="L23" s="16">
        <v>0.05</v>
      </c>
      <c r="M23" s="16">
        <v>0.05</v>
      </c>
      <c r="N23" s="16">
        <v>0.05</v>
      </c>
      <c r="O23" s="24">
        <v>0.05</v>
      </c>
      <c r="P23" s="24">
        <v>0.05</v>
      </c>
      <c r="Q23" s="24">
        <v>0.05</v>
      </c>
      <c r="R23" s="24">
        <v>0.05</v>
      </c>
      <c r="S23" s="24">
        <v>0.05</v>
      </c>
      <c r="T23" s="24">
        <v>0.05</v>
      </c>
    </row>
    <row r="24" spans="1:20" ht="9.9" customHeight="1" x14ac:dyDescent="0.3">
      <c r="A24" s="7" t="s">
        <v>61</v>
      </c>
      <c r="B24" s="6" t="s">
        <v>65</v>
      </c>
      <c r="C24" s="6" t="s">
        <v>78</v>
      </c>
      <c r="D24" s="6" t="s">
        <v>101</v>
      </c>
      <c r="E24" s="21">
        <f t="shared" si="0"/>
        <v>0.5</v>
      </c>
      <c r="F24" s="24">
        <f t="shared" si="1"/>
        <v>3.7</v>
      </c>
      <c r="G24" s="24">
        <f t="shared" si="2"/>
        <v>0.97166666666666668</v>
      </c>
      <c r="H24" s="27">
        <v>1</v>
      </c>
      <c r="I24" s="16">
        <v>1</v>
      </c>
      <c r="J24" s="16">
        <v>2.2999999999999998</v>
      </c>
      <c r="K24" s="16">
        <v>3.7</v>
      </c>
      <c r="L24" s="16">
        <v>0.5</v>
      </c>
      <c r="M24" s="16">
        <v>0.66</v>
      </c>
      <c r="N24" s="16">
        <v>0.5</v>
      </c>
      <c r="O24" s="24">
        <v>0.5</v>
      </c>
      <c r="P24" s="24">
        <v>0.5</v>
      </c>
      <c r="Q24" s="24">
        <v>0.5</v>
      </c>
      <c r="R24" s="24">
        <v>0.5</v>
      </c>
      <c r="S24" s="24">
        <v>0.5</v>
      </c>
      <c r="T24" s="24">
        <v>0.5</v>
      </c>
    </row>
    <row r="25" spans="1:20" ht="9.9" customHeight="1" x14ac:dyDescent="0.3">
      <c r="A25" s="7" t="s">
        <v>62</v>
      </c>
      <c r="B25" s="6" t="s">
        <v>65</v>
      </c>
      <c r="C25" s="6" t="s">
        <v>78</v>
      </c>
      <c r="D25" s="6" t="s">
        <v>101</v>
      </c>
      <c r="E25" s="21">
        <f t="shared" si="0"/>
        <v>0.5</v>
      </c>
      <c r="F25" s="24">
        <f t="shared" si="1"/>
        <v>6.7</v>
      </c>
      <c r="G25" s="24">
        <f t="shared" si="2"/>
        <v>1.0999999999999999</v>
      </c>
      <c r="H25" s="27">
        <v>1</v>
      </c>
      <c r="I25" s="16">
        <v>1</v>
      </c>
      <c r="J25" s="16">
        <v>1</v>
      </c>
      <c r="K25" s="16">
        <v>6.7</v>
      </c>
      <c r="L25" s="16">
        <v>0.5</v>
      </c>
      <c r="M25" s="16">
        <v>0.5</v>
      </c>
      <c r="N25" s="16">
        <v>0.5</v>
      </c>
      <c r="O25" s="24">
        <v>0.5</v>
      </c>
      <c r="P25" s="24">
        <v>0.5</v>
      </c>
      <c r="Q25" s="24">
        <v>0.5</v>
      </c>
      <c r="R25" s="24">
        <v>0.5</v>
      </c>
      <c r="S25" s="24">
        <v>0.5</v>
      </c>
      <c r="T25" s="24">
        <v>0.5</v>
      </c>
    </row>
    <row r="26" spans="1:20" ht="9.9" customHeight="1" x14ac:dyDescent="0.3">
      <c r="A26" s="7" t="s">
        <v>63</v>
      </c>
      <c r="B26" s="6" t="s">
        <v>65</v>
      </c>
      <c r="C26" s="6" t="s">
        <v>78</v>
      </c>
      <c r="D26" s="6" t="s">
        <v>101</v>
      </c>
      <c r="E26" s="21">
        <f t="shared" si="0"/>
        <v>0.5</v>
      </c>
      <c r="F26" s="24">
        <f t="shared" si="1"/>
        <v>3.7</v>
      </c>
      <c r="G26" s="24">
        <f t="shared" si="2"/>
        <v>1.39</v>
      </c>
      <c r="H26" s="27">
        <v>1</v>
      </c>
      <c r="I26" s="16">
        <v>1</v>
      </c>
      <c r="J26" s="16">
        <v>3.7</v>
      </c>
      <c r="K26" s="16">
        <v>2.8</v>
      </c>
      <c r="L26" s="16">
        <v>1.1000000000000001</v>
      </c>
      <c r="M26" s="16">
        <v>1</v>
      </c>
      <c r="N26" s="16">
        <v>1.4</v>
      </c>
      <c r="O26" s="24">
        <v>1.2</v>
      </c>
      <c r="P26" s="24">
        <v>0.75</v>
      </c>
      <c r="Q26" s="24">
        <v>1.4</v>
      </c>
      <c r="R26" s="24">
        <v>1</v>
      </c>
      <c r="S26" s="24">
        <v>0.5</v>
      </c>
      <c r="T26" s="24">
        <v>0.83</v>
      </c>
    </row>
    <row r="27" spans="1:20" ht="9.9" customHeight="1" x14ac:dyDescent="0.3">
      <c r="A27" s="7" t="s">
        <v>103</v>
      </c>
      <c r="B27" s="6" t="s">
        <v>65</v>
      </c>
      <c r="C27" s="6" t="s">
        <v>78</v>
      </c>
      <c r="D27" s="6" t="s">
        <v>101</v>
      </c>
      <c r="E27" s="21">
        <f t="shared" si="0"/>
        <v>0.5</v>
      </c>
      <c r="F27" s="24">
        <f t="shared" si="1"/>
        <v>1</v>
      </c>
      <c r="G27" s="24">
        <f t="shared" si="2"/>
        <v>0.63583333333333336</v>
      </c>
      <c r="H27" s="27">
        <v>1</v>
      </c>
      <c r="I27" s="16">
        <v>1</v>
      </c>
      <c r="J27" s="16">
        <v>1</v>
      </c>
      <c r="K27" s="16">
        <v>1</v>
      </c>
      <c r="L27" s="16">
        <v>0.5</v>
      </c>
      <c r="M27" s="16">
        <v>0.5</v>
      </c>
      <c r="N27" s="16">
        <v>0.5</v>
      </c>
      <c r="O27" s="24">
        <v>0.5</v>
      </c>
      <c r="P27" s="24">
        <v>0.5</v>
      </c>
      <c r="Q27" s="24">
        <v>0.5</v>
      </c>
      <c r="R27" s="24">
        <v>0.5</v>
      </c>
      <c r="S27" s="24">
        <v>0.5</v>
      </c>
      <c r="T27" s="24">
        <v>0.63</v>
      </c>
    </row>
    <row r="28" spans="1:20" ht="9.9" customHeight="1" x14ac:dyDescent="0.3">
      <c r="A28" s="7" t="s">
        <v>64</v>
      </c>
      <c r="B28" s="6" t="s">
        <v>65</v>
      </c>
      <c r="C28" s="6" t="s">
        <v>78</v>
      </c>
      <c r="D28" s="6" t="s">
        <v>101</v>
      </c>
      <c r="E28" s="21">
        <f t="shared" si="0"/>
        <v>2.5</v>
      </c>
      <c r="F28" s="24">
        <f t="shared" si="1"/>
        <v>120</v>
      </c>
      <c r="G28" s="24">
        <f t="shared" si="2"/>
        <v>18.875</v>
      </c>
      <c r="H28" s="27">
        <v>1</v>
      </c>
      <c r="I28" s="16">
        <v>5.6</v>
      </c>
      <c r="J28" s="16">
        <v>13</v>
      </c>
      <c r="K28" s="16">
        <v>60</v>
      </c>
      <c r="L28" s="16">
        <v>5.6</v>
      </c>
      <c r="M28" s="16">
        <v>3.8</v>
      </c>
      <c r="N28" s="16">
        <v>3.2</v>
      </c>
      <c r="O28" s="24">
        <v>3.5</v>
      </c>
      <c r="P28" s="24">
        <v>2.5</v>
      </c>
      <c r="Q28" s="24">
        <v>4.3</v>
      </c>
      <c r="R28" s="24">
        <v>2.5</v>
      </c>
      <c r="S28" s="24">
        <v>120</v>
      </c>
      <c r="T28" s="24">
        <v>2.5</v>
      </c>
    </row>
    <row r="29" spans="1:20" ht="9.9" customHeight="1" x14ac:dyDescent="0.3">
      <c r="A29" s="7" t="s">
        <v>28</v>
      </c>
      <c r="B29" s="6" t="s">
        <v>65</v>
      </c>
      <c r="C29" s="6" t="s">
        <v>104</v>
      </c>
      <c r="D29" s="6" t="s">
        <v>101</v>
      </c>
      <c r="E29" s="21">
        <f t="shared" si="0"/>
        <v>0.1</v>
      </c>
      <c r="F29" s="24">
        <f t="shared" si="1"/>
        <v>20</v>
      </c>
      <c r="G29" s="24">
        <f t="shared" si="2"/>
        <v>18.190909090909091</v>
      </c>
      <c r="H29" s="27">
        <v>20</v>
      </c>
      <c r="I29" s="16" t="s">
        <v>155</v>
      </c>
      <c r="J29" s="16">
        <v>20</v>
      </c>
      <c r="K29" s="16">
        <v>20</v>
      </c>
      <c r="L29" s="16">
        <v>0.1</v>
      </c>
      <c r="M29" s="16">
        <v>20</v>
      </c>
      <c r="N29" s="16">
        <v>20</v>
      </c>
      <c r="O29" s="24">
        <v>20</v>
      </c>
      <c r="P29" s="24">
        <v>20</v>
      </c>
      <c r="Q29" s="24">
        <v>20</v>
      </c>
      <c r="R29" s="24">
        <v>20</v>
      </c>
      <c r="S29" s="24">
        <v>20</v>
      </c>
      <c r="T29" s="24">
        <v>20</v>
      </c>
    </row>
    <row r="30" spans="1:20" ht="9.9" customHeight="1" x14ac:dyDescent="0.3">
      <c r="A30" s="7" t="s">
        <v>29</v>
      </c>
      <c r="B30" s="6" t="s">
        <v>66</v>
      </c>
      <c r="C30" s="6" t="s">
        <v>105</v>
      </c>
      <c r="D30" s="6" t="s">
        <v>101</v>
      </c>
      <c r="E30" s="21">
        <f t="shared" si="0"/>
        <v>0.1</v>
      </c>
      <c r="F30" s="24">
        <f t="shared" si="1"/>
        <v>0.1</v>
      </c>
      <c r="G30" s="24">
        <f t="shared" si="2"/>
        <v>9.9999999999999992E-2</v>
      </c>
      <c r="H30" s="27">
        <v>0.1</v>
      </c>
      <c r="I30" s="16">
        <v>0.1</v>
      </c>
      <c r="J30" s="16">
        <v>0.1</v>
      </c>
      <c r="K30" s="16">
        <v>0.1</v>
      </c>
      <c r="L30" s="16">
        <v>0.1</v>
      </c>
      <c r="M30" s="16">
        <v>0.1</v>
      </c>
      <c r="N30" s="16">
        <v>0.1</v>
      </c>
      <c r="O30" s="24">
        <v>0.1</v>
      </c>
      <c r="P30" s="24">
        <v>0.1</v>
      </c>
      <c r="Q30" s="24">
        <v>0.1</v>
      </c>
      <c r="R30" s="24">
        <v>0.1</v>
      </c>
      <c r="S30" s="24">
        <v>0.1</v>
      </c>
      <c r="T30" s="24">
        <v>0.1</v>
      </c>
    </row>
    <row r="31" spans="1:20" ht="9.9" customHeight="1" x14ac:dyDescent="0.3">
      <c r="A31" s="7" t="s">
        <v>30</v>
      </c>
      <c r="B31" s="6" t="s">
        <v>66</v>
      </c>
      <c r="C31" s="6" t="s">
        <v>105</v>
      </c>
      <c r="D31" s="6" t="s">
        <v>101</v>
      </c>
      <c r="E31" s="21">
        <f t="shared" si="0"/>
        <v>0.1</v>
      </c>
      <c r="F31" s="24">
        <f t="shared" si="1"/>
        <v>0.1</v>
      </c>
      <c r="G31" s="24">
        <f t="shared" si="2"/>
        <v>9.9999999999999992E-2</v>
      </c>
      <c r="H31" s="27">
        <v>0.1</v>
      </c>
      <c r="I31" s="16">
        <v>0.1</v>
      </c>
      <c r="J31" s="16">
        <v>0.1</v>
      </c>
      <c r="K31" s="16">
        <v>0.1</v>
      </c>
      <c r="L31" s="16">
        <v>0.1</v>
      </c>
      <c r="M31" s="16">
        <v>0.1</v>
      </c>
      <c r="N31" s="16">
        <v>0.1</v>
      </c>
      <c r="O31" s="24">
        <v>0.1</v>
      </c>
      <c r="P31" s="24">
        <v>0.1</v>
      </c>
      <c r="Q31" s="24">
        <v>0.1</v>
      </c>
      <c r="R31" s="24">
        <v>0.1</v>
      </c>
      <c r="S31" s="24">
        <v>0.1</v>
      </c>
      <c r="T31" s="24">
        <v>0.1</v>
      </c>
    </row>
    <row r="32" spans="1:20" ht="9.9" customHeight="1" x14ac:dyDescent="0.3">
      <c r="A32" s="7" t="s">
        <v>31</v>
      </c>
      <c r="B32" s="6" t="s">
        <v>66</v>
      </c>
      <c r="C32" s="6" t="s">
        <v>105</v>
      </c>
      <c r="D32" s="6" t="s">
        <v>101</v>
      </c>
      <c r="E32" s="21">
        <f t="shared" si="0"/>
        <v>0.1</v>
      </c>
      <c r="F32" s="24">
        <f t="shared" si="1"/>
        <v>0.1</v>
      </c>
      <c r="G32" s="24">
        <f t="shared" si="2"/>
        <v>9.9999999999999992E-2</v>
      </c>
      <c r="H32" s="27">
        <v>0.1</v>
      </c>
      <c r="I32" s="16">
        <v>0.1</v>
      </c>
      <c r="J32" s="16">
        <v>0.1</v>
      </c>
      <c r="K32" s="16">
        <v>0.1</v>
      </c>
      <c r="L32" s="16">
        <v>0.1</v>
      </c>
      <c r="M32" s="16">
        <v>0.1</v>
      </c>
      <c r="N32" s="16">
        <v>0.1</v>
      </c>
      <c r="O32" s="24">
        <v>0.1</v>
      </c>
      <c r="P32" s="24">
        <v>0.1</v>
      </c>
      <c r="Q32" s="24">
        <v>0.1</v>
      </c>
      <c r="R32" s="24">
        <v>0.1</v>
      </c>
      <c r="S32" s="24">
        <v>0.1</v>
      </c>
      <c r="T32" s="24">
        <v>0.1</v>
      </c>
    </row>
    <row r="33" spans="1:20" ht="9.9" customHeight="1" x14ac:dyDescent="0.3">
      <c r="A33" s="7" t="s">
        <v>32</v>
      </c>
      <c r="B33" s="6" t="s">
        <v>66</v>
      </c>
      <c r="C33" s="6" t="s">
        <v>105</v>
      </c>
      <c r="D33" s="6" t="s">
        <v>101</v>
      </c>
      <c r="E33" s="21">
        <f t="shared" si="0"/>
        <v>0.1</v>
      </c>
      <c r="F33" s="24">
        <f t="shared" si="1"/>
        <v>0.1</v>
      </c>
      <c r="G33" s="24">
        <f t="shared" si="2"/>
        <v>9.9999999999999992E-2</v>
      </c>
      <c r="H33" s="27">
        <v>0.1</v>
      </c>
      <c r="I33" s="16">
        <v>0.1</v>
      </c>
      <c r="J33" s="16">
        <v>0.1</v>
      </c>
      <c r="K33" s="16">
        <v>0.1</v>
      </c>
      <c r="L33" s="16">
        <v>0.1</v>
      </c>
      <c r="M33" s="16">
        <v>0.1</v>
      </c>
      <c r="N33" s="16">
        <v>0.1</v>
      </c>
      <c r="O33" s="24">
        <v>0.1</v>
      </c>
      <c r="P33" s="24">
        <v>0.1</v>
      </c>
      <c r="Q33" s="24">
        <v>0.1</v>
      </c>
      <c r="R33" s="24">
        <v>0.1</v>
      </c>
      <c r="S33" s="24">
        <v>0.1</v>
      </c>
      <c r="T33" s="24">
        <v>0.1</v>
      </c>
    </row>
    <row r="34" spans="1:20" ht="9.9" customHeight="1" x14ac:dyDescent="0.3">
      <c r="A34" s="7" t="s">
        <v>33</v>
      </c>
      <c r="B34" s="6" t="s">
        <v>66</v>
      </c>
      <c r="C34" s="6" t="s">
        <v>105</v>
      </c>
      <c r="D34" s="6" t="s">
        <v>101</v>
      </c>
      <c r="E34" s="21">
        <f t="shared" si="0"/>
        <v>0.1</v>
      </c>
      <c r="F34" s="24">
        <f t="shared" si="1"/>
        <v>0.1</v>
      </c>
      <c r="G34" s="24">
        <f t="shared" si="2"/>
        <v>9.9999999999999992E-2</v>
      </c>
      <c r="H34" s="27">
        <v>0.1</v>
      </c>
      <c r="I34" s="16">
        <v>0.1</v>
      </c>
      <c r="J34" s="16">
        <v>0.1</v>
      </c>
      <c r="K34" s="16">
        <v>0.1</v>
      </c>
      <c r="L34" s="16">
        <v>0.1</v>
      </c>
      <c r="M34" s="16">
        <v>0.1</v>
      </c>
      <c r="N34" s="16">
        <v>0.1</v>
      </c>
      <c r="O34" s="24">
        <v>0.1</v>
      </c>
      <c r="P34" s="24">
        <v>0.1</v>
      </c>
      <c r="Q34" s="24">
        <v>0.1</v>
      </c>
      <c r="R34" s="24">
        <v>0.1</v>
      </c>
      <c r="S34" s="24">
        <v>0.1</v>
      </c>
      <c r="T34" s="24">
        <v>0.1</v>
      </c>
    </row>
    <row r="35" spans="1:20" ht="9.9" customHeight="1" x14ac:dyDescent="0.3">
      <c r="A35" s="7" t="s">
        <v>34</v>
      </c>
      <c r="B35" s="6" t="s">
        <v>66</v>
      </c>
      <c r="C35" s="6" t="s">
        <v>105</v>
      </c>
      <c r="D35" s="6" t="s">
        <v>101</v>
      </c>
      <c r="E35" s="21">
        <f t="shared" si="0"/>
        <v>0.1</v>
      </c>
      <c r="F35" s="24">
        <f t="shared" si="1"/>
        <v>0.1</v>
      </c>
      <c r="G35" s="24">
        <f t="shared" si="2"/>
        <v>9.9999999999999992E-2</v>
      </c>
      <c r="H35" s="27">
        <v>0.1</v>
      </c>
      <c r="I35" s="16">
        <v>0.1</v>
      </c>
      <c r="J35" s="16">
        <v>0.1</v>
      </c>
      <c r="K35" s="16">
        <v>0.1</v>
      </c>
      <c r="L35" s="16">
        <v>0.1</v>
      </c>
      <c r="M35" s="16">
        <v>0.1</v>
      </c>
      <c r="N35" s="16">
        <v>0.1</v>
      </c>
      <c r="O35" s="24">
        <v>0.1</v>
      </c>
      <c r="P35" s="24">
        <v>0.1</v>
      </c>
      <c r="Q35" s="24">
        <v>0.1</v>
      </c>
      <c r="R35" s="24">
        <v>0.1</v>
      </c>
      <c r="S35" s="24">
        <v>0.1</v>
      </c>
      <c r="T35" s="24">
        <v>0.1</v>
      </c>
    </row>
    <row r="36" spans="1:20" ht="9.9" customHeight="1" x14ac:dyDescent="0.3">
      <c r="A36" s="7" t="s">
        <v>35</v>
      </c>
      <c r="B36" s="6" t="s">
        <v>66</v>
      </c>
      <c r="C36" s="6" t="s">
        <v>105</v>
      </c>
      <c r="D36" s="6" t="s">
        <v>101</v>
      </c>
      <c r="E36" s="21">
        <f t="shared" si="0"/>
        <v>0.1</v>
      </c>
      <c r="F36" s="24">
        <f t="shared" si="1"/>
        <v>200</v>
      </c>
      <c r="G36" s="24">
        <f t="shared" si="2"/>
        <v>16.758333333333329</v>
      </c>
      <c r="H36" s="27">
        <v>0.1</v>
      </c>
      <c r="I36" s="16">
        <v>0.1</v>
      </c>
      <c r="J36" s="16">
        <v>0.1</v>
      </c>
      <c r="K36" s="16">
        <v>0.1</v>
      </c>
      <c r="L36" s="16">
        <v>0.1</v>
      </c>
      <c r="M36" s="16">
        <v>0.1</v>
      </c>
      <c r="N36" s="16">
        <v>0.1</v>
      </c>
      <c r="O36" s="24">
        <v>0.1</v>
      </c>
      <c r="P36" s="24">
        <v>200</v>
      </c>
      <c r="Q36" s="24">
        <v>0.1</v>
      </c>
      <c r="R36" s="24">
        <v>0.1</v>
      </c>
      <c r="S36" s="24">
        <v>0.1</v>
      </c>
      <c r="T36" s="24">
        <v>0.1</v>
      </c>
    </row>
    <row r="37" spans="1:20" ht="9.9" customHeight="1" x14ac:dyDescent="0.3">
      <c r="A37" s="7" t="s">
        <v>36</v>
      </c>
      <c r="B37" s="6" t="s">
        <v>66</v>
      </c>
      <c r="C37" s="6" t="s">
        <v>105</v>
      </c>
      <c r="D37" s="6" t="s">
        <v>101</v>
      </c>
      <c r="E37" s="21">
        <f t="shared" si="0"/>
        <v>0.1</v>
      </c>
      <c r="F37" s="24">
        <f t="shared" si="1"/>
        <v>0.1</v>
      </c>
      <c r="G37" s="24">
        <f t="shared" si="2"/>
        <v>9.9999999999999992E-2</v>
      </c>
      <c r="H37" s="27">
        <v>0.1</v>
      </c>
      <c r="I37" s="16">
        <v>0.1</v>
      </c>
      <c r="J37" s="16">
        <v>0.1</v>
      </c>
      <c r="K37" s="16">
        <v>0.1</v>
      </c>
      <c r="L37" s="16">
        <v>0.1</v>
      </c>
      <c r="M37" s="16">
        <v>0.1</v>
      </c>
      <c r="N37" s="16">
        <v>0.1</v>
      </c>
      <c r="O37" s="24">
        <v>0.1</v>
      </c>
      <c r="P37" s="24">
        <v>0.1</v>
      </c>
      <c r="Q37" s="24">
        <v>0.1</v>
      </c>
      <c r="R37" s="24">
        <v>0.1</v>
      </c>
      <c r="S37" s="24">
        <v>0.1</v>
      </c>
      <c r="T37" s="24">
        <v>0.1</v>
      </c>
    </row>
    <row r="38" spans="1:20" ht="9.9" customHeight="1" x14ac:dyDescent="0.3">
      <c r="A38" s="7" t="s">
        <v>37</v>
      </c>
      <c r="B38" s="6" t="s">
        <v>66</v>
      </c>
      <c r="C38" s="6" t="s">
        <v>105</v>
      </c>
      <c r="D38" s="6" t="s">
        <v>101</v>
      </c>
      <c r="E38" s="21">
        <f t="shared" si="0"/>
        <v>5</v>
      </c>
      <c r="F38" s="24">
        <f t="shared" si="1"/>
        <v>200</v>
      </c>
      <c r="G38" s="24">
        <f t="shared" si="2"/>
        <v>21.25</v>
      </c>
      <c r="H38" s="27">
        <v>5</v>
      </c>
      <c r="I38" s="16">
        <v>5</v>
      </c>
      <c r="J38" s="16">
        <v>5</v>
      </c>
      <c r="K38" s="16">
        <v>5</v>
      </c>
      <c r="L38" s="16">
        <v>5</v>
      </c>
      <c r="M38" s="16">
        <v>5</v>
      </c>
      <c r="N38" s="16">
        <v>5</v>
      </c>
      <c r="O38" s="24">
        <v>5</v>
      </c>
      <c r="P38" s="24">
        <v>200</v>
      </c>
      <c r="Q38" s="24">
        <v>5</v>
      </c>
      <c r="R38" s="24">
        <v>5</v>
      </c>
      <c r="S38" s="24">
        <v>5</v>
      </c>
      <c r="T38" s="24">
        <v>5</v>
      </c>
    </row>
    <row r="39" spans="1:20" ht="9.9" customHeight="1" x14ac:dyDescent="0.3">
      <c r="A39" s="7" t="s">
        <v>38</v>
      </c>
      <c r="B39" s="6" t="s">
        <v>66</v>
      </c>
      <c r="C39" s="6" t="s">
        <v>105</v>
      </c>
      <c r="D39" s="6" t="s">
        <v>101</v>
      </c>
      <c r="E39" s="21">
        <f t="shared" si="0"/>
        <v>0.1</v>
      </c>
      <c r="F39" s="24">
        <f t="shared" si="1"/>
        <v>0.1</v>
      </c>
      <c r="G39" s="24">
        <f t="shared" si="2"/>
        <v>9.9999999999999992E-2</v>
      </c>
      <c r="H39" s="27">
        <v>0.1</v>
      </c>
      <c r="I39" s="16">
        <v>0.1</v>
      </c>
      <c r="J39" s="16">
        <v>0.1</v>
      </c>
      <c r="K39" s="16">
        <v>0.1</v>
      </c>
      <c r="L39" s="16">
        <v>0.1</v>
      </c>
      <c r="M39" s="16">
        <v>0.1</v>
      </c>
      <c r="N39" s="16">
        <v>0.1</v>
      </c>
      <c r="O39" s="24">
        <v>0.1</v>
      </c>
      <c r="P39" s="24">
        <v>0.1</v>
      </c>
      <c r="Q39" s="24">
        <v>0.1</v>
      </c>
      <c r="R39" s="24">
        <v>0.1</v>
      </c>
      <c r="S39" s="24">
        <v>0.1</v>
      </c>
      <c r="T39" s="24">
        <v>0.1</v>
      </c>
    </row>
    <row r="40" spans="1:20" ht="9.9" customHeight="1" x14ac:dyDescent="0.3">
      <c r="A40" s="7" t="s">
        <v>39</v>
      </c>
      <c r="B40" s="6" t="s">
        <v>66</v>
      </c>
      <c r="C40" s="6" t="s">
        <v>105</v>
      </c>
      <c r="D40" s="6" t="s">
        <v>101</v>
      </c>
      <c r="E40" s="21">
        <f t="shared" si="0"/>
        <v>0.1</v>
      </c>
      <c r="F40" s="24">
        <f t="shared" si="1"/>
        <v>0.1</v>
      </c>
      <c r="G40" s="24">
        <f t="shared" si="2"/>
        <v>9.9999999999999992E-2</v>
      </c>
      <c r="H40" s="27">
        <v>0.1</v>
      </c>
      <c r="I40" s="16">
        <v>0.1</v>
      </c>
      <c r="J40" s="16">
        <v>0.1</v>
      </c>
      <c r="K40" s="16">
        <v>0.1</v>
      </c>
      <c r="L40" s="16">
        <v>0.1</v>
      </c>
      <c r="M40" s="16">
        <v>0.1</v>
      </c>
      <c r="N40" s="16">
        <v>0.1</v>
      </c>
      <c r="O40" s="24">
        <v>0.1</v>
      </c>
      <c r="P40" s="24">
        <v>0.1</v>
      </c>
      <c r="Q40" s="24">
        <v>0.1</v>
      </c>
      <c r="R40" s="24">
        <v>0.1</v>
      </c>
      <c r="S40" s="24">
        <v>0.1</v>
      </c>
      <c r="T40" s="24">
        <v>0.1</v>
      </c>
    </row>
    <row r="41" spans="1:20" ht="9.9" customHeight="1" x14ac:dyDescent="0.3">
      <c r="A41" s="7" t="s">
        <v>40</v>
      </c>
      <c r="B41" s="6" t="s">
        <v>66</v>
      </c>
      <c r="C41" s="6" t="s">
        <v>105</v>
      </c>
      <c r="D41" s="6" t="s">
        <v>101</v>
      </c>
      <c r="E41" s="21">
        <f t="shared" si="0"/>
        <v>0.1</v>
      </c>
      <c r="F41" s="24">
        <f t="shared" si="1"/>
        <v>0.1</v>
      </c>
      <c r="G41" s="24">
        <f t="shared" si="2"/>
        <v>9.9999999999999992E-2</v>
      </c>
      <c r="H41" s="27">
        <v>0.1</v>
      </c>
      <c r="I41" s="16">
        <v>0.1</v>
      </c>
      <c r="J41" s="16">
        <v>0.1</v>
      </c>
      <c r="K41" s="16">
        <v>0.1</v>
      </c>
      <c r="L41" s="16">
        <v>0.1</v>
      </c>
      <c r="M41" s="16">
        <v>0.1</v>
      </c>
      <c r="N41" s="16">
        <v>0.1</v>
      </c>
      <c r="O41" s="24">
        <v>0.1</v>
      </c>
      <c r="P41" s="24">
        <v>0.1</v>
      </c>
      <c r="Q41" s="24">
        <v>0.1</v>
      </c>
      <c r="R41" s="24">
        <v>0.1</v>
      </c>
      <c r="S41" s="24">
        <v>0.1</v>
      </c>
      <c r="T41" s="24">
        <v>0.1</v>
      </c>
    </row>
    <row r="42" spans="1:20" ht="9.9" customHeight="1" x14ac:dyDescent="0.3">
      <c r="A42" s="7" t="s">
        <v>41</v>
      </c>
      <c r="B42" s="6" t="s">
        <v>66</v>
      </c>
      <c r="C42" s="6" t="s">
        <v>105</v>
      </c>
      <c r="D42" s="6" t="s">
        <v>101</v>
      </c>
      <c r="E42" s="21">
        <f t="shared" si="0"/>
        <v>0.1</v>
      </c>
      <c r="F42" s="24">
        <f t="shared" si="1"/>
        <v>0.1</v>
      </c>
      <c r="G42" s="24">
        <f t="shared" si="2"/>
        <v>9.9999999999999992E-2</v>
      </c>
      <c r="H42" s="27">
        <v>0.1</v>
      </c>
      <c r="I42" s="16">
        <v>0.1</v>
      </c>
      <c r="J42" s="16">
        <v>0.1</v>
      </c>
      <c r="K42" s="16">
        <v>0.1</v>
      </c>
      <c r="L42" s="16">
        <v>0.1</v>
      </c>
      <c r="M42" s="16">
        <v>0.1</v>
      </c>
      <c r="N42" s="16">
        <v>0.1</v>
      </c>
      <c r="O42" s="24">
        <v>0.1</v>
      </c>
      <c r="P42" s="24">
        <v>0.1</v>
      </c>
      <c r="Q42" s="24">
        <v>0.1</v>
      </c>
      <c r="R42" s="24">
        <v>0.1</v>
      </c>
      <c r="S42" s="24">
        <v>0.1</v>
      </c>
      <c r="T42" s="24">
        <v>0.1</v>
      </c>
    </row>
    <row r="43" spans="1:20" ht="9.9" customHeight="1" x14ac:dyDescent="0.3">
      <c r="A43" s="7" t="s">
        <v>42</v>
      </c>
      <c r="B43" s="6" t="s">
        <v>66</v>
      </c>
      <c r="C43" s="6" t="s">
        <v>105</v>
      </c>
      <c r="D43" s="6" t="s">
        <v>101</v>
      </c>
      <c r="E43" s="21">
        <f t="shared" si="0"/>
        <v>0.1</v>
      </c>
      <c r="F43" s="24">
        <f t="shared" si="1"/>
        <v>0.1</v>
      </c>
      <c r="G43" s="24">
        <f t="shared" si="2"/>
        <v>9.9999999999999992E-2</v>
      </c>
      <c r="H43" s="27">
        <v>0.1</v>
      </c>
      <c r="I43" s="16">
        <v>0.1</v>
      </c>
      <c r="J43" s="16">
        <v>0.1</v>
      </c>
      <c r="K43" s="16">
        <v>0.1</v>
      </c>
      <c r="L43" s="16">
        <v>0.1</v>
      </c>
      <c r="M43" s="16">
        <v>0.1</v>
      </c>
      <c r="N43" s="16">
        <v>0.1</v>
      </c>
      <c r="O43" s="24">
        <v>0.1</v>
      </c>
      <c r="P43" s="24">
        <v>0.1</v>
      </c>
      <c r="Q43" s="24">
        <v>0.1</v>
      </c>
      <c r="R43" s="24">
        <v>0.1</v>
      </c>
      <c r="S43" s="24">
        <v>0.1</v>
      </c>
      <c r="T43" s="24">
        <v>0.1</v>
      </c>
    </row>
    <row r="44" spans="1:20" ht="9.9" customHeight="1" x14ac:dyDescent="0.3">
      <c r="A44" s="7" t="s">
        <v>43</v>
      </c>
      <c r="B44" s="6" t="s">
        <v>66</v>
      </c>
      <c r="C44" s="6" t="s">
        <v>105</v>
      </c>
      <c r="D44" s="6" t="s">
        <v>101</v>
      </c>
      <c r="E44" s="21">
        <f t="shared" si="0"/>
        <v>0.1</v>
      </c>
      <c r="F44" s="24">
        <f t="shared" si="1"/>
        <v>0.1</v>
      </c>
      <c r="G44" s="24">
        <f t="shared" si="2"/>
        <v>9.9999999999999992E-2</v>
      </c>
      <c r="H44" s="27">
        <v>0.1</v>
      </c>
      <c r="I44" s="16">
        <v>0.1</v>
      </c>
      <c r="J44" s="16">
        <v>0.1</v>
      </c>
      <c r="K44" s="16">
        <v>0.1</v>
      </c>
      <c r="L44" s="16">
        <v>0.1</v>
      </c>
      <c r="M44" s="16">
        <v>0.1</v>
      </c>
      <c r="N44" s="16">
        <v>0.1</v>
      </c>
      <c r="O44" s="24">
        <v>0.1</v>
      </c>
      <c r="P44" s="24">
        <v>0.1</v>
      </c>
      <c r="Q44" s="24">
        <v>0.1</v>
      </c>
      <c r="R44" s="24">
        <v>0.1</v>
      </c>
      <c r="S44" s="24">
        <v>0.1</v>
      </c>
      <c r="T44" s="24">
        <v>0.1</v>
      </c>
    </row>
    <row r="45" spans="1:20" ht="9.9" customHeight="1" x14ac:dyDescent="0.3">
      <c r="A45" s="7" t="s">
        <v>44</v>
      </c>
      <c r="B45" s="6" t="s">
        <v>66</v>
      </c>
      <c r="C45" s="6" t="s">
        <v>105</v>
      </c>
      <c r="D45" s="6" t="s">
        <v>101</v>
      </c>
      <c r="E45" s="21">
        <f t="shared" si="0"/>
        <v>0.1</v>
      </c>
      <c r="F45" s="24">
        <f t="shared" si="1"/>
        <v>0.1</v>
      </c>
      <c r="G45" s="24">
        <f t="shared" si="2"/>
        <v>9.9999999999999992E-2</v>
      </c>
      <c r="H45" s="27">
        <v>0.1</v>
      </c>
      <c r="I45" s="16">
        <v>0.1</v>
      </c>
      <c r="J45" s="16">
        <v>0.1</v>
      </c>
      <c r="K45" s="16">
        <v>0.1</v>
      </c>
      <c r="L45" s="16">
        <v>0.1</v>
      </c>
      <c r="M45" s="16">
        <v>0.1</v>
      </c>
      <c r="N45" s="16">
        <v>0.1</v>
      </c>
      <c r="O45" s="24">
        <v>0.1</v>
      </c>
      <c r="P45" s="24">
        <v>0.1</v>
      </c>
      <c r="Q45" s="24">
        <v>0.1</v>
      </c>
      <c r="R45" s="24">
        <v>0.1</v>
      </c>
      <c r="S45" s="24">
        <v>0.1</v>
      </c>
      <c r="T45" s="24">
        <v>0.1</v>
      </c>
    </row>
    <row r="46" spans="1:20" ht="9.9" customHeight="1" x14ac:dyDescent="0.3">
      <c r="A46" s="7" t="s">
        <v>45</v>
      </c>
      <c r="B46" s="6" t="s">
        <v>66</v>
      </c>
      <c r="C46" s="6" t="s">
        <v>105</v>
      </c>
      <c r="D46" s="6" t="s">
        <v>101</v>
      </c>
      <c r="E46" s="21">
        <f t="shared" si="0"/>
        <v>0.1</v>
      </c>
      <c r="F46" s="24">
        <f t="shared" si="1"/>
        <v>0.1</v>
      </c>
      <c r="G46" s="24">
        <f t="shared" si="2"/>
        <v>9.9999999999999992E-2</v>
      </c>
      <c r="H46" s="27">
        <v>0.1</v>
      </c>
      <c r="I46" s="16">
        <v>0.1</v>
      </c>
      <c r="J46" s="16">
        <v>0.1</v>
      </c>
      <c r="K46" s="16">
        <v>0.1</v>
      </c>
      <c r="L46" s="16">
        <v>0.1</v>
      </c>
      <c r="M46" s="16">
        <v>0.1</v>
      </c>
      <c r="N46" s="16">
        <v>0.1</v>
      </c>
      <c r="O46" s="24">
        <v>0.1</v>
      </c>
      <c r="P46" s="24">
        <v>0.1</v>
      </c>
      <c r="Q46" s="24">
        <v>0.1</v>
      </c>
      <c r="R46" s="24">
        <v>0.1</v>
      </c>
      <c r="S46" s="24">
        <v>0.1</v>
      </c>
      <c r="T46" s="24">
        <v>0.1</v>
      </c>
    </row>
    <row r="47" spans="1:20" ht="9.9" customHeight="1" x14ac:dyDescent="0.3">
      <c r="A47" s="7" t="s">
        <v>46</v>
      </c>
      <c r="B47" s="6" t="s">
        <v>66</v>
      </c>
      <c r="C47" s="6" t="s">
        <v>105</v>
      </c>
      <c r="D47" s="6" t="s">
        <v>101</v>
      </c>
      <c r="E47" s="21">
        <f t="shared" si="0"/>
        <v>5</v>
      </c>
      <c r="F47" s="24">
        <f t="shared" si="1"/>
        <v>5</v>
      </c>
      <c r="G47" s="24">
        <f t="shared" si="2"/>
        <v>5</v>
      </c>
      <c r="H47" s="27">
        <v>5</v>
      </c>
      <c r="I47" s="16">
        <v>5</v>
      </c>
      <c r="J47" s="16">
        <v>5</v>
      </c>
      <c r="K47" s="16">
        <v>5</v>
      </c>
      <c r="L47" s="16">
        <v>5</v>
      </c>
      <c r="M47" s="16">
        <v>5</v>
      </c>
      <c r="N47" s="16">
        <v>5</v>
      </c>
      <c r="O47" s="24">
        <v>5</v>
      </c>
      <c r="P47" s="24">
        <v>5</v>
      </c>
      <c r="Q47" s="24">
        <v>5</v>
      </c>
      <c r="R47" s="24">
        <v>5</v>
      </c>
      <c r="S47" s="24">
        <v>5</v>
      </c>
      <c r="T47" s="24">
        <v>5</v>
      </c>
    </row>
    <row r="48" spans="1:20" ht="9.9" customHeight="1" x14ac:dyDescent="0.3">
      <c r="A48" s="7" t="s">
        <v>47</v>
      </c>
      <c r="B48" s="6" t="s">
        <v>66</v>
      </c>
      <c r="C48" s="6" t="s">
        <v>105</v>
      </c>
      <c r="D48" s="6" t="s">
        <v>101</v>
      </c>
      <c r="E48" s="21">
        <f t="shared" si="0"/>
        <v>10</v>
      </c>
      <c r="F48" s="24">
        <f t="shared" si="1"/>
        <v>200</v>
      </c>
      <c r="G48" s="24">
        <f t="shared" si="2"/>
        <v>25.833333333333332</v>
      </c>
      <c r="H48" s="27">
        <v>10</v>
      </c>
      <c r="I48" s="16">
        <v>10</v>
      </c>
      <c r="J48" s="16">
        <v>10</v>
      </c>
      <c r="K48" s="16">
        <v>10</v>
      </c>
      <c r="L48" s="16">
        <v>10</v>
      </c>
      <c r="M48" s="16">
        <v>10</v>
      </c>
      <c r="N48" s="16">
        <v>10</v>
      </c>
      <c r="O48" s="24">
        <v>10</v>
      </c>
      <c r="P48" s="24">
        <v>200</v>
      </c>
      <c r="Q48" s="24">
        <v>10</v>
      </c>
      <c r="R48" s="24">
        <v>10</v>
      </c>
      <c r="S48" s="24">
        <v>10</v>
      </c>
      <c r="T48" s="24">
        <v>10</v>
      </c>
    </row>
    <row r="49" spans="1:20" ht="9.9" customHeight="1" x14ac:dyDescent="0.3">
      <c r="A49" s="7" t="s">
        <v>9</v>
      </c>
      <c r="B49" s="6" t="s">
        <v>65</v>
      </c>
      <c r="C49" s="6" t="s">
        <v>108</v>
      </c>
      <c r="D49" s="6" t="s">
        <v>101</v>
      </c>
      <c r="E49" s="21">
        <f t="shared" si="0"/>
        <v>0.1</v>
      </c>
      <c r="F49" s="24">
        <f t="shared" si="1"/>
        <v>0.1</v>
      </c>
      <c r="G49" s="24">
        <f t="shared" si="2"/>
        <v>9.9999999999999992E-2</v>
      </c>
      <c r="H49" s="27">
        <v>0.1</v>
      </c>
      <c r="I49" s="16">
        <v>0.1</v>
      </c>
      <c r="J49" s="16">
        <v>0.1</v>
      </c>
      <c r="K49" s="16">
        <v>0.1</v>
      </c>
      <c r="L49" s="16">
        <v>0.1</v>
      </c>
      <c r="M49" s="16">
        <v>0.1</v>
      </c>
      <c r="N49" s="16">
        <v>0.1</v>
      </c>
      <c r="O49" s="24">
        <v>0.1</v>
      </c>
      <c r="P49" s="24">
        <v>0.1</v>
      </c>
      <c r="Q49" s="24">
        <v>0.1</v>
      </c>
      <c r="R49" s="24">
        <v>0.1</v>
      </c>
      <c r="S49" s="24">
        <v>0.1</v>
      </c>
      <c r="T49" s="24">
        <v>0.1</v>
      </c>
    </row>
    <row r="50" spans="1:20" ht="9.9" customHeight="1" x14ac:dyDescent="0.3">
      <c r="A50" s="7" t="s">
        <v>13</v>
      </c>
      <c r="B50" s="6" t="s">
        <v>65</v>
      </c>
      <c r="C50" s="6" t="s">
        <v>108</v>
      </c>
      <c r="D50" s="6" t="s">
        <v>101</v>
      </c>
      <c r="E50" s="21">
        <f t="shared" si="0"/>
        <v>0.1</v>
      </c>
      <c r="F50" s="24">
        <f t="shared" si="1"/>
        <v>0.1</v>
      </c>
      <c r="G50" s="24">
        <f t="shared" si="2"/>
        <v>9.9999999999999992E-2</v>
      </c>
      <c r="H50" s="27">
        <v>0.1</v>
      </c>
      <c r="I50" s="16">
        <v>0.1</v>
      </c>
      <c r="J50" s="16">
        <v>0.1</v>
      </c>
      <c r="K50" s="16">
        <v>0.1</v>
      </c>
      <c r="L50" s="16">
        <v>0.1</v>
      </c>
      <c r="M50" s="16">
        <v>0.1</v>
      </c>
      <c r="N50" s="16">
        <v>0.1</v>
      </c>
      <c r="O50" s="24">
        <v>0.1</v>
      </c>
      <c r="P50" s="24">
        <v>0.1</v>
      </c>
      <c r="Q50" s="24">
        <v>0.1</v>
      </c>
      <c r="R50" s="24">
        <v>0.1</v>
      </c>
      <c r="S50" s="24">
        <v>0.1</v>
      </c>
      <c r="T50" s="24">
        <v>0.1</v>
      </c>
    </row>
    <row r="51" spans="1:20" ht="9.9" customHeight="1" x14ac:dyDescent="0.3">
      <c r="A51" s="7" t="s">
        <v>12</v>
      </c>
      <c r="B51" s="6" t="s">
        <v>65</v>
      </c>
      <c r="C51" s="6" t="s">
        <v>108</v>
      </c>
      <c r="D51" s="6" t="s">
        <v>101</v>
      </c>
      <c r="E51" s="21">
        <f t="shared" si="0"/>
        <v>0.1</v>
      </c>
      <c r="F51" s="24">
        <f t="shared" si="1"/>
        <v>0.1</v>
      </c>
      <c r="G51" s="24">
        <f t="shared" si="2"/>
        <v>9.9999999999999992E-2</v>
      </c>
      <c r="H51" s="27">
        <v>0.1</v>
      </c>
      <c r="I51" s="16">
        <v>0.1</v>
      </c>
      <c r="J51" s="16">
        <v>0.1</v>
      </c>
      <c r="K51" s="16">
        <v>0.1</v>
      </c>
      <c r="L51" s="16">
        <v>0.1</v>
      </c>
      <c r="M51" s="16">
        <v>0.1</v>
      </c>
      <c r="N51" s="16">
        <v>0.1</v>
      </c>
      <c r="O51" s="24">
        <v>0.1</v>
      </c>
      <c r="P51" s="24">
        <v>0.1</v>
      </c>
      <c r="Q51" s="24">
        <v>0.1</v>
      </c>
      <c r="R51" s="24">
        <v>0.1</v>
      </c>
      <c r="S51" s="24">
        <v>0.1</v>
      </c>
      <c r="T51" s="24">
        <v>0.1</v>
      </c>
    </row>
    <row r="52" spans="1:20" ht="9.9" customHeight="1" x14ac:dyDescent="0.3">
      <c r="A52" s="7" t="s">
        <v>17</v>
      </c>
      <c r="B52" s="6" t="s">
        <v>65</v>
      </c>
      <c r="C52" s="6" t="s">
        <v>108</v>
      </c>
      <c r="D52" s="6" t="s">
        <v>101</v>
      </c>
      <c r="E52" s="21">
        <f t="shared" si="0"/>
        <v>0.1</v>
      </c>
      <c r="F52" s="24">
        <f t="shared" si="1"/>
        <v>0.1</v>
      </c>
      <c r="G52" s="24">
        <f t="shared" si="2"/>
        <v>9.9999999999999992E-2</v>
      </c>
      <c r="H52" s="27">
        <v>0.1</v>
      </c>
      <c r="I52" s="16">
        <v>0.1</v>
      </c>
      <c r="J52" s="16">
        <v>0.1</v>
      </c>
      <c r="K52" s="16">
        <v>0.1</v>
      </c>
      <c r="L52" s="16">
        <v>0.1</v>
      </c>
      <c r="M52" s="16">
        <v>0.1</v>
      </c>
      <c r="N52" s="16">
        <v>0.1</v>
      </c>
      <c r="O52" s="24">
        <v>0.1</v>
      </c>
      <c r="P52" s="24">
        <v>0.1</v>
      </c>
      <c r="Q52" s="24">
        <v>0.1</v>
      </c>
      <c r="R52" s="24">
        <v>0.1</v>
      </c>
      <c r="S52" s="24">
        <v>0.1</v>
      </c>
      <c r="T52" s="24">
        <v>0.1</v>
      </c>
    </row>
    <row r="53" spans="1:20" ht="9.9" customHeight="1" x14ac:dyDescent="0.3">
      <c r="A53" s="7" t="s">
        <v>18</v>
      </c>
      <c r="B53" s="6" t="s">
        <v>65</v>
      </c>
      <c r="C53" s="6" t="s">
        <v>108</v>
      </c>
      <c r="D53" s="6" t="s">
        <v>101</v>
      </c>
      <c r="E53" s="21">
        <f t="shared" si="0"/>
        <v>0.1</v>
      </c>
      <c r="F53" s="24">
        <f t="shared" si="1"/>
        <v>0.1</v>
      </c>
      <c r="G53" s="24">
        <f t="shared" si="2"/>
        <v>9.9999999999999992E-2</v>
      </c>
      <c r="H53" s="27">
        <v>0.1</v>
      </c>
      <c r="I53" s="16">
        <v>0.1</v>
      </c>
      <c r="J53" s="16">
        <v>0.1</v>
      </c>
      <c r="K53" s="16">
        <v>0.1</v>
      </c>
      <c r="L53" s="16">
        <v>0.1</v>
      </c>
      <c r="M53" s="16">
        <v>0.1</v>
      </c>
      <c r="N53" s="16">
        <v>0.1</v>
      </c>
      <c r="O53" s="24">
        <v>0.1</v>
      </c>
      <c r="P53" s="24">
        <v>0.1</v>
      </c>
      <c r="Q53" s="24">
        <v>0.1</v>
      </c>
      <c r="R53" s="24">
        <v>0.1</v>
      </c>
      <c r="S53" s="24">
        <v>0.1</v>
      </c>
      <c r="T53" s="24">
        <v>0.1</v>
      </c>
    </row>
    <row r="54" spans="1:20" ht="9.9" customHeight="1" x14ac:dyDescent="0.3">
      <c r="A54" s="7" t="s">
        <v>14</v>
      </c>
      <c r="B54" s="6" t="s">
        <v>65</v>
      </c>
      <c r="C54" s="6" t="s">
        <v>108</v>
      </c>
      <c r="D54" s="6" t="s">
        <v>101</v>
      </c>
      <c r="E54" s="21">
        <f t="shared" si="0"/>
        <v>0.1</v>
      </c>
      <c r="F54" s="24">
        <f t="shared" si="1"/>
        <v>0.1</v>
      </c>
      <c r="G54" s="24">
        <f t="shared" si="2"/>
        <v>9.9999999999999992E-2</v>
      </c>
      <c r="H54" s="27">
        <v>0.1</v>
      </c>
      <c r="I54" s="16">
        <v>0.1</v>
      </c>
      <c r="J54" s="16">
        <v>0.1</v>
      </c>
      <c r="K54" s="16">
        <v>0.1</v>
      </c>
      <c r="L54" s="16">
        <v>0.1</v>
      </c>
      <c r="M54" s="16">
        <v>0.1</v>
      </c>
      <c r="N54" s="16">
        <v>0.1</v>
      </c>
      <c r="O54" s="24">
        <v>0.1</v>
      </c>
      <c r="P54" s="24">
        <v>0.1</v>
      </c>
      <c r="Q54" s="24">
        <v>0.1</v>
      </c>
      <c r="R54" s="24">
        <v>0.1</v>
      </c>
      <c r="S54" s="24">
        <v>0.1</v>
      </c>
      <c r="T54" s="24">
        <v>0.1</v>
      </c>
    </row>
    <row r="55" spans="1:20" ht="9.9" customHeight="1" x14ac:dyDescent="0.3">
      <c r="A55" s="7" t="s">
        <v>16</v>
      </c>
      <c r="B55" s="6" t="s">
        <v>65</v>
      </c>
      <c r="C55" s="6" t="s">
        <v>108</v>
      </c>
      <c r="D55" s="6" t="s">
        <v>101</v>
      </c>
      <c r="E55" s="21">
        <f t="shared" si="0"/>
        <v>0.1</v>
      </c>
      <c r="F55" s="24">
        <f t="shared" si="1"/>
        <v>0.1</v>
      </c>
      <c r="G55" s="24">
        <f t="shared" si="2"/>
        <v>9.9999999999999992E-2</v>
      </c>
      <c r="H55" s="27">
        <v>0.1</v>
      </c>
      <c r="I55" s="16">
        <v>0.1</v>
      </c>
      <c r="J55" s="16">
        <v>0.1</v>
      </c>
      <c r="K55" s="16">
        <v>0.1</v>
      </c>
      <c r="L55" s="16">
        <v>0.1</v>
      </c>
      <c r="M55" s="16">
        <v>0.1</v>
      </c>
      <c r="N55" s="16">
        <v>0.1</v>
      </c>
      <c r="O55" s="24">
        <v>0.1</v>
      </c>
      <c r="P55" s="24">
        <v>0.1</v>
      </c>
      <c r="Q55" s="24">
        <v>0.1</v>
      </c>
      <c r="R55" s="24">
        <v>0.1</v>
      </c>
      <c r="S55" s="24">
        <v>0.1</v>
      </c>
      <c r="T55" s="24">
        <v>0.1</v>
      </c>
    </row>
    <row r="56" spans="1:20" ht="9.9" customHeight="1" x14ac:dyDescent="0.3">
      <c r="A56" s="7" t="s">
        <v>19</v>
      </c>
      <c r="B56" s="6" t="s">
        <v>65</v>
      </c>
      <c r="C56" s="6" t="s">
        <v>108</v>
      </c>
      <c r="D56" s="6" t="s">
        <v>101</v>
      </c>
      <c r="E56" s="21">
        <f t="shared" si="0"/>
        <v>0.1</v>
      </c>
      <c r="F56" s="24">
        <f t="shared" si="1"/>
        <v>0.1</v>
      </c>
      <c r="G56" s="24">
        <f t="shared" si="2"/>
        <v>9.9999999999999992E-2</v>
      </c>
      <c r="H56" s="27">
        <v>0.1</v>
      </c>
      <c r="I56" s="16">
        <v>0.1</v>
      </c>
      <c r="J56" s="16">
        <v>0.1</v>
      </c>
      <c r="K56" s="16">
        <v>0.1</v>
      </c>
      <c r="L56" s="16">
        <v>0.1</v>
      </c>
      <c r="M56" s="16">
        <v>0.1</v>
      </c>
      <c r="N56" s="16">
        <v>0.1</v>
      </c>
      <c r="O56" s="24">
        <v>0.1</v>
      </c>
      <c r="P56" s="24">
        <v>0.1</v>
      </c>
      <c r="Q56" s="24">
        <v>0.1</v>
      </c>
      <c r="R56" s="24">
        <v>0.1</v>
      </c>
      <c r="S56" s="24">
        <v>0.1</v>
      </c>
      <c r="T56" s="24">
        <v>0.1</v>
      </c>
    </row>
    <row r="57" spans="1:20" ht="9.9" customHeight="1" x14ac:dyDescent="0.3">
      <c r="A57" s="7" t="s">
        <v>48</v>
      </c>
      <c r="B57" s="6" t="s">
        <v>65</v>
      </c>
      <c r="C57" s="6" t="s">
        <v>108</v>
      </c>
      <c r="D57" s="6" t="s">
        <v>101</v>
      </c>
      <c r="E57" s="21">
        <f t="shared" si="0"/>
        <v>0.1</v>
      </c>
      <c r="F57" s="24">
        <f t="shared" si="1"/>
        <v>0.1</v>
      </c>
      <c r="G57" s="24">
        <f t="shared" si="2"/>
        <v>9.9999999999999992E-2</v>
      </c>
      <c r="H57" s="27">
        <v>0.1</v>
      </c>
      <c r="I57" s="16">
        <v>0.1</v>
      </c>
      <c r="J57" s="16">
        <v>0.1</v>
      </c>
      <c r="K57" s="16">
        <v>0.1</v>
      </c>
      <c r="L57" s="16">
        <v>0.1</v>
      </c>
      <c r="M57" s="16">
        <v>0.1</v>
      </c>
      <c r="N57" s="16">
        <v>0.1</v>
      </c>
      <c r="O57" s="24">
        <v>0.1</v>
      </c>
      <c r="P57" s="24">
        <v>0.1</v>
      </c>
      <c r="Q57" s="24">
        <v>0.1</v>
      </c>
      <c r="R57" s="24">
        <v>0.1</v>
      </c>
      <c r="S57" s="24">
        <v>0.1</v>
      </c>
      <c r="T57" s="24">
        <v>0.1</v>
      </c>
    </row>
    <row r="58" spans="1:20" ht="9.9" customHeight="1" x14ac:dyDescent="0.3">
      <c r="A58" s="7" t="s">
        <v>15</v>
      </c>
      <c r="B58" s="6" t="s">
        <v>66</v>
      </c>
      <c r="C58" s="6" t="s">
        <v>108</v>
      </c>
      <c r="D58" s="6" t="s">
        <v>101</v>
      </c>
      <c r="E58" s="21">
        <f t="shared" si="0"/>
        <v>0.1</v>
      </c>
      <c r="F58" s="24">
        <f t="shared" si="1"/>
        <v>0.1</v>
      </c>
      <c r="G58" s="24">
        <f t="shared" si="2"/>
        <v>9.9999999999999992E-2</v>
      </c>
      <c r="H58" s="27">
        <v>0.1</v>
      </c>
      <c r="I58" s="16">
        <v>0.1</v>
      </c>
      <c r="J58" s="16">
        <v>0.1</v>
      </c>
      <c r="K58" s="16">
        <v>0.1</v>
      </c>
      <c r="L58" s="16">
        <v>0.1</v>
      </c>
      <c r="M58" s="16">
        <v>0.1</v>
      </c>
      <c r="N58" s="16">
        <v>0.1</v>
      </c>
      <c r="O58" s="24">
        <v>0.1</v>
      </c>
      <c r="P58" s="24">
        <v>0.1</v>
      </c>
      <c r="Q58" s="24">
        <v>0.1</v>
      </c>
      <c r="R58" s="24">
        <v>0.1</v>
      </c>
      <c r="S58" s="24">
        <v>0.1</v>
      </c>
      <c r="T58" s="24">
        <v>0.1</v>
      </c>
    </row>
    <row r="59" spans="1:20" ht="9.9" customHeight="1" x14ac:dyDescent="0.3">
      <c r="A59" s="7" t="s">
        <v>49</v>
      </c>
      <c r="B59" s="6" t="s">
        <v>65</v>
      </c>
      <c r="C59" s="6" t="s">
        <v>108</v>
      </c>
      <c r="D59" s="6" t="s">
        <v>101</v>
      </c>
      <c r="E59" s="21">
        <f t="shared" si="0"/>
        <v>0.1</v>
      </c>
      <c r="F59" s="24">
        <f t="shared" si="1"/>
        <v>0.1</v>
      </c>
      <c r="G59" s="24">
        <f t="shared" si="2"/>
        <v>9.9999999999999992E-2</v>
      </c>
      <c r="H59" s="27">
        <v>0.1</v>
      </c>
      <c r="I59" s="16">
        <v>0.1</v>
      </c>
      <c r="J59" s="16">
        <v>0.1</v>
      </c>
      <c r="K59" s="16">
        <v>0.1</v>
      </c>
      <c r="L59" s="16">
        <v>0.1</v>
      </c>
      <c r="M59" s="16">
        <v>0.1</v>
      </c>
      <c r="N59" s="16">
        <v>0.1</v>
      </c>
      <c r="O59" s="24">
        <v>0.1</v>
      </c>
      <c r="P59" s="24">
        <v>0.1</v>
      </c>
      <c r="Q59" s="24">
        <v>0.1</v>
      </c>
      <c r="R59" s="24">
        <v>0.1</v>
      </c>
      <c r="S59" s="24">
        <v>0.1</v>
      </c>
      <c r="T59" s="24">
        <v>0.1</v>
      </c>
    </row>
    <row r="60" spans="1:20" ht="9.9" customHeight="1" x14ac:dyDescent="0.3">
      <c r="A60" s="7" t="s">
        <v>50</v>
      </c>
      <c r="B60" s="6" t="s">
        <v>65</v>
      </c>
      <c r="C60" s="6" t="s">
        <v>108</v>
      </c>
      <c r="D60" s="6" t="s">
        <v>101</v>
      </c>
      <c r="E60" s="21">
        <f t="shared" si="0"/>
        <v>0.1</v>
      </c>
      <c r="F60" s="24">
        <f t="shared" si="1"/>
        <v>0.1</v>
      </c>
      <c r="G60" s="24">
        <f t="shared" si="2"/>
        <v>9.9999999999999992E-2</v>
      </c>
      <c r="H60" s="27">
        <v>0.1</v>
      </c>
      <c r="I60" s="16">
        <v>0.1</v>
      </c>
      <c r="J60" s="16">
        <v>0.1</v>
      </c>
      <c r="K60" s="16">
        <v>0.1</v>
      </c>
      <c r="L60" s="16">
        <v>0.1</v>
      </c>
      <c r="M60" s="16">
        <v>0.1</v>
      </c>
      <c r="N60" s="16">
        <v>0.1</v>
      </c>
      <c r="O60" s="24">
        <v>0.1</v>
      </c>
      <c r="P60" s="24">
        <v>0.1</v>
      </c>
      <c r="Q60" s="24">
        <v>0.1</v>
      </c>
      <c r="R60" s="24">
        <v>0.1</v>
      </c>
      <c r="S60" s="24">
        <v>0.1</v>
      </c>
      <c r="T60" s="24">
        <v>0.1</v>
      </c>
    </row>
    <row r="61" spans="1:20" ht="9.9" customHeight="1" x14ac:dyDescent="0.3">
      <c r="A61" s="7" t="s">
        <v>51</v>
      </c>
      <c r="B61" s="6" t="s">
        <v>65</v>
      </c>
      <c r="C61" s="6" t="s">
        <v>108</v>
      </c>
      <c r="D61" s="6" t="s">
        <v>101</v>
      </c>
      <c r="E61" s="21">
        <f t="shared" si="0"/>
        <v>0.1</v>
      </c>
      <c r="F61" s="24">
        <f t="shared" si="1"/>
        <v>0.1</v>
      </c>
      <c r="G61" s="24">
        <f t="shared" si="2"/>
        <v>9.9999999999999992E-2</v>
      </c>
      <c r="H61" s="27">
        <v>0.1</v>
      </c>
      <c r="I61" s="16">
        <v>0.1</v>
      </c>
      <c r="J61" s="16">
        <v>0.1</v>
      </c>
      <c r="K61" s="16">
        <v>0.1</v>
      </c>
      <c r="L61" s="16">
        <v>0.1</v>
      </c>
      <c r="M61" s="16">
        <v>0.1</v>
      </c>
      <c r="N61" s="16">
        <v>0.1</v>
      </c>
      <c r="O61" s="24">
        <v>0.1</v>
      </c>
      <c r="P61" s="24">
        <v>0.1</v>
      </c>
      <c r="Q61" s="24">
        <v>0.1</v>
      </c>
      <c r="R61" s="24">
        <v>0.1</v>
      </c>
      <c r="S61" s="24">
        <v>0.1</v>
      </c>
      <c r="T61" s="24">
        <v>0.1</v>
      </c>
    </row>
    <row r="62" spans="1:20" ht="9.9" customHeight="1" x14ac:dyDescent="0.3">
      <c r="A62" s="7" t="s">
        <v>52</v>
      </c>
      <c r="B62" s="6" t="s">
        <v>65</v>
      </c>
      <c r="C62" s="6" t="s">
        <v>108</v>
      </c>
      <c r="D62" s="6" t="s">
        <v>101</v>
      </c>
      <c r="E62" s="21">
        <f t="shared" si="0"/>
        <v>0.1</v>
      </c>
      <c r="F62" s="24">
        <f t="shared" si="1"/>
        <v>0.1</v>
      </c>
      <c r="G62" s="24">
        <f t="shared" si="2"/>
        <v>9.9999999999999992E-2</v>
      </c>
      <c r="H62" s="27">
        <v>0.1</v>
      </c>
      <c r="I62" s="16">
        <v>0.1</v>
      </c>
      <c r="J62" s="16">
        <v>0.1</v>
      </c>
      <c r="K62" s="16">
        <v>0.1</v>
      </c>
      <c r="L62" s="16">
        <v>0.1</v>
      </c>
      <c r="M62" s="16">
        <v>0.1</v>
      </c>
      <c r="N62" s="16">
        <v>0.1</v>
      </c>
      <c r="O62" s="24">
        <v>0.1</v>
      </c>
      <c r="P62" s="24">
        <v>0.1</v>
      </c>
      <c r="Q62" s="24">
        <v>0.1</v>
      </c>
      <c r="R62" s="24">
        <v>0.1</v>
      </c>
      <c r="S62" s="24">
        <v>0.1</v>
      </c>
      <c r="T62" s="24">
        <v>0.1</v>
      </c>
    </row>
    <row r="63" spans="1:20" ht="9.9" customHeight="1" x14ac:dyDescent="0.3">
      <c r="A63" s="7" t="s">
        <v>53</v>
      </c>
      <c r="B63" s="6" t="s">
        <v>65</v>
      </c>
      <c r="C63" s="6" t="s">
        <v>108</v>
      </c>
      <c r="D63" s="6" t="s">
        <v>101</v>
      </c>
      <c r="E63" s="21">
        <f t="shared" si="0"/>
        <v>0.1</v>
      </c>
      <c r="F63" s="24">
        <f t="shared" si="1"/>
        <v>0.1</v>
      </c>
      <c r="G63" s="24">
        <f t="shared" si="2"/>
        <v>9.9999999999999992E-2</v>
      </c>
      <c r="H63" s="27">
        <v>0.1</v>
      </c>
      <c r="I63" s="16">
        <v>0.1</v>
      </c>
      <c r="J63" s="16">
        <v>0.1</v>
      </c>
      <c r="K63" s="16">
        <v>0.1</v>
      </c>
      <c r="L63" s="16">
        <v>0.1</v>
      </c>
      <c r="M63" s="16">
        <v>0.1</v>
      </c>
      <c r="N63" s="16">
        <v>0.1</v>
      </c>
      <c r="O63" s="24">
        <v>0.1</v>
      </c>
      <c r="P63" s="24">
        <v>0.1</v>
      </c>
      <c r="Q63" s="24">
        <v>0.1</v>
      </c>
      <c r="R63" s="24">
        <v>0.1</v>
      </c>
      <c r="S63" s="24">
        <v>0.1</v>
      </c>
      <c r="T63" s="24">
        <v>0.1</v>
      </c>
    </row>
    <row r="64" spans="1:20" ht="9.9" customHeight="1" x14ac:dyDescent="0.3">
      <c r="A64" s="7" t="s">
        <v>54</v>
      </c>
      <c r="B64" s="6" t="s">
        <v>65</v>
      </c>
      <c r="C64" s="6" t="s">
        <v>108</v>
      </c>
      <c r="D64" s="6" t="s">
        <v>101</v>
      </c>
      <c r="E64" s="21">
        <f t="shared" si="0"/>
        <v>0.1</v>
      </c>
      <c r="F64" s="24">
        <f t="shared" si="1"/>
        <v>0.1</v>
      </c>
      <c r="G64" s="24">
        <f t="shared" si="2"/>
        <v>9.9999999999999992E-2</v>
      </c>
      <c r="H64" s="27">
        <v>0.1</v>
      </c>
      <c r="I64" s="16">
        <v>0.1</v>
      </c>
      <c r="J64" s="16">
        <v>0.1</v>
      </c>
      <c r="K64" s="16">
        <v>0.1</v>
      </c>
      <c r="L64" s="16">
        <v>0.1</v>
      </c>
      <c r="M64" s="16">
        <v>0.1</v>
      </c>
      <c r="N64" s="16">
        <v>0.1</v>
      </c>
      <c r="O64" s="24">
        <v>0.1</v>
      </c>
      <c r="P64" s="24">
        <v>0.1</v>
      </c>
      <c r="Q64" s="24">
        <v>0.1</v>
      </c>
      <c r="R64" s="24">
        <v>0.1</v>
      </c>
      <c r="S64" s="24">
        <v>0.1</v>
      </c>
      <c r="T64" s="24">
        <v>0.1</v>
      </c>
    </row>
    <row r="65" spans="1:20" ht="9.9" customHeight="1" x14ac:dyDescent="0.3">
      <c r="A65" s="7" t="s">
        <v>55</v>
      </c>
      <c r="B65" s="6" t="s">
        <v>66</v>
      </c>
      <c r="C65" s="6" t="s">
        <v>108</v>
      </c>
      <c r="D65" s="6" t="s">
        <v>101</v>
      </c>
      <c r="E65" s="21">
        <f t="shared" si="0"/>
        <v>2</v>
      </c>
      <c r="F65" s="24">
        <f t="shared" si="1"/>
        <v>2</v>
      </c>
      <c r="G65" s="24">
        <f t="shared" si="2"/>
        <v>2</v>
      </c>
      <c r="H65" s="27">
        <v>2</v>
      </c>
      <c r="I65" s="16">
        <v>2</v>
      </c>
      <c r="J65" s="16">
        <v>2</v>
      </c>
      <c r="K65" s="16">
        <v>2</v>
      </c>
      <c r="L65" s="16">
        <v>2</v>
      </c>
      <c r="M65" s="16">
        <v>2</v>
      </c>
      <c r="N65" s="16">
        <v>2</v>
      </c>
      <c r="O65" s="24">
        <v>2</v>
      </c>
      <c r="P65" s="24">
        <v>2</v>
      </c>
      <c r="Q65" s="24">
        <v>2</v>
      </c>
      <c r="R65" s="24">
        <v>2</v>
      </c>
      <c r="S65" s="24">
        <v>2</v>
      </c>
      <c r="T65" s="24">
        <v>2</v>
      </c>
    </row>
    <row r="66" spans="1:20" ht="9.9" customHeight="1" x14ac:dyDescent="0.3">
      <c r="A66" s="7" t="s">
        <v>5</v>
      </c>
      <c r="B66" s="6" t="s">
        <v>65</v>
      </c>
      <c r="C66" s="6" t="s">
        <v>109</v>
      </c>
      <c r="D66" s="6" t="s">
        <v>101</v>
      </c>
      <c r="E66" s="21">
        <f t="shared" si="0"/>
        <v>1</v>
      </c>
      <c r="F66" s="24">
        <f t="shared" si="1"/>
        <v>1</v>
      </c>
      <c r="G66" s="24">
        <f t="shared" si="2"/>
        <v>1</v>
      </c>
      <c r="H66" s="27">
        <v>1</v>
      </c>
      <c r="I66" s="16">
        <v>1</v>
      </c>
      <c r="J66" s="16">
        <v>1</v>
      </c>
      <c r="K66" s="16">
        <v>1</v>
      </c>
      <c r="L66" s="16">
        <v>1</v>
      </c>
      <c r="M66" s="16">
        <v>1</v>
      </c>
      <c r="N66" s="16">
        <v>1</v>
      </c>
      <c r="O66" s="24">
        <v>1</v>
      </c>
      <c r="P66" s="24">
        <v>1</v>
      </c>
      <c r="Q66" s="24">
        <v>1</v>
      </c>
      <c r="R66" s="24">
        <v>1</v>
      </c>
      <c r="S66" s="24">
        <v>1</v>
      </c>
      <c r="T66" s="24">
        <v>1</v>
      </c>
    </row>
    <row r="67" spans="1:20" ht="9.9" customHeight="1" x14ac:dyDescent="0.3">
      <c r="A67" s="7" t="s">
        <v>8</v>
      </c>
      <c r="B67" s="6" t="s">
        <v>65</v>
      </c>
      <c r="C67" s="6" t="s">
        <v>109</v>
      </c>
      <c r="D67" s="6" t="s">
        <v>101</v>
      </c>
      <c r="E67" s="21">
        <f t="shared" si="0"/>
        <v>1</v>
      </c>
      <c r="F67" s="24">
        <f t="shared" si="1"/>
        <v>1</v>
      </c>
      <c r="G67" s="24">
        <f t="shared" si="2"/>
        <v>1</v>
      </c>
      <c r="H67" s="27">
        <v>1</v>
      </c>
      <c r="I67" s="16">
        <v>1</v>
      </c>
      <c r="J67" s="16">
        <v>1</v>
      </c>
      <c r="K67" s="16">
        <v>1</v>
      </c>
      <c r="L67" s="16">
        <v>1</v>
      </c>
      <c r="M67" s="16">
        <v>1</v>
      </c>
      <c r="N67" s="16">
        <v>1</v>
      </c>
      <c r="O67" s="24">
        <v>1</v>
      </c>
      <c r="P67" s="24">
        <v>1</v>
      </c>
      <c r="Q67" s="24">
        <v>1</v>
      </c>
      <c r="R67" s="24">
        <v>1</v>
      </c>
      <c r="S67" s="24">
        <v>1</v>
      </c>
      <c r="T67" s="24">
        <v>1</v>
      </c>
    </row>
    <row r="68" spans="1:20" ht="9.9" customHeight="1" x14ac:dyDescent="0.3">
      <c r="A68" s="7" t="s">
        <v>6</v>
      </c>
      <c r="B68" s="6" t="s">
        <v>65</v>
      </c>
      <c r="C68" s="6" t="s">
        <v>109</v>
      </c>
      <c r="D68" s="6" t="s">
        <v>101</v>
      </c>
      <c r="E68" s="21">
        <f t="shared" si="0"/>
        <v>1</v>
      </c>
      <c r="F68" s="24">
        <f t="shared" si="1"/>
        <v>1</v>
      </c>
      <c r="G68" s="24">
        <f t="shared" si="2"/>
        <v>1</v>
      </c>
      <c r="H68" s="27">
        <v>1</v>
      </c>
      <c r="I68" s="16">
        <v>1</v>
      </c>
      <c r="J68" s="16">
        <v>1</v>
      </c>
      <c r="K68" s="16">
        <v>1</v>
      </c>
      <c r="L68" s="16">
        <v>1</v>
      </c>
      <c r="M68" s="16">
        <v>1</v>
      </c>
      <c r="N68" s="16">
        <v>1</v>
      </c>
      <c r="O68" s="24">
        <v>1</v>
      </c>
      <c r="P68" s="24">
        <v>1</v>
      </c>
      <c r="Q68" s="24">
        <v>1</v>
      </c>
      <c r="R68" s="24">
        <v>1</v>
      </c>
      <c r="S68" s="24">
        <v>1</v>
      </c>
      <c r="T68" s="24">
        <v>1</v>
      </c>
    </row>
    <row r="69" spans="1:20" ht="9.9" customHeight="1" x14ac:dyDescent="0.3">
      <c r="A69" s="7" t="s">
        <v>10</v>
      </c>
      <c r="B69" s="6" t="s">
        <v>65</v>
      </c>
      <c r="C69" s="6" t="s">
        <v>109</v>
      </c>
      <c r="D69" s="6" t="s">
        <v>101</v>
      </c>
      <c r="E69" s="21">
        <f t="shared" si="0"/>
        <v>1</v>
      </c>
      <c r="F69" s="24">
        <f t="shared" si="1"/>
        <v>1</v>
      </c>
      <c r="G69" s="24">
        <f t="shared" si="2"/>
        <v>1</v>
      </c>
      <c r="H69" s="27">
        <v>1</v>
      </c>
      <c r="I69" s="16">
        <v>1</v>
      </c>
      <c r="J69" s="16">
        <v>1</v>
      </c>
      <c r="K69" s="16">
        <v>1</v>
      </c>
      <c r="L69" s="16">
        <v>1</v>
      </c>
      <c r="M69" s="16">
        <v>1</v>
      </c>
      <c r="N69" s="16">
        <v>1</v>
      </c>
      <c r="O69" s="24">
        <v>1</v>
      </c>
      <c r="P69" s="24">
        <v>1</v>
      </c>
      <c r="Q69" s="24">
        <v>1</v>
      </c>
      <c r="R69" s="24">
        <v>1</v>
      </c>
      <c r="S69" s="24">
        <v>1</v>
      </c>
      <c r="T69" s="24">
        <v>1</v>
      </c>
    </row>
    <row r="70" spans="1:20" ht="9.9" customHeight="1" x14ac:dyDescent="0.3">
      <c r="A70" s="7" t="s">
        <v>7</v>
      </c>
      <c r="B70" s="6" t="s">
        <v>65</v>
      </c>
      <c r="C70" s="6" t="s">
        <v>109</v>
      </c>
      <c r="D70" s="6" t="s">
        <v>101</v>
      </c>
      <c r="E70" s="21">
        <f t="shared" si="0"/>
        <v>1</v>
      </c>
      <c r="F70" s="24">
        <f t="shared" si="1"/>
        <v>1</v>
      </c>
      <c r="G70" s="24">
        <f t="shared" si="2"/>
        <v>1</v>
      </c>
      <c r="H70" s="27">
        <v>1</v>
      </c>
      <c r="I70" s="16">
        <v>1</v>
      </c>
      <c r="J70" s="16">
        <v>1</v>
      </c>
      <c r="K70" s="16">
        <v>1</v>
      </c>
      <c r="L70" s="16">
        <v>1</v>
      </c>
      <c r="M70" s="16">
        <v>1</v>
      </c>
      <c r="N70" s="16">
        <v>1</v>
      </c>
      <c r="O70" s="24">
        <v>1</v>
      </c>
      <c r="P70" s="24">
        <v>1</v>
      </c>
      <c r="Q70" s="24">
        <v>1</v>
      </c>
      <c r="R70" s="24">
        <v>1</v>
      </c>
      <c r="S70" s="24">
        <v>1</v>
      </c>
      <c r="T70" s="24">
        <v>1</v>
      </c>
    </row>
    <row r="71" spans="1:20" ht="9.9" customHeight="1" x14ac:dyDescent="0.3">
      <c r="A71" s="7" t="s">
        <v>56</v>
      </c>
      <c r="B71" s="6" t="s">
        <v>65</v>
      </c>
      <c r="C71" s="6" t="s">
        <v>110</v>
      </c>
      <c r="D71" s="6" t="s">
        <v>69</v>
      </c>
      <c r="E71" s="21">
        <f t="shared" si="0"/>
        <v>0.03</v>
      </c>
      <c r="F71" s="24">
        <f t="shared" si="1"/>
        <v>0.88</v>
      </c>
      <c r="G71" s="24">
        <f t="shared" si="2"/>
        <v>0.10083333333333334</v>
      </c>
      <c r="H71" s="27">
        <v>0.03</v>
      </c>
      <c r="I71" s="16">
        <v>0.03</v>
      </c>
      <c r="J71" s="16">
        <v>0.03</v>
      </c>
      <c r="K71" s="16">
        <v>0.03</v>
      </c>
      <c r="L71" s="16">
        <v>0.03</v>
      </c>
      <c r="M71" s="16">
        <v>0.03</v>
      </c>
      <c r="N71" s="16">
        <v>0.03</v>
      </c>
      <c r="O71" s="24">
        <v>0.03</v>
      </c>
      <c r="P71" s="24">
        <v>0.03</v>
      </c>
      <c r="Q71" s="24">
        <v>0.88</v>
      </c>
      <c r="R71" s="24">
        <v>0.03</v>
      </c>
      <c r="S71" s="24">
        <v>0.03</v>
      </c>
      <c r="T71" s="24">
        <v>0.03</v>
      </c>
    </row>
    <row r="73" spans="1:20" x14ac:dyDescent="0.3">
      <c r="A73" s="42" t="s">
        <v>165</v>
      </c>
      <c r="B73" s="43"/>
      <c r="C73" s="43"/>
      <c r="D73" s="43"/>
      <c r="E73" s="43"/>
      <c r="F73" s="43"/>
      <c r="G73" s="43"/>
      <c r="H73" s="44"/>
    </row>
    <row r="74" spans="1:20" x14ac:dyDescent="0.3">
      <c r="A74" s="45" t="s">
        <v>166</v>
      </c>
      <c r="B74" s="46"/>
      <c r="C74" s="46"/>
      <c r="D74" s="46"/>
      <c r="E74" s="46"/>
      <c r="F74" s="46"/>
      <c r="G74" s="46"/>
      <c r="H74" s="47"/>
    </row>
    <row r="75" spans="1:20" x14ac:dyDescent="0.3">
      <c r="A75" s="28"/>
      <c r="H75" s="29"/>
    </row>
    <row r="76" spans="1:20" x14ac:dyDescent="0.3">
      <c r="A76" s="28"/>
      <c r="H76" s="29"/>
    </row>
    <row r="77" spans="1:20" x14ac:dyDescent="0.3">
      <c r="A77" s="30"/>
      <c r="B77" s="31"/>
      <c r="C77" s="32"/>
      <c r="D77" s="32"/>
      <c r="E77" s="32"/>
      <c r="F77" s="32"/>
      <c r="G77" s="32"/>
      <c r="H77" s="33"/>
    </row>
  </sheetData>
  <mergeCells count="8">
    <mergeCell ref="A73:H73"/>
    <mergeCell ref="A74:H74"/>
    <mergeCell ref="B6:H6"/>
    <mergeCell ref="A1:H1"/>
    <mergeCell ref="B2:H2"/>
    <mergeCell ref="B3:H3"/>
    <mergeCell ref="B4:H4"/>
    <mergeCell ref="B5:H5"/>
  </mergeCells>
  <conditionalFormatting sqref="I8:O71">
    <cfRule type="cellIs" dxfId="7" priority="3" operator="lessThanOrEqual">
      <formula>$H8</formula>
    </cfRule>
  </conditionalFormatting>
  <conditionalFormatting sqref="P8:P71">
    <cfRule type="cellIs" dxfId="6" priority="2" operator="lessThanOrEqual">
      <formula>$H8</formula>
    </cfRule>
  </conditionalFormatting>
  <conditionalFormatting sqref="Q8:AAR71">
    <cfRule type="cellIs" dxfId="5" priority="1" operator="lessThanOrEqual">
      <formula>$H8</formula>
    </cfRule>
  </conditionalFormatting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82814-472E-4D8E-A959-1E9FC99D54D1}">
  <sheetPr>
    <pageSetUpPr fitToPage="1"/>
  </sheetPr>
  <dimension ref="A1:T71"/>
  <sheetViews>
    <sheetView workbookViewId="0">
      <pane xSplit="1" ySplit="7" topLeftCell="B46" activePane="bottomRight" state="frozen"/>
      <selection pane="topRight" activeCell="B1" sqref="B1"/>
      <selection pane="bottomLeft" activeCell="A8" sqref="A8"/>
      <selection pane="bottomRight" sqref="A1:T71"/>
    </sheetView>
  </sheetViews>
  <sheetFormatPr defaultRowHeight="14.4" x14ac:dyDescent="0.3"/>
  <cols>
    <col min="1" max="1" width="23.88671875" style="3" customWidth="1"/>
    <col min="2" max="2" width="7" style="2" bestFit="1" customWidth="1"/>
    <col min="3" max="3" width="4.44140625" style="1" bestFit="1" customWidth="1"/>
    <col min="4" max="4" width="6.109375" style="1" bestFit="1" customWidth="1"/>
    <col min="5" max="5" width="6.109375" style="1" customWidth="1"/>
    <col min="6" max="6" width="6.5546875" style="1" bestFit="1" customWidth="1"/>
    <col min="7" max="7" width="7.5546875" style="1" bestFit="1" customWidth="1"/>
    <col min="8" max="8" width="4.88671875" style="1" bestFit="1" customWidth="1"/>
    <col min="9" max="10" width="9.5546875" style="1" bestFit="1" customWidth="1"/>
    <col min="11" max="11" width="9.88671875" style="1" bestFit="1" customWidth="1"/>
    <col min="12" max="12" width="10" style="1" bestFit="1" customWidth="1"/>
    <col min="13" max="14" width="10" bestFit="1" customWidth="1"/>
    <col min="15" max="16" width="9.88671875" bestFit="1" customWidth="1"/>
    <col min="17" max="17" width="9.6640625" bestFit="1" customWidth="1"/>
    <col min="19" max="19" width="10.109375" bestFit="1" customWidth="1"/>
    <col min="20" max="20" width="10" bestFit="1" customWidth="1"/>
  </cols>
  <sheetData>
    <row r="1" spans="1:20" x14ac:dyDescent="0.3">
      <c r="A1" s="38" t="s">
        <v>87</v>
      </c>
      <c r="B1" s="39"/>
      <c r="C1" s="39"/>
      <c r="D1" s="39"/>
      <c r="E1" s="39"/>
      <c r="F1" s="39"/>
      <c r="G1" s="39"/>
      <c r="H1" s="39"/>
      <c r="I1" s="13"/>
      <c r="J1" s="13"/>
      <c r="K1" s="13"/>
      <c r="L1" s="13"/>
    </row>
    <row r="2" spans="1:20" x14ac:dyDescent="0.3">
      <c r="A2" s="11" t="s">
        <v>88</v>
      </c>
      <c r="B2" s="40" t="s">
        <v>21</v>
      </c>
      <c r="C2" s="40"/>
      <c r="D2" s="40"/>
      <c r="E2" s="50"/>
      <c r="F2" s="50"/>
      <c r="G2" s="50"/>
      <c r="H2" s="40"/>
      <c r="I2" s="8" t="s">
        <v>112</v>
      </c>
      <c r="J2" s="18" t="s">
        <v>132</v>
      </c>
      <c r="K2" s="18" t="s">
        <v>135</v>
      </c>
      <c r="L2" s="18" t="s">
        <v>136</v>
      </c>
      <c r="M2" s="18" t="s">
        <v>139</v>
      </c>
      <c r="N2" s="18" t="s">
        <v>146</v>
      </c>
      <c r="O2" s="18" t="s">
        <v>157</v>
      </c>
      <c r="P2" s="18" t="s">
        <v>158</v>
      </c>
      <c r="Q2" s="18" t="s">
        <v>159</v>
      </c>
      <c r="R2" s="18" t="s">
        <v>160</v>
      </c>
      <c r="S2" s="18" t="s">
        <v>161</v>
      </c>
      <c r="T2" s="18" t="s">
        <v>162</v>
      </c>
    </row>
    <row r="3" spans="1:20" x14ac:dyDescent="0.3">
      <c r="A3" s="10" t="s">
        <v>89</v>
      </c>
      <c r="B3" s="41" t="s">
        <v>22</v>
      </c>
      <c r="C3" s="41"/>
      <c r="D3" s="41"/>
      <c r="E3" s="51"/>
      <c r="F3" s="51"/>
      <c r="G3" s="51"/>
      <c r="H3" s="41"/>
      <c r="I3" s="27">
        <v>1121921</v>
      </c>
      <c r="J3" s="36">
        <v>1129519</v>
      </c>
      <c r="K3" s="36">
        <v>1135445</v>
      </c>
      <c r="L3" s="36">
        <v>1317500</v>
      </c>
      <c r="M3" s="36">
        <v>1325763</v>
      </c>
      <c r="N3" s="36">
        <v>1337154</v>
      </c>
      <c r="O3" s="36">
        <v>1364682</v>
      </c>
      <c r="P3" s="36">
        <v>1391233</v>
      </c>
      <c r="Q3" s="36">
        <v>1449654</v>
      </c>
      <c r="R3" s="36">
        <v>1471927</v>
      </c>
      <c r="S3" s="36">
        <v>1486490</v>
      </c>
      <c r="T3" s="36">
        <v>1551208</v>
      </c>
    </row>
    <row r="4" spans="1:20" x14ac:dyDescent="0.3">
      <c r="A4" s="10"/>
      <c r="B4" s="37" t="s">
        <v>86</v>
      </c>
      <c r="C4" s="37"/>
      <c r="D4" s="37"/>
      <c r="E4" s="48"/>
      <c r="F4" s="48"/>
      <c r="G4" s="48"/>
      <c r="H4" s="37"/>
      <c r="I4" s="4" t="s">
        <v>117</v>
      </c>
      <c r="J4" s="19" t="s">
        <v>117</v>
      </c>
      <c r="K4" s="19" t="s">
        <v>117</v>
      </c>
      <c r="L4" s="19" t="s">
        <v>117</v>
      </c>
      <c r="M4" s="19" t="s">
        <v>141</v>
      </c>
      <c r="N4" s="19" t="s">
        <v>148</v>
      </c>
      <c r="O4" s="19" t="s">
        <v>117</v>
      </c>
      <c r="P4" s="19" t="s">
        <v>117</v>
      </c>
      <c r="Q4" s="19" t="s">
        <v>117</v>
      </c>
      <c r="R4" s="19" t="s">
        <v>117</v>
      </c>
      <c r="S4" s="19" t="s">
        <v>117</v>
      </c>
      <c r="T4" s="19" t="s">
        <v>117</v>
      </c>
    </row>
    <row r="5" spans="1:20" x14ac:dyDescent="0.3">
      <c r="A5" s="10"/>
      <c r="B5" s="37" t="s">
        <v>3</v>
      </c>
      <c r="C5" s="37"/>
      <c r="D5" s="37"/>
      <c r="E5" s="48"/>
      <c r="F5" s="48"/>
      <c r="G5" s="48"/>
      <c r="H5" s="37"/>
      <c r="I5" s="6" t="s">
        <v>120</v>
      </c>
      <c r="J5" s="19" t="s">
        <v>120</v>
      </c>
      <c r="K5" s="19" t="s">
        <v>120</v>
      </c>
      <c r="L5" s="19" t="s">
        <v>120</v>
      </c>
      <c r="M5" s="19" t="s">
        <v>120</v>
      </c>
      <c r="N5" s="19" t="s">
        <v>120</v>
      </c>
      <c r="O5" s="19" t="s">
        <v>120</v>
      </c>
      <c r="P5" s="19" t="s">
        <v>120</v>
      </c>
      <c r="Q5" s="19" t="s">
        <v>120</v>
      </c>
      <c r="R5" s="19" t="s">
        <v>120</v>
      </c>
      <c r="S5" s="19" t="s">
        <v>120</v>
      </c>
      <c r="T5" s="19" t="s">
        <v>120</v>
      </c>
    </row>
    <row r="6" spans="1:20" x14ac:dyDescent="0.3">
      <c r="A6" s="10"/>
      <c r="B6" s="37" t="s">
        <v>2</v>
      </c>
      <c r="C6" s="37"/>
      <c r="D6" s="37"/>
      <c r="E6" s="48"/>
      <c r="F6" s="48"/>
      <c r="G6" s="48"/>
      <c r="H6" s="37"/>
      <c r="I6" s="5">
        <v>44202</v>
      </c>
      <c r="J6" s="20">
        <v>44217</v>
      </c>
      <c r="K6" s="20">
        <v>44229</v>
      </c>
      <c r="L6" s="20">
        <v>44510</v>
      </c>
      <c r="M6" s="20">
        <v>44522</v>
      </c>
      <c r="N6" s="20">
        <v>44538</v>
      </c>
      <c r="O6" s="20">
        <v>44594</v>
      </c>
      <c r="P6" s="20">
        <v>44634</v>
      </c>
      <c r="Q6" s="20">
        <v>44727</v>
      </c>
      <c r="R6" s="20">
        <v>44761</v>
      </c>
      <c r="S6" s="20">
        <v>44783</v>
      </c>
      <c r="T6" s="20">
        <v>44887</v>
      </c>
    </row>
    <row r="7" spans="1:20" x14ac:dyDescent="0.3">
      <c r="A7" s="12" t="s">
        <v>0</v>
      </c>
      <c r="B7" s="9" t="s">
        <v>25</v>
      </c>
      <c r="C7" s="9" t="s">
        <v>23</v>
      </c>
      <c r="D7" s="9" t="s">
        <v>1</v>
      </c>
      <c r="E7" s="26" t="s">
        <v>151</v>
      </c>
      <c r="F7" s="26" t="s">
        <v>152</v>
      </c>
      <c r="G7" s="26" t="s">
        <v>153</v>
      </c>
      <c r="H7" s="9" t="s">
        <v>26</v>
      </c>
      <c r="I7" s="8" t="s">
        <v>20</v>
      </c>
      <c r="J7" s="18" t="s">
        <v>20</v>
      </c>
      <c r="K7" s="18" t="s">
        <v>20</v>
      </c>
      <c r="L7" s="18" t="s">
        <v>20</v>
      </c>
      <c r="M7" s="18" t="s">
        <v>20</v>
      </c>
      <c r="N7" s="18" t="s">
        <v>20</v>
      </c>
      <c r="O7" s="18"/>
      <c r="P7" s="18" t="s">
        <v>20</v>
      </c>
      <c r="Q7" s="18" t="s">
        <v>20</v>
      </c>
      <c r="R7" s="18" t="s">
        <v>20</v>
      </c>
      <c r="S7" s="18" t="s">
        <v>20</v>
      </c>
      <c r="T7" s="18"/>
    </row>
    <row r="8" spans="1:20" ht="10.050000000000001" customHeight="1" x14ac:dyDescent="0.3">
      <c r="A8" s="7" t="s">
        <v>11</v>
      </c>
      <c r="B8" s="6" t="s">
        <v>65</v>
      </c>
      <c r="C8" s="6" t="s">
        <v>90</v>
      </c>
      <c r="D8" s="6" t="s">
        <v>20</v>
      </c>
      <c r="E8" s="21">
        <f>MIN($I8:$NNN8)</f>
        <v>7.6</v>
      </c>
      <c r="F8" s="24">
        <f>MAX($I8:$NNN8)</f>
        <v>8.5</v>
      </c>
      <c r="G8" s="24">
        <f>AVERAGE($I8:$NNN8)</f>
        <v>7.9416666666666673</v>
      </c>
      <c r="H8" s="16" t="s">
        <v>91</v>
      </c>
      <c r="I8" s="16">
        <v>8.1</v>
      </c>
      <c r="J8" s="16">
        <v>8.3000000000000007</v>
      </c>
      <c r="K8" s="16">
        <v>7.7</v>
      </c>
      <c r="L8" s="16">
        <v>7.6</v>
      </c>
      <c r="M8" s="16">
        <v>8.1</v>
      </c>
      <c r="N8" s="16">
        <v>8.5</v>
      </c>
      <c r="O8" s="24">
        <v>7.7</v>
      </c>
      <c r="P8" s="24">
        <v>7.8</v>
      </c>
      <c r="Q8" s="24">
        <v>7.8</v>
      </c>
      <c r="R8" s="24">
        <v>7.9</v>
      </c>
      <c r="S8" s="24">
        <v>7.9</v>
      </c>
      <c r="T8" s="24">
        <v>7.9</v>
      </c>
    </row>
    <row r="9" spans="1:20" ht="10.050000000000001" customHeight="1" x14ac:dyDescent="0.3">
      <c r="A9" s="7" t="s">
        <v>68</v>
      </c>
      <c r="B9" s="6" t="s">
        <v>65</v>
      </c>
      <c r="C9" s="6" t="s">
        <v>92</v>
      </c>
      <c r="D9" s="6" t="s">
        <v>93</v>
      </c>
      <c r="E9" s="21">
        <f t="shared" ref="E9:E71" si="0">MIN($I9:$NNN9)</f>
        <v>730</v>
      </c>
      <c r="F9" s="24">
        <f t="shared" ref="F9:F71" si="1">MAX($I9:$NNN9)</f>
        <v>1000</v>
      </c>
      <c r="G9" s="24">
        <f t="shared" ref="G9:G71" si="2">AVERAGE($I9:$NNN9)</f>
        <v>867.5</v>
      </c>
      <c r="H9" s="27">
        <v>1</v>
      </c>
      <c r="I9" s="16">
        <v>920</v>
      </c>
      <c r="J9" s="16">
        <v>860</v>
      </c>
      <c r="K9" s="16">
        <v>810</v>
      </c>
      <c r="L9" s="16">
        <v>1000</v>
      </c>
      <c r="M9" s="16">
        <v>1000</v>
      </c>
      <c r="N9" s="16">
        <v>1000</v>
      </c>
      <c r="O9" s="24">
        <v>900</v>
      </c>
      <c r="P9" s="24">
        <v>820</v>
      </c>
      <c r="Q9" s="24">
        <v>730</v>
      </c>
      <c r="R9" s="24">
        <v>800</v>
      </c>
      <c r="S9" s="24">
        <v>730</v>
      </c>
      <c r="T9" s="24">
        <v>840</v>
      </c>
    </row>
    <row r="10" spans="1:20" ht="10.050000000000001" customHeight="1" x14ac:dyDescent="0.3">
      <c r="A10" s="7" t="s">
        <v>94</v>
      </c>
      <c r="B10" s="6" t="s">
        <v>66</v>
      </c>
      <c r="C10" s="6" t="s">
        <v>95</v>
      </c>
      <c r="D10" s="6" t="s">
        <v>96</v>
      </c>
      <c r="E10" s="21">
        <f t="shared" si="0"/>
        <v>4</v>
      </c>
      <c r="F10" s="24">
        <f t="shared" si="1"/>
        <v>10</v>
      </c>
      <c r="G10" s="24">
        <f t="shared" si="2"/>
        <v>4.5454545454545459</v>
      </c>
      <c r="H10" s="27">
        <v>4</v>
      </c>
      <c r="I10" s="16" t="s">
        <v>156</v>
      </c>
      <c r="J10" s="16">
        <v>4</v>
      </c>
      <c r="K10" s="16">
        <v>4</v>
      </c>
      <c r="L10" s="16">
        <v>4</v>
      </c>
      <c r="M10" s="16">
        <v>4</v>
      </c>
      <c r="N10" s="16">
        <v>4</v>
      </c>
      <c r="O10" s="24">
        <v>4</v>
      </c>
      <c r="P10" s="24">
        <v>10</v>
      </c>
      <c r="Q10" s="24">
        <v>4</v>
      </c>
      <c r="R10" s="24">
        <v>4</v>
      </c>
      <c r="S10" s="24">
        <v>4</v>
      </c>
      <c r="T10" s="24">
        <v>4</v>
      </c>
    </row>
    <row r="11" spans="1:20" ht="10.050000000000001" customHeight="1" x14ac:dyDescent="0.3">
      <c r="A11" s="7" t="s">
        <v>58</v>
      </c>
      <c r="B11" s="6" t="s">
        <v>65</v>
      </c>
      <c r="C11" s="6" t="s">
        <v>84</v>
      </c>
      <c r="D11" s="6" t="s">
        <v>96</v>
      </c>
      <c r="E11" s="21">
        <f t="shared" si="0"/>
        <v>10</v>
      </c>
      <c r="F11" s="24">
        <f t="shared" si="1"/>
        <v>17</v>
      </c>
      <c r="G11" s="24">
        <f t="shared" si="2"/>
        <v>12.181818181818182</v>
      </c>
      <c r="H11" s="27">
        <v>10</v>
      </c>
      <c r="I11" s="16" t="s">
        <v>154</v>
      </c>
      <c r="J11" s="16">
        <v>10</v>
      </c>
      <c r="K11" s="16">
        <v>17</v>
      </c>
      <c r="L11" s="16">
        <v>10</v>
      </c>
      <c r="M11" s="16">
        <v>10</v>
      </c>
      <c r="N11" s="16">
        <v>17</v>
      </c>
      <c r="O11" s="24">
        <v>10</v>
      </c>
      <c r="P11" s="24">
        <v>13</v>
      </c>
      <c r="Q11" s="24">
        <v>11</v>
      </c>
      <c r="R11" s="24">
        <v>10</v>
      </c>
      <c r="S11" s="24">
        <v>10</v>
      </c>
      <c r="T11" s="24">
        <v>16</v>
      </c>
    </row>
    <row r="12" spans="1:20" ht="10.050000000000001" customHeight="1" x14ac:dyDescent="0.3">
      <c r="A12" s="7" t="s">
        <v>57</v>
      </c>
      <c r="B12" s="6" t="s">
        <v>65</v>
      </c>
      <c r="C12" s="6" t="s">
        <v>98</v>
      </c>
      <c r="D12" s="6" t="s">
        <v>69</v>
      </c>
      <c r="E12" s="21">
        <f t="shared" si="0"/>
        <v>1</v>
      </c>
      <c r="F12" s="24">
        <f t="shared" si="1"/>
        <v>42</v>
      </c>
      <c r="G12" s="24">
        <f t="shared" si="2"/>
        <v>21.833333333333332</v>
      </c>
      <c r="H12" s="27">
        <v>1</v>
      </c>
      <c r="I12" s="16">
        <v>20</v>
      </c>
      <c r="J12" s="16">
        <v>42</v>
      </c>
      <c r="K12" s="16">
        <v>38</v>
      </c>
      <c r="L12" s="16">
        <v>19</v>
      </c>
      <c r="M12" s="16">
        <v>23</v>
      </c>
      <c r="N12" s="16">
        <v>20</v>
      </c>
      <c r="O12" s="24">
        <v>18</v>
      </c>
      <c r="P12" s="24">
        <v>21</v>
      </c>
      <c r="Q12" s="24">
        <v>1</v>
      </c>
      <c r="R12" s="24">
        <v>24</v>
      </c>
      <c r="S12" s="24">
        <v>17</v>
      </c>
      <c r="T12" s="24">
        <v>19</v>
      </c>
    </row>
    <row r="13" spans="1:20" ht="10.050000000000001" customHeight="1" x14ac:dyDescent="0.3">
      <c r="A13" s="7" t="s">
        <v>67</v>
      </c>
      <c r="B13" s="6" t="s">
        <v>65</v>
      </c>
      <c r="C13" s="6" t="s">
        <v>98</v>
      </c>
      <c r="D13" s="6" t="s">
        <v>69</v>
      </c>
      <c r="E13" s="21">
        <f t="shared" si="0"/>
        <v>0.05</v>
      </c>
      <c r="F13" s="24">
        <f t="shared" si="1"/>
        <v>0.14000000000000001</v>
      </c>
      <c r="G13" s="24">
        <f t="shared" si="2"/>
        <v>0.10458333333333336</v>
      </c>
      <c r="H13" s="27">
        <v>0.05</v>
      </c>
      <c r="I13" s="16">
        <v>0.12</v>
      </c>
      <c r="J13" s="16">
        <v>7.8E-2</v>
      </c>
      <c r="K13" s="16">
        <v>9.7000000000000003E-2</v>
      </c>
      <c r="L13" s="16">
        <v>0.1</v>
      </c>
      <c r="M13" s="16">
        <v>0.11</v>
      </c>
      <c r="N13" s="16">
        <v>0.11</v>
      </c>
      <c r="O13" s="24">
        <v>0.13</v>
      </c>
      <c r="P13" s="24">
        <v>0.14000000000000001</v>
      </c>
      <c r="Q13" s="24">
        <v>0.05</v>
      </c>
      <c r="R13" s="24">
        <v>0.11</v>
      </c>
      <c r="S13" s="24">
        <v>0.11</v>
      </c>
      <c r="T13" s="24">
        <v>0.1</v>
      </c>
    </row>
    <row r="14" spans="1:20" ht="10.050000000000001" customHeight="1" x14ac:dyDescent="0.3">
      <c r="A14" s="7" t="s">
        <v>72</v>
      </c>
      <c r="B14" s="6" t="s">
        <v>65</v>
      </c>
      <c r="C14" s="6" t="s">
        <v>98</v>
      </c>
      <c r="D14" s="6" t="s">
        <v>69</v>
      </c>
      <c r="E14" s="21">
        <f t="shared" si="0"/>
        <v>0.05</v>
      </c>
      <c r="F14" s="24">
        <f t="shared" si="1"/>
        <v>0.86</v>
      </c>
      <c r="G14" s="24">
        <f t="shared" si="2"/>
        <v>0.16625000000000001</v>
      </c>
      <c r="H14" s="27">
        <v>0.05</v>
      </c>
      <c r="I14" s="16">
        <v>0.86</v>
      </c>
      <c r="J14" s="16">
        <v>0.05</v>
      </c>
      <c r="K14" s="16">
        <v>0.05</v>
      </c>
      <c r="L14" s="16">
        <v>0.05</v>
      </c>
      <c r="M14" s="16">
        <v>0.19</v>
      </c>
      <c r="N14" s="16">
        <v>0.37</v>
      </c>
      <c r="O14" s="24">
        <v>0.11</v>
      </c>
      <c r="P14" s="24">
        <v>0.1</v>
      </c>
      <c r="Q14" s="24">
        <v>0.05</v>
      </c>
      <c r="R14" s="24">
        <v>0.05</v>
      </c>
      <c r="S14" s="24">
        <v>0.05</v>
      </c>
      <c r="T14" s="24">
        <v>6.5000000000000002E-2</v>
      </c>
    </row>
    <row r="15" spans="1:20" ht="10.050000000000001" customHeight="1" x14ac:dyDescent="0.3">
      <c r="A15" s="7" t="s">
        <v>4</v>
      </c>
      <c r="B15" s="6" t="s">
        <v>65</v>
      </c>
      <c r="C15" s="6" t="s">
        <v>98</v>
      </c>
      <c r="D15" s="6" t="s">
        <v>69</v>
      </c>
      <c r="E15" s="21">
        <f t="shared" si="0"/>
        <v>1</v>
      </c>
      <c r="F15" s="24">
        <f t="shared" si="1"/>
        <v>110</v>
      </c>
      <c r="G15" s="24">
        <f t="shared" si="2"/>
        <v>70.833333333333329</v>
      </c>
      <c r="H15" s="27">
        <v>1</v>
      </c>
      <c r="I15" s="16">
        <v>65</v>
      </c>
      <c r="J15" s="16">
        <v>110</v>
      </c>
      <c r="K15" s="16">
        <v>110</v>
      </c>
      <c r="L15" s="16">
        <v>67</v>
      </c>
      <c r="M15" s="16">
        <v>89</v>
      </c>
      <c r="N15" s="16">
        <v>77</v>
      </c>
      <c r="O15" s="24">
        <v>71</v>
      </c>
      <c r="P15" s="24">
        <v>78</v>
      </c>
      <c r="Q15" s="24">
        <v>1</v>
      </c>
      <c r="R15" s="24">
        <v>58</v>
      </c>
      <c r="S15" s="24">
        <v>59</v>
      </c>
      <c r="T15" s="24">
        <v>65</v>
      </c>
    </row>
    <row r="16" spans="1:20" ht="10.050000000000001" customHeight="1" x14ac:dyDescent="0.3">
      <c r="A16" s="7" t="s">
        <v>27</v>
      </c>
      <c r="B16" s="6" t="s">
        <v>65</v>
      </c>
      <c r="C16" s="6" t="s">
        <v>99</v>
      </c>
      <c r="D16" s="6" t="s">
        <v>69</v>
      </c>
      <c r="E16" s="21">
        <f t="shared" si="0"/>
        <v>0.05</v>
      </c>
      <c r="F16" s="24">
        <f t="shared" si="1"/>
        <v>0.05</v>
      </c>
      <c r="G16" s="24">
        <f t="shared" si="2"/>
        <v>4.9999999999999996E-2</v>
      </c>
      <c r="H16" s="27">
        <v>0.05</v>
      </c>
      <c r="I16" s="16">
        <v>0.05</v>
      </c>
      <c r="J16" s="16">
        <v>0.05</v>
      </c>
      <c r="K16" s="16">
        <v>0.05</v>
      </c>
      <c r="L16" s="16">
        <v>0.05</v>
      </c>
      <c r="M16" s="16">
        <v>0.05</v>
      </c>
      <c r="N16" s="16">
        <v>0.05</v>
      </c>
      <c r="O16" s="24">
        <v>0.05</v>
      </c>
      <c r="P16" s="24">
        <v>0.05</v>
      </c>
      <c r="Q16" s="24">
        <v>0.05</v>
      </c>
      <c r="R16" s="24">
        <v>0.05</v>
      </c>
      <c r="S16" s="24">
        <v>0.05</v>
      </c>
      <c r="T16" s="24">
        <v>0.05</v>
      </c>
    </row>
    <row r="17" spans="1:20" ht="10.050000000000001" customHeight="1" x14ac:dyDescent="0.3">
      <c r="A17" s="7" t="s">
        <v>83</v>
      </c>
      <c r="B17" s="6" t="s">
        <v>65</v>
      </c>
      <c r="C17" s="6" t="s">
        <v>100</v>
      </c>
      <c r="D17" s="6" t="s">
        <v>69</v>
      </c>
      <c r="E17" s="21">
        <f t="shared" si="0"/>
        <v>350</v>
      </c>
      <c r="F17" s="24">
        <f t="shared" si="1"/>
        <v>530</v>
      </c>
      <c r="G17" s="24">
        <f t="shared" si="2"/>
        <v>415.83333333333331</v>
      </c>
      <c r="H17" s="27">
        <v>15</v>
      </c>
      <c r="I17" s="16">
        <v>350</v>
      </c>
      <c r="J17" s="16">
        <v>360</v>
      </c>
      <c r="K17" s="16">
        <v>410</v>
      </c>
      <c r="L17" s="16">
        <v>480</v>
      </c>
      <c r="M17" s="16">
        <v>440</v>
      </c>
      <c r="N17" s="16">
        <v>440</v>
      </c>
      <c r="O17" s="24">
        <v>400</v>
      </c>
      <c r="P17" s="24">
        <v>530</v>
      </c>
      <c r="Q17" s="24">
        <v>380</v>
      </c>
      <c r="R17" s="24">
        <v>400</v>
      </c>
      <c r="S17" s="24">
        <v>390</v>
      </c>
      <c r="T17" s="24">
        <v>410</v>
      </c>
    </row>
    <row r="18" spans="1:20" ht="10.050000000000001" customHeight="1" x14ac:dyDescent="0.3">
      <c r="A18" s="7" t="s">
        <v>75</v>
      </c>
      <c r="B18" s="6" t="s">
        <v>65</v>
      </c>
      <c r="C18" s="6" t="s">
        <v>78</v>
      </c>
      <c r="D18" s="6" t="s">
        <v>101</v>
      </c>
      <c r="E18" s="21">
        <f t="shared" si="0"/>
        <v>0.2</v>
      </c>
      <c r="F18" s="24">
        <f t="shared" si="1"/>
        <v>8</v>
      </c>
      <c r="G18" s="24">
        <f t="shared" si="2"/>
        <v>1.07</v>
      </c>
      <c r="H18" s="27">
        <v>1</v>
      </c>
      <c r="I18" s="16">
        <v>1</v>
      </c>
      <c r="J18" s="16">
        <v>1</v>
      </c>
      <c r="K18" s="16">
        <v>1</v>
      </c>
      <c r="L18" s="16">
        <v>0.28000000000000003</v>
      </c>
      <c r="M18" s="16">
        <v>0.2</v>
      </c>
      <c r="N18" s="16">
        <v>0.2</v>
      </c>
      <c r="O18" s="24">
        <v>0.2</v>
      </c>
      <c r="P18" s="24">
        <v>0.2</v>
      </c>
      <c r="Q18" s="24">
        <v>0.3</v>
      </c>
      <c r="R18" s="24">
        <v>0.2</v>
      </c>
      <c r="S18" s="24">
        <v>8</v>
      </c>
      <c r="T18" s="24">
        <v>0.26</v>
      </c>
    </row>
    <row r="19" spans="1:20" ht="10.050000000000001" customHeight="1" x14ac:dyDescent="0.3">
      <c r="A19" s="7" t="s">
        <v>77</v>
      </c>
      <c r="B19" s="6" t="s">
        <v>65</v>
      </c>
      <c r="C19" s="6" t="s">
        <v>78</v>
      </c>
      <c r="D19" s="6" t="s">
        <v>101</v>
      </c>
      <c r="E19" s="21">
        <f t="shared" si="0"/>
        <v>22</v>
      </c>
      <c r="F19" s="24">
        <f t="shared" si="1"/>
        <v>93</v>
      </c>
      <c r="G19" s="24">
        <f t="shared" si="2"/>
        <v>48</v>
      </c>
      <c r="H19" s="27">
        <v>20</v>
      </c>
      <c r="I19" s="16">
        <v>66</v>
      </c>
      <c r="J19" s="16">
        <v>26</v>
      </c>
      <c r="K19" s="16">
        <v>54</v>
      </c>
      <c r="L19" s="16">
        <v>47</v>
      </c>
      <c r="M19" s="16">
        <v>93</v>
      </c>
      <c r="N19" s="16">
        <v>40</v>
      </c>
      <c r="O19" s="24">
        <v>43</v>
      </c>
      <c r="P19" s="24">
        <v>22</v>
      </c>
      <c r="Q19" s="24">
        <v>44</v>
      </c>
      <c r="R19" s="24">
        <v>45</v>
      </c>
      <c r="S19" s="24">
        <v>44</v>
      </c>
      <c r="T19" s="24">
        <v>52</v>
      </c>
    </row>
    <row r="20" spans="1:20" ht="10.050000000000001" customHeight="1" x14ac:dyDescent="0.3">
      <c r="A20" s="7" t="s">
        <v>73</v>
      </c>
      <c r="B20" s="6" t="s">
        <v>65</v>
      </c>
      <c r="C20" s="6" t="s">
        <v>78</v>
      </c>
      <c r="D20" s="6" t="s">
        <v>101</v>
      </c>
      <c r="E20" s="21">
        <f t="shared" si="0"/>
        <v>0.08</v>
      </c>
      <c r="F20" s="24">
        <f t="shared" si="1"/>
        <v>0.17</v>
      </c>
      <c r="G20" s="24">
        <f t="shared" si="2"/>
        <v>0.1075</v>
      </c>
      <c r="H20" s="27">
        <v>0.08</v>
      </c>
      <c r="I20" s="16">
        <v>0.08</v>
      </c>
      <c r="J20" s="16">
        <v>0.08</v>
      </c>
      <c r="K20" s="16">
        <v>0.08</v>
      </c>
      <c r="L20" s="16">
        <v>0.11</v>
      </c>
      <c r="M20" s="16">
        <v>0.11</v>
      </c>
      <c r="N20" s="16">
        <v>0.11</v>
      </c>
      <c r="O20" s="24">
        <v>0.11</v>
      </c>
      <c r="P20" s="24">
        <v>0.11</v>
      </c>
      <c r="Q20" s="24">
        <v>0.11</v>
      </c>
      <c r="R20" s="24">
        <v>0.11</v>
      </c>
      <c r="S20" s="24">
        <v>0.17</v>
      </c>
      <c r="T20" s="24">
        <v>0.11</v>
      </c>
    </row>
    <row r="21" spans="1:20" ht="10.050000000000001" customHeight="1" x14ac:dyDescent="0.3">
      <c r="A21" s="7" t="s">
        <v>59</v>
      </c>
      <c r="B21" s="6" t="s">
        <v>65</v>
      </c>
      <c r="C21" s="6" t="s">
        <v>78</v>
      </c>
      <c r="D21" s="6" t="s">
        <v>101</v>
      </c>
      <c r="E21" s="21">
        <f t="shared" si="0"/>
        <v>0.5</v>
      </c>
      <c r="F21" s="24">
        <f t="shared" si="1"/>
        <v>9.9</v>
      </c>
      <c r="G21" s="24">
        <f t="shared" si="2"/>
        <v>5.541666666666667</v>
      </c>
      <c r="H21" s="27">
        <v>1</v>
      </c>
      <c r="I21" s="16">
        <v>4.7</v>
      </c>
      <c r="J21" s="16">
        <v>8.1</v>
      </c>
      <c r="K21" s="16">
        <v>9.9</v>
      </c>
      <c r="L21" s="16">
        <v>8.1</v>
      </c>
      <c r="M21" s="16">
        <v>7.9</v>
      </c>
      <c r="N21" s="16">
        <v>7.7</v>
      </c>
      <c r="O21" s="24">
        <v>6.8</v>
      </c>
      <c r="P21" s="24">
        <v>1.8</v>
      </c>
      <c r="Q21" s="24">
        <v>0.5</v>
      </c>
      <c r="R21" s="24">
        <v>6.3</v>
      </c>
      <c r="S21" s="24">
        <v>4.2</v>
      </c>
      <c r="T21" s="24">
        <v>0.5</v>
      </c>
    </row>
    <row r="22" spans="1:20" ht="10.050000000000001" customHeight="1" x14ac:dyDescent="0.3">
      <c r="A22" s="7" t="s">
        <v>60</v>
      </c>
      <c r="B22" s="6" t="s">
        <v>65</v>
      </c>
      <c r="C22" s="6" t="s">
        <v>78</v>
      </c>
      <c r="D22" s="6" t="s">
        <v>101</v>
      </c>
      <c r="E22" s="21">
        <f t="shared" si="0"/>
        <v>0.5</v>
      </c>
      <c r="F22" s="24">
        <f t="shared" si="1"/>
        <v>2.8</v>
      </c>
      <c r="G22" s="24">
        <f t="shared" si="2"/>
        <v>1.5516666666666667</v>
      </c>
      <c r="H22" s="27">
        <v>1</v>
      </c>
      <c r="I22" s="16">
        <v>1.4</v>
      </c>
      <c r="J22" s="16">
        <v>1.6</v>
      </c>
      <c r="K22" s="16">
        <v>1.7</v>
      </c>
      <c r="L22" s="16">
        <v>2.6</v>
      </c>
      <c r="M22" s="16">
        <v>2.6</v>
      </c>
      <c r="N22" s="16">
        <v>1.7</v>
      </c>
      <c r="O22" s="24">
        <v>2.8</v>
      </c>
      <c r="P22" s="24">
        <v>0.5</v>
      </c>
      <c r="Q22" s="24">
        <v>0.89</v>
      </c>
      <c r="R22" s="24">
        <v>0.67</v>
      </c>
      <c r="S22" s="24">
        <v>0.66</v>
      </c>
      <c r="T22" s="24">
        <v>1.5</v>
      </c>
    </row>
    <row r="23" spans="1:20" ht="10.050000000000001" customHeight="1" x14ac:dyDescent="0.3">
      <c r="A23" s="7" t="s">
        <v>74</v>
      </c>
      <c r="B23" s="6" t="s">
        <v>65</v>
      </c>
      <c r="C23" s="6" t="s">
        <v>78</v>
      </c>
      <c r="D23" s="6" t="s">
        <v>101</v>
      </c>
      <c r="E23" s="21">
        <f t="shared" si="0"/>
        <v>0.05</v>
      </c>
      <c r="F23" s="24">
        <f t="shared" si="1"/>
        <v>0.5</v>
      </c>
      <c r="G23" s="24">
        <f t="shared" si="2"/>
        <v>0.16333333333333336</v>
      </c>
      <c r="H23" s="27">
        <v>0.5</v>
      </c>
      <c r="I23" s="16">
        <v>0.5</v>
      </c>
      <c r="J23" s="16">
        <v>0.5</v>
      </c>
      <c r="K23" s="16">
        <v>0.5</v>
      </c>
      <c r="L23" s="16">
        <v>0.05</v>
      </c>
      <c r="M23" s="16">
        <v>0.05</v>
      </c>
      <c r="N23" s="16">
        <v>0.05</v>
      </c>
      <c r="O23" s="24">
        <v>0.05</v>
      </c>
      <c r="P23" s="24">
        <v>0.06</v>
      </c>
      <c r="Q23" s="24">
        <v>0.05</v>
      </c>
      <c r="R23" s="24">
        <v>0.05</v>
      </c>
      <c r="S23" s="24">
        <v>0.05</v>
      </c>
      <c r="T23" s="24">
        <v>0.05</v>
      </c>
    </row>
    <row r="24" spans="1:20" ht="10.050000000000001" customHeight="1" x14ac:dyDescent="0.3">
      <c r="A24" s="7" t="s">
        <v>61</v>
      </c>
      <c r="B24" s="6" t="s">
        <v>65</v>
      </c>
      <c r="C24" s="6" t="s">
        <v>78</v>
      </c>
      <c r="D24" s="6" t="s">
        <v>101</v>
      </c>
      <c r="E24" s="21">
        <f t="shared" si="0"/>
        <v>0.5</v>
      </c>
      <c r="F24" s="24">
        <f t="shared" si="1"/>
        <v>2.7</v>
      </c>
      <c r="G24" s="24">
        <f t="shared" si="2"/>
        <v>0.88833333333333331</v>
      </c>
      <c r="H24" s="27">
        <v>1</v>
      </c>
      <c r="I24" s="16">
        <v>1</v>
      </c>
      <c r="J24" s="16">
        <v>1.3</v>
      </c>
      <c r="K24" s="16">
        <v>1.3</v>
      </c>
      <c r="L24" s="16">
        <v>0.56999999999999995</v>
      </c>
      <c r="M24" s="16">
        <v>0.5</v>
      </c>
      <c r="N24" s="16">
        <v>0.5</v>
      </c>
      <c r="O24" s="24">
        <v>0.79</v>
      </c>
      <c r="P24" s="24">
        <v>2.7</v>
      </c>
      <c r="Q24" s="24">
        <v>0.5</v>
      </c>
      <c r="R24" s="24">
        <v>0.5</v>
      </c>
      <c r="S24" s="24">
        <v>0.5</v>
      </c>
      <c r="T24" s="24">
        <v>0.5</v>
      </c>
    </row>
    <row r="25" spans="1:20" ht="10.050000000000001" customHeight="1" x14ac:dyDescent="0.3">
      <c r="A25" s="7" t="s">
        <v>62</v>
      </c>
      <c r="B25" s="6" t="s">
        <v>65</v>
      </c>
      <c r="C25" s="6" t="s">
        <v>78</v>
      </c>
      <c r="D25" s="6" t="s">
        <v>101</v>
      </c>
      <c r="E25" s="21">
        <f t="shared" si="0"/>
        <v>0.5</v>
      </c>
      <c r="F25" s="24">
        <f t="shared" si="1"/>
        <v>5.9</v>
      </c>
      <c r="G25" s="24">
        <f t="shared" si="2"/>
        <v>1.075</v>
      </c>
      <c r="H25" s="27">
        <v>1</v>
      </c>
      <c r="I25" s="16">
        <v>1</v>
      </c>
      <c r="J25" s="16">
        <v>1</v>
      </c>
      <c r="K25" s="16">
        <v>1</v>
      </c>
      <c r="L25" s="16">
        <v>0.5</v>
      </c>
      <c r="M25" s="16">
        <v>0.5</v>
      </c>
      <c r="N25" s="16">
        <v>0.5</v>
      </c>
      <c r="O25" s="24">
        <v>0.5</v>
      </c>
      <c r="P25" s="24">
        <v>5.9</v>
      </c>
      <c r="Q25" s="24">
        <v>0.5</v>
      </c>
      <c r="R25" s="24">
        <v>0.5</v>
      </c>
      <c r="S25" s="24">
        <v>0.5</v>
      </c>
      <c r="T25" s="24">
        <v>0.5</v>
      </c>
    </row>
    <row r="26" spans="1:20" ht="10.050000000000001" customHeight="1" x14ac:dyDescent="0.3">
      <c r="A26" s="7" t="s">
        <v>63</v>
      </c>
      <c r="B26" s="6" t="s">
        <v>65</v>
      </c>
      <c r="C26" s="6" t="s">
        <v>78</v>
      </c>
      <c r="D26" s="6" t="s">
        <v>101</v>
      </c>
      <c r="E26" s="21">
        <f t="shared" si="0"/>
        <v>0.5</v>
      </c>
      <c r="F26" s="24">
        <f t="shared" si="1"/>
        <v>5.9</v>
      </c>
      <c r="G26" s="24">
        <f t="shared" si="2"/>
        <v>1.2608333333333333</v>
      </c>
      <c r="H26" s="27">
        <v>1</v>
      </c>
      <c r="I26" s="16">
        <v>1</v>
      </c>
      <c r="J26" s="16">
        <v>5.9</v>
      </c>
      <c r="K26" s="16">
        <v>3.1</v>
      </c>
      <c r="L26" s="16">
        <v>0.54</v>
      </c>
      <c r="M26" s="16">
        <v>0.5</v>
      </c>
      <c r="N26" s="16">
        <v>0.5</v>
      </c>
      <c r="O26" s="24">
        <v>0.5</v>
      </c>
      <c r="P26" s="24">
        <v>0.5</v>
      </c>
      <c r="Q26" s="24">
        <v>0.83</v>
      </c>
      <c r="R26" s="24">
        <v>0.5</v>
      </c>
      <c r="S26" s="24">
        <v>0.5</v>
      </c>
      <c r="T26" s="24">
        <v>0.76</v>
      </c>
    </row>
    <row r="27" spans="1:20" ht="10.050000000000001" customHeight="1" x14ac:dyDescent="0.3">
      <c r="A27" s="7" t="s">
        <v>103</v>
      </c>
      <c r="B27" s="6" t="s">
        <v>65</v>
      </c>
      <c r="C27" s="6" t="s">
        <v>78</v>
      </c>
      <c r="D27" s="6" t="s">
        <v>101</v>
      </c>
      <c r="E27" s="21">
        <f t="shared" si="0"/>
        <v>0.5</v>
      </c>
      <c r="F27" s="24">
        <f t="shared" si="1"/>
        <v>1</v>
      </c>
      <c r="G27" s="24">
        <f t="shared" si="2"/>
        <v>0.625</v>
      </c>
      <c r="H27" s="27">
        <v>1</v>
      </c>
      <c r="I27" s="16">
        <v>1</v>
      </c>
      <c r="J27" s="16">
        <v>1</v>
      </c>
      <c r="K27" s="16">
        <v>1</v>
      </c>
      <c r="L27" s="16">
        <v>0.5</v>
      </c>
      <c r="M27" s="16">
        <v>0.5</v>
      </c>
      <c r="N27" s="16">
        <v>0.5</v>
      </c>
      <c r="O27" s="24">
        <v>0.5</v>
      </c>
      <c r="P27" s="24">
        <v>0.5</v>
      </c>
      <c r="Q27" s="24">
        <v>0.5</v>
      </c>
      <c r="R27" s="24">
        <v>0.5</v>
      </c>
      <c r="S27" s="24">
        <v>0.5</v>
      </c>
      <c r="T27" s="24">
        <v>0.5</v>
      </c>
    </row>
    <row r="28" spans="1:20" ht="10.050000000000001" customHeight="1" x14ac:dyDescent="0.3">
      <c r="A28" s="7" t="s">
        <v>64</v>
      </c>
      <c r="B28" s="6" t="s">
        <v>65</v>
      </c>
      <c r="C28" s="6" t="s">
        <v>78</v>
      </c>
      <c r="D28" s="6" t="s">
        <v>101</v>
      </c>
      <c r="E28" s="21">
        <f t="shared" si="0"/>
        <v>2.5</v>
      </c>
      <c r="F28" s="24">
        <f t="shared" si="1"/>
        <v>190</v>
      </c>
      <c r="G28" s="24">
        <f t="shared" si="2"/>
        <v>32.233333333333327</v>
      </c>
      <c r="H28" s="27">
        <v>1</v>
      </c>
      <c r="I28" s="16">
        <v>34</v>
      </c>
      <c r="J28" s="16">
        <v>11</v>
      </c>
      <c r="K28" s="16">
        <v>9.9</v>
      </c>
      <c r="L28" s="16">
        <v>27</v>
      </c>
      <c r="M28" s="16">
        <v>20</v>
      </c>
      <c r="N28" s="16">
        <v>20</v>
      </c>
      <c r="O28" s="24">
        <v>22</v>
      </c>
      <c r="P28" s="24">
        <v>190</v>
      </c>
      <c r="Q28" s="24">
        <v>15</v>
      </c>
      <c r="R28" s="24">
        <v>3.4</v>
      </c>
      <c r="S28" s="24">
        <v>32</v>
      </c>
      <c r="T28" s="24">
        <v>2.5</v>
      </c>
    </row>
    <row r="29" spans="1:20" ht="10.050000000000001" customHeight="1" x14ac:dyDescent="0.3">
      <c r="A29" s="7" t="s">
        <v>28</v>
      </c>
      <c r="B29" s="6" t="s">
        <v>65</v>
      </c>
      <c r="C29" s="6" t="s">
        <v>104</v>
      </c>
      <c r="D29" s="6" t="s">
        <v>101</v>
      </c>
      <c r="E29" s="21">
        <f t="shared" si="0"/>
        <v>0.1</v>
      </c>
      <c r="F29" s="24">
        <f t="shared" si="1"/>
        <v>20</v>
      </c>
      <c r="G29" s="24">
        <f t="shared" si="2"/>
        <v>18.190909090909091</v>
      </c>
      <c r="H29" s="27">
        <v>20</v>
      </c>
      <c r="I29" s="16" t="s">
        <v>155</v>
      </c>
      <c r="J29" s="16">
        <v>20</v>
      </c>
      <c r="K29" s="16">
        <v>20</v>
      </c>
      <c r="L29" s="16">
        <v>0.1</v>
      </c>
      <c r="M29" s="16">
        <v>20</v>
      </c>
      <c r="N29" s="16">
        <v>20</v>
      </c>
      <c r="O29" s="24">
        <v>20</v>
      </c>
      <c r="P29" s="24">
        <v>20</v>
      </c>
      <c r="Q29" s="24">
        <v>20</v>
      </c>
      <c r="R29" s="24">
        <v>20</v>
      </c>
      <c r="S29" s="24">
        <v>20</v>
      </c>
      <c r="T29" s="24">
        <v>20</v>
      </c>
    </row>
    <row r="30" spans="1:20" ht="10.050000000000001" customHeight="1" x14ac:dyDescent="0.3">
      <c r="A30" s="7" t="s">
        <v>29</v>
      </c>
      <c r="B30" s="6" t="s">
        <v>66</v>
      </c>
      <c r="C30" s="6" t="s">
        <v>105</v>
      </c>
      <c r="D30" s="6" t="s">
        <v>101</v>
      </c>
      <c r="E30" s="21">
        <f t="shared" si="0"/>
        <v>0.1</v>
      </c>
      <c r="F30" s="24">
        <f t="shared" si="1"/>
        <v>0.1</v>
      </c>
      <c r="G30" s="24">
        <f t="shared" si="2"/>
        <v>9.9999999999999992E-2</v>
      </c>
      <c r="H30" s="27">
        <v>0.1</v>
      </c>
      <c r="I30" s="16">
        <v>0.1</v>
      </c>
      <c r="J30" s="16">
        <v>0.1</v>
      </c>
      <c r="K30" s="16">
        <v>0.1</v>
      </c>
      <c r="L30" s="16">
        <v>0.1</v>
      </c>
      <c r="M30" s="16">
        <v>0.1</v>
      </c>
      <c r="N30" s="16">
        <v>0.1</v>
      </c>
      <c r="O30" s="24">
        <v>0.1</v>
      </c>
      <c r="P30" s="24">
        <v>0.1</v>
      </c>
      <c r="Q30" s="24">
        <v>0.1</v>
      </c>
      <c r="R30" s="24">
        <v>0.1</v>
      </c>
      <c r="S30" s="24">
        <v>0.1</v>
      </c>
      <c r="T30" s="24">
        <v>0.1</v>
      </c>
    </row>
    <row r="31" spans="1:20" ht="10.050000000000001" customHeight="1" x14ac:dyDescent="0.3">
      <c r="A31" s="7" t="s">
        <v>30</v>
      </c>
      <c r="B31" s="6" t="s">
        <v>66</v>
      </c>
      <c r="C31" s="6" t="s">
        <v>105</v>
      </c>
      <c r="D31" s="6" t="s">
        <v>101</v>
      </c>
      <c r="E31" s="21">
        <f t="shared" si="0"/>
        <v>0.1</v>
      </c>
      <c r="F31" s="24">
        <f t="shared" si="1"/>
        <v>0.1</v>
      </c>
      <c r="G31" s="24">
        <f t="shared" si="2"/>
        <v>9.9999999999999992E-2</v>
      </c>
      <c r="H31" s="27">
        <v>0.1</v>
      </c>
      <c r="I31" s="16">
        <v>0.1</v>
      </c>
      <c r="J31" s="16">
        <v>0.1</v>
      </c>
      <c r="K31" s="16">
        <v>0.1</v>
      </c>
      <c r="L31" s="16">
        <v>0.1</v>
      </c>
      <c r="M31" s="16">
        <v>0.1</v>
      </c>
      <c r="N31" s="16">
        <v>0.1</v>
      </c>
      <c r="O31" s="24">
        <v>0.1</v>
      </c>
      <c r="P31" s="24">
        <v>0.1</v>
      </c>
      <c r="Q31" s="24">
        <v>0.1</v>
      </c>
      <c r="R31" s="24">
        <v>0.1</v>
      </c>
      <c r="S31" s="24">
        <v>0.1</v>
      </c>
      <c r="T31" s="24">
        <v>0.1</v>
      </c>
    </row>
    <row r="32" spans="1:20" ht="10.050000000000001" customHeight="1" x14ac:dyDescent="0.3">
      <c r="A32" s="7" t="s">
        <v>31</v>
      </c>
      <c r="B32" s="6" t="s">
        <v>66</v>
      </c>
      <c r="C32" s="6" t="s">
        <v>105</v>
      </c>
      <c r="D32" s="6" t="s">
        <v>101</v>
      </c>
      <c r="E32" s="21">
        <f t="shared" si="0"/>
        <v>0.1</v>
      </c>
      <c r="F32" s="24">
        <f t="shared" si="1"/>
        <v>0.1</v>
      </c>
      <c r="G32" s="24">
        <f t="shared" si="2"/>
        <v>9.9999999999999992E-2</v>
      </c>
      <c r="H32" s="27">
        <v>0.1</v>
      </c>
      <c r="I32" s="16">
        <v>0.1</v>
      </c>
      <c r="J32" s="16">
        <v>0.1</v>
      </c>
      <c r="K32" s="16">
        <v>0.1</v>
      </c>
      <c r="L32" s="16">
        <v>0.1</v>
      </c>
      <c r="M32" s="16">
        <v>0.1</v>
      </c>
      <c r="N32" s="16">
        <v>0.1</v>
      </c>
      <c r="O32" s="24">
        <v>0.1</v>
      </c>
      <c r="P32" s="24">
        <v>0.1</v>
      </c>
      <c r="Q32" s="24">
        <v>0.1</v>
      </c>
      <c r="R32" s="24">
        <v>0.1</v>
      </c>
      <c r="S32" s="24">
        <v>0.1</v>
      </c>
      <c r="T32" s="24">
        <v>0.1</v>
      </c>
    </row>
    <row r="33" spans="1:20" ht="10.050000000000001" customHeight="1" x14ac:dyDescent="0.3">
      <c r="A33" s="7" t="s">
        <v>32</v>
      </c>
      <c r="B33" s="6" t="s">
        <v>66</v>
      </c>
      <c r="C33" s="6" t="s">
        <v>105</v>
      </c>
      <c r="D33" s="6" t="s">
        <v>101</v>
      </c>
      <c r="E33" s="21">
        <f t="shared" si="0"/>
        <v>0.1</v>
      </c>
      <c r="F33" s="24">
        <f t="shared" si="1"/>
        <v>0.1</v>
      </c>
      <c r="G33" s="24">
        <f t="shared" si="2"/>
        <v>9.9999999999999992E-2</v>
      </c>
      <c r="H33" s="27">
        <v>0.1</v>
      </c>
      <c r="I33" s="16">
        <v>0.1</v>
      </c>
      <c r="J33" s="16">
        <v>0.1</v>
      </c>
      <c r="K33" s="16">
        <v>0.1</v>
      </c>
      <c r="L33" s="16">
        <v>0.1</v>
      </c>
      <c r="M33" s="16">
        <v>0.1</v>
      </c>
      <c r="N33" s="16">
        <v>0.1</v>
      </c>
      <c r="O33" s="24">
        <v>0.1</v>
      </c>
      <c r="P33" s="24">
        <v>0.1</v>
      </c>
      <c r="Q33" s="24">
        <v>0.1</v>
      </c>
      <c r="R33" s="24">
        <v>0.1</v>
      </c>
      <c r="S33" s="24">
        <v>0.1</v>
      </c>
      <c r="T33" s="24">
        <v>0.1</v>
      </c>
    </row>
    <row r="34" spans="1:20" ht="10.050000000000001" customHeight="1" x14ac:dyDescent="0.3">
      <c r="A34" s="7" t="s">
        <v>33</v>
      </c>
      <c r="B34" s="6" t="s">
        <v>66</v>
      </c>
      <c r="C34" s="6" t="s">
        <v>105</v>
      </c>
      <c r="D34" s="6" t="s">
        <v>101</v>
      </c>
      <c r="E34" s="21">
        <f t="shared" si="0"/>
        <v>0.1</v>
      </c>
      <c r="F34" s="24">
        <f t="shared" si="1"/>
        <v>0.1</v>
      </c>
      <c r="G34" s="24">
        <f t="shared" si="2"/>
        <v>9.9999999999999992E-2</v>
      </c>
      <c r="H34" s="27">
        <v>0.1</v>
      </c>
      <c r="I34" s="16">
        <v>0.1</v>
      </c>
      <c r="J34" s="16">
        <v>0.1</v>
      </c>
      <c r="K34" s="16">
        <v>0.1</v>
      </c>
      <c r="L34" s="16">
        <v>0.1</v>
      </c>
      <c r="M34" s="16">
        <v>0.1</v>
      </c>
      <c r="N34" s="16">
        <v>0.1</v>
      </c>
      <c r="O34" s="24">
        <v>0.1</v>
      </c>
      <c r="P34" s="24">
        <v>0.1</v>
      </c>
      <c r="Q34" s="24">
        <v>0.1</v>
      </c>
      <c r="R34" s="24">
        <v>0.1</v>
      </c>
      <c r="S34" s="24">
        <v>0.1</v>
      </c>
      <c r="T34" s="24">
        <v>0.1</v>
      </c>
    </row>
    <row r="35" spans="1:20" ht="10.050000000000001" customHeight="1" x14ac:dyDescent="0.3">
      <c r="A35" s="7" t="s">
        <v>34</v>
      </c>
      <c r="B35" s="6" t="s">
        <v>66</v>
      </c>
      <c r="C35" s="6" t="s">
        <v>105</v>
      </c>
      <c r="D35" s="6" t="s">
        <v>101</v>
      </c>
      <c r="E35" s="21">
        <f t="shared" si="0"/>
        <v>0.1</v>
      </c>
      <c r="F35" s="24">
        <f t="shared" si="1"/>
        <v>0.1</v>
      </c>
      <c r="G35" s="24">
        <f t="shared" si="2"/>
        <v>9.9999999999999992E-2</v>
      </c>
      <c r="H35" s="27">
        <v>0.1</v>
      </c>
      <c r="I35" s="16">
        <v>0.1</v>
      </c>
      <c r="J35" s="16">
        <v>0.1</v>
      </c>
      <c r="K35" s="16">
        <v>0.1</v>
      </c>
      <c r="L35" s="16">
        <v>0.1</v>
      </c>
      <c r="M35" s="16">
        <v>0.1</v>
      </c>
      <c r="N35" s="16">
        <v>0.1</v>
      </c>
      <c r="O35" s="24">
        <v>0.1</v>
      </c>
      <c r="P35" s="24">
        <v>0.1</v>
      </c>
      <c r="Q35" s="24">
        <v>0.1</v>
      </c>
      <c r="R35" s="24">
        <v>0.1</v>
      </c>
      <c r="S35" s="24">
        <v>0.1</v>
      </c>
      <c r="T35" s="24">
        <v>0.1</v>
      </c>
    </row>
    <row r="36" spans="1:20" ht="10.050000000000001" customHeight="1" x14ac:dyDescent="0.3">
      <c r="A36" s="7" t="s">
        <v>35</v>
      </c>
      <c r="B36" s="6" t="s">
        <v>66</v>
      </c>
      <c r="C36" s="6" t="s">
        <v>105</v>
      </c>
      <c r="D36" s="6" t="s">
        <v>101</v>
      </c>
      <c r="E36" s="21">
        <f t="shared" si="0"/>
        <v>0.1</v>
      </c>
      <c r="F36" s="24">
        <f t="shared" si="1"/>
        <v>0.1</v>
      </c>
      <c r="G36" s="24">
        <f t="shared" si="2"/>
        <v>9.9999999999999992E-2</v>
      </c>
      <c r="H36" s="27">
        <v>0.1</v>
      </c>
      <c r="I36" s="16">
        <v>0.1</v>
      </c>
      <c r="J36" s="16">
        <v>0.1</v>
      </c>
      <c r="K36" s="16">
        <v>0.1</v>
      </c>
      <c r="L36" s="16">
        <v>0.1</v>
      </c>
      <c r="M36" s="16">
        <v>0.1</v>
      </c>
      <c r="N36" s="16">
        <v>0.1</v>
      </c>
      <c r="O36" s="24">
        <v>0.1</v>
      </c>
      <c r="P36" s="24">
        <v>0.1</v>
      </c>
      <c r="Q36" s="24">
        <v>0.1</v>
      </c>
      <c r="R36" s="24">
        <v>0.1</v>
      </c>
      <c r="S36" s="24">
        <v>0.1</v>
      </c>
      <c r="T36" s="24">
        <v>0.1</v>
      </c>
    </row>
    <row r="37" spans="1:20" ht="10.050000000000001" customHeight="1" x14ac:dyDescent="0.3">
      <c r="A37" s="7" t="s">
        <v>36</v>
      </c>
      <c r="B37" s="6" t="s">
        <v>66</v>
      </c>
      <c r="C37" s="6" t="s">
        <v>105</v>
      </c>
      <c r="D37" s="6" t="s">
        <v>101</v>
      </c>
      <c r="E37" s="21">
        <f t="shared" si="0"/>
        <v>0.1</v>
      </c>
      <c r="F37" s="24">
        <f t="shared" si="1"/>
        <v>0.1</v>
      </c>
      <c r="G37" s="24">
        <f t="shared" si="2"/>
        <v>9.9999999999999992E-2</v>
      </c>
      <c r="H37" s="27">
        <v>0.1</v>
      </c>
      <c r="I37" s="16">
        <v>0.1</v>
      </c>
      <c r="J37" s="16">
        <v>0.1</v>
      </c>
      <c r="K37" s="16">
        <v>0.1</v>
      </c>
      <c r="L37" s="16">
        <v>0.1</v>
      </c>
      <c r="M37" s="16">
        <v>0.1</v>
      </c>
      <c r="N37" s="16">
        <v>0.1</v>
      </c>
      <c r="O37" s="24">
        <v>0.1</v>
      </c>
      <c r="P37" s="24">
        <v>0.1</v>
      </c>
      <c r="Q37" s="24">
        <v>0.1</v>
      </c>
      <c r="R37" s="24">
        <v>0.1</v>
      </c>
      <c r="S37" s="24">
        <v>0.1</v>
      </c>
      <c r="T37" s="24">
        <v>0.1</v>
      </c>
    </row>
    <row r="38" spans="1:20" ht="10.050000000000001" customHeight="1" x14ac:dyDescent="0.3">
      <c r="A38" s="7" t="s">
        <v>37</v>
      </c>
      <c r="B38" s="6" t="s">
        <v>66</v>
      </c>
      <c r="C38" s="6" t="s">
        <v>105</v>
      </c>
      <c r="D38" s="6" t="s">
        <v>101</v>
      </c>
      <c r="E38" s="21">
        <f t="shared" si="0"/>
        <v>5</v>
      </c>
      <c r="F38" s="24">
        <f t="shared" si="1"/>
        <v>5</v>
      </c>
      <c r="G38" s="24">
        <f t="shared" si="2"/>
        <v>5</v>
      </c>
      <c r="H38" s="27">
        <v>5</v>
      </c>
      <c r="I38" s="16">
        <v>5</v>
      </c>
      <c r="J38" s="16">
        <v>5</v>
      </c>
      <c r="K38" s="16">
        <v>5</v>
      </c>
      <c r="L38" s="16">
        <v>5</v>
      </c>
      <c r="M38" s="16">
        <v>5</v>
      </c>
      <c r="N38" s="16">
        <v>5</v>
      </c>
      <c r="O38" s="24">
        <v>5</v>
      </c>
      <c r="P38" s="24">
        <v>5</v>
      </c>
      <c r="Q38" s="24">
        <v>5</v>
      </c>
      <c r="R38" s="24">
        <v>5</v>
      </c>
      <c r="S38" s="24">
        <v>5</v>
      </c>
      <c r="T38" s="24">
        <v>5</v>
      </c>
    </row>
    <row r="39" spans="1:20" ht="10.050000000000001" customHeight="1" x14ac:dyDescent="0.3">
      <c r="A39" s="7" t="s">
        <v>38</v>
      </c>
      <c r="B39" s="6" t="s">
        <v>66</v>
      </c>
      <c r="C39" s="6" t="s">
        <v>105</v>
      </c>
      <c r="D39" s="6" t="s">
        <v>101</v>
      </c>
      <c r="E39" s="21">
        <f t="shared" si="0"/>
        <v>0.1</v>
      </c>
      <c r="F39" s="24">
        <f t="shared" si="1"/>
        <v>0.1</v>
      </c>
      <c r="G39" s="24">
        <f t="shared" si="2"/>
        <v>9.9999999999999992E-2</v>
      </c>
      <c r="H39" s="27">
        <v>0.1</v>
      </c>
      <c r="I39" s="16">
        <v>0.1</v>
      </c>
      <c r="J39" s="16">
        <v>0.1</v>
      </c>
      <c r="K39" s="16">
        <v>0.1</v>
      </c>
      <c r="L39" s="16">
        <v>0.1</v>
      </c>
      <c r="M39" s="16">
        <v>0.1</v>
      </c>
      <c r="N39" s="16">
        <v>0.1</v>
      </c>
      <c r="O39" s="24">
        <v>0.1</v>
      </c>
      <c r="P39" s="24">
        <v>0.1</v>
      </c>
      <c r="Q39" s="24">
        <v>0.1</v>
      </c>
      <c r="R39" s="24">
        <v>0.1</v>
      </c>
      <c r="S39" s="24">
        <v>0.1</v>
      </c>
      <c r="T39" s="24">
        <v>0.1</v>
      </c>
    </row>
    <row r="40" spans="1:20" ht="10.050000000000001" customHeight="1" x14ac:dyDescent="0.3">
      <c r="A40" s="7" t="s">
        <v>39</v>
      </c>
      <c r="B40" s="6" t="s">
        <v>66</v>
      </c>
      <c r="C40" s="6" t="s">
        <v>105</v>
      </c>
      <c r="D40" s="6" t="s">
        <v>101</v>
      </c>
      <c r="E40" s="21">
        <f t="shared" si="0"/>
        <v>0.1</v>
      </c>
      <c r="F40" s="24">
        <f t="shared" si="1"/>
        <v>0.1</v>
      </c>
      <c r="G40" s="24">
        <f t="shared" si="2"/>
        <v>9.9999999999999992E-2</v>
      </c>
      <c r="H40" s="27">
        <v>0.1</v>
      </c>
      <c r="I40" s="16">
        <v>0.1</v>
      </c>
      <c r="J40" s="16">
        <v>0.1</v>
      </c>
      <c r="K40" s="16">
        <v>0.1</v>
      </c>
      <c r="L40" s="16">
        <v>0.1</v>
      </c>
      <c r="M40" s="16">
        <v>0.1</v>
      </c>
      <c r="N40" s="16">
        <v>0.1</v>
      </c>
      <c r="O40" s="24">
        <v>0.1</v>
      </c>
      <c r="P40" s="24">
        <v>0.1</v>
      </c>
      <c r="Q40" s="24">
        <v>0.1</v>
      </c>
      <c r="R40" s="24">
        <v>0.1</v>
      </c>
      <c r="S40" s="24">
        <v>0.1</v>
      </c>
      <c r="T40" s="24">
        <v>0.1</v>
      </c>
    </row>
    <row r="41" spans="1:20" ht="10.050000000000001" customHeight="1" x14ac:dyDescent="0.3">
      <c r="A41" s="7" t="s">
        <v>40</v>
      </c>
      <c r="B41" s="6" t="s">
        <v>66</v>
      </c>
      <c r="C41" s="6" t="s">
        <v>105</v>
      </c>
      <c r="D41" s="6" t="s">
        <v>101</v>
      </c>
      <c r="E41" s="21">
        <f t="shared" si="0"/>
        <v>0.1</v>
      </c>
      <c r="F41" s="24">
        <f t="shared" si="1"/>
        <v>0.1</v>
      </c>
      <c r="G41" s="24">
        <f t="shared" si="2"/>
        <v>9.9999999999999992E-2</v>
      </c>
      <c r="H41" s="27">
        <v>0.1</v>
      </c>
      <c r="I41" s="16">
        <v>0.1</v>
      </c>
      <c r="J41" s="16">
        <v>0.1</v>
      </c>
      <c r="K41" s="16">
        <v>0.1</v>
      </c>
      <c r="L41" s="16">
        <v>0.1</v>
      </c>
      <c r="M41" s="16">
        <v>0.1</v>
      </c>
      <c r="N41" s="16">
        <v>0.1</v>
      </c>
      <c r="O41" s="24">
        <v>0.1</v>
      </c>
      <c r="P41" s="24">
        <v>0.1</v>
      </c>
      <c r="Q41" s="24">
        <v>0.1</v>
      </c>
      <c r="R41" s="24">
        <v>0.1</v>
      </c>
      <c r="S41" s="24">
        <v>0.1</v>
      </c>
      <c r="T41" s="24">
        <v>0.1</v>
      </c>
    </row>
    <row r="42" spans="1:20" ht="10.050000000000001" customHeight="1" x14ac:dyDescent="0.3">
      <c r="A42" s="7" t="s">
        <v>41</v>
      </c>
      <c r="B42" s="6" t="s">
        <v>66</v>
      </c>
      <c r="C42" s="6" t="s">
        <v>105</v>
      </c>
      <c r="D42" s="6" t="s">
        <v>101</v>
      </c>
      <c r="E42" s="21">
        <f t="shared" si="0"/>
        <v>0.1</v>
      </c>
      <c r="F42" s="24">
        <f t="shared" si="1"/>
        <v>0.1</v>
      </c>
      <c r="G42" s="24">
        <f t="shared" si="2"/>
        <v>9.9999999999999992E-2</v>
      </c>
      <c r="H42" s="27">
        <v>0.1</v>
      </c>
      <c r="I42" s="16">
        <v>0.1</v>
      </c>
      <c r="J42" s="16">
        <v>0.1</v>
      </c>
      <c r="K42" s="16">
        <v>0.1</v>
      </c>
      <c r="L42" s="16">
        <v>0.1</v>
      </c>
      <c r="M42" s="16">
        <v>0.1</v>
      </c>
      <c r="N42" s="16">
        <v>0.1</v>
      </c>
      <c r="O42" s="24">
        <v>0.1</v>
      </c>
      <c r="P42" s="24">
        <v>0.1</v>
      </c>
      <c r="Q42" s="24">
        <v>0.1</v>
      </c>
      <c r="R42" s="24">
        <v>0.1</v>
      </c>
      <c r="S42" s="24">
        <v>0.1</v>
      </c>
      <c r="T42" s="24">
        <v>0.1</v>
      </c>
    </row>
    <row r="43" spans="1:20" ht="10.050000000000001" customHeight="1" x14ac:dyDescent="0.3">
      <c r="A43" s="7" t="s">
        <v>42</v>
      </c>
      <c r="B43" s="6" t="s">
        <v>66</v>
      </c>
      <c r="C43" s="6" t="s">
        <v>105</v>
      </c>
      <c r="D43" s="6" t="s">
        <v>101</v>
      </c>
      <c r="E43" s="21">
        <f t="shared" si="0"/>
        <v>0.1</v>
      </c>
      <c r="F43" s="24">
        <f t="shared" si="1"/>
        <v>0.1</v>
      </c>
      <c r="G43" s="24">
        <f t="shared" si="2"/>
        <v>9.9999999999999992E-2</v>
      </c>
      <c r="H43" s="27">
        <v>0.1</v>
      </c>
      <c r="I43" s="16">
        <v>0.1</v>
      </c>
      <c r="J43" s="16">
        <v>0.1</v>
      </c>
      <c r="K43" s="16">
        <v>0.1</v>
      </c>
      <c r="L43" s="16">
        <v>0.1</v>
      </c>
      <c r="M43" s="16">
        <v>0.1</v>
      </c>
      <c r="N43" s="16">
        <v>0.1</v>
      </c>
      <c r="O43" s="24">
        <v>0.1</v>
      </c>
      <c r="P43" s="24">
        <v>0.1</v>
      </c>
      <c r="Q43" s="24">
        <v>0.1</v>
      </c>
      <c r="R43" s="24">
        <v>0.1</v>
      </c>
      <c r="S43" s="24">
        <v>0.1</v>
      </c>
      <c r="T43" s="24">
        <v>0.1</v>
      </c>
    </row>
    <row r="44" spans="1:20" ht="10.050000000000001" customHeight="1" x14ac:dyDescent="0.3">
      <c r="A44" s="7" t="s">
        <v>43</v>
      </c>
      <c r="B44" s="6" t="s">
        <v>66</v>
      </c>
      <c r="C44" s="6" t="s">
        <v>105</v>
      </c>
      <c r="D44" s="6" t="s">
        <v>101</v>
      </c>
      <c r="E44" s="21">
        <f t="shared" si="0"/>
        <v>0.1</v>
      </c>
      <c r="F44" s="24">
        <f t="shared" si="1"/>
        <v>0.1</v>
      </c>
      <c r="G44" s="24">
        <f t="shared" si="2"/>
        <v>9.9999999999999992E-2</v>
      </c>
      <c r="H44" s="27">
        <v>0.1</v>
      </c>
      <c r="I44" s="16">
        <v>0.1</v>
      </c>
      <c r="J44" s="16">
        <v>0.1</v>
      </c>
      <c r="K44" s="16">
        <v>0.1</v>
      </c>
      <c r="L44" s="16">
        <v>0.1</v>
      </c>
      <c r="M44" s="16">
        <v>0.1</v>
      </c>
      <c r="N44" s="16">
        <v>0.1</v>
      </c>
      <c r="O44" s="24">
        <v>0.1</v>
      </c>
      <c r="P44" s="24">
        <v>0.1</v>
      </c>
      <c r="Q44" s="24">
        <v>0.1</v>
      </c>
      <c r="R44" s="24">
        <v>0.1</v>
      </c>
      <c r="S44" s="24">
        <v>0.1</v>
      </c>
      <c r="T44" s="24">
        <v>0.1</v>
      </c>
    </row>
    <row r="45" spans="1:20" ht="10.050000000000001" customHeight="1" x14ac:dyDescent="0.3">
      <c r="A45" s="7" t="s">
        <v>44</v>
      </c>
      <c r="B45" s="6" t="s">
        <v>66</v>
      </c>
      <c r="C45" s="6" t="s">
        <v>105</v>
      </c>
      <c r="D45" s="6" t="s">
        <v>101</v>
      </c>
      <c r="E45" s="21">
        <f t="shared" si="0"/>
        <v>0.1</v>
      </c>
      <c r="F45" s="24">
        <f t="shared" si="1"/>
        <v>0.1</v>
      </c>
      <c r="G45" s="24">
        <f t="shared" si="2"/>
        <v>9.9999999999999992E-2</v>
      </c>
      <c r="H45" s="27">
        <v>0.1</v>
      </c>
      <c r="I45" s="16">
        <v>0.1</v>
      </c>
      <c r="J45" s="16">
        <v>0.1</v>
      </c>
      <c r="K45" s="16">
        <v>0.1</v>
      </c>
      <c r="L45" s="16">
        <v>0.1</v>
      </c>
      <c r="M45" s="16">
        <v>0.1</v>
      </c>
      <c r="N45" s="16">
        <v>0.1</v>
      </c>
      <c r="O45" s="24">
        <v>0.1</v>
      </c>
      <c r="P45" s="24">
        <v>0.1</v>
      </c>
      <c r="Q45" s="24">
        <v>0.1</v>
      </c>
      <c r="R45" s="24">
        <v>0.1</v>
      </c>
      <c r="S45" s="24">
        <v>0.1</v>
      </c>
      <c r="T45" s="24">
        <v>0.1</v>
      </c>
    </row>
    <row r="46" spans="1:20" ht="10.050000000000001" customHeight="1" x14ac:dyDescent="0.3">
      <c r="A46" s="7" t="s">
        <v>45</v>
      </c>
      <c r="B46" s="6" t="s">
        <v>66</v>
      </c>
      <c r="C46" s="6" t="s">
        <v>105</v>
      </c>
      <c r="D46" s="6" t="s">
        <v>101</v>
      </c>
      <c r="E46" s="21">
        <f t="shared" si="0"/>
        <v>0.1</v>
      </c>
      <c r="F46" s="24">
        <f t="shared" si="1"/>
        <v>0.1</v>
      </c>
      <c r="G46" s="24">
        <f t="shared" si="2"/>
        <v>9.9999999999999992E-2</v>
      </c>
      <c r="H46" s="27">
        <v>0.1</v>
      </c>
      <c r="I46" s="16">
        <v>0.1</v>
      </c>
      <c r="J46" s="16">
        <v>0.1</v>
      </c>
      <c r="K46" s="16">
        <v>0.1</v>
      </c>
      <c r="L46" s="16">
        <v>0.1</v>
      </c>
      <c r="M46" s="16">
        <v>0.1</v>
      </c>
      <c r="N46" s="16">
        <v>0.1</v>
      </c>
      <c r="O46" s="24">
        <v>0.1</v>
      </c>
      <c r="P46" s="24">
        <v>0.1</v>
      </c>
      <c r="Q46" s="24">
        <v>0.1</v>
      </c>
      <c r="R46" s="24">
        <v>0.1</v>
      </c>
      <c r="S46" s="24">
        <v>0.1</v>
      </c>
      <c r="T46" s="24">
        <v>0.1</v>
      </c>
    </row>
    <row r="47" spans="1:20" ht="10.050000000000001" customHeight="1" x14ac:dyDescent="0.3">
      <c r="A47" s="7" t="s">
        <v>46</v>
      </c>
      <c r="B47" s="6" t="s">
        <v>66</v>
      </c>
      <c r="C47" s="6" t="s">
        <v>105</v>
      </c>
      <c r="D47" s="6" t="s">
        <v>101</v>
      </c>
      <c r="E47" s="21">
        <f t="shared" si="0"/>
        <v>5</v>
      </c>
      <c r="F47" s="24">
        <f t="shared" si="1"/>
        <v>5</v>
      </c>
      <c r="G47" s="24">
        <f t="shared" si="2"/>
        <v>5</v>
      </c>
      <c r="H47" s="27">
        <v>5</v>
      </c>
      <c r="I47" s="16">
        <v>5</v>
      </c>
      <c r="J47" s="16">
        <v>5</v>
      </c>
      <c r="K47" s="16">
        <v>5</v>
      </c>
      <c r="L47" s="16">
        <v>5</v>
      </c>
      <c r="M47" s="16">
        <v>5</v>
      </c>
      <c r="N47" s="16">
        <v>5</v>
      </c>
      <c r="O47" s="24">
        <v>5</v>
      </c>
      <c r="P47" s="24">
        <v>5</v>
      </c>
      <c r="Q47" s="24">
        <v>5</v>
      </c>
      <c r="R47" s="24">
        <v>5</v>
      </c>
      <c r="S47" s="24">
        <v>5</v>
      </c>
      <c r="T47" s="24">
        <v>5</v>
      </c>
    </row>
    <row r="48" spans="1:20" ht="10.050000000000001" customHeight="1" x14ac:dyDescent="0.3">
      <c r="A48" s="7" t="s">
        <v>47</v>
      </c>
      <c r="B48" s="6" t="s">
        <v>66</v>
      </c>
      <c r="C48" s="6" t="s">
        <v>105</v>
      </c>
      <c r="D48" s="6" t="s">
        <v>101</v>
      </c>
      <c r="E48" s="21">
        <f t="shared" si="0"/>
        <v>10</v>
      </c>
      <c r="F48" s="24">
        <f t="shared" si="1"/>
        <v>10</v>
      </c>
      <c r="G48" s="24">
        <f t="shared" si="2"/>
        <v>10</v>
      </c>
      <c r="H48" s="27">
        <v>10</v>
      </c>
      <c r="I48" s="16">
        <v>10</v>
      </c>
      <c r="J48" s="16">
        <v>10</v>
      </c>
      <c r="K48" s="16">
        <v>10</v>
      </c>
      <c r="L48" s="16">
        <v>10</v>
      </c>
      <c r="M48" s="16">
        <v>10</v>
      </c>
      <c r="N48" s="16">
        <v>10</v>
      </c>
      <c r="O48" s="24">
        <v>10</v>
      </c>
      <c r="P48" s="24">
        <v>10</v>
      </c>
      <c r="Q48" s="24">
        <v>10</v>
      </c>
      <c r="R48" s="24">
        <v>10</v>
      </c>
      <c r="S48" s="24">
        <v>10</v>
      </c>
      <c r="T48" s="24">
        <v>10</v>
      </c>
    </row>
    <row r="49" spans="1:20" ht="10.050000000000001" customHeight="1" x14ac:dyDescent="0.3">
      <c r="A49" s="7" t="s">
        <v>9</v>
      </c>
      <c r="B49" s="6" t="s">
        <v>65</v>
      </c>
      <c r="C49" s="6" t="s">
        <v>108</v>
      </c>
      <c r="D49" s="6" t="s">
        <v>101</v>
      </c>
      <c r="E49" s="21">
        <f t="shared" si="0"/>
        <v>0.1</v>
      </c>
      <c r="F49" s="24">
        <f t="shared" si="1"/>
        <v>0.1</v>
      </c>
      <c r="G49" s="24">
        <f t="shared" si="2"/>
        <v>9.9999999999999992E-2</v>
      </c>
      <c r="H49" s="27">
        <v>0.1</v>
      </c>
      <c r="I49" s="16">
        <v>0.1</v>
      </c>
      <c r="J49" s="16">
        <v>0.1</v>
      </c>
      <c r="K49" s="16">
        <v>0.1</v>
      </c>
      <c r="L49" s="16">
        <v>0.1</v>
      </c>
      <c r="M49" s="16">
        <v>0.1</v>
      </c>
      <c r="N49" s="16">
        <v>0.1</v>
      </c>
      <c r="O49" s="24">
        <v>0.1</v>
      </c>
      <c r="P49" s="24">
        <v>0.1</v>
      </c>
      <c r="Q49" s="24">
        <v>0.1</v>
      </c>
      <c r="R49" s="24">
        <v>0.1</v>
      </c>
      <c r="S49" s="24">
        <v>0.1</v>
      </c>
      <c r="T49" s="24">
        <v>0.1</v>
      </c>
    </row>
    <row r="50" spans="1:20" ht="10.050000000000001" customHeight="1" x14ac:dyDescent="0.3">
      <c r="A50" s="7" t="s">
        <v>13</v>
      </c>
      <c r="B50" s="6" t="s">
        <v>65</v>
      </c>
      <c r="C50" s="6" t="s">
        <v>108</v>
      </c>
      <c r="D50" s="6" t="s">
        <v>101</v>
      </c>
      <c r="E50" s="21">
        <f t="shared" si="0"/>
        <v>0.1</v>
      </c>
      <c r="F50" s="24">
        <f t="shared" si="1"/>
        <v>0.1</v>
      </c>
      <c r="G50" s="24">
        <f t="shared" si="2"/>
        <v>9.9999999999999992E-2</v>
      </c>
      <c r="H50" s="27">
        <v>0.1</v>
      </c>
      <c r="I50" s="16">
        <v>0.1</v>
      </c>
      <c r="J50" s="16">
        <v>0.1</v>
      </c>
      <c r="K50" s="16">
        <v>0.1</v>
      </c>
      <c r="L50" s="16">
        <v>0.1</v>
      </c>
      <c r="M50" s="16">
        <v>0.1</v>
      </c>
      <c r="N50" s="16">
        <v>0.1</v>
      </c>
      <c r="O50" s="24">
        <v>0.1</v>
      </c>
      <c r="P50" s="24">
        <v>0.1</v>
      </c>
      <c r="Q50" s="24">
        <v>0.1</v>
      </c>
      <c r="R50" s="24">
        <v>0.1</v>
      </c>
      <c r="S50" s="24">
        <v>0.1</v>
      </c>
      <c r="T50" s="24">
        <v>0.1</v>
      </c>
    </row>
    <row r="51" spans="1:20" ht="10.050000000000001" customHeight="1" x14ac:dyDescent="0.3">
      <c r="A51" s="7" t="s">
        <v>12</v>
      </c>
      <c r="B51" s="6" t="s">
        <v>65</v>
      </c>
      <c r="C51" s="6" t="s">
        <v>108</v>
      </c>
      <c r="D51" s="6" t="s">
        <v>101</v>
      </c>
      <c r="E51" s="21">
        <f t="shared" si="0"/>
        <v>0.1</v>
      </c>
      <c r="F51" s="24">
        <f t="shared" si="1"/>
        <v>0.1</v>
      </c>
      <c r="G51" s="24">
        <f t="shared" si="2"/>
        <v>9.9999999999999992E-2</v>
      </c>
      <c r="H51" s="27">
        <v>0.1</v>
      </c>
      <c r="I51" s="16">
        <v>0.1</v>
      </c>
      <c r="J51" s="16">
        <v>0.1</v>
      </c>
      <c r="K51" s="16">
        <v>0.1</v>
      </c>
      <c r="L51" s="16">
        <v>0.1</v>
      </c>
      <c r="M51" s="16">
        <v>0.1</v>
      </c>
      <c r="N51" s="16">
        <v>0.1</v>
      </c>
      <c r="O51" s="24">
        <v>0.1</v>
      </c>
      <c r="P51" s="24">
        <v>0.1</v>
      </c>
      <c r="Q51" s="24">
        <v>0.1</v>
      </c>
      <c r="R51" s="24">
        <v>0.1</v>
      </c>
      <c r="S51" s="24">
        <v>0.1</v>
      </c>
      <c r="T51" s="24">
        <v>0.1</v>
      </c>
    </row>
    <row r="52" spans="1:20" ht="10.050000000000001" customHeight="1" x14ac:dyDescent="0.3">
      <c r="A52" s="7" t="s">
        <v>17</v>
      </c>
      <c r="B52" s="6" t="s">
        <v>65</v>
      </c>
      <c r="C52" s="6" t="s">
        <v>108</v>
      </c>
      <c r="D52" s="6" t="s">
        <v>101</v>
      </c>
      <c r="E52" s="21">
        <f t="shared" si="0"/>
        <v>0.1</v>
      </c>
      <c r="F52" s="24">
        <f t="shared" si="1"/>
        <v>0.1</v>
      </c>
      <c r="G52" s="24">
        <f t="shared" si="2"/>
        <v>9.9999999999999992E-2</v>
      </c>
      <c r="H52" s="27">
        <v>0.1</v>
      </c>
      <c r="I52" s="16">
        <v>0.1</v>
      </c>
      <c r="J52" s="16">
        <v>0.1</v>
      </c>
      <c r="K52" s="16">
        <v>0.1</v>
      </c>
      <c r="L52" s="16">
        <v>0.1</v>
      </c>
      <c r="M52" s="16">
        <v>0.1</v>
      </c>
      <c r="N52" s="16">
        <v>0.1</v>
      </c>
      <c r="O52" s="24">
        <v>0.1</v>
      </c>
      <c r="P52" s="24">
        <v>0.1</v>
      </c>
      <c r="Q52" s="24">
        <v>0.1</v>
      </c>
      <c r="R52" s="24">
        <v>0.1</v>
      </c>
      <c r="S52" s="24">
        <v>0.1</v>
      </c>
      <c r="T52" s="24">
        <v>0.1</v>
      </c>
    </row>
    <row r="53" spans="1:20" ht="10.050000000000001" customHeight="1" x14ac:dyDescent="0.3">
      <c r="A53" s="7" t="s">
        <v>18</v>
      </c>
      <c r="B53" s="6" t="s">
        <v>65</v>
      </c>
      <c r="C53" s="6" t="s">
        <v>108</v>
      </c>
      <c r="D53" s="6" t="s">
        <v>101</v>
      </c>
      <c r="E53" s="21">
        <f t="shared" si="0"/>
        <v>0.1</v>
      </c>
      <c r="F53" s="24">
        <f t="shared" si="1"/>
        <v>0.1</v>
      </c>
      <c r="G53" s="24">
        <f t="shared" si="2"/>
        <v>9.9999999999999992E-2</v>
      </c>
      <c r="H53" s="27">
        <v>0.1</v>
      </c>
      <c r="I53" s="16">
        <v>0.1</v>
      </c>
      <c r="J53" s="16">
        <v>0.1</v>
      </c>
      <c r="K53" s="16">
        <v>0.1</v>
      </c>
      <c r="L53" s="16">
        <v>0.1</v>
      </c>
      <c r="M53" s="16">
        <v>0.1</v>
      </c>
      <c r="N53" s="16">
        <v>0.1</v>
      </c>
      <c r="O53" s="24">
        <v>0.1</v>
      </c>
      <c r="P53" s="24">
        <v>0.1</v>
      </c>
      <c r="Q53" s="24">
        <v>0.1</v>
      </c>
      <c r="R53" s="24">
        <v>0.1</v>
      </c>
      <c r="S53" s="24">
        <v>0.1</v>
      </c>
      <c r="T53" s="24">
        <v>0.1</v>
      </c>
    </row>
    <row r="54" spans="1:20" ht="10.050000000000001" customHeight="1" x14ac:dyDescent="0.3">
      <c r="A54" s="7" t="s">
        <v>14</v>
      </c>
      <c r="B54" s="6" t="s">
        <v>65</v>
      </c>
      <c r="C54" s="6" t="s">
        <v>108</v>
      </c>
      <c r="D54" s="6" t="s">
        <v>101</v>
      </c>
      <c r="E54" s="21">
        <f t="shared" si="0"/>
        <v>0.1</v>
      </c>
      <c r="F54" s="24">
        <f t="shared" si="1"/>
        <v>0.1</v>
      </c>
      <c r="G54" s="24">
        <f t="shared" si="2"/>
        <v>9.9999999999999992E-2</v>
      </c>
      <c r="H54" s="27">
        <v>0.1</v>
      </c>
      <c r="I54" s="16">
        <v>0.1</v>
      </c>
      <c r="J54" s="16">
        <v>0.1</v>
      </c>
      <c r="K54" s="16">
        <v>0.1</v>
      </c>
      <c r="L54" s="16">
        <v>0.1</v>
      </c>
      <c r="M54" s="16">
        <v>0.1</v>
      </c>
      <c r="N54" s="16">
        <v>0.1</v>
      </c>
      <c r="O54" s="24">
        <v>0.1</v>
      </c>
      <c r="P54" s="24">
        <v>0.1</v>
      </c>
      <c r="Q54" s="24">
        <v>0.1</v>
      </c>
      <c r="R54" s="24">
        <v>0.1</v>
      </c>
      <c r="S54" s="24">
        <v>0.1</v>
      </c>
      <c r="T54" s="24">
        <v>0.1</v>
      </c>
    </row>
    <row r="55" spans="1:20" ht="10.050000000000001" customHeight="1" x14ac:dyDescent="0.3">
      <c r="A55" s="7" t="s">
        <v>16</v>
      </c>
      <c r="B55" s="6" t="s">
        <v>65</v>
      </c>
      <c r="C55" s="6" t="s">
        <v>108</v>
      </c>
      <c r="D55" s="6" t="s">
        <v>101</v>
      </c>
      <c r="E55" s="21">
        <f t="shared" si="0"/>
        <v>0.1</v>
      </c>
      <c r="F55" s="24">
        <f t="shared" si="1"/>
        <v>0.1</v>
      </c>
      <c r="G55" s="24">
        <f t="shared" si="2"/>
        <v>9.9999999999999992E-2</v>
      </c>
      <c r="H55" s="27">
        <v>0.1</v>
      </c>
      <c r="I55" s="16">
        <v>0.1</v>
      </c>
      <c r="J55" s="16">
        <v>0.1</v>
      </c>
      <c r="K55" s="16">
        <v>0.1</v>
      </c>
      <c r="L55" s="16">
        <v>0.1</v>
      </c>
      <c r="M55" s="16">
        <v>0.1</v>
      </c>
      <c r="N55" s="16">
        <v>0.1</v>
      </c>
      <c r="O55" s="24">
        <v>0.1</v>
      </c>
      <c r="P55" s="24">
        <v>0.1</v>
      </c>
      <c r="Q55" s="24">
        <v>0.1</v>
      </c>
      <c r="R55" s="24">
        <v>0.1</v>
      </c>
      <c r="S55" s="24">
        <v>0.1</v>
      </c>
      <c r="T55" s="24">
        <v>0.1</v>
      </c>
    </row>
    <row r="56" spans="1:20" ht="10.050000000000001" customHeight="1" x14ac:dyDescent="0.3">
      <c r="A56" s="7" t="s">
        <v>19</v>
      </c>
      <c r="B56" s="6" t="s">
        <v>65</v>
      </c>
      <c r="C56" s="6" t="s">
        <v>108</v>
      </c>
      <c r="D56" s="6" t="s">
        <v>101</v>
      </c>
      <c r="E56" s="21">
        <f t="shared" si="0"/>
        <v>0.1</v>
      </c>
      <c r="F56" s="24">
        <f t="shared" si="1"/>
        <v>0.1</v>
      </c>
      <c r="G56" s="24">
        <f t="shared" si="2"/>
        <v>9.9999999999999992E-2</v>
      </c>
      <c r="H56" s="27">
        <v>0.1</v>
      </c>
      <c r="I56" s="16">
        <v>0.1</v>
      </c>
      <c r="J56" s="16">
        <v>0.1</v>
      </c>
      <c r="K56" s="16">
        <v>0.1</v>
      </c>
      <c r="L56" s="16">
        <v>0.1</v>
      </c>
      <c r="M56" s="16">
        <v>0.1</v>
      </c>
      <c r="N56" s="16">
        <v>0.1</v>
      </c>
      <c r="O56" s="24">
        <v>0.1</v>
      </c>
      <c r="P56" s="24">
        <v>0.1</v>
      </c>
      <c r="Q56" s="24">
        <v>0.1</v>
      </c>
      <c r="R56" s="24">
        <v>0.1</v>
      </c>
      <c r="S56" s="24">
        <v>0.1</v>
      </c>
      <c r="T56" s="24">
        <v>0.1</v>
      </c>
    </row>
    <row r="57" spans="1:20" ht="10.050000000000001" customHeight="1" x14ac:dyDescent="0.3">
      <c r="A57" s="7" t="s">
        <v>48</v>
      </c>
      <c r="B57" s="6" t="s">
        <v>65</v>
      </c>
      <c r="C57" s="6" t="s">
        <v>108</v>
      </c>
      <c r="D57" s="6" t="s">
        <v>101</v>
      </c>
      <c r="E57" s="21">
        <f t="shared" si="0"/>
        <v>0.1</v>
      </c>
      <c r="F57" s="24">
        <f t="shared" si="1"/>
        <v>0.1</v>
      </c>
      <c r="G57" s="24">
        <f t="shared" si="2"/>
        <v>9.9999999999999992E-2</v>
      </c>
      <c r="H57" s="27">
        <v>0.1</v>
      </c>
      <c r="I57" s="16">
        <v>0.1</v>
      </c>
      <c r="J57" s="16">
        <v>0.1</v>
      </c>
      <c r="K57" s="16">
        <v>0.1</v>
      </c>
      <c r="L57" s="16">
        <v>0.1</v>
      </c>
      <c r="M57" s="16">
        <v>0.1</v>
      </c>
      <c r="N57" s="16">
        <v>0.1</v>
      </c>
      <c r="O57" s="24">
        <v>0.1</v>
      </c>
      <c r="P57" s="24">
        <v>0.1</v>
      </c>
      <c r="Q57" s="24">
        <v>0.1</v>
      </c>
      <c r="R57" s="24">
        <v>0.1</v>
      </c>
      <c r="S57" s="24">
        <v>0.1</v>
      </c>
      <c r="T57" s="24">
        <v>0.1</v>
      </c>
    </row>
    <row r="58" spans="1:20" ht="10.050000000000001" customHeight="1" x14ac:dyDescent="0.3">
      <c r="A58" s="7" t="s">
        <v>15</v>
      </c>
      <c r="B58" s="6" t="s">
        <v>66</v>
      </c>
      <c r="C58" s="6" t="s">
        <v>108</v>
      </c>
      <c r="D58" s="6" t="s">
        <v>101</v>
      </c>
      <c r="E58" s="21">
        <f t="shared" si="0"/>
        <v>0.1</v>
      </c>
      <c r="F58" s="24">
        <f t="shared" si="1"/>
        <v>0.1</v>
      </c>
      <c r="G58" s="24">
        <f t="shared" si="2"/>
        <v>9.9999999999999992E-2</v>
      </c>
      <c r="H58" s="27">
        <v>0.1</v>
      </c>
      <c r="I58" s="16">
        <v>0.1</v>
      </c>
      <c r="J58" s="16">
        <v>0.1</v>
      </c>
      <c r="K58" s="16">
        <v>0.1</v>
      </c>
      <c r="L58" s="16">
        <v>0.1</v>
      </c>
      <c r="M58" s="16">
        <v>0.1</v>
      </c>
      <c r="N58" s="16">
        <v>0.1</v>
      </c>
      <c r="O58" s="24">
        <v>0.1</v>
      </c>
      <c r="P58" s="24">
        <v>0.1</v>
      </c>
      <c r="Q58" s="24">
        <v>0.1</v>
      </c>
      <c r="R58" s="24">
        <v>0.1</v>
      </c>
      <c r="S58" s="24">
        <v>0.1</v>
      </c>
      <c r="T58" s="24">
        <v>0.1</v>
      </c>
    </row>
    <row r="59" spans="1:20" ht="10.050000000000001" customHeight="1" x14ac:dyDescent="0.3">
      <c r="A59" s="7" t="s">
        <v>49</v>
      </c>
      <c r="B59" s="6" t="s">
        <v>65</v>
      </c>
      <c r="C59" s="6" t="s">
        <v>108</v>
      </c>
      <c r="D59" s="6" t="s">
        <v>101</v>
      </c>
      <c r="E59" s="21">
        <f t="shared" si="0"/>
        <v>0.1</v>
      </c>
      <c r="F59" s="24">
        <f t="shared" si="1"/>
        <v>0.1</v>
      </c>
      <c r="G59" s="24">
        <f t="shared" si="2"/>
        <v>9.9999999999999992E-2</v>
      </c>
      <c r="H59" s="27">
        <v>0.1</v>
      </c>
      <c r="I59" s="16">
        <v>0.1</v>
      </c>
      <c r="J59" s="16">
        <v>0.1</v>
      </c>
      <c r="K59" s="16">
        <v>0.1</v>
      </c>
      <c r="L59" s="16">
        <v>0.1</v>
      </c>
      <c r="M59" s="16">
        <v>0.1</v>
      </c>
      <c r="N59" s="16">
        <v>0.1</v>
      </c>
      <c r="O59" s="24">
        <v>0.1</v>
      </c>
      <c r="P59" s="24">
        <v>0.1</v>
      </c>
      <c r="Q59" s="24">
        <v>0.1</v>
      </c>
      <c r="R59" s="24">
        <v>0.1</v>
      </c>
      <c r="S59" s="24">
        <v>0.1</v>
      </c>
      <c r="T59" s="24">
        <v>0.1</v>
      </c>
    </row>
    <row r="60" spans="1:20" ht="10.050000000000001" customHeight="1" x14ac:dyDescent="0.3">
      <c r="A60" s="7" t="s">
        <v>50</v>
      </c>
      <c r="B60" s="6" t="s">
        <v>65</v>
      </c>
      <c r="C60" s="6" t="s">
        <v>108</v>
      </c>
      <c r="D60" s="6" t="s">
        <v>101</v>
      </c>
      <c r="E60" s="21">
        <f t="shared" si="0"/>
        <v>0.1</v>
      </c>
      <c r="F60" s="24">
        <f t="shared" si="1"/>
        <v>0.1</v>
      </c>
      <c r="G60" s="24">
        <f t="shared" si="2"/>
        <v>9.9999999999999992E-2</v>
      </c>
      <c r="H60" s="27">
        <v>0.1</v>
      </c>
      <c r="I60" s="16">
        <v>0.1</v>
      </c>
      <c r="J60" s="16">
        <v>0.1</v>
      </c>
      <c r="K60" s="16">
        <v>0.1</v>
      </c>
      <c r="L60" s="16">
        <v>0.1</v>
      </c>
      <c r="M60" s="16">
        <v>0.1</v>
      </c>
      <c r="N60" s="16">
        <v>0.1</v>
      </c>
      <c r="O60" s="24">
        <v>0.1</v>
      </c>
      <c r="P60" s="24">
        <v>0.1</v>
      </c>
      <c r="Q60" s="24">
        <v>0.1</v>
      </c>
      <c r="R60" s="24">
        <v>0.1</v>
      </c>
      <c r="S60" s="24">
        <v>0.1</v>
      </c>
      <c r="T60" s="24">
        <v>0.1</v>
      </c>
    </row>
    <row r="61" spans="1:20" ht="10.050000000000001" customHeight="1" x14ac:dyDescent="0.3">
      <c r="A61" s="7" t="s">
        <v>51</v>
      </c>
      <c r="B61" s="6" t="s">
        <v>65</v>
      </c>
      <c r="C61" s="6" t="s">
        <v>108</v>
      </c>
      <c r="D61" s="6" t="s">
        <v>101</v>
      </c>
      <c r="E61" s="21">
        <f t="shared" si="0"/>
        <v>0.1</v>
      </c>
      <c r="F61" s="24">
        <f t="shared" si="1"/>
        <v>0.1</v>
      </c>
      <c r="G61" s="24">
        <f t="shared" si="2"/>
        <v>9.9999999999999992E-2</v>
      </c>
      <c r="H61" s="27">
        <v>0.1</v>
      </c>
      <c r="I61" s="16">
        <v>0.1</v>
      </c>
      <c r="J61" s="16">
        <v>0.1</v>
      </c>
      <c r="K61" s="16">
        <v>0.1</v>
      </c>
      <c r="L61" s="16">
        <v>0.1</v>
      </c>
      <c r="M61" s="16">
        <v>0.1</v>
      </c>
      <c r="N61" s="16">
        <v>0.1</v>
      </c>
      <c r="O61" s="24">
        <v>0.1</v>
      </c>
      <c r="P61" s="24">
        <v>0.1</v>
      </c>
      <c r="Q61" s="24">
        <v>0.1</v>
      </c>
      <c r="R61" s="24">
        <v>0.1</v>
      </c>
      <c r="S61" s="24">
        <v>0.1</v>
      </c>
      <c r="T61" s="24">
        <v>0.1</v>
      </c>
    </row>
    <row r="62" spans="1:20" ht="10.050000000000001" customHeight="1" x14ac:dyDescent="0.3">
      <c r="A62" s="7" t="s">
        <v>52</v>
      </c>
      <c r="B62" s="6" t="s">
        <v>65</v>
      </c>
      <c r="C62" s="6" t="s">
        <v>108</v>
      </c>
      <c r="D62" s="6" t="s">
        <v>101</v>
      </c>
      <c r="E62" s="21">
        <f t="shared" si="0"/>
        <v>0.1</v>
      </c>
      <c r="F62" s="24">
        <f t="shared" si="1"/>
        <v>0.1</v>
      </c>
      <c r="G62" s="24">
        <f t="shared" si="2"/>
        <v>9.9999999999999992E-2</v>
      </c>
      <c r="H62" s="27">
        <v>0.1</v>
      </c>
      <c r="I62" s="16">
        <v>0.1</v>
      </c>
      <c r="J62" s="16">
        <v>0.1</v>
      </c>
      <c r="K62" s="16">
        <v>0.1</v>
      </c>
      <c r="L62" s="16">
        <v>0.1</v>
      </c>
      <c r="M62" s="16">
        <v>0.1</v>
      </c>
      <c r="N62" s="16">
        <v>0.1</v>
      </c>
      <c r="O62" s="24">
        <v>0.1</v>
      </c>
      <c r="P62" s="24">
        <v>0.1</v>
      </c>
      <c r="Q62" s="24">
        <v>0.1</v>
      </c>
      <c r="R62" s="24">
        <v>0.1</v>
      </c>
      <c r="S62" s="24">
        <v>0.1</v>
      </c>
      <c r="T62" s="24">
        <v>0.1</v>
      </c>
    </row>
    <row r="63" spans="1:20" ht="10.050000000000001" customHeight="1" x14ac:dyDescent="0.3">
      <c r="A63" s="7" t="s">
        <v>53</v>
      </c>
      <c r="B63" s="6" t="s">
        <v>65</v>
      </c>
      <c r="C63" s="6" t="s">
        <v>108</v>
      </c>
      <c r="D63" s="6" t="s">
        <v>101</v>
      </c>
      <c r="E63" s="21">
        <f t="shared" si="0"/>
        <v>0.1</v>
      </c>
      <c r="F63" s="24">
        <f t="shared" si="1"/>
        <v>0.1</v>
      </c>
      <c r="G63" s="24">
        <f t="shared" si="2"/>
        <v>9.9999999999999992E-2</v>
      </c>
      <c r="H63" s="27">
        <v>0.1</v>
      </c>
      <c r="I63" s="16">
        <v>0.1</v>
      </c>
      <c r="J63" s="16">
        <v>0.1</v>
      </c>
      <c r="K63" s="16">
        <v>0.1</v>
      </c>
      <c r="L63" s="16">
        <v>0.1</v>
      </c>
      <c r="M63" s="16">
        <v>0.1</v>
      </c>
      <c r="N63" s="16">
        <v>0.1</v>
      </c>
      <c r="O63" s="24">
        <v>0.1</v>
      </c>
      <c r="P63" s="24">
        <v>0.1</v>
      </c>
      <c r="Q63" s="24">
        <v>0.1</v>
      </c>
      <c r="R63" s="24">
        <v>0.1</v>
      </c>
      <c r="S63" s="24">
        <v>0.1</v>
      </c>
      <c r="T63" s="24">
        <v>0.1</v>
      </c>
    </row>
    <row r="64" spans="1:20" ht="10.050000000000001" customHeight="1" x14ac:dyDescent="0.3">
      <c r="A64" s="7" t="s">
        <v>54</v>
      </c>
      <c r="B64" s="6" t="s">
        <v>65</v>
      </c>
      <c r="C64" s="6" t="s">
        <v>108</v>
      </c>
      <c r="D64" s="6" t="s">
        <v>101</v>
      </c>
      <c r="E64" s="21">
        <f t="shared" si="0"/>
        <v>0.1</v>
      </c>
      <c r="F64" s="24">
        <f t="shared" si="1"/>
        <v>0.1</v>
      </c>
      <c r="G64" s="24">
        <f t="shared" si="2"/>
        <v>9.9999999999999992E-2</v>
      </c>
      <c r="H64" s="27">
        <v>0.1</v>
      </c>
      <c r="I64" s="16">
        <v>0.1</v>
      </c>
      <c r="J64" s="16">
        <v>0.1</v>
      </c>
      <c r="K64" s="16">
        <v>0.1</v>
      </c>
      <c r="L64" s="16">
        <v>0.1</v>
      </c>
      <c r="M64" s="16">
        <v>0.1</v>
      </c>
      <c r="N64" s="16">
        <v>0.1</v>
      </c>
      <c r="O64" s="24">
        <v>0.1</v>
      </c>
      <c r="P64" s="24">
        <v>0.1</v>
      </c>
      <c r="Q64" s="24">
        <v>0.1</v>
      </c>
      <c r="R64" s="24">
        <v>0.1</v>
      </c>
      <c r="S64" s="24">
        <v>0.1</v>
      </c>
      <c r="T64" s="24">
        <v>0.1</v>
      </c>
    </row>
    <row r="65" spans="1:20" ht="10.050000000000001" customHeight="1" x14ac:dyDescent="0.3">
      <c r="A65" s="7" t="s">
        <v>55</v>
      </c>
      <c r="B65" s="6" t="s">
        <v>66</v>
      </c>
      <c r="C65" s="6" t="s">
        <v>108</v>
      </c>
      <c r="D65" s="6" t="s">
        <v>101</v>
      </c>
      <c r="E65" s="21">
        <f t="shared" si="0"/>
        <v>2</v>
      </c>
      <c r="F65" s="24">
        <f t="shared" si="1"/>
        <v>2</v>
      </c>
      <c r="G65" s="24">
        <f t="shared" si="2"/>
        <v>2</v>
      </c>
      <c r="H65" s="27">
        <v>2</v>
      </c>
      <c r="I65" s="16">
        <v>2</v>
      </c>
      <c r="J65" s="16">
        <v>2</v>
      </c>
      <c r="K65" s="16">
        <v>2</v>
      </c>
      <c r="L65" s="16">
        <v>2</v>
      </c>
      <c r="M65" s="16">
        <v>2</v>
      </c>
      <c r="N65" s="16">
        <v>2</v>
      </c>
      <c r="O65" s="24">
        <v>2</v>
      </c>
      <c r="P65" s="24">
        <v>2</v>
      </c>
      <c r="Q65" s="24">
        <v>2</v>
      </c>
      <c r="R65" s="24">
        <v>2</v>
      </c>
      <c r="S65" s="24">
        <v>2</v>
      </c>
      <c r="T65" s="24">
        <v>2</v>
      </c>
    </row>
    <row r="66" spans="1:20" ht="10.050000000000001" customHeight="1" x14ac:dyDescent="0.3">
      <c r="A66" s="7" t="s">
        <v>5</v>
      </c>
      <c r="B66" s="6" t="s">
        <v>65</v>
      </c>
      <c r="C66" s="6" t="s">
        <v>109</v>
      </c>
      <c r="D66" s="6" t="s">
        <v>101</v>
      </c>
      <c r="E66" s="21">
        <f t="shared" si="0"/>
        <v>1</v>
      </c>
      <c r="F66" s="24">
        <f t="shared" si="1"/>
        <v>1</v>
      </c>
      <c r="G66" s="24">
        <f t="shared" si="2"/>
        <v>1</v>
      </c>
      <c r="H66" s="27">
        <v>1</v>
      </c>
      <c r="I66" s="16">
        <v>1</v>
      </c>
      <c r="J66" s="16">
        <v>1</v>
      </c>
      <c r="K66" s="16">
        <v>1</v>
      </c>
      <c r="L66" s="16">
        <v>1</v>
      </c>
      <c r="M66" s="16">
        <v>1</v>
      </c>
      <c r="N66" s="16">
        <v>1</v>
      </c>
      <c r="O66" s="24">
        <v>1</v>
      </c>
      <c r="P66" s="24">
        <v>1</v>
      </c>
      <c r="Q66" s="24">
        <v>1</v>
      </c>
      <c r="R66" s="24">
        <v>1</v>
      </c>
      <c r="S66" s="24">
        <v>1</v>
      </c>
      <c r="T66" s="24">
        <v>1</v>
      </c>
    </row>
    <row r="67" spans="1:20" ht="10.050000000000001" customHeight="1" x14ac:dyDescent="0.3">
      <c r="A67" s="7" t="s">
        <v>8</v>
      </c>
      <c r="B67" s="6" t="s">
        <v>65</v>
      </c>
      <c r="C67" s="6" t="s">
        <v>109</v>
      </c>
      <c r="D67" s="6" t="s">
        <v>101</v>
      </c>
      <c r="E67" s="21">
        <f t="shared" si="0"/>
        <v>1</v>
      </c>
      <c r="F67" s="24">
        <f t="shared" si="1"/>
        <v>1</v>
      </c>
      <c r="G67" s="24">
        <f t="shared" si="2"/>
        <v>1</v>
      </c>
      <c r="H67" s="27">
        <v>1</v>
      </c>
      <c r="I67" s="16">
        <v>1</v>
      </c>
      <c r="J67" s="16">
        <v>1</v>
      </c>
      <c r="K67" s="16">
        <v>1</v>
      </c>
      <c r="L67" s="16">
        <v>1</v>
      </c>
      <c r="M67" s="16">
        <v>1</v>
      </c>
      <c r="N67" s="16">
        <v>1</v>
      </c>
      <c r="O67" s="24">
        <v>1</v>
      </c>
      <c r="P67" s="24">
        <v>1</v>
      </c>
      <c r="Q67" s="24">
        <v>1</v>
      </c>
      <c r="R67" s="24">
        <v>1</v>
      </c>
      <c r="S67" s="24">
        <v>1</v>
      </c>
      <c r="T67" s="24">
        <v>1</v>
      </c>
    </row>
    <row r="68" spans="1:20" ht="10.050000000000001" customHeight="1" x14ac:dyDescent="0.3">
      <c r="A68" s="7" t="s">
        <v>6</v>
      </c>
      <c r="B68" s="6" t="s">
        <v>65</v>
      </c>
      <c r="C68" s="6" t="s">
        <v>109</v>
      </c>
      <c r="D68" s="6" t="s">
        <v>101</v>
      </c>
      <c r="E68" s="21">
        <f t="shared" si="0"/>
        <v>1</v>
      </c>
      <c r="F68" s="24">
        <f t="shared" si="1"/>
        <v>1</v>
      </c>
      <c r="G68" s="24">
        <f t="shared" si="2"/>
        <v>1</v>
      </c>
      <c r="H68" s="27">
        <v>1</v>
      </c>
      <c r="I68" s="16">
        <v>1</v>
      </c>
      <c r="J68" s="16">
        <v>1</v>
      </c>
      <c r="K68" s="16">
        <v>1</v>
      </c>
      <c r="L68" s="16">
        <v>1</v>
      </c>
      <c r="M68" s="16">
        <v>1</v>
      </c>
      <c r="N68" s="16">
        <v>1</v>
      </c>
      <c r="O68" s="24">
        <v>1</v>
      </c>
      <c r="P68" s="24">
        <v>1</v>
      </c>
      <c r="Q68" s="24">
        <v>1</v>
      </c>
      <c r="R68" s="24">
        <v>1</v>
      </c>
      <c r="S68" s="24">
        <v>1</v>
      </c>
      <c r="T68" s="24">
        <v>1</v>
      </c>
    </row>
    <row r="69" spans="1:20" ht="10.050000000000001" customHeight="1" x14ac:dyDescent="0.3">
      <c r="A69" s="7" t="s">
        <v>10</v>
      </c>
      <c r="B69" s="6" t="s">
        <v>65</v>
      </c>
      <c r="C69" s="6" t="s">
        <v>109</v>
      </c>
      <c r="D69" s="6" t="s">
        <v>101</v>
      </c>
      <c r="E69" s="21">
        <f t="shared" si="0"/>
        <v>1</v>
      </c>
      <c r="F69" s="24">
        <f t="shared" si="1"/>
        <v>1</v>
      </c>
      <c r="G69" s="24">
        <f t="shared" si="2"/>
        <v>1</v>
      </c>
      <c r="H69" s="27">
        <v>1</v>
      </c>
      <c r="I69" s="16">
        <v>1</v>
      </c>
      <c r="J69" s="16">
        <v>1</v>
      </c>
      <c r="K69" s="16">
        <v>1</v>
      </c>
      <c r="L69" s="16">
        <v>1</v>
      </c>
      <c r="M69" s="16">
        <v>1</v>
      </c>
      <c r="N69" s="16">
        <v>1</v>
      </c>
      <c r="O69" s="24">
        <v>1</v>
      </c>
      <c r="P69" s="24">
        <v>1</v>
      </c>
      <c r="Q69" s="24">
        <v>1</v>
      </c>
      <c r="R69" s="24">
        <v>1</v>
      </c>
      <c r="S69" s="24">
        <v>1</v>
      </c>
      <c r="T69" s="24">
        <v>1</v>
      </c>
    </row>
    <row r="70" spans="1:20" ht="10.050000000000001" customHeight="1" x14ac:dyDescent="0.3">
      <c r="A70" s="7" t="s">
        <v>7</v>
      </c>
      <c r="B70" s="6" t="s">
        <v>65</v>
      </c>
      <c r="C70" s="6" t="s">
        <v>109</v>
      </c>
      <c r="D70" s="6" t="s">
        <v>101</v>
      </c>
      <c r="E70" s="21">
        <f t="shared" si="0"/>
        <v>1</v>
      </c>
      <c r="F70" s="24">
        <f t="shared" si="1"/>
        <v>1</v>
      </c>
      <c r="G70" s="24">
        <f t="shared" si="2"/>
        <v>1</v>
      </c>
      <c r="H70" s="27">
        <v>1</v>
      </c>
      <c r="I70" s="16">
        <v>1</v>
      </c>
      <c r="J70" s="16">
        <v>1</v>
      </c>
      <c r="K70" s="16">
        <v>1</v>
      </c>
      <c r="L70" s="16">
        <v>1</v>
      </c>
      <c r="M70" s="16">
        <v>1</v>
      </c>
      <c r="N70" s="16">
        <v>1</v>
      </c>
      <c r="O70" s="24">
        <v>1</v>
      </c>
      <c r="P70" s="24">
        <v>1</v>
      </c>
      <c r="Q70" s="24">
        <v>1</v>
      </c>
      <c r="R70" s="24">
        <v>1</v>
      </c>
      <c r="S70" s="24">
        <v>1</v>
      </c>
      <c r="T70" s="24">
        <v>1</v>
      </c>
    </row>
    <row r="71" spans="1:20" ht="10.050000000000001" customHeight="1" x14ac:dyDescent="0.3">
      <c r="A71" s="7" t="s">
        <v>56</v>
      </c>
      <c r="B71" s="6" t="s">
        <v>65</v>
      </c>
      <c r="C71" s="6" t="s">
        <v>110</v>
      </c>
      <c r="D71" s="6" t="s">
        <v>69</v>
      </c>
      <c r="E71" s="21">
        <f t="shared" si="0"/>
        <v>0.03</v>
      </c>
      <c r="F71" s="24">
        <f t="shared" si="1"/>
        <v>0.03</v>
      </c>
      <c r="G71" s="24">
        <f t="shared" si="2"/>
        <v>3.0000000000000009E-2</v>
      </c>
      <c r="H71" s="27">
        <v>0.03</v>
      </c>
      <c r="I71" s="16">
        <v>0.03</v>
      </c>
      <c r="J71" s="16">
        <v>0.03</v>
      </c>
      <c r="K71" s="16">
        <v>0.03</v>
      </c>
      <c r="L71" s="16">
        <v>0.03</v>
      </c>
      <c r="M71" s="16">
        <v>0.03</v>
      </c>
      <c r="N71" s="16">
        <v>0.03</v>
      </c>
      <c r="O71" s="24">
        <v>0.03</v>
      </c>
      <c r="P71" s="24">
        <v>0.03</v>
      </c>
      <c r="Q71" s="24">
        <v>0.03</v>
      </c>
      <c r="R71" s="24">
        <v>0.03</v>
      </c>
      <c r="S71" s="24">
        <v>0.03</v>
      </c>
      <c r="T71" s="24">
        <v>0.03</v>
      </c>
    </row>
  </sheetData>
  <mergeCells count="6">
    <mergeCell ref="B6:H6"/>
    <mergeCell ref="A1:H1"/>
    <mergeCell ref="B2:H2"/>
    <mergeCell ref="B3:H3"/>
    <mergeCell ref="B4:H4"/>
    <mergeCell ref="B5:H5"/>
  </mergeCells>
  <conditionalFormatting sqref="I8:O71">
    <cfRule type="cellIs" dxfId="4" priority="3" operator="lessThanOrEqual">
      <formula>$H8</formula>
    </cfRule>
  </conditionalFormatting>
  <conditionalFormatting sqref="P8:P71">
    <cfRule type="cellIs" dxfId="3" priority="2" operator="lessThanOrEqual">
      <formula>$H8</formula>
    </cfRule>
  </conditionalFormatting>
  <conditionalFormatting sqref="Q8:AAR71">
    <cfRule type="cellIs" dxfId="2" priority="1" operator="lessThanOrEqual">
      <formula>$H8</formula>
    </cfRule>
  </conditionalFormatting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361E-4C5D-45E2-B54C-C578C32864D8}">
  <sheetPr>
    <pageSetUpPr fitToPage="1"/>
  </sheetPr>
  <dimension ref="A1:T71"/>
  <sheetViews>
    <sheetView workbookViewId="0">
      <pane xSplit="1" ySplit="7" topLeftCell="B46" activePane="bottomRight" state="frozen"/>
      <selection pane="topRight" activeCell="B1" sqref="B1"/>
      <selection pane="bottomLeft" activeCell="A8" sqref="A8"/>
      <selection pane="bottomRight" sqref="A1:T71"/>
    </sheetView>
  </sheetViews>
  <sheetFormatPr defaultRowHeight="14.4" x14ac:dyDescent="0.3"/>
  <cols>
    <col min="1" max="1" width="23.88671875" style="3" customWidth="1"/>
    <col min="2" max="2" width="7" style="2" bestFit="1" customWidth="1"/>
    <col min="3" max="3" width="4.44140625" style="1" bestFit="1" customWidth="1"/>
    <col min="4" max="4" width="6.109375" style="1" bestFit="1" customWidth="1"/>
    <col min="5" max="7" width="6.109375" style="1" customWidth="1"/>
    <col min="8" max="8" width="4.88671875" style="1" bestFit="1" customWidth="1"/>
    <col min="9" max="10" width="9.5546875" style="1" bestFit="1" customWidth="1"/>
    <col min="11" max="11" width="9.88671875" style="1" bestFit="1" customWidth="1"/>
    <col min="12" max="12" width="10" style="1" bestFit="1" customWidth="1"/>
    <col min="13" max="14" width="10" bestFit="1" customWidth="1"/>
    <col min="15" max="16" width="9.88671875" bestFit="1" customWidth="1"/>
    <col min="17" max="17" width="9.6640625" bestFit="1" customWidth="1"/>
    <col min="19" max="19" width="10.109375" bestFit="1" customWidth="1"/>
    <col min="20" max="20" width="10" bestFit="1" customWidth="1"/>
  </cols>
  <sheetData>
    <row r="1" spans="1:20" x14ac:dyDescent="0.3">
      <c r="A1" s="38" t="s">
        <v>87</v>
      </c>
      <c r="B1" s="39"/>
      <c r="C1" s="39"/>
      <c r="D1" s="39"/>
      <c r="E1" s="39"/>
      <c r="F1" s="39"/>
      <c r="G1" s="39"/>
      <c r="H1" s="39"/>
      <c r="I1" s="13"/>
      <c r="J1" s="13"/>
      <c r="K1" s="13"/>
      <c r="L1" s="13"/>
    </row>
    <row r="2" spans="1:20" x14ac:dyDescent="0.3">
      <c r="A2" s="11" t="s">
        <v>88</v>
      </c>
      <c r="B2" s="40" t="s">
        <v>21</v>
      </c>
      <c r="C2" s="40"/>
      <c r="D2" s="40"/>
      <c r="E2" s="50"/>
      <c r="F2" s="50"/>
      <c r="G2" s="50"/>
      <c r="H2" s="40"/>
      <c r="I2" s="8" t="s">
        <v>112</v>
      </c>
      <c r="J2" s="18" t="s">
        <v>132</v>
      </c>
      <c r="K2" s="18" t="s">
        <v>135</v>
      </c>
      <c r="L2" s="18" t="s">
        <v>136</v>
      </c>
      <c r="M2" s="18" t="s">
        <v>139</v>
      </c>
      <c r="N2" s="18" t="s">
        <v>146</v>
      </c>
      <c r="O2" s="18" t="s">
        <v>157</v>
      </c>
      <c r="P2" s="18" t="s">
        <v>158</v>
      </c>
      <c r="Q2" s="18" t="s">
        <v>159</v>
      </c>
      <c r="R2" s="18" t="s">
        <v>160</v>
      </c>
      <c r="S2" s="18" t="s">
        <v>161</v>
      </c>
      <c r="T2" s="18" t="s">
        <v>162</v>
      </c>
    </row>
    <row r="3" spans="1:20" x14ac:dyDescent="0.3">
      <c r="A3" s="10" t="s">
        <v>89</v>
      </c>
      <c r="B3" s="41" t="s">
        <v>22</v>
      </c>
      <c r="C3" s="41"/>
      <c r="D3" s="41"/>
      <c r="E3" s="51"/>
      <c r="F3" s="51"/>
      <c r="G3" s="51"/>
      <c r="H3" s="41"/>
      <c r="I3" s="27">
        <v>1121922</v>
      </c>
      <c r="J3" s="36">
        <v>1129520</v>
      </c>
      <c r="K3" s="36">
        <v>1135446</v>
      </c>
      <c r="L3" s="36">
        <v>1317501</v>
      </c>
      <c r="M3" s="36">
        <v>1325764</v>
      </c>
      <c r="N3" s="36">
        <v>1337155</v>
      </c>
      <c r="O3" s="36">
        <v>1364683</v>
      </c>
      <c r="P3" s="36">
        <v>1391234</v>
      </c>
      <c r="Q3" s="36">
        <v>1449655</v>
      </c>
      <c r="R3" s="36">
        <v>1471928</v>
      </c>
      <c r="S3" s="36">
        <v>1486491</v>
      </c>
      <c r="T3" s="36">
        <v>1551210</v>
      </c>
    </row>
    <row r="4" spans="1:20" x14ac:dyDescent="0.3">
      <c r="A4" s="10"/>
      <c r="B4" s="37" t="s">
        <v>86</v>
      </c>
      <c r="C4" s="37"/>
      <c r="D4" s="37"/>
      <c r="E4" s="48"/>
      <c r="F4" s="48"/>
      <c r="G4" s="48"/>
      <c r="H4" s="37"/>
      <c r="I4" s="4" t="s">
        <v>118</v>
      </c>
      <c r="J4" s="19" t="s">
        <v>118</v>
      </c>
      <c r="K4" s="19" t="s">
        <v>118</v>
      </c>
      <c r="L4" s="19" t="s">
        <v>118</v>
      </c>
      <c r="M4" s="19" t="s">
        <v>142</v>
      </c>
      <c r="N4" s="19" t="s">
        <v>149</v>
      </c>
      <c r="O4" s="19" t="s">
        <v>118</v>
      </c>
      <c r="P4" s="19" t="s">
        <v>118</v>
      </c>
      <c r="Q4" s="19" t="s">
        <v>118</v>
      </c>
      <c r="R4" s="19" t="s">
        <v>118</v>
      </c>
      <c r="S4" s="19" t="s">
        <v>118</v>
      </c>
      <c r="T4" s="19" t="s">
        <v>118</v>
      </c>
    </row>
    <row r="5" spans="1:20" x14ac:dyDescent="0.3">
      <c r="A5" s="10"/>
      <c r="B5" s="37" t="s">
        <v>3</v>
      </c>
      <c r="C5" s="37"/>
      <c r="D5" s="37"/>
      <c r="E5" s="48"/>
      <c r="F5" s="48"/>
      <c r="G5" s="48"/>
      <c r="H5" s="37"/>
      <c r="I5" s="6" t="s">
        <v>120</v>
      </c>
      <c r="J5" s="19" t="s">
        <v>120</v>
      </c>
      <c r="K5" s="19" t="s">
        <v>120</v>
      </c>
      <c r="L5" s="19" t="s">
        <v>120</v>
      </c>
      <c r="M5" s="19" t="s">
        <v>120</v>
      </c>
      <c r="N5" s="19" t="s">
        <v>120</v>
      </c>
      <c r="O5" s="19" t="s">
        <v>120</v>
      </c>
      <c r="P5" s="19" t="s">
        <v>120</v>
      </c>
      <c r="Q5" s="19" t="s">
        <v>120</v>
      </c>
      <c r="R5" s="19" t="s">
        <v>120</v>
      </c>
      <c r="S5" s="19" t="s">
        <v>120</v>
      </c>
      <c r="T5" s="19" t="s">
        <v>120</v>
      </c>
    </row>
    <row r="6" spans="1:20" x14ac:dyDescent="0.3">
      <c r="A6" s="10"/>
      <c r="B6" s="37" t="s">
        <v>2</v>
      </c>
      <c r="C6" s="37"/>
      <c r="D6" s="37"/>
      <c r="E6" s="48"/>
      <c r="F6" s="48"/>
      <c r="G6" s="48"/>
      <c r="H6" s="37"/>
      <c r="I6" s="5">
        <v>44202</v>
      </c>
      <c r="J6" s="20">
        <v>44217</v>
      </c>
      <c r="K6" s="20">
        <v>44229</v>
      </c>
      <c r="L6" s="20">
        <v>44510</v>
      </c>
      <c r="M6" s="20">
        <v>44522</v>
      </c>
      <c r="N6" s="20">
        <v>44538</v>
      </c>
      <c r="O6" s="20">
        <v>44594</v>
      </c>
      <c r="P6" s="20">
        <v>44634</v>
      </c>
      <c r="Q6" s="20">
        <v>44727</v>
      </c>
      <c r="R6" s="20">
        <v>44761</v>
      </c>
      <c r="S6" s="20">
        <v>44783</v>
      </c>
      <c r="T6" s="20">
        <v>44887</v>
      </c>
    </row>
    <row r="7" spans="1:20" x14ac:dyDescent="0.3">
      <c r="A7" s="12" t="s">
        <v>0</v>
      </c>
      <c r="B7" s="9" t="s">
        <v>25</v>
      </c>
      <c r="C7" s="9" t="s">
        <v>23</v>
      </c>
      <c r="D7" s="9" t="s">
        <v>1</v>
      </c>
      <c r="E7" s="26" t="s">
        <v>151</v>
      </c>
      <c r="F7" s="26" t="s">
        <v>152</v>
      </c>
      <c r="G7" s="26" t="s">
        <v>153</v>
      </c>
      <c r="H7" s="9" t="s">
        <v>26</v>
      </c>
      <c r="I7" s="8" t="s">
        <v>20</v>
      </c>
      <c r="J7" s="18" t="s">
        <v>20</v>
      </c>
      <c r="K7" s="18" t="s">
        <v>20</v>
      </c>
      <c r="L7" s="18" t="s">
        <v>20</v>
      </c>
      <c r="M7" s="18" t="s">
        <v>20</v>
      </c>
      <c r="N7" s="18" t="s">
        <v>20</v>
      </c>
      <c r="O7" s="18"/>
      <c r="P7" s="18" t="s">
        <v>20</v>
      </c>
      <c r="Q7" s="18" t="s">
        <v>20</v>
      </c>
      <c r="R7" s="18" t="s">
        <v>20</v>
      </c>
      <c r="S7" s="18" t="s">
        <v>20</v>
      </c>
      <c r="T7" s="18"/>
    </row>
    <row r="8" spans="1:20" ht="10.050000000000001" customHeight="1" x14ac:dyDescent="0.3">
      <c r="A8" s="7" t="s">
        <v>11</v>
      </c>
      <c r="B8" s="6" t="s">
        <v>65</v>
      </c>
      <c r="C8" s="6" t="s">
        <v>90</v>
      </c>
      <c r="D8" s="6" t="s">
        <v>20</v>
      </c>
      <c r="E8" s="21">
        <f>MIN($I8:$NNN8)</f>
        <v>7.6</v>
      </c>
      <c r="F8" s="24">
        <f>MAX($I8:$NNN8)</f>
        <v>8.6</v>
      </c>
      <c r="G8" s="24">
        <f>AVERAGE($I8:$NNN8)</f>
        <v>8.1416666666666657</v>
      </c>
      <c r="H8" s="16" t="s">
        <v>91</v>
      </c>
      <c r="I8" s="16">
        <v>8.3000000000000007</v>
      </c>
      <c r="J8" s="16">
        <v>8.4</v>
      </c>
      <c r="K8" s="16">
        <v>8.1999999999999993</v>
      </c>
      <c r="L8" s="16">
        <v>7.8</v>
      </c>
      <c r="M8" s="16">
        <v>8.4</v>
      </c>
      <c r="N8" s="16">
        <v>8.6</v>
      </c>
      <c r="O8" s="24">
        <v>8</v>
      </c>
      <c r="P8" s="24">
        <v>8</v>
      </c>
      <c r="Q8" s="24">
        <v>7.6</v>
      </c>
      <c r="R8" s="24">
        <v>8.1</v>
      </c>
      <c r="S8" s="24">
        <v>8.1999999999999993</v>
      </c>
      <c r="T8" s="24">
        <v>8.1</v>
      </c>
    </row>
    <row r="9" spans="1:20" ht="10.050000000000001" customHeight="1" x14ac:dyDescent="0.3">
      <c r="A9" s="7" t="s">
        <v>68</v>
      </c>
      <c r="B9" s="6" t="s">
        <v>65</v>
      </c>
      <c r="C9" s="6" t="s">
        <v>92</v>
      </c>
      <c r="D9" s="6" t="s">
        <v>93</v>
      </c>
      <c r="E9" s="21">
        <f t="shared" ref="E9:E71" si="0">MIN($I9:$NNN9)</f>
        <v>270</v>
      </c>
      <c r="F9" s="24">
        <f t="shared" ref="F9:F71" si="1">MAX($I9:$NNN9)</f>
        <v>760</v>
      </c>
      <c r="G9" s="24">
        <f t="shared" ref="G9:G71" si="2">AVERAGE($I9:$NNN9)</f>
        <v>527.5</v>
      </c>
      <c r="H9" s="27">
        <v>1</v>
      </c>
      <c r="I9" s="16">
        <v>620</v>
      </c>
      <c r="J9" s="16">
        <v>310</v>
      </c>
      <c r="K9" s="16">
        <v>270</v>
      </c>
      <c r="L9" s="16">
        <v>690</v>
      </c>
      <c r="M9" s="16">
        <v>760</v>
      </c>
      <c r="N9" s="16">
        <v>610</v>
      </c>
      <c r="O9" s="16">
        <v>540</v>
      </c>
      <c r="P9" s="24">
        <v>500</v>
      </c>
      <c r="Q9" s="24">
        <v>610</v>
      </c>
      <c r="R9" s="24">
        <v>490</v>
      </c>
      <c r="S9" s="24">
        <v>420</v>
      </c>
      <c r="T9" s="24">
        <v>510</v>
      </c>
    </row>
    <row r="10" spans="1:20" ht="10.050000000000001" customHeight="1" x14ac:dyDescent="0.3">
      <c r="A10" s="7" t="s">
        <v>94</v>
      </c>
      <c r="B10" s="6" t="s">
        <v>66</v>
      </c>
      <c r="C10" s="6" t="s">
        <v>95</v>
      </c>
      <c r="D10" s="6" t="s">
        <v>96</v>
      </c>
      <c r="E10" s="21">
        <f t="shared" si="0"/>
        <v>4</v>
      </c>
      <c r="F10" s="24">
        <f t="shared" si="1"/>
        <v>4</v>
      </c>
      <c r="G10" s="24">
        <f t="shared" si="2"/>
        <v>4</v>
      </c>
      <c r="H10" s="27">
        <v>4</v>
      </c>
      <c r="I10" s="16" t="s">
        <v>156</v>
      </c>
      <c r="J10" s="16">
        <v>4</v>
      </c>
      <c r="K10" s="16">
        <v>4</v>
      </c>
      <c r="L10" s="16">
        <v>4</v>
      </c>
      <c r="M10" s="16">
        <v>4</v>
      </c>
      <c r="N10" s="16">
        <v>4</v>
      </c>
      <c r="O10" s="16">
        <v>4</v>
      </c>
      <c r="P10" s="24">
        <v>4</v>
      </c>
      <c r="Q10" s="24">
        <v>4</v>
      </c>
      <c r="R10" s="24">
        <v>4</v>
      </c>
      <c r="S10" s="24">
        <v>4</v>
      </c>
      <c r="T10" s="24">
        <v>4</v>
      </c>
    </row>
    <row r="11" spans="1:20" ht="10.050000000000001" customHeight="1" x14ac:dyDescent="0.3">
      <c r="A11" s="7" t="s">
        <v>58</v>
      </c>
      <c r="B11" s="6" t="s">
        <v>65</v>
      </c>
      <c r="C11" s="6" t="s">
        <v>84</v>
      </c>
      <c r="D11" s="6" t="s">
        <v>96</v>
      </c>
      <c r="E11" s="21">
        <f t="shared" si="0"/>
        <v>10</v>
      </c>
      <c r="F11" s="24">
        <f t="shared" si="1"/>
        <v>18</v>
      </c>
      <c r="G11" s="24">
        <f t="shared" si="2"/>
        <v>11.909090909090908</v>
      </c>
      <c r="H11" s="27">
        <v>10</v>
      </c>
      <c r="I11" s="16" t="s">
        <v>154</v>
      </c>
      <c r="J11" s="16">
        <v>10</v>
      </c>
      <c r="K11" s="16">
        <v>10</v>
      </c>
      <c r="L11" s="16">
        <v>15</v>
      </c>
      <c r="M11" s="16">
        <v>10</v>
      </c>
      <c r="N11" s="16">
        <v>18</v>
      </c>
      <c r="O11" s="16">
        <v>10</v>
      </c>
      <c r="P11" s="24">
        <v>12</v>
      </c>
      <c r="Q11" s="24">
        <v>10</v>
      </c>
      <c r="R11" s="24">
        <v>10</v>
      </c>
      <c r="S11" s="24">
        <v>10</v>
      </c>
      <c r="T11" s="24">
        <v>16</v>
      </c>
    </row>
    <row r="12" spans="1:20" ht="10.050000000000001" customHeight="1" x14ac:dyDescent="0.3">
      <c r="A12" s="7" t="s">
        <v>57</v>
      </c>
      <c r="B12" s="6" t="s">
        <v>65</v>
      </c>
      <c r="C12" s="6" t="s">
        <v>98</v>
      </c>
      <c r="D12" s="6" t="s">
        <v>69</v>
      </c>
      <c r="E12" s="21">
        <f t="shared" si="0"/>
        <v>1</v>
      </c>
      <c r="F12" s="24">
        <f t="shared" si="1"/>
        <v>28</v>
      </c>
      <c r="G12" s="24">
        <f t="shared" si="2"/>
        <v>13.033333333333331</v>
      </c>
      <c r="H12" s="27">
        <v>1</v>
      </c>
      <c r="I12" s="16">
        <v>16</v>
      </c>
      <c r="J12" s="16">
        <v>7.2</v>
      </c>
      <c r="K12" s="16">
        <v>8.5</v>
      </c>
      <c r="L12" s="16">
        <v>21</v>
      </c>
      <c r="M12" s="16">
        <v>28</v>
      </c>
      <c r="N12" s="16">
        <v>19</v>
      </c>
      <c r="O12" s="16">
        <v>11</v>
      </c>
      <c r="P12" s="24">
        <v>12</v>
      </c>
      <c r="Q12" s="24">
        <v>1</v>
      </c>
      <c r="R12" s="24">
        <v>13</v>
      </c>
      <c r="S12" s="24">
        <v>9.6999999999999993</v>
      </c>
      <c r="T12" s="24">
        <v>10</v>
      </c>
    </row>
    <row r="13" spans="1:20" ht="10.050000000000001" customHeight="1" x14ac:dyDescent="0.3">
      <c r="A13" s="7" t="s">
        <v>67</v>
      </c>
      <c r="B13" s="6" t="s">
        <v>65</v>
      </c>
      <c r="C13" s="6" t="s">
        <v>98</v>
      </c>
      <c r="D13" s="6" t="s">
        <v>69</v>
      </c>
      <c r="E13" s="21">
        <f t="shared" si="0"/>
        <v>0.05</v>
      </c>
      <c r="F13" s="24">
        <f t="shared" si="1"/>
        <v>0.36</v>
      </c>
      <c r="G13" s="24">
        <f t="shared" si="2"/>
        <v>0.11750000000000003</v>
      </c>
      <c r="H13" s="27">
        <v>0.05</v>
      </c>
      <c r="I13" s="16">
        <v>0.11</v>
      </c>
      <c r="J13" s="16">
        <v>7.4999999999999997E-2</v>
      </c>
      <c r="K13" s="16">
        <v>9.1999999999999998E-2</v>
      </c>
      <c r="L13" s="16">
        <v>9.2999999999999999E-2</v>
      </c>
      <c r="M13" s="16">
        <v>9.8000000000000004E-2</v>
      </c>
      <c r="N13" s="16">
        <v>0.1</v>
      </c>
      <c r="O13" s="16">
        <v>0.12</v>
      </c>
      <c r="P13" s="24">
        <v>0.36</v>
      </c>
      <c r="Q13" s="24">
        <v>0.05</v>
      </c>
      <c r="R13" s="24">
        <v>0.11</v>
      </c>
      <c r="S13" s="24">
        <v>0.11</v>
      </c>
      <c r="T13" s="24">
        <v>9.1999999999999998E-2</v>
      </c>
    </row>
    <row r="14" spans="1:20" ht="10.050000000000001" customHeight="1" x14ac:dyDescent="0.3">
      <c r="A14" s="7" t="s">
        <v>72</v>
      </c>
      <c r="B14" s="6" t="s">
        <v>65</v>
      </c>
      <c r="C14" s="6" t="s">
        <v>98</v>
      </c>
      <c r="D14" s="6" t="s">
        <v>69</v>
      </c>
      <c r="E14" s="21">
        <f t="shared" si="0"/>
        <v>0.05</v>
      </c>
      <c r="F14" s="24">
        <f t="shared" si="1"/>
        <v>0.44</v>
      </c>
      <c r="G14" s="24">
        <f t="shared" si="2"/>
        <v>0.17525000000000002</v>
      </c>
      <c r="H14" s="27">
        <v>0.05</v>
      </c>
      <c r="I14" s="16">
        <v>0.3</v>
      </c>
      <c r="J14" s="16">
        <v>7.6999999999999999E-2</v>
      </c>
      <c r="K14" s="16">
        <v>0.44</v>
      </c>
      <c r="L14" s="16">
        <v>0.05</v>
      </c>
      <c r="M14" s="16">
        <v>0.25</v>
      </c>
      <c r="N14" s="16">
        <v>0.32</v>
      </c>
      <c r="O14" s="16">
        <v>0.27</v>
      </c>
      <c r="P14" s="24">
        <v>7.8E-2</v>
      </c>
      <c r="Q14" s="24">
        <v>0.05</v>
      </c>
      <c r="R14" s="24">
        <v>0.05</v>
      </c>
      <c r="S14" s="24">
        <v>7.8E-2</v>
      </c>
      <c r="T14" s="24">
        <v>0.14000000000000001</v>
      </c>
    </row>
    <row r="15" spans="1:20" ht="10.050000000000001" customHeight="1" x14ac:dyDescent="0.3">
      <c r="A15" s="7" t="s">
        <v>4</v>
      </c>
      <c r="B15" s="6" t="s">
        <v>65</v>
      </c>
      <c r="C15" s="6" t="s">
        <v>98</v>
      </c>
      <c r="D15" s="6" t="s">
        <v>69</v>
      </c>
      <c r="E15" s="21">
        <f t="shared" si="0"/>
        <v>1</v>
      </c>
      <c r="F15" s="24">
        <f t="shared" si="1"/>
        <v>95</v>
      </c>
      <c r="G15" s="24">
        <f t="shared" si="2"/>
        <v>37.333333333333336</v>
      </c>
      <c r="H15" s="27">
        <v>1</v>
      </c>
      <c r="I15" s="16">
        <v>58</v>
      </c>
      <c r="J15" s="16">
        <v>7.8</v>
      </c>
      <c r="K15" s="16">
        <v>6.2</v>
      </c>
      <c r="L15" s="16">
        <v>73</v>
      </c>
      <c r="M15" s="16">
        <v>95</v>
      </c>
      <c r="N15" s="16">
        <v>54</v>
      </c>
      <c r="O15" s="16">
        <v>32</v>
      </c>
      <c r="P15" s="24">
        <v>36</v>
      </c>
      <c r="Q15" s="24">
        <v>1</v>
      </c>
      <c r="R15" s="24">
        <v>34</v>
      </c>
      <c r="S15" s="24">
        <v>22</v>
      </c>
      <c r="T15" s="24">
        <v>29</v>
      </c>
    </row>
    <row r="16" spans="1:20" ht="10.050000000000001" customHeight="1" x14ac:dyDescent="0.3">
      <c r="A16" s="7" t="s">
        <v>27</v>
      </c>
      <c r="B16" s="6" t="s">
        <v>65</v>
      </c>
      <c r="C16" s="6" t="s">
        <v>99</v>
      </c>
      <c r="D16" s="6" t="s">
        <v>69</v>
      </c>
      <c r="E16" s="21">
        <f t="shared" si="0"/>
        <v>0.05</v>
      </c>
      <c r="F16" s="24">
        <f t="shared" si="1"/>
        <v>0.05</v>
      </c>
      <c r="G16" s="24">
        <f t="shared" si="2"/>
        <v>4.9999999999999996E-2</v>
      </c>
      <c r="H16" s="27">
        <v>0.05</v>
      </c>
      <c r="I16" s="16">
        <v>0.05</v>
      </c>
      <c r="J16" s="16">
        <v>0.05</v>
      </c>
      <c r="K16" s="16">
        <v>0.05</v>
      </c>
      <c r="L16" s="16">
        <v>0.05</v>
      </c>
      <c r="M16" s="16">
        <v>0.05</v>
      </c>
      <c r="N16" s="16">
        <v>0.05</v>
      </c>
      <c r="O16" s="16">
        <v>0.05</v>
      </c>
      <c r="P16" s="24">
        <v>0.05</v>
      </c>
      <c r="Q16" s="24">
        <v>0.05</v>
      </c>
      <c r="R16" s="24">
        <v>0.05</v>
      </c>
      <c r="S16" s="24">
        <v>0.05</v>
      </c>
      <c r="T16" s="24">
        <v>0.05</v>
      </c>
    </row>
    <row r="17" spans="1:20" ht="10.050000000000001" customHeight="1" x14ac:dyDescent="0.3">
      <c r="A17" s="7" t="s">
        <v>83</v>
      </c>
      <c r="B17" s="6" t="s">
        <v>65</v>
      </c>
      <c r="C17" s="6" t="s">
        <v>100</v>
      </c>
      <c r="D17" s="6" t="s">
        <v>69</v>
      </c>
      <c r="E17" s="21">
        <f t="shared" si="0"/>
        <v>15</v>
      </c>
      <c r="F17" s="24">
        <f t="shared" si="1"/>
        <v>230</v>
      </c>
      <c r="G17" s="24">
        <f t="shared" si="2"/>
        <v>184.58333333333334</v>
      </c>
      <c r="H17" s="27">
        <v>15</v>
      </c>
      <c r="I17" s="16">
        <v>210</v>
      </c>
      <c r="J17" s="16">
        <v>120</v>
      </c>
      <c r="K17" s="16">
        <v>140</v>
      </c>
      <c r="L17" s="16">
        <v>230</v>
      </c>
      <c r="M17" s="16">
        <v>220</v>
      </c>
      <c r="N17" s="16">
        <v>230</v>
      </c>
      <c r="O17" s="16">
        <v>200</v>
      </c>
      <c r="P17" s="24">
        <v>210</v>
      </c>
      <c r="Q17" s="24">
        <v>200</v>
      </c>
      <c r="R17" s="24">
        <v>230</v>
      </c>
      <c r="S17" s="24">
        <v>210</v>
      </c>
      <c r="T17" s="24">
        <v>15</v>
      </c>
    </row>
    <row r="18" spans="1:20" ht="10.050000000000001" customHeight="1" x14ac:dyDescent="0.3">
      <c r="A18" s="7" t="s">
        <v>75</v>
      </c>
      <c r="B18" s="6" t="s">
        <v>65</v>
      </c>
      <c r="C18" s="6" t="s">
        <v>78</v>
      </c>
      <c r="D18" s="6" t="s">
        <v>101</v>
      </c>
      <c r="E18" s="21">
        <f t="shared" si="0"/>
        <v>0.91</v>
      </c>
      <c r="F18" s="24">
        <f t="shared" si="1"/>
        <v>6.1</v>
      </c>
      <c r="G18" s="24">
        <f t="shared" si="2"/>
        <v>1.7341666666666666</v>
      </c>
      <c r="H18" s="27">
        <v>1</v>
      </c>
      <c r="I18" s="16">
        <v>1.6</v>
      </c>
      <c r="J18" s="16">
        <v>2.2999999999999998</v>
      </c>
      <c r="K18" s="16">
        <v>1.9</v>
      </c>
      <c r="L18" s="16">
        <v>1.1000000000000001</v>
      </c>
      <c r="M18" s="16">
        <v>1.2</v>
      </c>
      <c r="N18" s="16">
        <v>1.1000000000000001</v>
      </c>
      <c r="O18" s="16">
        <v>1.1000000000000001</v>
      </c>
      <c r="P18" s="24">
        <v>0.91</v>
      </c>
      <c r="Q18" s="24">
        <v>1.2</v>
      </c>
      <c r="R18" s="24">
        <v>1</v>
      </c>
      <c r="S18" s="24">
        <v>6.1</v>
      </c>
      <c r="T18" s="24">
        <v>1.3</v>
      </c>
    </row>
    <row r="19" spans="1:20" ht="10.050000000000001" customHeight="1" x14ac:dyDescent="0.3">
      <c r="A19" s="7" t="s">
        <v>77</v>
      </c>
      <c r="B19" s="6" t="s">
        <v>65</v>
      </c>
      <c r="C19" s="6" t="s">
        <v>78</v>
      </c>
      <c r="D19" s="6" t="s">
        <v>101</v>
      </c>
      <c r="E19" s="21">
        <f t="shared" si="0"/>
        <v>20</v>
      </c>
      <c r="F19" s="24">
        <f t="shared" si="1"/>
        <v>81</v>
      </c>
      <c r="G19" s="24">
        <f t="shared" si="2"/>
        <v>44</v>
      </c>
      <c r="H19" s="27">
        <v>20</v>
      </c>
      <c r="I19" s="16">
        <v>80</v>
      </c>
      <c r="J19" s="16">
        <v>20</v>
      </c>
      <c r="K19" s="16">
        <v>42</v>
      </c>
      <c r="L19" s="16">
        <v>42</v>
      </c>
      <c r="M19" s="16">
        <v>81</v>
      </c>
      <c r="N19" s="16">
        <v>38</v>
      </c>
      <c r="O19" s="16">
        <v>37</v>
      </c>
      <c r="P19" s="24">
        <v>33</v>
      </c>
      <c r="Q19" s="24">
        <v>37</v>
      </c>
      <c r="R19" s="24">
        <v>40</v>
      </c>
      <c r="S19" s="24">
        <v>34</v>
      </c>
      <c r="T19" s="24">
        <v>44</v>
      </c>
    </row>
    <row r="20" spans="1:20" ht="10.050000000000001" customHeight="1" x14ac:dyDescent="0.3">
      <c r="A20" s="7" t="s">
        <v>73</v>
      </c>
      <c r="B20" s="6" t="s">
        <v>65</v>
      </c>
      <c r="C20" s="6" t="s">
        <v>78</v>
      </c>
      <c r="D20" s="6" t="s">
        <v>101</v>
      </c>
      <c r="E20" s="21">
        <f t="shared" si="0"/>
        <v>0.08</v>
      </c>
      <c r="F20" s="24">
        <f t="shared" si="1"/>
        <v>0.11</v>
      </c>
      <c r="G20" s="24">
        <f t="shared" si="2"/>
        <v>0.10250000000000002</v>
      </c>
      <c r="H20" s="27">
        <v>0.08</v>
      </c>
      <c r="I20" s="16">
        <v>0.08</v>
      </c>
      <c r="J20" s="16">
        <v>0.08</v>
      </c>
      <c r="K20" s="16">
        <v>0.08</v>
      </c>
      <c r="L20" s="16">
        <v>0.11</v>
      </c>
      <c r="M20" s="16">
        <v>0.11</v>
      </c>
      <c r="N20" s="16">
        <v>0.11</v>
      </c>
      <c r="O20" s="16">
        <v>0.11</v>
      </c>
      <c r="P20" s="24">
        <v>0.11</v>
      </c>
      <c r="Q20" s="24">
        <v>0.11</v>
      </c>
      <c r="R20" s="24">
        <v>0.11</v>
      </c>
      <c r="S20" s="24">
        <v>0.11</v>
      </c>
      <c r="T20" s="24">
        <v>0.11</v>
      </c>
    </row>
    <row r="21" spans="1:20" ht="10.050000000000001" customHeight="1" x14ac:dyDescent="0.3">
      <c r="A21" s="7" t="s">
        <v>59</v>
      </c>
      <c r="B21" s="6" t="s">
        <v>65</v>
      </c>
      <c r="C21" s="6" t="s">
        <v>78</v>
      </c>
      <c r="D21" s="6" t="s">
        <v>101</v>
      </c>
      <c r="E21" s="21">
        <f t="shared" si="0"/>
        <v>0.5</v>
      </c>
      <c r="F21" s="24">
        <f t="shared" si="1"/>
        <v>8.4</v>
      </c>
      <c r="G21" s="24">
        <f t="shared" si="2"/>
        <v>4.9666666666666677</v>
      </c>
      <c r="H21" s="27">
        <v>1</v>
      </c>
      <c r="I21" s="16">
        <v>2.9</v>
      </c>
      <c r="J21" s="16">
        <v>7.5</v>
      </c>
      <c r="K21" s="16">
        <v>8.4</v>
      </c>
      <c r="L21" s="16">
        <v>7.9</v>
      </c>
      <c r="M21" s="16">
        <v>7.5</v>
      </c>
      <c r="N21" s="16">
        <v>7.2</v>
      </c>
      <c r="O21" s="16">
        <v>5.0999999999999996</v>
      </c>
      <c r="P21" s="24">
        <v>0.5</v>
      </c>
      <c r="Q21" s="24">
        <v>0.5</v>
      </c>
      <c r="R21" s="24">
        <v>7.4</v>
      </c>
      <c r="S21" s="24">
        <v>4.2</v>
      </c>
      <c r="T21" s="24">
        <v>0.5</v>
      </c>
    </row>
    <row r="22" spans="1:20" ht="10.050000000000001" customHeight="1" x14ac:dyDescent="0.3">
      <c r="A22" s="7" t="s">
        <v>60</v>
      </c>
      <c r="B22" s="6" t="s">
        <v>65</v>
      </c>
      <c r="C22" s="6" t="s">
        <v>78</v>
      </c>
      <c r="D22" s="6" t="s">
        <v>101</v>
      </c>
      <c r="E22" s="21">
        <f t="shared" si="0"/>
        <v>0.81</v>
      </c>
      <c r="F22" s="24">
        <f t="shared" si="1"/>
        <v>8.6</v>
      </c>
      <c r="G22" s="24">
        <f t="shared" si="2"/>
        <v>3.1841666666666661</v>
      </c>
      <c r="H22" s="27">
        <v>1</v>
      </c>
      <c r="I22" s="16">
        <v>3.3</v>
      </c>
      <c r="J22" s="16">
        <v>1.9</v>
      </c>
      <c r="K22" s="16">
        <v>2.1</v>
      </c>
      <c r="L22" s="16">
        <v>7.8</v>
      </c>
      <c r="M22" s="16">
        <v>8.6</v>
      </c>
      <c r="N22" s="16">
        <v>4</v>
      </c>
      <c r="O22" s="16">
        <v>2.9</v>
      </c>
      <c r="P22" s="24">
        <v>1.6</v>
      </c>
      <c r="Q22" s="24">
        <v>1.4</v>
      </c>
      <c r="R22" s="24">
        <v>2.4</v>
      </c>
      <c r="S22" s="24">
        <v>0.81</v>
      </c>
      <c r="T22" s="24">
        <v>1.4</v>
      </c>
    </row>
    <row r="23" spans="1:20" ht="10.050000000000001" customHeight="1" x14ac:dyDescent="0.3">
      <c r="A23" s="7" t="s">
        <v>74</v>
      </c>
      <c r="B23" s="6" t="s">
        <v>65</v>
      </c>
      <c r="C23" s="6" t="s">
        <v>78</v>
      </c>
      <c r="D23" s="6" t="s">
        <v>101</v>
      </c>
      <c r="E23" s="21">
        <f t="shared" si="0"/>
        <v>0.05</v>
      </c>
      <c r="F23" s="24">
        <f t="shared" si="1"/>
        <v>0.5</v>
      </c>
      <c r="G23" s="24">
        <f t="shared" si="2"/>
        <v>0.16250000000000003</v>
      </c>
      <c r="H23" s="27">
        <v>0.5</v>
      </c>
      <c r="I23" s="16">
        <v>0.5</v>
      </c>
      <c r="J23" s="16">
        <v>0.5</v>
      </c>
      <c r="K23" s="16">
        <v>0.5</v>
      </c>
      <c r="L23" s="16">
        <v>0.05</v>
      </c>
      <c r="M23" s="16">
        <v>0.05</v>
      </c>
      <c r="N23" s="16">
        <v>0.05</v>
      </c>
      <c r="O23" s="16">
        <v>0.05</v>
      </c>
      <c r="P23" s="24">
        <v>0.05</v>
      </c>
      <c r="Q23" s="24">
        <v>0.05</v>
      </c>
      <c r="R23" s="24">
        <v>0.05</v>
      </c>
      <c r="S23" s="24">
        <v>0.05</v>
      </c>
      <c r="T23" s="24">
        <v>0.05</v>
      </c>
    </row>
    <row r="24" spans="1:20" ht="10.050000000000001" customHeight="1" x14ac:dyDescent="0.3">
      <c r="A24" s="7" t="s">
        <v>61</v>
      </c>
      <c r="B24" s="6" t="s">
        <v>65</v>
      </c>
      <c r="C24" s="6" t="s">
        <v>78</v>
      </c>
      <c r="D24" s="6" t="s">
        <v>101</v>
      </c>
      <c r="E24" s="21">
        <f t="shared" si="0"/>
        <v>0.5</v>
      </c>
      <c r="F24" s="24">
        <f t="shared" si="1"/>
        <v>1</v>
      </c>
      <c r="G24" s="24">
        <f t="shared" si="2"/>
        <v>0.66750000000000009</v>
      </c>
      <c r="H24" s="27">
        <v>1</v>
      </c>
      <c r="I24" s="16">
        <v>1</v>
      </c>
      <c r="J24" s="16">
        <v>1</v>
      </c>
      <c r="K24" s="16">
        <v>1</v>
      </c>
      <c r="L24" s="16">
        <v>0.77</v>
      </c>
      <c r="M24" s="16">
        <v>0.71</v>
      </c>
      <c r="N24" s="16">
        <v>0.53</v>
      </c>
      <c r="O24" s="16">
        <v>0.5</v>
      </c>
      <c r="P24" s="24">
        <v>0.5</v>
      </c>
      <c r="Q24" s="24">
        <v>0.5</v>
      </c>
      <c r="R24" s="24">
        <v>0.5</v>
      </c>
      <c r="S24" s="24">
        <v>0.5</v>
      </c>
      <c r="T24" s="24">
        <v>0.5</v>
      </c>
    </row>
    <row r="25" spans="1:20" ht="10.050000000000001" customHeight="1" x14ac:dyDescent="0.3">
      <c r="A25" s="7" t="s">
        <v>62</v>
      </c>
      <c r="B25" s="6" t="s">
        <v>65</v>
      </c>
      <c r="C25" s="6" t="s">
        <v>78</v>
      </c>
      <c r="D25" s="6" t="s">
        <v>101</v>
      </c>
      <c r="E25" s="21">
        <f t="shared" si="0"/>
        <v>0.5</v>
      </c>
      <c r="F25" s="24">
        <f t="shared" si="1"/>
        <v>1</v>
      </c>
      <c r="G25" s="24">
        <f t="shared" si="2"/>
        <v>0.625</v>
      </c>
      <c r="H25" s="27">
        <v>1</v>
      </c>
      <c r="I25" s="16">
        <v>1</v>
      </c>
      <c r="J25" s="16">
        <v>1</v>
      </c>
      <c r="K25" s="16">
        <v>1</v>
      </c>
      <c r="L25" s="16">
        <v>0.5</v>
      </c>
      <c r="M25" s="16">
        <v>0.5</v>
      </c>
      <c r="N25" s="16">
        <v>0.5</v>
      </c>
      <c r="O25" s="16">
        <v>0.5</v>
      </c>
      <c r="P25" s="24">
        <v>0.5</v>
      </c>
      <c r="Q25" s="24">
        <v>0.5</v>
      </c>
      <c r="R25" s="24">
        <v>0.5</v>
      </c>
      <c r="S25" s="24">
        <v>0.5</v>
      </c>
      <c r="T25" s="24">
        <v>0.5</v>
      </c>
    </row>
    <row r="26" spans="1:20" ht="10.050000000000001" customHeight="1" x14ac:dyDescent="0.3">
      <c r="A26" s="7" t="s">
        <v>63</v>
      </c>
      <c r="B26" s="6" t="s">
        <v>65</v>
      </c>
      <c r="C26" s="6" t="s">
        <v>78</v>
      </c>
      <c r="D26" s="6" t="s">
        <v>101</v>
      </c>
      <c r="E26" s="21">
        <f t="shared" si="0"/>
        <v>0.5</v>
      </c>
      <c r="F26" s="24">
        <f t="shared" si="1"/>
        <v>1</v>
      </c>
      <c r="G26" s="24">
        <f t="shared" si="2"/>
        <v>0.625</v>
      </c>
      <c r="H26" s="27">
        <v>1</v>
      </c>
      <c r="I26" s="16">
        <v>1</v>
      </c>
      <c r="J26" s="16">
        <v>1</v>
      </c>
      <c r="K26" s="16">
        <v>1</v>
      </c>
      <c r="L26" s="16">
        <v>0.5</v>
      </c>
      <c r="M26" s="16">
        <v>0.5</v>
      </c>
      <c r="N26" s="16">
        <v>0.5</v>
      </c>
      <c r="O26" s="16">
        <v>0.5</v>
      </c>
      <c r="P26" s="24">
        <v>0.5</v>
      </c>
      <c r="Q26" s="24">
        <v>0.5</v>
      </c>
      <c r="R26" s="24">
        <v>0.5</v>
      </c>
      <c r="S26" s="24">
        <v>0.5</v>
      </c>
      <c r="T26" s="24">
        <v>0.5</v>
      </c>
    </row>
    <row r="27" spans="1:20" ht="10.050000000000001" customHeight="1" x14ac:dyDescent="0.3">
      <c r="A27" s="7" t="s">
        <v>103</v>
      </c>
      <c r="B27" s="6" t="s">
        <v>65</v>
      </c>
      <c r="C27" s="6" t="s">
        <v>78</v>
      </c>
      <c r="D27" s="6" t="s">
        <v>101</v>
      </c>
      <c r="E27" s="21">
        <f t="shared" si="0"/>
        <v>0.5</v>
      </c>
      <c r="F27" s="24">
        <f t="shared" si="1"/>
        <v>1</v>
      </c>
      <c r="G27" s="24">
        <f t="shared" si="2"/>
        <v>0.625</v>
      </c>
      <c r="H27" s="27">
        <v>1</v>
      </c>
      <c r="I27" s="16">
        <v>1</v>
      </c>
      <c r="J27" s="16">
        <v>1</v>
      </c>
      <c r="K27" s="16">
        <v>1</v>
      </c>
      <c r="L27" s="16">
        <v>0.5</v>
      </c>
      <c r="M27" s="16">
        <v>0.5</v>
      </c>
      <c r="N27" s="16">
        <v>0.5</v>
      </c>
      <c r="O27" s="16">
        <v>0.5</v>
      </c>
      <c r="P27" s="24">
        <v>0.5</v>
      </c>
      <c r="Q27" s="24">
        <v>0.5</v>
      </c>
      <c r="R27" s="24">
        <v>0.5</v>
      </c>
      <c r="S27" s="24">
        <v>0.5</v>
      </c>
      <c r="T27" s="24">
        <v>0.5</v>
      </c>
    </row>
    <row r="28" spans="1:20" ht="10.050000000000001" customHeight="1" x14ac:dyDescent="0.3">
      <c r="A28" s="7" t="s">
        <v>64</v>
      </c>
      <c r="B28" s="6" t="s">
        <v>65</v>
      </c>
      <c r="C28" s="6" t="s">
        <v>78</v>
      </c>
      <c r="D28" s="6" t="s">
        <v>101</v>
      </c>
      <c r="E28" s="21">
        <f t="shared" si="0"/>
        <v>2.5</v>
      </c>
      <c r="F28" s="24">
        <f t="shared" si="1"/>
        <v>13</v>
      </c>
      <c r="G28" s="24">
        <f t="shared" si="2"/>
        <v>4.6749999999999998</v>
      </c>
      <c r="H28" s="27">
        <v>1</v>
      </c>
      <c r="I28" s="16">
        <v>7.4</v>
      </c>
      <c r="J28" s="16">
        <v>5.7</v>
      </c>
      <c r="K28" s="16">
        <v>4</v>
      </c>
      <c r="L28" s="16">
        <v>3.5</v>
      </c>
      <c r="M28" s="16">
        <v>2.5</v>
      </c>
      <c r="N28" s="16">
        <v>4.5</v>
      </c>
      <c r="O28" s="16">
        <v>2.6</v>
      </c>
      <c r="P28" s="24">
        <v>2.8</v>
      </c>
      <c r="Q28" s="24">
        <v>4.7</v>
      </c>
      <c r="R28" s="24">
        <v>2.5</v>
      </c>
      <c r="S28" s="24">
        <v>13</v>
      </c>
      <c r="T28" s="24">
        <v>2.9</v>
      </c>
    </row>
    <row r="29" spans="1:20" ht="10.050000000000001" customHeight="1" x14ac:dyDescent="0.3">
      <c r="A29" s="7" t="s">
        <v>28</v>
      </c>
      <c r="B29" s="6" t="s">
        <v>65</v>
      </c>
      <c r="C29" s="6" t="s">
        <v>104</v>
      </c>
      <c r="D29" s="6" t="s">
        <v>101</v>
      </c>
      <c r="E29" s="21">
        <f t="shared" si="0"/>
        <v>0.1</v>
      </c>
      <c r="F29" s="24">
        <f t="shared" si="1"/>
        <v>20</v>
      </c>
      <c r="G29" s="24">
        <f t="shared" si="2"/>
        <v>18.190909090909091</v>
      </c>
      <c r="H29" s="27">
        <v>20</v>
      </c>
      <c r="I29" s="16" t="s">
        <v>155</v>
      </c>
      <c r="J29" s="16">
        <v>20</v>
      </c>
      <c r="K29" s="16">
        <v>20</v>
      </c>
      <c r="L29" s="16">
        <v>0.1</v>
      </c>
      <c r="M29" s="16">
        <v>20</v>
      </c>
      <c r="N29" s="16">
        <v>20</v>
      </c>
      <c r="O29" s="16">
        <v>20</v>
      </c>
      <c r="P29" s="24">
        <v>20</v>
      </c>
      <c r="Q29" s="24">
        <v>20</v>
      </c>
      <c r="R29" s="24">
        <v>20</v>
      </c>
      <c r="S29" s="24">
        <v>20</v>
      </c>
      <c r="T29" s="24">
        <v>20</v>
      </c>
    </row>
    <row r="30" spans="1:20" ht="10.050000000000001" customHeight="1" x14ac:dyDescent="0.3">
      <c r="A30" s="7" t="s">
        <v>29</v>
      </c>
      <c r="B30" s="6" t="s">
        <v>66</v>
      </c>
      <c r="C30" s="6" t="s">
        <v>105</v>
      </c>
      <c r="D30" s="6" t="s">
        <v>101</v>
      </c>
      <c r="E30" s="21">
        <f t="shared" si="0"/>
        <v>0.1</v>
      </c>
      <c r="F30" s="24">
        <f t="shared" si="1"/>
        <v>0.1</v>
      </c>
      <c r="G30" s="24">
        <f t="shared" si="2"/>
        <v>9.9999999999999992E-2</v>
      </c>
      <c r="H30" s="27">
        <v>0.1</v>
      </c>
      <c r="I30" s="16">
        <v>0.1</v>
      </c>
      <c r="J30" s="16">
        <v>0.1</v>
      </c>
      <c r="K30" s="16">
        <v>0.1</v>
      </c>
      <c r="L30" s="16">
        <v>0.1</v>
      </c>
      <c r="M30" s="16">
        <v>0.1</v>
      </c>
      <c r="N30" s="16">
        <v>0.1</v>
      </c>
      <c r="O30" s="16">
        <v>0.1</v>
      </c>
      <c r="P30" s="24">
        <v>0.1</v>
      </c>
      <c r="Q30" s="24">
        <v>0.1</v>
      </c>
      <c r="R30" s="24">
        <v>0.1</v>
      </c>
      <c r="S30" s="24">
        <v>0.1</v>
      </c>
      <c r="T30" s="24">
        <v>0.1</v>
      </c>
    </row>
    <row r="31" spans="1:20" ht="10.050000000000001" customHeight="1" x14ac:dyDescent="0.3">
      <c r="A31" s="7" t="s">
        <v>30</v>
      </c>
      <c r="B31" s="6" t="s">
        <v>66</v>
      </c>
      <c r="C31" s="6" t="s">
        <v>105</v>
      </c>
      <c r="D31" s="6" t="s">
        <v>101</v>
      </c>
      <c r="E31" s="21">
        <f t="shared" si="0"/>
        <v>0.1</v>
      </c>
      <c r="F31" s="24">
        <f t="shared" si="1"/>
        <v>0.1</v>
      </c>
      <c r="G31" s="24">
        <f t="shared" si="2"/>
        <v>9.9999999999999992E-2</v>
      </c>
      <c r="H31" s="27">
        <v>0.1</v>
      </c>
      <c r="I31" s="16">
        <v>0.1</v>
      </c>
      <c r="J31" s="16">
        <v>0.1</v>
      </c>
      <c r="K31" s="16">
        <v>0.1</v>
      </c>
      <c r="L31" s="16">
        <v>0.1</v>
      </c>
      <c r="M31" s="16">
        <v>0.1</v>
      </c>
      <c r="N31" s="16">
        <v>0.1</v>
      </c>
      <c r="O31" s="16">
        <v>0.1</v>
      </c>
      <c r="P31" s="24">
        <v>0.1</v>
      </c>
      <c r="Q31" s="24">
        <v>0.1</v>
      </c>
      <c r="R31" s="24">
        <v>0.1</v>
      </c>
      <c r="S31" s="24">
        <v>0.1</v>
      </c>
      <c r="T31" s="24">
        <v>0.1</v>
      </c>
    </row>
    <row r="32" spans="1:20" ht="10.050000000000001" customHeight="1" x14ac:dyDescent="0.3">
      <c r="A32" s="7" t="s">
        <v>31</v>
      </c>
      <c r="B32" s="6" t="s">
        <v>66</v>
      </c>
      <c r="C32" s="6" t="s">
        <v>105</v>
      </c>
      <c r="D32" s="6" t="s">
        <v>101</v>
      </c>
      <c r="E32" s="21">
        <f t="shared" si="0"/>
        <v>0.1</v>
      </c>
      <c r="F32" s="24">
        <f t="shared" si="1"/>
        <v>0.1</v>
      </c>
      <c r="G32" s="24">
        <f t="shared" si="2"/>
        <v>9.9999999999999992E-2</v>
      </c>
      <c r="H32" s="27">
        <v>0.1</v>
      </c>
      <c r="I32" s="16">
        <v>0.1</v>
      </c>
      <c r="J32" s="16">
        <v>0.1</v>
      </c>
      <c r="K32" s="16">
        <v>0.1</v>
      </c>
      <c r="L32" s="16">
        <v>0.1</v>
      </c>
      <c r="M32" s="16">
        <v>0.1</v>
      </c>
      <c r="N32" s="16">
        <v>0.1</v>
      </c>
      <c r="O32" s="16">
        <v>0.1</v>
      </c>
      <c r="P32" s="24">
        <v>0.1</v>
      </c>
      <c r="Q32" s="24">
        <v>0.1</v>
      </c>
      <c r="R32" s="24">
        <v>0.1</v>
      </c>
      <c r="S32" s="24">
        <v>0.1</v>
      </c>
      <c r="T32" s="24">
        <v>0.1</v>
      </c>
    </row>
    <row r="33" spans="1:20" ht="10.050000000000001" customHeight="1" x14ac:dyDescent="0.3">
      <c r="A33" s="7" t="s">
        <v>32</v>
      </c>
      <c r="B33" s="6" t="s">
        <v>66</v>
      </c>
      <c r="C33" s="6" t="s">
        <v>105</v>
      </c>
      <c r="D33" s="6" t="s">
        <v>101</v>
      </c>
      <c r="E33" s="21">
        <f t="shared" si="0"/>
        <v>0.1</v>
      </c>
      <c r="F33" s="24">
        <f t="shared" si="1"/>
        <v>0.1</v>
      </c>
      <c r="G33" s="24">
        <f t="shared" si="2"/>
        <v>9.9999999999999992E-2</v>
      </c>
      <c r="H33" s="27">
        <v>0.1</v>
      </c>
      <c r="I33" s="16">
        <v>0.1</v>
      </c>
      <c r="J33" s="16">
        <v>0.1</v>
      </c>
      <c r="K33" s="16">
        <v>0.1</v>
      </c>
      <c r="L33" s="16">
        <v>0.1</v>
      </c>
      <c r="M33" s="16">
        <v>0.1</v>
      </c>
      <c r="N33" s="16">
        <v>0.1</v>
      </c>
      <c r="O33" s="16">
        <v>0.1</v>
      </c>
      <c r="P33" s="24">
        <v>0.1</v>
      </c>
      <c r="Q33" s="24">
        <v>0.1</v>
      </c>
      <c r="R33" s="24">
        <v>0.1</v>
      </c>
      <c r="S33" s="24">
        <v>0.1</v>
      </c>
      <c r="T33" s="24">
        <v>0.1</v>
      </c>
    </row>
    <row r="34" spans="1:20" ht="10.050000000000001" customHeight="1" x14ac:dyDescent="0.3">
      <c r="A34" s="7" t="s">
        <v>33</v>
      </c>
      <c r="B34" s="6" t="s">
        <v>66</v>
      </c>
      <c r="C34" s="6" t="s">
        <v>105</v>
      </c>
      <c r="D34" s="6" t="s">
        <v>101</v>
      </c>
      <c r="E34" s="21">
        <f t="shared" si="0"/>
        <v>0.1</v>
      </c>
      <c r="F34" s="24">
        <f t="shared" si="1"/>
        <v>0.1</v>
      </c>
      <c r="G34" s="24">
        <f t="shared" si="2"/>
        <v>9.9999999999999992E-2</v>
      </c>
      <c r="H34" s="27">
        <v>0.1</v>
      </c>
      <c r="I34" s="16">
        <v>0.1</v>
      </c>
      <c r="J34" s="16">
        <v>0.1</v>
      </c>
      <c r="K34" s="16">
        <v>0.1</v>
      </c>
      <c r="L34" s="16">
        <v>0.1</v>
      </c>
      <c r="M34" s="16">
        <v>0.1</v>
      </c>
      <c r="N34" s="16">
        <v>0.1</v>
      </c>
      <c r="O34" s="16">
        <v>0.1</v>
      </c>
      <c r="P34" s="24">
        <v>0.1</v>
      </c>
      <c r="Q34" s="24">
        <v>0.1</v>
      </c>
      <c r="R34" s="24">
        <v>0.1</v>
      </c>
      <c r="S34" s="24">
        <v>0.1</v>
      </c>
      <c r="T34" s="24">
        <v>0.1</v>
      </c>
    </row>
    <row r="35" spans="1:20" ht="10.050000000000001" customHeight="1" x14ac:dyDescent="0.3">
      <c r="A35" s="7" t="s">
        <v>34</v>
      </c>
      <c r="B35" s="6" t="s">
        <v>66</v>
      </c>
      <c r="C35" s="6" t="s">
        <v>105</v>
      </c>
      <c r="D35" s="6" t="s">
        <v>101</v>
      </c>
      <c r="E35" s="21">
        <f t="shared" si="0"/>
        <v>0.1</v>
      </c>
      <c r="F35" s="24">
        <f t="shared" si="1"/>
        <v>0.1</v>
      </c>
      <c r="G35" s="24">
        <f t="shared" si="2"/>
        <v>9.9999999999999992E-2</v>
      </c>
      <c r="H35" s="27">
        <v>0.1</v>
      </c>
      <c r="I35" s="16">
        <v>0.1</v>
      </c>
      <c r="J35" s="16">
        <v>0.1</v>
      </c>
      <c r="K35" s="16">
        <v>0.1</v>
      </c>
      <c r="L35" s="16">
        <v>0.1</v>
      </c>
      <c r="M35" s="16">
        <v>0.1</v>
      </c>
      <c r="N35" s="16">
        <v>0.1</v>
      </c>
      <c r="O35" s="16">
        <v>0.1</v>
      </c>
      <c r="P35" s="24">
        <v>0.1</v>
      </c>
      <c r="Q35" s="24">
        <v>0.1</v>
      </c>
      <c r="R35" s="24">
        <v>0.1</v>
      </c>
      <c r="S35" s="24">
        <v>0.1</v>
      </c>
      <c r="T35" s="24">
        <v>0.1</v>
      </c>
    </row>
    <row r="36" spans="1:20" ht="10.050000000000001" customHeight="1" x14ac:dyDescent="0.3">
      <c r="A36" s="7" t="s">
        <v>35</v>
      </c>
      <c r="B36" s="6" t="s">
        <v>66</v>
      </c>
      <c r="C36" s="6" t="s">
        <v>105</v>
      </c>
      <c r="D36" s="6" t="s">
        <v>101</v>
      </c>
      <c r="E36" s="21">
        <f t="shared" si="0"/>
        <v>0.1</v>
      </c>
      <c r="F36" s="24">
        <f t="shared" si="1"/>
        <v>0.1</v>
      </c>
      <c r="G36" s="24">
        <f t="shared" si="2"/>
        <v>9.9999999999999992E-2</v>
      </c>
      <c r="H36" s="27">
        <v>0.1</v>
      </c>
      <c r="I36" s="16">
        <v>0.1</v>
      </c>
      <c r="J36" s="16">
        <v>0.1</v>
      </c>
      <c r="K36" s="16">
        <v>0.1</v>
      </c>
      <c r="L36" s="16">
        <v>0.1</v>
      </c>
      <c r="M36" s="16">
        <v>0.1</v>
      </c>
      <c r="N36" s="16">
        <v>0.1</v>
      </c>
      <c r="O36" s="16">
        <v>0.1</v>
      </c>
      <c r="P36" s="24">
        <v>0.1</v>
      </c>
      <c r="Q36" s="24">
        <v>0.1</v>
      </c>
      <c r="R36" s="24">
        <v>0.1</v>
      </c>
      <c r="S36" s="24">
        <v>0.1</v>
      </c>
      <c r="T36" s="24">
        <v>0.1</v>
      </c>
    </row>
    <row r="37" spans="1:20" ht="10.050000000000001" customHeight="1" x14ac:dyDescent="0.3">
      <c r="A37" s="7" t="s">
        <v>36</v>
      </c>
      <c r="B37" s="6" t="s">
        <v>66</v>
      </c>
      <c r="C37" s="6" t="s">
        <v>105</v>
      </c>
      <c r="D37" s="6" t="s">
        <v>101</v>
      </c>
      <c r="E37" s="21">
        <f t="shared" si="0"/>
        <v>0.1</v>
      </c>
      <c r="F37" s="24">
        <f t="shared" si="1"/>
        <v>0.1</v>
      </c>
      <c r="G37" s="24">
        <f t="shared" si="2"/>
        <v>9.9999999999999992E-2</v>
      </c>
      <c r="H37" s="27">
        <v>0.1</v>
      </c>
      <c r="I37" s="16">
        <v>0.1</v>
      </c>
      <c r="J37" s="16">
        <v>0.1</v>
      </c>
      <c r="K37" s="16">
        <v>0.1</v>
      </c>
      <c r="L37" s="16">
        <v>0.1</v>
      </c>
      <c r="M37" s="16">
        <v>0.1</v>
      </c>
      <c r="N37" s="16">
        <v>0.1</v>
      </c>
      <c r="O37" s="16">
        <v>0.1</v>
      </c>
      <c r="P37" s="24">
        <v>0.1</v>
      </c>
      <c r="Q37" s="24">
        <v>0.1</v>
      </c>
      <c r="R37" s="24">
        <v>0.1</v>
      </c>
      <c r="S37" s="24">
        <v>0.1</v>
      </c>
      <c r="T37" s="24">
        <v>0.1</v>
      </c>
    </row>
    <row r="38" spans="1:20" ht="10.050000000000001" customHeight="1" x14ac:dyDescent="0.3">
      <c r="A38" s="7" t="s">
        <v>37</v>
      </c>
      <c r="B38" s="6" t="s">
        <v>66</v>
      </c>
      <c r="C38" s="6" t="s">
        <v>105</v>
      </c>
      <c r="D38" s="6" t="s">
        <v>101</v>
      </c>
      <c r="E38" s="21">
        <f t="shared" si="0"/>
        <v>5</v>
      </c>
      <c r="F38" s="24">
        <f t="shared" si="1"/>
        <v>5</v>
      </c>
      <c r="G38" s="24">
        <f t="shared" si="2"/>
        <v>5</v>
      </c>
      <c r="H38" s="27">
        <v>5</v>
      </c>
      <c r="I38" s="16">
        <v>5</v>
      </c>
      <c r="J38" s="16">
        <v>5</v>
      </c>
      <c r="K38" s="16">
        <v>5</v>
      </c>
      <c r="L38" s="16">
        <v>5</v>
      </c>
      <c r="M38" s="16">
        <v>5</v>
      </c>
      <c r="N38" s="16">
        <v>5</v>
      </c>
      <c r="O38" s="16">
        <v>5</v>
      </c>
      <c r="P38" s="24">
        <v>5</v>
      </c>
      <c r="Q38" s="24">
        <v>5</v>
      </c>
      <c r="R38" s="24">
        <v>5</v>
      </c>
      <c r="S38" s="24">
        <v>5</v>
      </c>
      <c r="T38" s="24">
        <v>5</v>
      </c>
    </row>
    <row r="39" spans="1:20" ht="10.050000000000001" customHeight="1" x14ac:dyDescent="0.3">
      <c r="A39" s="7" t="s">
        <v>38</v>
      </c>
      <c r="B39" s="6" t="s">
        <v>66</v>
      </c>
      <c r="C39" s="6" t="s">
        <v>105</v>
      </c>
      <c r="D39" s="6" t="s">
        <v>101</v>
      </c>
      <c r="E39" s="21">
        <f t="shared" si="0"/>
        <v>0.1</v>
      </c>
      <c r="F39" s="24">
        <f t="shared" si="1"/>
        <v>0.1</v>
      </c>
      <c r="G39" s="24">
        <f t="shared" si="2"/>
        <v>9.9999999999999992E-2</v>
      </c>
      <c r="H39" s="27">
        <v>0.1</v>
      </c>
      <c r="I39" s="16">
        <v>0.1</v>
      </c>
      <c r="J39" s="16">
        <v>0.1</v>
      </c>
      <c r="K39" s="16">
        <v>0.1</v>
      </c>
      <c r="L39" s="16">
        <v>0.1</v>
      </c>
      <c r="M39" s="16">
        <v>0.1</v>
      </c>
      <c r="N39" s="16">
        <v>0.1</v>
      </c>
      <c r="O39" s="16">
        <v>0.1</v>
      </c>
      <c r="P39" s="24">
        <v>0.1</v>
      </c>
      <c r="Q39" s="24">
        <v>0.1</v>
      </c>
      <c r="R39" s="24">
        <v>0.1</v>
      </c>
      <c r="S39" s="24">
        <v>0.1</v>
      </c>
      <c r="T39" s="24">
        <v>0.1</v>
      </c>
    </row>
    <row r="40" spans="1:20" ht="10.050000000000001" customHeight="1" x14ac:dyDescent="0.3">
      <c r="A40" s="7" t="s">
        <v>39</v>
      </c>
      <c r="B40" s="6" t="s">
        <v>66</v>
      </c>
      <c r="C40" s="6" t="s">
        <v>105</v>
      </c>
      <c r="D40" s="6" t="s">
        <v>101</v>
      </c>
      <c r="E40" s="21">
        <f t="shared" si="0"/>
        <v>0.1</v>
      </c>
      <c r="F40" s="24">
        <f t="shared" si="1"/>
        <v>0.1</v>
      </c>
      <c r="G40" s="24">
        <f t="shared" si="2"/>
        <v>9.9999999999999992E-2</v>
      </c>
      <c r="H40" s="27">
        <v>0.1</v>
      </c>
      <c r="I40" s="16">
        <v>0.1</v>
      </c>
      <c r="J40" s="16">
        <v>0.1</v>
      </c>
      <c r="K40" s="16">
        <v>0.1</v>
      </c>
      <c r="L40" s="16">
        <v>0.1</v>
      </c>
      <c r="M40" s="16">
        <v>0.1</v>
      </c>
      <c r="N40" s="16">
        <v>0.1</v>
      </c>
      <c r="O40" s="16">
        <v>0.1</v>
      </c>
      <c r="P40" s="24">
        <v>0.1</v>
      </c>
      <c r="Q40" s="24">
        <v>0.1</v>
      </c>
      <c r="R40" s="24">
        <v>0.1</v>
      </c>
      <c r="S40" s="24">
        <v>0.1</v>
      </c>
      <c r="T40" s="24">
        <v>0.1</v>
      </c>
    </row>
    <row r="41" spans="1:20" ht="10.050000000000001" customHeight="1" x14ac:dyDescent="0.3">
      <c r="A41" s="7" t="s">
        <v>40</v>
      </c>
      <c r="B41" s="6" t="s">
        <v>66</v>
      </c>
      <c r="C41" s="6" t="s">
        <v>105</v>
      </c>
      <c r="D41" s="6" t="s">
        <v>101</v>
      </c>
      <c r="E41" s="21">
        <f t="shared" si="0"/>
        <v>0.1</v>
      </c>
      <c r="F41" s="24">
        <f t="shared" si="1"/>
        <v>0.1</v>
      </c>
      <c r="G41" s="24">
        <f t="shared" si="2"/>
        <v>9.9999999999999992E-2</v>
      </c>
      <c r="H41" s="27">
        <v>0.1</v>
      </c>
      <c r="I41" s="16">
        <v>0.1</v>
      </c>
      <c r="J41" s="16">
        <v>0.1</v>
      </c>
      <c r="K41" s="16">
        <v>0.1</v>
      </c>
      <c r="L41" s="16">
        <v>0.1</v>
      </c>
      <c r="M41" s="16">
        <v>0.1</v>
      </c>
      <c r="N41" s="16">
        <v>0.1</v>
      </c>
      <c r="O41" s="16">
        <v>0.1</v>
      </c>
      <c r="P41" s="24">
        <v>0.1</v>
      </c>
      <c r="Q41" s="24">
        <v>0.1</v>
      </c>
      <c r="R41" s="24">
        <v>0.1</v>
      </c>
      <c r="S41" s="24">
        <v>0.1</v>
      </c>
      <c r="T41" s="24">
        <v>0.1</v>
      </c>
    </row>
    <row r="42" spans="1:20" ht="10.050000000000001" customHeight="1" x14ac:dyDescent="0.3">
      <c r="A42" s="7" t="s">
        <v>41</v>
      </c>
      <c r="B42" s="6" t="s">
        <v>66</v>
      </c>
      <c r="C42" s="6" t="s">
        <v>105</v>
      </c>
      <c r="D42" s="6" t="s">
        <v>101</v>
      </c>
      <c r="E42" s="21">
        <f t="shared" si="0"/>
        <v>0.1</v>
      </c>
      <c r="F42" s="24">
        <f t="shared" si="1"/>
        <v>0.1</v>
      </c>
      <c r="G42" s="24">
        <f t="shared" si="2"/>
        <v>9.9999999999999992E-2</v>
      </c>
      <c r="H42" s="27">
        <v>0.1</v>
      </c>
      <c r="I42" s="16">
        <v>0.1</v>
      </c>
      <c r="J42" s="16">
        <v>0.1</v>
      </c>
      <c r="K42" s="16">
        <v>0.1</v>
      </c>
      <c r="L42" s="16">
        <v>0.1</v>
      </c>
      <c r="M42" s="16">
        <v>0.1</v>
      </c>
      <c r="N42" s="16">
        <v>0.1</v>
      </c>
      <c r="O42" s="16">
        <v>0.1</v>
      </c>
      <c r="P42" s="24">
        <v>0.1</v>
      </c>
      <c r="Q42" s="24">
        <v>0.1</v>
      </c>
      <c r="R42" s="24">
        <v>0.1</v>
      </c>
      <c r="S42" s="24">
        <v>0.1</v>
      </c>
      <c r="T42" s="24">
        <v>0.1</v>
      </c>
    </row>
    <row r="43" spans="1:20" ht="10.050000000000001" customHeight="1" x14ac:dyDescent="0.3">
      <c r="A43" s="7" t="s">
        <v>42</v>
      </c>
      <c r="B43" s="6" t="s">
        <v>66</v>
      </c>
      <c r="C43" s="6" t="s">
        <v>105</v>
      </c>
      <c r="D43" s="6" t="s">
        <v>101</v>
      </c>
      <c r="E43" s="21">
        <f t="shared" si="0"/>
        <v>0.1</v>
      </c>
      <c r="F43" s="24">
        <f t="shared" si="1"/>
        <v>0.1</v>
      </c>
      <c r="G43" s="24">
        <f t="shared" si="2"/>
        <v>9.9999999999999992E-2</v>
      </c>
      <c r="H43" s="27">
        <v>0.1</v>
      </c>
      <c r="I43" s="16">
        <v>0.1</v>
      </c>
      <c r="J43" s="16">
        <v>0.1</v>
      </c>
      <c r="K43" s="16">
        <v>0.1</v>
      </c>
      <c r="L43" s="16">
        <v>0.1</v>
      </c>
      <c r="M43" s="16">
        <v>0.1</v>
      </c>
      <c r="N43" s="16">
        <v>0.1</v>
      </c>
      <c r="O43" s="16">
        <v>0.1</v>
      </c>
      <c r="P43" s="24">
        <v>0.1</v>
      </c>
      <c r="Q43" s="24">
        <v>0.1</v>
      </c>
      <c r="R43" s="24">
        <v>0.1</v>
      </c>
      <c r="S43" s="24">
        <v>0.1</v>
      </c>
      <c r="T43" s="24">
        <v>0.1</v>
      </c>
    </row>
    <row r="44" spans="1:20" ht="10.050000000000001" customHeight="1" x14ac:dyDescent="0.3">
      <c r="A44" s="7" t="s">
        <v>43</v>
      </c>
      <c r="B44" s="6" t="s">
        <v>66</v>
      </c>
      <c r="C44" s="6" t="s">
        <v>105</v>
      </c>
      <c r="D44" s="6" t="s">
        <v>101</v>
      </c>
      <c r="E44" s="21">
        <f t="shared" si="0"/>
        <v>0.1</v>
      </c>
      <c r="F44" s="24">
        <f t="shared" si="1"/>
        <v>0.1</v>
      </c>
      <c r="G44" s="24">
        <f t="shared" si="2"/>
        <v>9.9999999999999992E-2</v>
      </c>
      <c r="H44" s="27">
        <v>0.1</v>
      </c>
      <c r="I44" s="16">
        <v>0.1</v>
      </c>
      <c r="J44" s="16">
        <v>0.1</v>
      </c>
      <c r="K44" s="16">
        <v>0.1</v>
      </c>
      <c r="L44" s="16">
        <v>0.1</v>
      </c>
      <c r="M44" s="16">
        <v>0.1</v>
      </c>
      <c r="N44" s="16">
        <v>0.1</v>
      </c>
      <c r="O44" s="16">
        <v>0.1</v>
      </c>
      <c r="P44" s="24">
        <v>0.1</v>
      </c>
      <c r="Q44" s="24">
        <v>0.1</v>
      </c>
      <c r="R44" s="24">
        <v>0.1</v>
      </c>
      <c r="S44" s="24">
        <v>0.1</v>
      </c>
      <c r="T44" s="24">
        <v>0.1</v>
      </c>
    </row>
    <row r="45" spans="1:20" ht="10.050000000000001" customHeight="1" x14ac:dyDescent="0.3">
      <c r="A45" s="7" t="s">
        <v>44</v>
      </c>
      <c r="B45" s="6" t="s">
        <v>66</v>
      </c>
      <c r="C45" s="6" t="s">
        <v>105</v>
      </c>
      <c r="D45" s="6" t="s">
        <v>101</v>
      </c>
      <c r="E45" s="21">
        <f t="shared" si="0"/>
        <v>0.1</v>
      </c>
      <c r="F45" s="24">
        <f t="shared" si="1"/>
        <v>0.1</v>
      </c>
      <c r="G45" s="24">
        <f t="shared" si="2"/>
        <v>9.9999999999999992E-2</v>
      </c>
      <c r="H45" s="27">
        <v>0.1</v>
      </c>
      <c r="I45" s="16">
        <v>0.1</v>
      </c>
      <c r="J45" s="16">
        <v>0.1</v>
      </c>
      <c r="K45" s="16">
        <v>0.1</v>
      </c>
      <c r="L45" s="16">
        <v>0.1</v>
      </c>
      <c r="M45" s="16">
        <v>0.1</v>
      </c>
      <c r="N45" s="16">
        <v>0.1</v>
      </c>
      <c r="O45" s="16">
        <v>0.1</v>
      </c>
      <c r="P45" s="24">
        <v>0.1</v>
      </c>
      <c r="Q45" s="24">
        <v>0.1</v>
      </c>
      <c r="R45" s="24">
        <v>0.1</v>
      </c>
      <c r="S45" s="24">
        <v>0.1</v>
      </c>
      <c r="T45" s="24">
        <v>0.1</v>
      </c>
    </row>
    <row r="46" spans="1:20" ht="10.050000000000001" customHeight="1" x14ac:dyDescent="0.3">
      <c r="A46" s="7" t="s">
        <v>45</v>
      </c>
      <c r="B46" s="6" t="s">
        <v>66</v>
      </c>
      <c r="C46" s="6" t="s">
        <v>105</v>
      </c>
      <c r="D46" s="6" t="s">
        <v>101</v>
      </c>
      <c r="E46" s="21">
        <f t="shared" si="0"/>
        <v>0.1</v>
      </c>
      <c r="F46" s="24">
        <f t="shared" si="1"/>
        <v>0.1</v>
      </c>
      <c r="G46" s="24">
        <f t="shared" si="2"/>
        <v>9.9999999999999992E-2</v>
      </c>
      <c r="H46" s="27">
        <v>0.1</v>
      </c>
      <c r="I46" s="16">
        <v>0.1</v>
      </c>
      <c r="J46" s="16">
        <v>0.1</v>
      </c>
      <c r="K46" s="16">
        <v>0.1</v>
      </c>
      <c r="L46" s="16">
        <v>0.1</v>
      </c>
      <c r="M46" s="16">
        <v>0.1</v>
      </c>
      <c r="N46" s="16">
        <v>0.1</v>
      </c>
      <c r="O46" s="16">
        <v>0.1</v>
      </c>
      <c r="P46" s="24">
        <v>0.1</v>
      </c>
      <c r="Q46" s="24">
        <v>0.1</v>
      </c>
      <c r="R46" s="24">
        <v>0.1</v>
      </c>
      <c r="S46" s="24">
        <v>0.1</v>
      </c>
      <c r="T46" s="24">
        <v>0.1</v>
      </c>
    </row>
    <row r="47" spans="1:20" ht="10.050000000000001" customHeight="1" x14ac:dyDescent="0.3">
      <c r="A47" s="7" t="s">
        <v>46</v>
      </c>
      <c r="B47" s="6" t="s">
        <v>66</v>
      </c>
      <c r="C47" s="6" t="s">
        <v>105</v>
      </c>
      <c r="D47" s="6" t="s">
        <v>101</v>
      </c>
      <c r="E47" s="21">
        <f t="shared" si="0"/>
        <v>5</v>
      </c>
      <c r="F47" s="24">
        <f t="shared" si="1"/>
        <v>5</v>
      </c>
      <c r="G47" s="24">
        <f t="shared" si="2"/>
        <v>5</v>
      </c>
      <c r="H47" s="27">
        <v>5</v>
      </c>
      <c r="I47" s="16">
        <v>5</v>
      </c>
      <c r="J47" s="16">
        <v>5</v>
      </c>
      <c r="K47" s="16">
        <v>5</v>
      </c>
      <c r="L47" s="16">
        <v>5</v>
      </c>
      <c r="M47" s="16">
        <v>5</v>
      </c>
      <c r="N47" s="16">
        <v>5</v>
      </c>
      <c r="O47" s="16">
        <v>5</v>
      </c>
      <c r="P47" s="24">
        <v>5</v>
      </c>
      <c r="Q47" s="24">
        <v>5</v>
      </c>
      <c r="R47" s="24">
        <v>5</v>
      </c>
      <c r="S47" s="24">
        <v>5</v>
      </c>
      <c r="T47" s="24">
        <v>5</v>
      </c>
    </row>
    <row r="48" spans="1:20" ht="10.050000000000001" customHeight="1" x14ac:dyDescent="0.3">
      <c r="A48" s="7" t="s">
        <v>47</v>
      </c>
      <c r="B48" s="6" t="s">
        <v>66</v>
      </c>
      <c r="C48" s="6" t="s">
        <v>105</v>
      </c>
      <c r="D48" s="6" t="s">
        <v>101</v>
      </c>
      <c r="E48" s="21">
        <f t="shared" si="0"/>
        <v>10</v>
      </c>
      <c r="F48" s="24">
        <f t="shared" si="1"/>
        <v>10</v>
      </c>
      <c r="G48" s="24">
        <f t="shared" si="2"/>
        <v>10</v>
      </c>
      <c r="H48" s="27">
        <v>10</v>
      </c>
      <c r="I48" s="16">
        <v>10</v>
      </c>
      <c r="J48" s="16">
        <v>10</v>
      </c>
      <c r="K48" s="16">
        <v>10</v>
      </c>
      <c r="L48" s="16">
        <v>10</v>
      </c>
      <c r="M48" s="16">
        <v>10</v>
      </c>
      <c r="N48" s="16">
        <v>10</v>
      </c>
      <c r="O48" s="16">
        <v>10</v>
      </c>
      <c r="P48" s="24">
        <v>10</v>
      </c>
      <c r="Q48" s="24">
        <v>10</v>
      </c>
      <c r="R48" s="24">
        <v>10</v>
      </c>
      <c r="S48" s="24">
        <v>10</v>
      </c>
      <c r="T48" s="24">
        <v>10</v>
      </c>
    </row>
    <row r="49" spans="1:20" ht="10.050000000000001" customHeight="1" x14ac:dyDescent="0.3">
      <c r="A49" s="7" t="s">
        <v>9</v>
      </c>
      <c r="B49" s="6" t="s">
        <v>65</v>
      </c>
      <c r="C49" s="6" t="s">
        <v>108</v>
      </c>
      <c r="D49" s="6" t="s">
        <v>101</v>
      </c>
      <c r="E49" s="21">
        <f t="shared" si="0"/>
        <v>0.1</v>
      </c>
      <c r="F49" s="24">
        <f t="shared" si="1"/>
        <v>0.1</v>
      </c>
      <c r="G49" s="24">
        <f t="shared" si="2"/>
        <v>9.9999999999999992E-2</v>
      </c>
      <c r="H49" s="27">
        <v>0.1</v>
      </c>
      <c r="I49" s="16">
        <v>0.1</v>
      </c>
      <c r="J49" s="16">
        <v>0.1</v>
      </c>
      <c r="K49" s="16">
        <v>0.1</v>
      </c>
      <c r="L49" s="16">
        <v>0.1</v>
      </c>
      <c r="M49" s="16">
        <v>0.1</v>
      </c>
      <c r="N49" s="16">
        <v>0.1</v>
      </c>
      <c r="O49" s="16">
        <v>0.1</v>
      </c>
      <c r="P49" s="24">
        <v>0.1</v>
      </c>
      <c r="Q49" s="24">
        <v>0.1</v>
      </c>
      <c r="R49" s="24">
        <v>0.1</v>
      </c>
      <c r="S49" s="24">
        <v>0.1</v>
      </c>
      <c r="T49" s="24">
        <v>0.1</v>
      </c>
    </row>
    <row r="50" spans="1:20" ht="10.050000000000001" customHeight="1" x14ac:dyDescent="0.3">
      <c r="A50" s="7" t="s">
        <v>13</v>
      </c>
      <c r="B50" s="6" t="s">
        <v>65</v>
      </c>
      <c r="C50" s="6" t="s">
        <v>108</v>
      </c>
      <c r="D50" s="6" t="s">
        <v>101</v>
      </c>
      <c r="E50" s="21">
        <f t="shared" si="0"/>
        <v>0.1</v>
      </c>
      <c r="F50" s="24">
        <f t="shared" si="1"/>
        <v>0.1</v>
      </c>
      <c r="G50" s="24">
        <f t="shared" si="2"/>
        <v>9.9999999999999992E-2</v>
      </c>
      <c r="H50" s="27">
        <v>0.1</v>
      </c>
      <c r="I50" s="16">
        <v>0.1</v>
      </c>
      <c r="J50" s="16">
        <v>0.1</v>
      </c>
      <c r="K50" s="16">
        <v>0.1</v>
      </c>
      <c r="L50" s="16">
        <v>0.1</v>
      </c>
      <c r="M50" s="16">
        <v>0.1</v>
      </c>
      <c r="N50" s="16">
        <v>0.1</v>
      </c>
      <c r="O50" s="16">
        <v>0.1</v>
      </c>
      <c r="P50" s="24">
        <v>0.1</v>
      </c>
      <c r="Q50" s="24">
        <v>0.1</v>
      </c>
      <c r="R50" s="24">
        <v>0.1</v>
      </c>
      <c r="S50" s="24">
        <v>0.1</v>
      </c>
      <c r="T50" s="24">
        <v>0.1</v>
      </c>
    </row>
    <row r="51" spans="1:20" ht="10.050000000000001" customHeight="1" x14ac:dyDescent="0.3">
      <c r="A51" s="7" t="s">
        <v>12</v>
      </c>
      <c r="B51" s="6" t="s">
        <v>65</v>
      </c>
      <c r="C51" s="6" t="s">
        <v>108</v>
      </c>
      <c r="D51" s="6" t="s">
        <v>101</v>
      </c>
      <c r="E51" s="21">
        <f t="shared" si="0"/>
        <v>0.1</v>
      </c>
      <c r="F51" s="24">
        <f t="shared" si="1"/>
        <v>0.1</v>
      </c>
      <c r="G51" s="24">
        <f t="shared" si="2"/>
        <v>9.9999999999999992E-2</v>
      </c>
      <c r="H51" s="27">
        <v>0.1</v>
      </c>
      <c r="I51" s="16">
        <v>0.1</v>
      </c>
      <c r="J51" s="16">
        <v>0.1</v>
      </c>
      <c r="K51" s="16">
        <v>0.1</v>
      </c>
      <c r="L51" s="16">
        <v>0.1</v>
      </c>
      <c r="M51" s="16">
        <v>0.1</v>
      </c>
      <c r="N51" s="16">
        <v>0.1</v>
      </c>
      <c r="O51" s="16">
        <v>0.1</v>
      </c>
      <c r="P51" s="24">
        <v>0.1</v>
      </c>
      <c r="Q51" s="24">
        <v>0.1</v>
      </c>
      <c r="R51" s="24">
        <v>0.1</v>
      </c>
      <c r="S51" s="24">
        <v>0.1</v>
      </c>
      <c r="T51" s="24">
        <v>0.1</v>
      </c>
    </row>
    <row r="52" spans="1:20" ht="10.050000000000001" customHeight="1" x14ac:dyDescent="0.3">
      <c r="A52" s="7" t="s">
        <v>17</v>
      </c>
      <c r="B52" s="6" t="s">
        <v>65</v>
      </c>
      <c r="C52" s="6" t="s">
        <v>108</v>
      </c>
      <c r="D52" s="6" t="s">
        <v>101</v>
      </c>
      <c r="E52" s="21">
        <f t="shared" si="0"/>
        <v>0.1</v>
      </c>
      <c r="F52" s="24">
        <f t="shared" si="1"/>
        <v>0.1</v>
      </c>
      <c r="G52" s="24">
        <f t="shared" si="2"/>
        <v>9.9999999999999992E-2</v>
      </c>
      <c r="H52" s="27">
        <v>0.1</v>
      </c>
      <c r="I52" s="16">
        <v>0.1</v>
      </c>
      <c r="J52" s="16">
        <v>0.1</v>
      </c>
      <c r="K52" s="16">
        <v>0.1</v>
      </c>
      <c r="L52" s="16">
        <v>0.1</v>
      </c>
      <c r="M52" s="16">
        <v>0.1</v>
      </c>
      <c r="N52" s="16">
        <v>0.1</v>
      </c>
      <c r="O52" s="16">
        <v>0.1</v>
      </c>
      <c r="P52" s="24">
        <v>0.1</v>
      </c>
      <c r="Q52" s="24">
        <v>0.1</v>
      </c>
      <c r="R52" s="24">
        <v>0.1</v>
      </c>
      <c r="S52" s="24">
        <v>0.1</v>
      </c>
      <c r="T52" s="24">
        <v>0.1</v>
      </c>
    </row>
    <row r="53" spans="1:20" ht="10.050000000000001" customHeight="1" x14ac:dyDescent="0.3">
      <c r="A53" s="7" t="s">
        <v>18</v>
      </c>
      <c r="B53" s="6" t="s">
        <v>65</v>
      </c>
      <c r="C53" s="6" t="s">
        <v>108</v>
      </c>
      <c r="D53" s="6" t="s">
        <v>101</v>
      </c>
      <c r="E53" s="21">
        <f t="shared" si="0"/>
        <v>0.1</v>
      </c>
      <c r="F53" s="24">
        <f t="shared" si="1"/>
        <v>0.1</v>
      </c>
      <c r="G53" s="24">
        <f t="shared" si="2"/>
        <v>9.9999999999999992E-2</v>
      </c>
      <c r="H53" s="27">
        <v>0.1</v>
      </c>
      <c r="I53" s="16">
        <v>0.1</v>
      </c>
      <c r="J53" s="16">
        <v>0.1</v>
      </c>
      <c r="K53" s="16">
        <v>0.1</v>
      </c>
      <c r="L53" s="16">
        <v>0.1</v>
      </c>
      <c r="M53" s="16">
        <v>0.1</v>
      </c>
      <c r="N53" s="16">
        <v>0.1</v>
      </c>
      <c r="O53" s="16">
        <v>0.1</v>
      </c>
      <c r="P53" s="24">
        <v>0.1</v>
      </c>
      <c r="Q53" s="24">
        <v>0.1</v>
      </c>
      <c r="R53" s="24">
        <v>0.1</v>
      </c>
      <c r="S53" s="24">
        <v>0.1</v>
      </c>
      <c r="T53" s="24">
        <v>0.1</v>
      </c>
    </row>
    <row r="54" spans="1:20" ht="10.050000000000001" customHeight="1" x14ac:dyDescent="0.3">
      <c r="A54" s="7" t="s">
        <v>14</v>
      </c>
      <c r="B54" s="6" t="s">
        <v>65</v>
      </c>
      <c r="C54" s="6" t="s">
        <v>108</v>
      </c>
      <c r="D54" s="6" t="s">
        <v>101</v>
      </c>
      <c r="E54" s="21">
        <f t="shared" si="0"/>
        <v>0.1</v>
      </c>
      <c r="F54" s="24">
        <f t="shared" si="1"/>
        <v>0.1</v>
      </c>
      <c r="G54" s="24">
        <f t="shared" si="2"/>
        <v>9.9999999999999992E-2</v>
      </c>
      <c r="H54" s="27">
        <v>0.1</v>
      </c>
      <c r="I54" s="16">
        <v>0.1</v>
      </c>
      <c r="J54" s="16">
        <v>0.1</v>
      </c>
      <c r="K54" s="16">
        <v>0.1</v>
      </c>
      <c r="L54" s="16">
        <v>0.1</v>
      </c>
      <c r="M54" s="16">
        <v>0.1</v>
      </c>
      <c r="N54" s="16">
        <v>0.1</v>
      </c>
      <c r="O54" s="16">
        <v>0.1</v>
      </c>
      <c r="P54" s="24">
        <v>0.1</v>
      </c>
      <c r="Q54" s="24">
        <v>0.1</v>
      </c>
      <c r="R54" s="24">
        <v>0.1</v>
      </c>
      <c r="S54" s="24">
        <v>0.1</v>
      </c>
      <c r="T54" s="24">
        <v>0.1</v>
      </c>
    </row>
    <row r="55" spans="1:20" ht="10.050000000000001" customHeight="1" x14ac:dyDescent="0.3">
      <c r="A55" s="7" t="s">
        <v>16</v>
      </c>
      <c r="B55" s="6" t="s">
        <v>65</v>
      </c>
      <c r="C55" s="6" t="s">
        <v>108</v>
      </c>
      <c r="D55" s="6" t="s">
        <v>101</v>
      </c>
      <c r="E55" s="21">
        <f t="shared" si="0"/>
        <v>0.1</v>
      </c>
      <c r="F55" s="24">
        <f t="shared" si="1"/>
        <v>0.1</v>
      </c>
      <c r="G55" s="24">
        <f t="shared" si="2"/>
        <v>9.9999999999999992E-2</v>
      </c>
      <c r="H55" s="27">
        <v>0.1</v>
      </c>
      <c r="I55" s="16">
        <v>0.1</v>
      </c>
      <c r="J55" s="16">
        <v>0.1</v>
      </c>
      <c r="K55" s="16">
        <v>0.1</v>
      </c>
      <c r="L55" s="16">
        <v>0.1</v>
      </c>
      <c r="M55" s="16">
        <v>0.1</v>
      </c>
      <c r="N55" s="16">
        <v>0.1</v>
      </c>
      <c r="O55" s="16">
        <v>0.1</v>
      </c>
      <c r="P55" s="24">
        <v>0.1</v>
      </c>
      <c r="Q55" s="24">
        <v>0.1</v>
      </c>
      <c r="R55" s="24">
        <v>0.1</v>
      </c>
      <c r="S55" s="24">
        <v>0.1</v>
      </c>
      <c r="T55" s="24">
        <v>0.1</v>
      </c>
    </row>
    <row r="56" spans="1:20" ht="10.050000000000001" customHeight="1" x14ac:dyDescent="0.3">
      <c r="A56" s="7" t="s">
        <v>19</v>
      </c>
      <c r="B56" s="6" t="s">
        <v>65</v>
      </c>
      <c r="C56" s="6" t="s">
        <v>108</v>
      </c>
      <c r="D56" s="6" t="s">
        <v>101</v>
      </c>
      <c r="E56" s="21">
        <f t="shared" si="0"/>
        <v>0.1</v>
      </c>
      <c r="F56" s="24">
        <f t="shared" si="1"/>
        <v>0.1</v>
      </c>
      <c r="G56" s="24">
        <f t="shared" si="2"/>
        <v>9.9999999999999992E-2</v>
      </c>
      <c r="H56" s="27">
        <v>0.1</v>
      </c>
      <c r="I56" s="16">
        <v>0.1</v>
      </c>
      <c r="J56" s="16">
        <v>0.1</v>
      </c>
      <c r="K56" s="16">
        <v>0.1</v>
      </c>
      <c r="L56" s="16">
        <v>0.1</v>
      </c>
      <c r="M56" s="16">
        <v>0.1</v>
      </c>
      <c r="N56" s="16">
        <v>0.1</v>
      </c>
      <c r="O56" s="16">
        <v>0.1</v>
      </c>
      <c r="P56" s="24">
        <v>0.1</v>
      </c>
      <c r="Q56" s="24">
        <v>0.1</v>
      </c>
      <c r="R56" s="24">
        <v>0.1</v>
      </c>
      <c r="S56" s="24">
        <v>0.1</v>
      </c>
      <c r="T56" s="24">
        <v>0.1</v>
      </c>
    </row>
    <row r="57" spans="1:20" ht="10.050000000000001" customHeight="1" x14ac:dyDescent="0.3">
      <c r="A57" s="7" t="s">
        <v>48</v>
      </c>
      <c r="B57" s="6" t="s">
        <v>65</v>
      </c>
      <c r="C57" s="6" t="s">
        <v>108</v>
      </c>
      <c r="D57" s="6" t="s">
        <v>101</v>
      </c>
      <c r="E57" s="21">
        <f t="shared" si="0"/>
        <v>0.1</v>
      </c>
      <c r="F57" s="24">
        <f t="shared" si="1"/>
        <v>0.1</v>
      </c>
      <c r="G57" s="24">
        <f t="shared" si="2"/>
        <v>9.9999999999999992E-2</v>
      </c>
      <c r="H57" s="27">
        <v>0.1</v>
      </c>
      <c r="I57" s="16">
        <v>0.1</v>
      </c>
      <c r="J57" s="16">
        <v>0.1</v>
      </c>
      <c r="K57" s="16">
        <v>0.1</v>
      </c>
      <c r="L57" s="16">
        <v>0.1</v>
      </c>
      <c r="M57" s="16">
        <v>0.1</v>
      </c>
      <c r="N57" s="16">
        <v>0.1</v>
      </c>
      <c r="O57" s="16">
        <v>0.1</v>
      </c>
      <c r="P57" s="24">
        <v>0.1</v>
      </c>
      <c r="Q57" s="24">
        <v>0.1</v>
      </c>
      <c r="R57" s="24">
        <v>0.1</v>
      </c>
      <c r="S57" s="24">
        <v>0.1</v>
      </c>
      <c r="T57" s="24">
        <v>0.1</v>
      </c>
    </row>
    <row r="58" spans="1:20" ht="10.050000000000001" customHeight="1" x14ac:dyDescent="0.3">
      <c r="A58" s="7" t="s">
        <v>15</v>
      </c>
      <c r="B58" s="6" t="s">
        <v>66</v>
      </c>
      <c r="C58" s="6" t="s">
        <v>108</v>
      </c>
      <c r="D58" s="6" t="s">
        <v>101</v>
      </c>
      <c r="E58" s="21">
        <f t="shared" si="0"/>
        <v>0.1</v>
      </c>
      <c r="F58" s="24">
        <f t="shared" si="1"/>
        <v>0.1</v>
      </c>
      <c r="G58" s="24">
        <f t="shared" si="2"/>
        <v>9.9999999999999992E-2</v>
      </c>
      <c r="H58" s="27">
        <v>0.1</v>
      </c>
      <c r="I58" s="16">
        <v>0.1</v>
      </c>
      <c r="J58" s="16">
        <v>0.1</v>
      </c>
      <c r="K58" s="16">
        <v>0.1</v>
      </c>
      <c r="L58" s="16">
        <v>0.1</v>
      </c>
      <c r="M58" s="16">
        <v>0.1</v>
      </c>
      <c r="N58" s="16">
        <v>0.1</v>
      </c>
      <c r="O58" s="16">
        <v>0.1</v>
      </c>
      <c r="P58" s="24">
        <v>0.1</v>
      </c>
      <c r="Q58" s="24">
        <v>0.1</v>
      </c>
      <c r="R58" s="24">
        <v>0.1</v>
      </c>
      <c r="S58" s="24">
        <v>0.1</v>
      </c>
      <c r="T58" s="24">
        <v>0.1</v>
      </c>
    </row>
    <row r="59" spans="1:20" ht="10.050000000000001" customHeight="1" x14ac:dyDescent="0.3">
      <c r="A59" s="7" t="s">
        <v>49</v>
      </c>
      <c r="B59" s="6" t="s">
        <v>65</v>
      </c>
      <c r="C59" s="6" t="s">
        <v>108</v>
      </c>
      <c r="D59" s="6" t="s">
        <v>101</v>
      </c>
      <c r="E59" s="21">
        <f t="shared" si="0"/>
        <v>0.1</v>
      </c>
      <c r="F59" s="24">
        <f t="shared" si="1"/>
        <v>0.1</v>
      </c>
      <c r="G59" s="24">
        <f t="shared" si="2"/>
        <v>9.9999999999999992E-2</v>
      </c>
      <c r="H59" s="27">
        <v>0.1</v>
      </c>
      <c r="I59" s="16">
        <v>0.1</v>
      </c>
      <c r="J59" s="16">
        <v>0.1</v>
      </c>
      <c r="K59" s="16">
        <v>0.1</v>
      </c>
      <c r="L59" s="16">
        <v>0.1</v>
      </c>
      <c r="M59" s="16">
        <v>0.1</v>
      </c>
      <c r="N59" s="16">
        <v>0.1</v>
      </c>
      <c r="O59" s="16">
        <v>0.1</v>
      </c>
      <c r="P59" s="24">
        <v>0.1</v>
      </c>
      <c r="Q59" s="24">
        <v>0.1</v>
      </c>
      <c r="R59" s="24">
        <v>0.1</v>
      </c>
      <c r="S59" s="24">
        <v>0.1</v>
      </c>
      <c r="T59" s="24">
        <v>0.1</v>
      </c>
    </row>
    <row r="60" spans="1:20" ht="10.050000000000001" customHeight="1" x14ac:dyDescent="0.3">
      <c r="A60" s="7" t="s">
        <v>50</v>
      </c>
      <c r="B60" s="6" t="s">
        <v>65</v>
      </c>
      <c r="C60" s="6" t="s">
        <v>108</v>
      </c>
      <c r="D60" s="6" t="s">
        <v>101</v>
      </c>
      <c r="E60" s="21">
        <f t="shared" si="0"/>
        <v>0.1</v>
      </c>
      <c r="F60" s="24">
        <f t="shared" si="1"/>
        <v>0.1</v>
      </c>
      <c r="G60" s="24">
        <f t="shared" si="2"/>
        <v>9.9999999999999992E-2</v>
      </c>
      <c r="H60" s="27">
        <v>0.1</v>
      </c>
      <c r="I60" s="16">
        <v>0.1</v>
      </c>
      <c r="J60" s="16">
        <v>0.1</v>
      </c>
      <c r="K60" s="16">
        <v>0.1</v>
      </c>
      <c r="L60" s="16">
        <v>0.1</v>
      </c>
      <c r="M60" s="16">
        <v>0.1</v>
      </c>
      <c r="N60" s="16">
        <v>0.1</v>
      </c>
      <c r="O60" s="16">
        <v>0.1</v>
      </c>
      <c r="P60" s="24">
        <v>0.1</v>
      </c>
      <c r="Q60" s="24">
        <v>0.1</v>
      </c>
      <c r="R60" s="24">
        <v>0.1</v>
      </c>
      <c r="S60" s="24">
        <v>0.1</v>
      </c>
      <c r="T60" s="24">
        <v>0.1</v>
      </c>
    </row>
    <row r="61" spans="1:20" ht="10.050000000000001" customHeight="1" x14ac:dyDescent="0.3">
      <c r="A61" s="7" t="s">
        <v>51</v>
      </c>
      <c r="B61" s="6" t="s">
        <v>65</v>
      </c>
      <c r="C61" s="6" t="s">
        <v>108</v>
      </c>
      <c r="D61" s="6" t="s">
        <v>101</v>
      </c>
      <c r="E61" s="21">
        <f t="shared" si="0"/>
        <v>0.1</v>
      </c>
      <c r="F61" s="24">
        <f t="shared" si="1"/>
        <v>0.1</v>
      </c>
      <c r="G61" s="24">
        <f t="shared" si="2"/>
        <v>9.9999999999999992E-2</v>
      </c>
      <c r="H61" s="27">
        <v>0.1</v>
      </c>
      <c r="I61" s="16">
        <v>0.1</v>
      </c>
      <c r="J61" s="16">
        <v>0.1</v>
      </c>
      <c r="K61" s="16">
        <v>0.1</v>
      </c>
      <c r="L61" s="16">
        <v>0.1</v>
      </c>
      <c r="M61" s="16">
        <v>0.1</v>
      </c>
      <c r="N61" s="16">
        <v>0.1</v>
      </c>
      <c r="O61" s="16">
        <v>0.1</v>
      </c>
      <c r="P61" s="24">
        <v>0.1</v>
      </c>
      <c r="Q61" s="24">
        <v>0.1</v>
      </c>
      <c r="R61" s="24">
        <v>0.1</v>
      </c>
      <c r="S61" s="24">
        <v>0.1</v>
      </c>
      <c r="T61" s="24">
        <v>0.1</v>
      </c>
    </row>
    <row r="62" spans="1:20" ht="10.050000000000001" customHeight="1" x14ac:dyDescent="0.3">
      <c r="A62" s="7" t="s">
        <v>52</v>
      </c>
      <c r="B62" s="6" t="s">
        <v>65</v>
      </c>
      <c r="C62" s="6" t="s">
        <v>108</v>
      </c>
      <c r="D62" s="6" t="s">
        <v>101</v>
      </c>
      <c r="E62" s="21">
        <f t="shared" si="0"/>
        <v>0.1</v>
      </c>
      <c r="F62" s="24">
        <f t="shared" si="1"/>
        <v>0.1</v>
      </c>
      <c r="G62" s="24">
        <f t="shared" si="2"/>
        <v>9.9999999999999992E-2</v>
      </c>
      <c r="H62" s="27">
        <v>0.1</v>
      </c>
      <c r="I62" s="16">
        <v>0.1</v>
      </c>
      <c r="J62" s="16">
        <v>0.1</v>
      </c>
      <c r="K62" s="16">
        <v>0.1</v>
      </c>
      <c r="L62" s="16">
        <v>0.1</v>
      </c>
      <c r="M62" s="16">
        <v>0.1</v>
      </c>
      <c r="N62" s="16">
        <v>0.1</v>
      </c>
      <c r="O62" s="16">
        <v>0.1</v>
      </c>
      <c r="P62" s="24">
        <v>0.1</v>
      </c>
      <c r="Q62" s="24">
        <v>0.1</v>
      </c>
      <c r="R62" s="24">
        <v>0.1</v>
      </c>
      <c r="S62" s="24">
        <v>0.1</v>
      </c>
      <c r="T62" s="24">
        <v>0.1</v>
      </c>
    </row>
    <row r="63" spans="1:20" ht="10.050000000000001" customHeight="1" x14ac:dyDescent="0.3">
      <c r="A63" s="7" t="s">
        <v>53</v>
      </c>
      <c r="B63" s="6" t="s">
        <v>65</v>
      </c>
      <c r="C63" s="6" t="s">
        <v>108</v>
      </c>
      <c r="D63" s="6" t="s">
        <v>101</v>
      </c>
      <c r="E63" s="21">
        <f t="shared" si="0"/>
        <v>0.1</v>
      </c>
      <c r="F63" s="24">
        <f t="shared" si="1"/>
        <v>0.1</v>
      </c>
      <c r="G63" s="24">
        <f t="shared" si="2"/>
        <v>9.9999999999999992E-2</v>
      </c>
      <c r="H63" s="27">
        <v>0.1</v>
      </c>
      <c r="I63" s="16">
        <v>0.1</v>
      </c>
      <c r="J63" s="16">
        <v>0.1</v>
      </c>
      <c r="K63" s="16">
        <v>0.1</v>
      </c>
      <c r="L63" s="16">
        <v>0.1</v>
      </c>
      <c r="M63" s="16">
        <v>0.1</v>
      </c>
      <c r="N63" s="16">
        <v>0.1</v>
      </c>
      <c r="O63" s="16">
        <v>0.1</v>
      </c>
      <c r="P63" s="24">
        <v>0.1</v>
      </c>
      <c r="Q63" s="24">
        <v>0.1</v>
      </c>
      <c r="R63" s="24">
        <v>0.1</v>
      </c>
      <c r="S63" s="24">
        <v>0.1</v>
      </c>
      <c r="T63" s="24">
        <v>0.1</v>
      </c>
    </row>
    <row r="64" spans="1:20" ht="10.050000000000001" customHeight="1" x14ac:dyDescent="0.3">
      <c r="A64" s="7" t="s">
        <v>54</v>
      </c>
      <c r="B64" s="6" t="s">
        <v>65</v>
      </c>
      <c r="C64" s="6" t="s">
        <v>108</v>
      </c>
      <c r="D64" s="6" t="s">
        <v>101</v>
      </c>
      <c r="E64" s="21">
        <f t="shared" si="0"/>
        <v>0.1</v>
      </c>
      <c r="F64" s="24">
        <f t="shared" si="1"/>
        <v>0.1</v>
      </c>
      <c r="G64" s="24">
        <f t="shared" si="2"/>
        <v>9.9999999999999992E-2</v>
      </c>
      <c r="H64" s="27">
        <v>0.1</v>
      </c>
      <c r="I64" s="16">
        <v>0.1</v>
      </c>
      <c r="J64" s="16">
        <v>0.1</v>
      </c>
      <c r="K64" s="16">
        <v>0.1</v>
      </c>
      <c r="L64" s="16">
        <v>0.1</v>
      </c>
      <c r="M64" s="16">
        <v>0.1</v>
      </c>
      <c r="N64" s="16">
        <v>0.1</v>
      </c>
      <c r="O64" s="16">
        <v>0.1</v>
      </c>
      <c r="P64" s="24">
        <v>0.1</v>
      </c>
      <c r="Q64" s="24">
        <v>0.1</v>
      </c>
      <c r="R64" s="24">
        <v>0.1</v>
      </c>
      <c r="S64" s="24">
        <v>0.1</v>
      </c>
      <c r="T64" s="24">
        <v>0.1</v>
      </c>
    </row>
    <row r="65" spans="1:20" ht="10.050000000000001" customHeight="1" x14ac:dyDescent="0.3">
      <c r="A65" s="7" t="s">
        <v>55</v>
      </c>
      <c r="B65" s="6" t="s">
        <v>66</v>
      </c>
      <c r="C65" s="6" t="s">
        <v>108</v>
      </c>
      <c r="D65" s="6" t="s">
        <v>101</v>
      </c>
      <c r="E65" s="21">
        <f t="shared" si="0"/>
        <v>2</v>
      </c>
      <c r="F65" s="24">
        <f t="shared" si="1"/>
        <v>2</v>
      </c>
      <c r="G65" s="24">
        <f t="shared" si="2"/>
        <v>2</v>
      </c>
      <c r="H65" s="27">
        <v>2</v>
      </c>
      <c r="I65" s="16">
        <v>2</v>
      </c>
      <c r="J65" s="16">
        <v>2</v>
      </c>
      <c r="K65" s="16">
        <v>2</v>
      </c>
      <c r="L65" s="16">
        <v>2</v>
      </c>
      <c r="M65" s="16">
        <v>2</v>
      </c>
      <c r="N65" s="16">
        <v>2</v>
      </c>
      <c r="O65" s="16">
        <v>2</v>
      </c>
      <c r="P65" s="24">
        <v>2</v>
      </c>
      <c r="Q65" s="24">
        <v>2</v>
      </c>
      <c r="R65" s="24">
        <v>2</v>
      </c>
      <c r="S65" s="24">
        <v>2</v>
      </c>
      <c r="T65" s="24">
        <v>2</v>
      </c>
    </row>
    <row r="66" spans="1:20" ht="10.050000000000001" customHeight="1" x14ac:dyDescent="0.3">
      <c r="A66" s="7" t="s">
        <v>5</v>
      </c>
      <c r="B66" s="6" t="s">
        <v>65</v>
      </c>
      <c r="C66" s="6" t="s">
        <v>109</v>
      </c>
      <c r="D66" s="6" t="s">
        <v>101</v>
      </c>
      <c r="E66" s="21">
        <f t="shared" si="0"/>
        <v>1</v>
      </c>
      <c r="F66" s="24">
        <f t="shared" si="1"/>
        <v>1</v>
      </c>
      <c r="G66" s="24">
        <f t="shared" si="2"/>
        <v>1</v>
      </c>
      <c r="H66" s="27">
        <v>1</v>
      </c>
      <c r="I66" s="16">
        <v>1</v>
      </c>
      <c r="J66" s="16">
        <v>1</v>
      </c>
      <c r="K66" s="16">
        <v>1</v>
      </c>
      <c r="L66" s="16">
        <v>1</v>
      </c>
      <c r="M66" s="16">
        <v>1</v>
      </c>
      <c r="N66" s="16">
        <v>1</v>
      </c>
      <c r="O66" s="16">
        <v>1</v>
      </c>
      <c r="P66" s="24">
        <v>1</v>
      </c>
      <c r="Q66" s="24">
        <v>1</v>
      </c>
      <c r="R66" s="24">
        <v>1</v>
      </c>
      <c r="S66" s="24">
        <v>1</v>
      </c>
      <c r="T66" s="24">
        <v>1</v>
      </c>
    </row>
    <row r="67" spans="1:20" ht="10.050000000000001" customHeight="1" x14ac:dyDescent="0.3">
      <c r="A67" s="7" t="s">
        <v>8</v>
      </c>
      <c r="B67" s="6" t="s">
        <v>65</v>
      </c>
      <c r="C67" s="6" t="s">
        <v>109</v>
      </c>
      <c r="D67" s="6" t="s">
        <v>101</v>
      </c>
      <c r="E67" s="21">
        <f t="shared" si="0"/>
        <v>1</v>
      </c>
      <c r="F67" s="24">
        <f t="shared" si="1"/>
        <v>1</v>
      </c>
      <c r="G67" s="24">
        <f t="shared" si="2"/>
        <v>1</v>
      </c>
      <c r="H67" s="27">
        <v>1</v>
      </c>
      <c r="I67" s="16">
        <v>1</v>
      </c>
      <c r="J67" s="16">
        <v>1</v>
      </c>
      <c r="K67" s="16">
        <v>1</v>
      </c>
      <c r="L67" s="16">
        <v>1</v>
      </c>
      <c r="M67" s="16">
        <v>1</v>
      </c>
      <c r="N67" s="16">
        <v>1</v>
      </c>
      <c r="O67" s="16">
        <v>1</v>
      </c>
      <c r="P67" s="24">
        <v>1</v>
      </c>
      <c r="Q67" s="24">
        <v>1</v>
      </c>
      <c r="R67" s="24">
        <v>1</v>
      </c>
      <c r="S67" s="24">
        <v>1</v>
      </c>
      <c r="T67" s="24">
        <v>1</v>
      </c>
    </row>
    <row r="68" spans="1:20" ht="10.050000000000001" customHeight="1" x14ac:dyDescent="0.3">
      <c r="A68" s="7" t="s">
        <v>6</v>
      </c>
      <c r="B68" s="6" t="s">
        <v>65</v>
      </c>
      <c r="C68" s="6" t="s">
        <v>109</v>
      </c>
      <c r="D68" s="6" t="s">
        <v>101</v>
      </c>
      <c r="E68" s="21">
        <f t="shared" si="0"/>
        <v>1</v>
      </c>
      <c r="F68" s="24">
        <f t="shared" si="1"/>
        <v>1</v>
      </c>
      <c r="G68" s="24">
        <f t="shared" si="2"/>
        <v>1</v>
      </c>
      <c r="H68" s="27">
        <v>1</v>
      </c>
      <c r="I68" s="16">
        <v>1</v>
      </c>
      <c r="J68" s="16">
        <v>1</v>
      </c>
      <c r="K68" s="16">
        <v>1</v>
      </c>
      <c r="L68" s="16">
        <v>1</v>
      </c>
      <c r="M68" s="16">
        <v>1</v>
      </c>
      <c r="N68" s="16">
        <v>1</v>
      </c>
      <c r="O68" s="16">
        <v>1</v>
      </c>
      <c r="P68" s="24">
        <v>1</v>
      </c>
      <c r="Q68" s="24">
        <v>1</v>
      </c>
      <c r="R68" s="24">
        <v>1</v>
      </c>
      <c r="S68" s="24">
        <v>1</v>
      </c>
      <c r="T68" s="24">
        <v>1</v>
      </c>
    </row>
    <row r="69" spans="1:20" ht="10.050000000000001" customHeight="1" x14ac:dyDescent="0.3">
      <c r="A69" s="7" t="s">
        <v>10</v>
      </c>
      <c r="B69" s="6" t="s">
        <v>65</v>
      </c>
      <c r="C69" s="6" t="s">
        <v>109</v>
      </c>
      <c r="D69" s="6" t="s">
        <v>101</v>
      </c>
      <c r="E69" s="21">
        <f t="shared" si="0"/>
        <v>1</v>
      </c>
      <c r="F69" s="24">
        <f t="shared" si="1"/>
        <v>1</v>
      </c>
      <c r="G69" s="24">
        <f t="shared" si="2"/>
        <v>1</v>
      </c>
      <c r="H69" s="27">
        <v>1</v>
      </c>
      <c r="I69" s="16">
        <v>1</v>
      </c>
      <c r="J69" s="16">
        <v>1</v>
      </c>
      <c r="K69" s="16">
        <v>1</v>
      </c>
      <c r="L69" s="16">
        <v>1</v>
      </c>
      <c r="M69" s="16">
        <v>1</v>
      </c>
      <c r="N69" s="16">
        <v>1</v>
      </c>
      <c r="O69" s="16">
        <v>1</v>
      </c>
      <c r="P69" s="24">
        <v>1</v>
      </c>
      <c r="Q69" s="24">
        <v>1</v>
      </c>
      <c r="R69" s="24">
        <v>1</v>
      </c>
      <c r="S69" s="24">
        <v>1</v>
      </c>
      <c r="T69" s="24">
        <v>1</v>
      </c>
    </row>
    <row r="70" spans="1:20" ht="10.050000000000001" customHeight="1" x14ac:dyDescent="0.3">
      <c r="A70" s="7" t="s">
        <v>7</v>
      </c>
      <c r="B70" s="6" t="s">
        <v>65</v>
      </c>
      <c r="C70" s="6" t="s">
        <v>109</v>
      </c>
      <c r="D70" s="6" t="s">
        <v>101</v>
      </c>
      <c r="E70" s="21">
        <f t="shared" si="0"/>
        <v>1</v>
      </c>
      <c r="F70" s="24">
        <f t="shared" si="1"/>
        <v>1</v>
      </c>
      <c r="G70" s="24">
        <f t="shared" si="2"/>
        <v>1</v>
      </c>
      <c r="H70" s="27">
        <v>1</v>
      </c>
      <c r="I70" s="16">
        <v>1</v>
      </c>
      <c r="J70" s="16">
        <v>1</v>
      </c>
      <c r="K70" s="16">
        <v>1</v>
      </c>
      <c r="L70" s="16">
        <v>1</v>
      </c>
      <c r="M70" s="16">
        <v>1</v>
      </c>
      <c r="N70" s="16">
        <v>1</v>
      </c>
      <c r="O70" s="16">
        <v>1</v>
      </c>
      <c r="P70" s="24">
        <v>1</v>
      </c>
      <c r="Q70" s="24">
        <v>1</v>
      </c>
      <c r="R70" s="24">
        <v>1</v>
      </c>
      <c r="S70" s="24">
        <v>1</v>
      </c>
      <c r="T70" s="24">
        <v>1</v>
      </c>
    </row>
    <row r="71" spans="1:20" ht="10.050000000000001" customHeight="1" x14ac:dyDescent="0.3">
      <c r="A71" s="7" t="s">
        <v>56</v>
      </c>
      <c r="B71" s="6" t="s">
        <v>65</v>
      </c>
      <c r="C71" s="6" t="s">
        <v>110</v>
      </c>
      <c r="D71" s="6" t="s">
        <v>69</v>
      </c>
      <c r="E71" s="21">
        <f t="shared" si="0"/>
        <v>0.03</v>
      </c>
      <c r="F71" s="24">
        <f t="shared" si="1"/>
        <v>0.03</v>
      </c>
      <c r="G71" s="24">
        <f t="shared" si="2"/>
        <v>3.0000000000000009E-2</v>
      </c>
      <c r="H71" s="27">
        <v>0.03</v>
      </c>
      <c r="I71" s="16">
        <v>0.03</v>
      </c>
      <c r="J71" s="16">
        <v>0.03</v>
      </c>
      <c r="K71" s="16">
        <v>0.03</v>
      </c>
      <c r="L71" s="16">
        <v>0.03</v>
      </c>
      <c r="M71" s="16">
        <v>0.03</v>
      </c>
      <c r="N71" s="16">
        <v>0.03</v>
      </c>
      <c r="O71" s="16">
        <v>0.03</v>
      </c>
      <c r="P71" s="24">
        <v>0.03</v>
      </c>
      <c r="Q71" s="24">
        <v>0.03</v>
      </c>
      <c r="R71" s="24">
        <v>0.03</v>
      </c>
      <c r="S71" s="24">
        <v>0.03</v>
      </c>
      <c r="T71" s="24">
        <v>0.03</v>
      </c>
    </row>
  </sheetData>
  <mergeCells count="6">
    <mergeCell ref="B6:H6"/>
    <mergeCell ref="A1:H1"/>
    <mergeCell ref="B2:H2"/>
    <mergeCell ref="B3:H3"/>
    <mergeCell ref="B4:H4"/>
    <mergeCell ref="B5:H5"/>
  </mergeCells>
  <conditionalFormatting sqref="I10:CCL71">
    <cfRule type="cellIs" dxfId="1" priority="1" operator="lessThanOrEqual">
      <formula>$H10</formula>
    </cfRule>
  </conditionalFormatting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A9FF-D05D-425C-B0C7-581A8644CE1E}">
  <sheetPr>
    <pageSetUpPr fitToPage="1"/>
  </sheetPr>
  <dimension ref="A1:T71"/>
  <sheetViews>
    <sheetView tabSelected="1" workbookViewId="0">
      <pane xSplit="1" ySplit="7" topLeftCell="B48" activePane="bottomRight" state="frozen"/>
      <selection pane="topRight" activeCell="B1" sqref="B1"/>
      <selection pane="bottomLeft" activeCell="A8" sqref="A8"/>
      <selection pane="bottomRight" activeCell="U4" sqref="U4"/>
    </sheetView>
  </sheetViews>
  <sheetFormatPr defaultRowHeight="14.4" x14ac:dyDescent="0.3"/>
  <cols>
    <col min="1" max="1" width="23.88671875" style="3" customWidth="1"/>
    <col min="2" max="2" width="7" style="2" bestFit="1" customWidth="1"/>
    <col min="3" max="3" width="4.44140625" style="1" bestFit="1" customWidth="1"/>
    <col min="4" max="4" width="6.109375" style="1" bestFit="1" customWidth="1"/>
    <col min="5" max="7" width="6.109375" style="1" customWidth="1"/>
    <col min="8" max="8" width="4.88671875" style="1" bestFit="1" customWidth="1"/>
    <col min="9" max="10" width="9.5546875" style="1" bestFit="1" customWidth="1"/>
    <col min="11" max="11" width="9.88671875" style="1" bestFit="1" customWidth="1"/>
    <col min="12" max="12" width="10" style="1" bestFit="1" customWidth="1"/>
    <col min="13" max="14" width="10" bestFit="1" customWidth="1"/>
    <col min="15" max="16" width="9.88671875" bestFit="1" customWidth="1"/>
    <col min="17" max="17" width="9.6640625" bestFit="1" customWidth="1"/>
    <col min="19" max="19" width="10.109375" bestFit="1" customWidth="1"/>
    <col min="20" max="20" width="10" bestFit="1" customWidth="1"/>
  </cols>
  <sheetData>
    <row r="1" spans="1:20" x14ac:dyDescent="0.3">
      <c r="A1" s="38" t="s">
        <v>87</v>
      </c>
      <c r="B1" s="39"/>
      <c r="C1" s="39"/>
      <c r="D1" s="39"/>
      <c r="E1" s="39"/>
      <c r="F1" s="39"/>
      <c r="G1" s="39"/>
      <c r="H1" s="39"/>
      <c r="I1" s="13"/>
      <c r="J1" s="13"/>
      <c r="K1" s="13"/>
      <c r="L1" s="13"/>
    </row>
    <row r="2" spans="1:20" x14ac:dyDescent="0.3">
      <c r="A2" s="11" t="s">
        <v>88</v>
      </c>
      <c r="B2" s="40" t="s">
        <v>21</v>
      </c>
      <c r="C2" s="40"/>
      <c r="D2" s="40"/>
      <c r="E2" s="50"/>
      <c r="F2" s="50"/>
      <c r="G2" s="50"/>
      <c r="H2" s="40"/>
      <c r="I2" s="8" t="s">
        <v>112</v>
      </c>
      <c r="J2" s="18" t="s">
        <v>132</v>
      </c>
      <c r="K2" s="18" t="s">
        <v>135</v>
      </c>
      <c r="L2" s="18" t="s">
        <v>136</v>
      </c>
      <c r="M2" s="18" t="s">
        <v>139</v>
      </c>
      <c r="N2" s="18" t="s">
        <v>146</v>
      </c>
      <c r="O2" s="18" t="s">
        <v>157</v>
      </c>
      <c r="P2" s="18" t="s">
        <v>158</v>
      </c>
      <c r="Q2" s="18" t="s">
        <v>159</v>
      </c>
      <c r="R2" s="18" t="s">
        <v>160</v>
      </c>
      <c r="S2" s="18" t="s">
        <v>161</v>
      </c>
      <c r="T2" s="18" t="s">
        <v>162</v>
      </c>
    </row>
    <row r="3" spans="1:20" x14ac:dyDescent="0.3">
      <c r="A3" s="10" t="s">
        <v>89</v>
      </c>
      <c r="B3" s="41" t="s">
        <v>22</v>
      </c>
      <c r="C3" s="41"/>
      <c r="D3" s="41"/>
      <c r="E3" s="51"/>
      <c r="F3" s="51"/>
      <c r="G3" s="51"/>
      <c r="H3" s="41"/>
      <c r="I3" s="27">
        <v>1121923</v>
      </c>
      <c r="J3" s="36">
        <v>1129521</v>
      </c>
      <c r="K3" s="36">
        <v>1135447</v>
      </c>
      <c r="L3" s="36">
        <v>1317502</v>
      </c>
      <c r="M3" s="36">
        <v>1325765</v>
      </c>
      <c r="N3" s="36">
        <v>1337156</v>
      </c>
      <c r="O3" s="36">
        <v>1364684</v>
      </c>
      <c r="P3" s="36">
        <v>1391235</v>
      </c>
      <c r="Q3" s="36">
        <v>1449656</v>
      </c>
      <c r="R3" s="36">
        <v>1471929</v>
      </c>
      <c r="S3" s="36">
        <v>1486492</v>
      </c>
      <c r="T3" s="36">
        <v>1551211</v>
      </c>
    </row>
    <row r="4" spans="1:20" x14ac:dyDescent="0.3">
      <c r="A4" s="10"/>
      <c r="B4" s="37" t="s">
        <v>86</v>
      </c>
      <c r="C4" s="37"/>
      <c r="D4" s="37"/>
      <c r="E4" s="48"/>
      <c r="F4" s="48"/>
      <c r="G4" s="48"/>
      <c r="H4" s="37"/>
      <c r="I4" s="4" t="s">
        <v>119</v>
      </c>
      <c r="J4" s="19" t="s">
        <v>119</v>
      </c>
      <c r="K4" s="19" t="s">
        <v>119</v>
      </c>
      <c r="L4" s="19" t="s">
        <v>119</v>
      </c>
      <c r="M4" s="19" t="s">
        <v>143</v>
      </c>
      <c r="N4" s="19" t="s">
        <v>150</v>
      </c>
      <c r="O4" s="19" t="s">
        <v>119</v>
      </c>
      <c r="P4" s="19" t="s">
        <v>119</v>
      </c>
      <c r="Q4" s="19" t="s">
        <v>119</v>
      </c>
      <c r="R4" s="19" t="s">
        <v>119</v>
      </c>
      <c r="S4" s="19" t="s">
        <v>119</v>
      </c>
      <c r="T4" s="19" t="s">
        <v>119</v>
      </c>
    </row>
    <row r="5" spans="1:20" x14ac:dyDescent="0.3">
      <c r="A5" s="10"/>
      <c r="B5" s="37" t="s">
        <v>3</v>
      </c>
      <c r="C5" s="37"/>
      <c r="D5" s="37"/>
      <c r="E5" s="48"/>
      <c r="F5" s="48"/>
      <c r="G5" s="48"/>
      <c r="H5" s="37"/>
      <c r="I5" s="6" t="s">
        <v>120</v>
      </c>
      <c r="J5" s="19" t="s">
        <v>120</v>
      </c>
      <c r="K5" s="19" t="s">
        <v>120</v>
      </c>
      <c r="L5" s="19" t="s">
        <v>120</v>
      </c>
      <c r="M5" s="19" t="s">
        <v>120</v>
      </c>
      <c r="N5" s="19" t="s">
        <v>120</v>
      </c>
      <c r="O5" s="19" t="s">
        <v>120</v>
      </c>
      <c r="P5" s="19" t="s">
        <v>120</v>
      </c>
      <c r="Q5" s="19" t="s">
        <v>120</v>
      </c>
      <c r="R5" s="19" t="s">
        <v>120</v>
      </c>
      <c r="S5" s="19" t="s">
        <v>120</v>
      </c>
      <c r="T5" s="19" t="s">
        <v>120</v>
      </c>
    </row>
    <row r="6" spans="1:20" x14ac:dyDescent="0.3">
      <c r="A6" s="10"/>
      <c r="B6" s="37" t="s">
        <v>2</v>
      </c>
      <c r="C6" s="37"/>
      <c r="D6" s="37"/>
      <c r="E6" s="48"/>
      <c r="F6" s="48"/>
      <c r="G6" s="48"/>
      <c r="H6" s="37"/>
      <c r="I6" s="5">
        <v>44202</v>
      </c>
      <c r="J6" s="20">
        <v>44217</v>
      </c>
      <c r="K6" s="20">
        <v>44229</v>
      </c>
      <c r="L6" s="20">
        <v>44510</v>
      </c>
      <c r="M6" s="20">
        <v>44522</v>
      </c>
      <c r="N6" s="20">
        <v>44538</v>
      </c>
      <c r="O6" s="20">
        <v>44594</v>
      </c>
      <c r="P6" s="20">
        <v>44634</v>
      </c>
      <c r="Q6" s="20">
        <v>44727</v>
      </c>
      <c r="R6" s="20">
        <v>44761</v>
      </c>
      <c r="S6" s="20">
        <v>44783</v>
      </c>
      <c r="T6" s="20">
        <v>44887</v>
      </c>
    </row>
    <row r="7" spans="1:20" x14ac:dyDescent="0.3">
      <c r="A7" s="12" t="s">
        <v>0</v>
      </c>
      <c r="B7" s="9" t="s">
        <v>25</v>
      </c>
      <c r="C7" s="9" t="s">
        <v>23</v>
      </c>
      <c r="D7" s="9" t="s">
        <v>1</v>
      </c>
      <c r="E7" s="26" t="s">
        <v>151</v>
      </c>
      <c r="F7" s="26" t="s">
        <v>152</v>
      </c>
      <c r="G7" s="26" t="s">
        <v>153</v>
      </c>
      <c r="H7" s="9" t="s">
        <v>26</v>
      </c>
      <c r="I7" s="8" t="s">
        <v>20</v>
      </c>
      <c r="J7" s="18" t="s">
        <v>20</v>
      </c>
      <c r="K7" s="18" t="s">
        <v>20</v>
      </c>
      <c r="L7" s="18" t="s">
        <v>20</v>
      </c>
      <c r="M7" s="18" t="s">
        <v>20</v>
      </c>
      <c r="N7" s="18" t="s">
        <v>20</v>
      </c>
      <c r="O7" s="18"/>
      <c r="P7" s="18" t="s">
        <v>20</v>
      </c>
      <c r="Q7" s="18" t="s">
        <v>20</v>
      </c>
      <c r="R7" s="18" t="s">
        <v>20</v>
      </c>
      <c r="S7" s="18" t="s">
        <v>20</v>
      </c>
      <c r="T7" s="18"/>
    </row>
    <row r="8" spans="1:20" ht="10.050000000000001" customHeight="1" x14ac:dyDescent="0.3">
      <c r="A8" s="7" t="s">
        <v>11</v>
      </c>
      <c r="B8" s="6" t="s">
        <v>65</v>
      </c>
      <c r="C8" s="6" t="s">
        <v>90</v>
      </c>
      <c r="D8" s="6" t="s">
        <v>20</v>
      </c>
      <c r="E8" s="21">
        <f>MIN($I8:$NNN8)</f>
        <v>7</v>
      </c>
      <c r="F8" s="24">
        <f>MAX($I8:$NNN8)</f>
        <v>8.5</v>
      </c>
      <c r="G8" s="24">
        <f>AVERAGE($I8:$NNN8)</f>
        <v>7.9916666666666663</v>
      </c>
      <c r="H8" s="6" t="s">
        <v>91</v>
      </c>
      <c r="I8" s="16">
        <v>8.1</v>
      </c>
      <c r="J8" s="16">
        <v>8.1999999999999993</v>
      </c>
      <c r="K8" s="16">
        <v>7.8</v>
      </c>
      <c r="L8" s="16">
        <v>7.7</v>
      </c>
      <c r="M8" s="16">
        <v>8.4</v>
      </c>
      <c r="N8" s="16">
        <v>8.5</v>
      </c>
      <c r="O8" s="24">
        <v>7.9</v>
      </c>
      <c r="P8" s="24">
        <v>8</v>
      </c>
      <c r="Q8" s="24">
        <v>7</v>
      </c>
      <c r="R8" s="24">
        <v>8</v>
      </c>
      <c r="S8" s="24">
        <v>8.1999999999999993</v>
      </c>
      <c r="T8" s="24">
        <v>8.1</v>
      </c>
    </row>
    <row r="9" spans="1:20" ht="10.050000000000001" customHeight="1" x14ac:dyDescent="0.3">
      <c r="A9" s="7" t="s">
        <v>68</v>
      </c>
      <c r="B9" s="6" t="s">
        <v>65</v>
      </c>
      <c r="C9" s="6" t="s">
        <v>92</v>
      </c>
      <c r="D9" s="6" t="s">
        <v>93</v>
      </c>
      <c r="E9" s="21">
        <f t="shared" ref="E9:E71" si="0">MIN($I9:$NNN9)</f>
        <v>570</v>
      </c>
      <c r="F9" s="24">
        <f t="shared" ref="F9:F71" si="1">MAX($I9:$NNN9)</f>
        <v>900</v>
      </c>
      <c r="G9" s="24">
        <f t="shared" ref="G9:G71" si="2">AVERAGE($I9:$NNN9)</f>
        <v>802.5</v>
      </c>
      <c r="H9" s="27">
        <v>1</v>
      </c>
      <c r="I9" s="16">
        <v>800</v>
      </c>
      <c r="J9" s="16">
        <v>810</v>
      </c>
      <c r="K9" s="16">
        <v>870</v>
      </c>
      <c r="L9" s="16">
        <v>870</v>
      </c>
      <c r="M9" s="16">
        <v>890</v>
      </c>
      <c r="N9" s="16">
        <v>900</v>
      </c>
      <c r="O9" s="24">
        <v>790</v>
      </c>
      <c r="P9" s="24">
        <v>780</v>
      </c>
      <c r="Q9" s="24">
        <v>570</v>
      </c>
      <c r="R9" s="24">
        <v>830</v>
      </c>
      <c r="S9" s="24">
        <v>680</v>
      </c>
      <c r="T9" s="24">
        <v>840</v>
      </c>
    </row>
    <row r="10" spans="1:20" ht="10.050000000000001" customHeight="1" x14ac:dyDescent="0.3">
      <c r="A10" s="7" t="s">
        <v>94</v>
      </c>
      <c r="B10" s="6" t="s">
        <v>66</v>
      </c>
      <c r="C10" s="6" t="s">
        <v>95</v>
      </c>
      <c r="D10" s="6" t="s">
        <v>96</v>
      </c>
      <c r="E10" s="21">
        <f t="shared" si="0"/>
        <v>4</v>
      </c>
      <c r="F10" s="24">
        <f t="shared" si="1"/>
        <v>5</v>
      </c>
      <c r="G10" s="24">
        <f t="shared" si="2"/>
        <v>4.1818181818181817</v>
      </c>
      <c r="H10" s="27">
        <v>4</v>
      </c>
      <c r="I10" s="16" t="s">
        <v>156</v>
      </c>
      <c r="J10" s="16">
        <v>4</v>
      </c>
      <c r="K10" s="16">
        <v>4</v>
      </c>
      <c r="L10" s="16">
        <v>4</v>
      </c>
      <c r="M10" s="16">
        <v>4</v>
      </c>
      <c r="N10" s="16">
        <v>4</v>
      </c>
      <c r="O10" s="24">
        <v>4</v>
      </c>
      <c r="P10" s="24">
        <v>5</v>
      </c>
      <c r="Q10" s="24">
        <v>5</v>
      </c>
      <c r="R10" s="24">
        <v>4</v>
      </c>
      <c r="S10" s="24">
        <v>4</v>
      </c>
      <c r="T10" s="24">
        <v>4</v>
      </c>
    </row>
    <row r="11" spans="1:20" ht="10.050000000000001" customHeight="1" x14ac:dyDescent="0.3">
      <c r="A11" s="7" t="s">
        <v>58</v>
      </c>
      <c r="B11" s="6" t="s">
        <v>65</v>
      </c>
      <c r="C11" s="6" t="s">
        <v>84</v>
      </c>
      <c r="D11" s="6" t="s">
        <v>96</v>
      </c>
      <c r="E11" s="21">
        <f t="shared" si="0"/>
        <v>10</v>
      </c>
      <c r="F11" s="24">
        <f t="shared" si="1"/>
        <v>17</v>
      </c>
      <c r="G11" s="24">
        <f t="shared" si="2"/>
        <v>11.181818181818182</v>
      </c>
      <c r="H11" s="27">
        <v>10</v>
      </c>
      <c r="I11" s="16" t="s">
        <v>154</v>
      </c>
      <c r="J11" s="16">
        <v>10</v>
      </c>
      <c r="K11" s="16">
        <v>10</v>
      </c>
      <c r="L11" s="16">
        <v>10</v>
      </c>
      <c r="M11" s="16">
        <v>10</v>
      </c>
      <c r="N11" s="16">
        <v>14</v>
      </c>
      <c r="O11" s="24">
        <v>10</v>
      </c>
      <c r="P11" s="24">
        <v>10</v>
      </c>
      <c r="Q11" s="24">
        <v>12</v>
      </c>
      <c r="R11" s="24">
        <v>10</v>
      </c>
      <c r="S11" s="24">
        <v>10</v>
      </c>
      <c r="T11" s="24">
        <v>17</v>
      </c>
    </row>
    <row r="12" spans="1:20" ht="10.050000000000001" customHeight="1" x14ac:dyDescent="0.3">
      <c r="A12" s="7" t="s">
        <v>57</v>
      </c>
      <c r="B12" s="6" t="s">
        <v>65</v>
      </c>
      <c r="C12" s="6" t="s">
        <v>98</v>
      </c>
      <c r="D12" s="6" t="s">
        <v>69</v>
      </c>
      <c r="E12" s="21">
        <f t="shared" si="0"/>
        <v>1</v>
      </c>
      <c r="F12" s="24">
        <f t="shared" si="1"/>
        <v>55</v>
      </c>
      <c r="G12" s="24">
        <f t="shared" si="2"/>
        <v>29.916666666666668</v>
      </c>
      <c r="H12" s="27">
        <v>1</v>
      </c>
      <c r="I12" s="16">
        <v>23</v>
      </c>
      <c r="J12" s="16">
        <v>48</v>
      </c>
      <c r="K12" s="16">
        <v>55</v>
      </c>
      <c r="L12" s="16">
        <v>25</v>
      </c>
      <c r="M12" s="16">
        <v>34</v>
      </c>
      <c r="N12" s="16">
        <v>31</v>
      </c>
      <c r="O12" s="24">
        <v>31</v>
      </c>
      <c r="P12" s="24">
        <v>30</v>
      </c>
      <c r="Q12" s="24">
        <v>1</v>
      </c>
      <c r="R12" s="24">
        <v>32</v>
      </c>
      <c r="S12" s="24">
        <v>23</v>
      </c>
      <c r="T12" s="24">
        <v>26</v>
      </c>
    </row>
    <row r="13" spans="1:20" ht="10.050000000000001" customHeight="1" x14ac:dyDescent="0.3">
      <c r="A13" s="7" t="s">
        <v>67</v>
      </c>
      <c r="B13" s="6" t="s">
        <v>65</v>
      </c>
      <c r="C13" s="6" t="s">
        <v>98</v>
      </c>
      <c r="D13" s="6" t="s">
        <v>69</v>
      </c>
      <c r="E13" s="21">
        <f t="shared" si="0"/>
        <v>0.05</v>
      </c>
      <c r="F13" s="24">
        <f t="shared" si="1"/>
        <v>0.55000000000000004</v>
      </c>
      <c r="G13" s="24">
        <f t="shared" si="2"/>
        <v>0.13591666666666669</v>
      </c>
      <c r="H13" s="27">
        <v>0.05</v>
      </c>
      <c r="I13" s="16">
        <v>0.12</v>
      </c>
      <c r="J13" s="16">
        <v>8.6999999999999994E-2</v>
      </c>
      <c r="K13" s="16">
        <v>9.9000000000000005E-2</v>
      </c>
      <c r="L13" s="16">
        <v>0.1</v>
      </c>
      <c r="M13" s="16">
        <v>0.1</v>
      </c>
      <c r="N13" s="16">
        <v>0.1</v>
      </c>
      <c r="O13" s="24">
        <v>0.12</v>
      </c>
      <c r="P13" s="24">
        <v>0.55000000000000004</v>
      </c>
      <c r="Q13" s="24">
        <v>0.05</v>
      </c>
      <c r="R13" s="24">
        <v>0.11</v>
      </c>
      <c r="S13" s="24">
        <v>0.1</v>
      </c>
      <c r="T13" s="24">
        <v>9.5000000000000001E-2</v>
      </c>
    </row>
    <row r="14" spans="1:20" ht="10.050000000000001" customHeight="1" x14ac:dyDescent="0.3">
      <c r="A14" s="7" t="s">
        <v>72</v>
      </c>
      <c r="B14" s="6" t="s">
        <v>65</v>
      </c>
      <c r="C14" s="6" t="s">
        <v>98</v>
      </c>
      <c r="D14" s="6" t="s">
        <v>69</v>
      </c>
      <c r="E14" s="21">
        <f t="shared" si="0"/>
        <v>0.05</v>
      </c>
      <c r="F14" s="24">
        <f t="shared" si="1"/>
        <v>0.61</v>
      </c>
      <c r="G14" s="24">
        <f t="shared" si="2"/>
        <v>0.18633333333333332</v>
      </c>
      <c r="H14" s="27">
        <v>0.05</v>
      </c>
      <c r="I14" s="16">
        <v>0.2</v>
      </c>
      <c r="J14" s="16">
        <v>0.05</v>
      </c>
      <c r="K14" s="16">
        <v>0.15</v>
      </c>
      <c r="L14" s="16">
        <v>0.05</v>
      </c>
      <c r="M14" s="16">
        <v>0.3</v>
      </c>
      <c r="N14" s="16">
        <v>0.25</v>
      </c>
      <c r="O14" s="24">
        <v>0.27</v>
      </c>
      <c r="P14" s="24">
        <v>0.61</v>
      </c>
      <c r="Q14" s="24">
        <v>0.05</v>
      </c>
      <c r="R14" s="24">
        <v>0.12</v>
      </c>
      <c r="S14" s="24">
        <v>8.5999999999999993E-2</v>
      </c>
      <c r="T14" s="24">
        <v>0.1</v>
      </c>
    </row>
    <row r="15" spans="1:20" ht="10.050000000000001" customHeight="1" x14ac:dyDescent="0.3">
      <c r="A15" s="7" t="s">
        <v>4</v>
      </c>
      <c r="B15" s="6" t="s">
        <v>65</v>
      </c>
      <c r="C15" s="6" t="s">
        <v>98</v>
      </c>
      <c r="D15" s="6" t="s">
        <v>69</v>
      </c>
      <c r="E15" s="21">
        <f t="shared" si="0"/>
        <v>1</v>
      </c>
      <c r="F15" s="24">
        <f t="shared" si="1"/>
        <v>130</v>
      </c>
      <c r="G15" s="24">
        <f t="shared" si="2"/>
        <v>93.75</v>
      </c>
      <c r="H15" s="27">
        <v>1</v>
      </c>
      <c r="I15" s="16">
        <v>82</v>
      </c>
      <c r="J15" s="16">
        <v>120</v>
      </c>
      <c r="K15" s="16">
        <v>130</v>
      </c>
      <c r="L15" s="16">
        <v>97</v>
      </c>
      <c r="M15" s="16">
        <v>130</v>
      </c>
      <c r="N15" s="16">
        <v>120</v>
      </c>
      <c r="O15" s="24">
        <v>96</v>
      </c>
      <c r="P15" s="24">
        <v>95</v>
      </c>
      <c r="Q15" s="24">
        <v>1</v>
      </c>
      <c r="R15" s="24">
        <v>80</v>
      </c>
      <c r="S15" s="24">
        <v>81</v>
      </c>
      <c r="T15" s="24">
        <v>93</v>
      </c>
    </row>
    <row r="16" spans="1:20" ht="10.050000000000001" customHeight="1" x14ac:dyDescent="0.3">
      <c r="A16" s="7" t="s">
        <v>27</v>
      </c>
      <c r="B16" s="6" t="s">
        <v>65</v>
      </c>
      <c r="C16" s="6" t="s">
        <v>99</v>
      </c>
      <c r="D16" s="6" t="s">
        <v>69</v>
      </c>
      <c r="E16" s="21">
        <f t="shared" si="0"/>
        <v>0.05</v>
      </c>
      <c r="F16" s="24">
        <f t="shared" si="1"/>
        <v>0.27</v>
      </c>
      <c r="G16" s="24">
        <f t="shared" si="2"/>
        <v>6.8333333333333357E-2</v>
      </c>
      <c r="H16" s="27">
        <v>0.05</v>
      </c>
      <c r="I16" s="16">
        <v>0.05</v>
      </c>
      <c r="J16" s="16">
        <v>0.05</v>
      </c>
      <c r="K16" s="16">
        <v>0.05</v>
      </c>
      <c r="L16" s="16">
        <v>0.05</v>
      </c>
      <c r="M16" s="16">
        <v>0.05</v>
      </c>
      <c r="N16" s="16">
        <v>0.05</v>
      </c>
      <c r="O16" s="24">
        <v>0.27</v>
      </c>
      <c r="P16" s="24">
        <v>0.05</v>
      </c>
      <c r="Q16" s="24">
        <v>0.05</v>
      </c>
      <c r="R16" s="24">
        <v>0.05</v>
      </c>
      <c r="S16" s="24">
        <v>0.05</v>
      </c>
      <c r="T16" s="24">
        <v>0.05</v>
      </c>
    </row>
    <row r="17" spans="1:20" ht="10.050000000000001" customHeight="1" x14ac:dyDescent="0.3">
      <c r="A17" s="7" t="s">
        <v>83</v>
      </c>
      <c r="B17" s="6" t="s">
        <v>65</v>
      </c>
      <c r="C17" s="6" t="s">
        <v>100</v>
      </c>
      <c r="D17" s="6" t="s">
        <v>69</v>
      </c>
      <c r="E17" s="21">
        <f t="shared" si="0"/>
        <v>15</v>
      </c>
      <c r="F17" s="24">
        <f t="shared" si="1"/>
        <v>440</v>
      </c>
      <c r="G17" s="24">
        <f t="shared" si="2"/>
        <v>356.25</v>
      </c>
      <c r="H17" s="27">
        <v>15</v>
      </c>
      <c r="I17" s="16">
        <v>300</v>
      </c>
      <c r="J17" s="16">
        <v>330</v>
      </c>
      <c r="K17" s="16">
        <v>390</v>
      </c>
      <c r="L17" s="16">
        <v>420</v>
      </c>
      <c r="M17" s="16">
        <v>370</v>
      </c>
      <c r="N17" s="16">
        <v>420</v>
      </c>
      <c r="O17" s="24">
        <v>370</v>
      </c>
      <c r="P17" s="24">
        <v>400</v>
      </c>
      <c r="Q17" s="24">
        <v>410</v>
      </c>
      <c r="R17" s="24">
        <v>440</v>
      </c>
      <c r="S17" s="24">
        <v>410</v>
      </c>
      <c r="T17" s="24">
        <v>15</v>
      </c>
    </row>
    <row r="18" spans="1:20" ht="10.050000000000001" customHeight="1" x14ac:dyDescent="0.3">
      <c r="A18" s="7" t="s">
        <v>75</v>
      </c>
      <c r="B18" s="6" t="s">
        <v>65</v>
      </c>
      <c r="C18" s="6" t="s">
        <v>78</v>
      </c>
      <c r="D18" s="6" t="s">
        <v>101</v>
      </c>
      <c r="E18" s="21">
        <f t="shared" si="0"/>
        <v>0.44</v>
      </c>
      <c r="F18" s="24">
        <f t="shared" si="1"/>
        <v>4.0999999999999996</v>
      </c>
      <c r="G18" s="24">
        <f t="shared" si="2"/>
        <v>1.0733333333333335</v>
      </c>
      <c r="H18" s="27">
        <v>1</v>
      </c>
      <c r="I18" s="16">
        <v>1</v>
      </c>
      <c r="J18" s="16">
        <v>1.2</v>
      </c>
      <c r="K18" s="16">
        <v>1.2</v>
      </c>
      <c r="L18" s="16">
        <v>0.51</v>
      </c>
      <c r="M18" s="16">
        <v>0.46</v>
      </c>
      <c r="N18" s="16">
        <v>0.57999999999999996</v>
      </c>
      <c r="O18" s="24">
        <v>0.44</v>
      </c>
      <c r="P18" s="24">
        <v>1.5</v>
      </c>
      <c r="Q18" s="24">
        <v>0.82</v>
      </c>
      <c r="R18" s="24">
        <v>0.47</v>
      </c>
      <c r="S18" s="24">
        <v>4.0999999999999996</v>
      </c>
      <c r="T18" s="24">
        <v>0.6</v>
      </c>
    </row>
    <row r="19" spans="1:20" ht="10.050000000000001" customHeight="1" x14ac:dyDescent="0.3">
      <c r="A19" s="7" t="s">
        <v>77</v>
      </c>
      <c r="B19" s="6" t="s">
        <v>65</v>
      </c>
      <c r="C19" s="6" t="s">
        <v>78</v>
      </c>
      <c r="D19" s="6" t="s">
        <v>101</v>
      </c>
      <c r="E19" s="21">
        <f t="shared" si="0"/>
        <v>21</v>
      </c>
      <c r="F19" s="24">
        <f t="shared" si="1"/>
        <v>73</v>
      </c>
      <c r="G19" s="24">
        <f t="shared" si="2"/>
        <v>44.166666666666664</v>
      </c>
      <c r="H19" s="27">
        <v>20</v>
      </c>
      <c r="I19" s="16">
        <v>72</v>
      </c>
      <c r="J19" s="16">
        <v>21</v>
      </c>
      <c r="K19" s="16">
        <v>41</v>
      </c>
      <c r="L19" s="16">
        <v>40</v>
      </c>
      <c r="M19" s="16">
        <v>73</v>
      </c>
      <c r="N19" s="16">
        <v>43</v>
      </c>
      <c r="O19" s="24">
        <v>37</v>
      </c>
      <c r="P19" s="24">
        <v>34</v>
      </c>
      <c r="Q19" s="24">
        <v>38</v>
      </c>
      <c r="R19" s="24">
        <v>42</v>
      </c>
      <c r="S19" s="24">
        <v>39</v>
      </c>
      <c r="T19" s="24">
        <v>50</v>
      </c>
    </row>
    <row r="20" spans="1:20" ht="10.050000000000001" customHeight="1" x14ac:dyDescent="0.3">
      <c r="A20" s="7" t="s">
        <v>73</v>
      </c>
      <c r="B20" s="6" t="s">
        <v>65</v>
      </c>
      <c r="C20" s="6" t="s">
        <v>78</v>
      </c>
      <c r="D20" s="6" t="s">
        <v>101</v>
      </c>
      <c r="E20" s="21">
        <f t="shared" si="0"/>
        <v>0.08</v>
      </c>
      <c r="F20" s="24">
        <f t="shared" si="1"/>
        <v>1.5</v>
      </c>
      <c r="G20" s="24">
        <f t="shared" si="2"/>
        <v>0.24166666666666661</v>
      </c>
      <c r="H20" s="27">
        <v>0.08</v>
      </c>
      <c r="I20" s="16">
        <v>0.08</v>
      </c>
      <c r="J20" s="16">
        <v>0.08</v>
      </c>
      <c r="K20" s="16">
        <v>0.08</v>
      </c>
      <c r="L20" s="16">
        <v>0.11</v>
      </c>
      <c r="M20" s="16">
        <v>0.11</v>
      </c>
      <c r="N20" s="16">
        <v>0.11</v>
      </c>
      <c r="O20" s="24">
        <v>0.11</v>
      </c>
      <c r="P20" s="24">
        <v>0.39</v>
      </c>
      <c r="Q20" s="24">
        <v>1.5</v>
      </c>
      <c r="R20" s="24">
        <v>0.11</v>
      </c>
      <c r="S20" s="24">
        <v>0.11</v>
      </c>
      <c r="T20" s="24">
        <v>0.11</v>
      </c>
    </row>
    <row r="21" spans="1:20" ht="10.050000000000001" customHeight="1" x14ac:dyDescent="0.3">
      <c r="A21" s="7" t="s">
        <v>59</v>
      </c>
      <c r="B21" s="6" t="s">
        <v>65</v>
      </c>
      <c r="C21" s="6" t="s">
        <v>78</v>
      </c>
      <c r="D21" s="6" t="s">
        <v>101</v>
      </c>
      <c r="E21" s="21">
        <f t="shared" si="0"/>
        <v>0.5</v>
      </c>
      <c r="F21" s="24">
        <f t="shared" si="1"/>
        <v>17</v>
      </c>
      <c r="G21" s="24">
        <f t="shared" si="2"/>
        <v>6.3033333333333337</v>
      </c>
      <c r="H21" s="27">
        <v>1</v>
      </c>
      <c r="I21" s="16">
        <v>3.3</v>
      </c>
      <c r="J21" s="16">
        <v>8.6</v>
      </c>
      <c r="K21" s="16">
        <v>9</v>
      </c>
      <c r="L21" s="16">
        <v>8.5</v>
      </c>
      <c r="M21" s="16">
        <v>8</v>
      </c>
      <c r="N21" s="16">
        <v>8.4</v>
      </c>
      <c r="O21" s="24">
        <v>6.9</v>
      </c>
      <c r="P21" s="24">
        <v>0.5</v>
      </c>
      <c r="Q21" s="24">
        <v>17</v>
      </c>
      <c r="R21" s="24">
        <v>0.54</v>
      </c>
      <c r="S21" s="24">
        <v>4.4000000000000004</v>
      </c>
      <c r="T21" s="24">
        <v>0.5</v>
      </c>
    </row>
    <row r="22" spans="1:20" ht="10.050000000000001" customHeight="1" x14ac:dyDescent="0.3">
      <c r="A22" s="7" t="s">
        <v>60</v>
      </c>
      <c r="B22" s="6" t="s">
        <v>65</v>
      </c>
      <c r="C22" s="6" t="s">
        <v>78</v>
      </c>
      <c r="D22" s="6" t="s">
        <v>101</v>
      </c>
      <c r="E22" s="21">
        <f t="shared" si="0"/>
        <v>0.5</v>
      </c>
      <c r="F22" s="24">
        <f t="shared" si="1"/>
        <v>2.5</v>
      </c>
      <c r="G22" s="24">
        <f t="shared" si="2"/>
        <v>1.575</v>
      </c>
      <c r="H22" s="27">
        <v>1</v>
      </c>
      <c r="I22" s="16">
        <v>1.9</v>
      </c>
      <c r="J22" s="16">
        <v>2.2000000000000002</v>
      </c>
      <c r="K22" s="16">
        <v>1.8</v>
      </c>
      <c r="L22" s="16">
        <v>2</v>
      </c>
      <c r="M22" s="16">
        <v>2</v>
      </c>
      <c r="N22" s="16">
        <v>2</v>
      </c>
      <c r="O22" s="24">
        <v>1.7</v>
      </c>
      <c r="P22" s="24">
        <v>0.5</v>
      </c>
      <c r="Q22" s="24">
        <v>2.5</v>
      </c>
      <c r="R22" s="24">
        <v>0.93</v>
      </c>
      <c r="S22" s="24">
        <v>0.5</v>
      </c>
      <c r="T22" s="24">
        <v>0.87</v>
      </c>
    </row>
    <row r="23" spans="1:20" ht="10.050000000000001" customHeight="1" x14ac:dyDescent="0.3">
      <c r="A23" s="7" t="s">
        <v>74</v>
      </c>
      <c r="B23" s="6" t="s">
        <v>65</v>
      </c>
      <c r="C23" s="6" t="s">
        <v>78</v>
      </c>
      <c r="D23" s="6" t="s">
        <v>101</v>
      </c>
      <c r="E23" s="21">
        <f t="shared" si="0"/>
        <v>0.05</v>
      </c>
      <c r="F23" s="24">
        <f t="shared" si="1"/>
        <v>0.5</v>
      </c>
      <c r="G23" s="24">
        <f t="shared" si="2"/>
        <v>0.16250000000000003</v>
      </c>
      <c r="H23" s="27">
        <v>0.5</v>
      </c>
      <c r="I23" s="16">
        <v>0.5</v>
      </c>
      <c r="J23" s="16">
        <v>0.5</v>
      </c>
      <c r="K23" s="16">
        <v>0.5</v>
      </c>
      <c r="L23" s="16">
        <v>0.05</v>
      </c>
      <c r="M23" s="16">
        <v>0.05</v>
      </c>
      <c r="N23" s="16">
        <v>0.05</v>
      </c>
      <c r="O23" s="24">
        <v>0.05</v>
      </c>
      <c r="P23" s="24">
        <v>0.05</v>
      </c>
      <c r="Q23" s="24">
        <v>0.05</v>
      </c>
      <c r="R23" s="24">
        <v>0.05</v>
      </c>
      <c r="S23" s="24">
        <v>0.05</v>
      </c>
      <c r="T23" s="24">
        <v>0.05</v>
      </c>
    </row>
    <row r="24" spans="1:20" ht="10.050000000000001" customHeight="1" x14ac:dyDescent="0.3">
      <c r="A24" s="7" t="s">
        <v>61</v>
      </c>
      <c r="B24" s="6" t="s">
        <v>65</v>
      </c>
      <c r="C24" s="6" t="s">
        <v>78</v>
      </c>
      <c r="D24" s="6" t="s">
        <v>101</v>
      </c>
      <c r="E24" s="21">
        <f t="shared" si="0"/>
        <v>0.5</v>
      </c>
      <c r="F24" s="24">
        <f t="shared" si="1"/>
        <v>6.4</v>
      </c>
      <c r="G24" s="24">
        <f t="shared" si="2"/>
        <v>1.3241666666666667</v>
      </c>
      <c r="H24" s="27">
        <v>1</v>
      </c>
      <c r="I24" s="16">
        <v>1</v>
      </c>
      <c r="J24" s="16">
        <v>1</v>
      </c>
      <c r="K24" s="16">
        <v>1.3</v>
      </c>
      <c r="L24" s="16">
        <v>0.56000000000000005</v>
      </c>
      <c r="M24" s="16">
        <v>0.5</v>
      </c>
      <c r="N24" s="16">
        <v>0.93</v>
      </c>
      <c r="O24" s="24">
        <v>0.9</v>
      </c>
      <c r="P24" s="24">
        <v>1.8</v>
      </c>
      <c r="Q24" s="24">
        <v>6.4</v>
      </c>
      <c r="R24" s="24">
        <v>0.5</v>
      </c>
      <c r="S24" s="24">
        <v>0.5</v>
      </c>
      <c r="T24" s="24">
        <v>0.5</v>
      </c>
    </row>
    <row r="25" spans="1:20" ht="10.050000000000001" customHeight="1" x14ac:dyDescent="0.3">
      <c r="A25" s="7" t="s">
        <v>62</v>
      </c>
      <c r="B25" s="6" t="s">
        <v>65</v>
      </c>
      <c r="C25" s="6" t="s">
        <v>78</v>
      </c>
      <c r="D25" s="6" t="s">
        <v>101</v>
      </c>
      <c r="E25" s="21">
        <f t="shared" si="0"/>
        <v>0.5</v>
      </c>
      <c r="F25" s="24">
        <f t="shared" si="1"/>
        <v>6.4</v>
      </c>
      <c r="G25" s="24">
        <f t="shared" si="2"/>
        <v>1.3500000000000003</v>
      </c>
      <c r="H25" s="27">
        <v>1</v>
      </c>
      <c r="I25" s="16">
        <v>1</v>
      </c>
      <c r="J25" s="16">
        <v>1</v>
      </c>
      <c r="K25" s="16">
        <v>1</v>
      </c>
      <c r="L25" s="16">
        <v>0.5</v>
      </c>
      <c r="M25" s="16">
        <v>0.5</v>
      </c>
      <c r="N25" s="16">
        <v>0.5</v>
      </c>
      <c r="O25" s="24">
        <v>0.5</v>
      </c>
      <c r="P25" s="24">
        <v>3.3</v>
      </c>
      <c r="Q25" s="24">
        <v>6.4</v>
      </c>
      <c r="R25" s="24">
        <v>0.5</v>
      </c>
      <c r="S25" s="24">
        <v>0.5</v>
      </c>
      <c r="T25" s="24">
        <v>0.5</v>
      </c>
    </row>
    <row r="26" spans="1:20" ht="10.050000000000001" customHeight="1" x14ac:dyDescent="0.3">
      <c r="A26" s="7" t="s">
        <v>63</v>
      </c>
      <c r="B26" s="6" t="s">
        <v>65</v>
      </c>
      <c r="C26" s="6" t="s">
        <v>78</v>
      </c>
      <c r="D26" s="6" t="s">
        <v>101</v>
      </c>
      <c r="E26" s="21">
        <f t="shared" si="0"/>
        <v>0.5</v>
      </c>
      <c r="F26" s="24">
        <f t="shared" si="1"/>
        <v>5.9</v>
      </c>
      <c r="G26" s="24">
        <f t="shared" si="2"/>
        <v>1.6950000000000001</v>
      </c>
      <c r="H26" s="27">
        <v>1</v>
      </c>
      <c r="I26" s="16">
        <v>1.1000000000000001</v>
      </c>
      <c r="J26" s="16">
        <v>3.3</v>
      </c>
      <c r="K26" s="16">
        <v>2.7</v>
      </c>
      <c r="L26" s="16">
        <v>0.83</v>
      </c>
      <c r="M26" s="16">
        <v>0.62</v>
      </c>
      <c r="N26" s="16">
        <v>0.57999999999999996</v>
      </c>
      <c r="O26" s="24">
        <v>0.81</v>
      </c>
      <c r="P26" s="24">
        <v>5.9</v>
      </c>
      <c r="Q26" s="24">
        <v>2.2999999999999998</v>
      </c>
      <c r="R26" s="24">
        <v>0.5</v>
      </c>
      <c r="S26" s="24">
        <v>0.5</v>
      </c>
      <c r="T26" s="24">
        <v>1.2</v>
      </c>
    </row>
    <row r="27" spans="1:20" ht="10.050000000000001" customHeight="1" x14ac:dyDescent="0.3">
      <c r="A27" s="7" t="s">
        <v>103</v>
      </c>
      <c r="B27" s="6" t="s">
        <v>65</v>
      </c>
      <c r="C27" s="6" t="s">
        <v>78</v>
      </c>
      <c r="D27" s="6" t="s">
        <v>101</v>
      </c>
      <c r="E27" s="21">
        <f t="shared" si="0"/>
        <v>0.5</v>
      </c>
      <c r="F27" s="24">
        <f t="shared" si="1"/>
        <v>2.5</v>
      </c>
      <c r="G27" s="24">
        <f t="shared" si="2"/>
        <v>0.89166666666666661</v>
      </c>
      <c r="H27" s="27">
        <v>1</v>
      </c>
      <c r="I27" s="16">
        <v>1</v>
      </c>
      <c r="J27" s="16">
        <v>1</v>
      </c>
      <c r="K27" s="16">
        <v>1</v>
      </c>
      <c r="L27" s="16">
        <v>0.5</v>
      </c>
      <c r="M27" s="16">
        <v>0.5</v>
      </c>
      <c r="N27" s="16">
        <v>0.5</v>
      </c>
      <c r="O27" s="24">
        <v>0.5</v>
      </c>
      <c r="P27" s="24">
        <v>2.5</v>
      </c>
      <c r="Q27" s="24">
        <v>1.7</v>
      </c>
      <c r="R27" s="24">
        <v>0.5</v>
      </c>
      <c r="S27" s="24">
        <v>0.5</v>
      </c>
      <c r="T27" s="24">
        <v>0.5</v>
      </c>
    </row>
    <row r="28" spans="1:20" ht="10.050000000000001" customHeight="1" x14ac:dyDescent="0.3">
      <c r="A28" s="7" t="s">
        <v>64</v>
      </c>
      <c r="B28" s="6" t="s">
        <v>65</v>
      </c>
      <c r="C28" s="6" t="s">
        <v>78</v>
      </c>
      <c r="D28" s="6" t="s">
        <v>101</v>
      </c>
      <c r="E28" s="21">
        <f t="shared" si="0"/>
        <v>2.5</v>
      </c>
      <c r="F28" s="24">
        <f t="shared" si="1"/>
        <v>88</v>
      </c>
      <c r="G28" s="24">
        <f t="shared" si="2"/>
        <v>26.150000000000002</v>
      </c>
      <c r="H28" s="27">
        <v>1</v>
      </c>
      <c r="I28" s="16">
        <v>19</v>
      </c>
      <c r="J28" s="16">
        <v>8.1999999999999993</v>
      </c>
      <c r="K28" s="16">
        <v>12</v>
      </c>
      <c r="L28" s="16">
        <v>16</v>
      </c>
      <c r="M28" s="16">
        <v>2.6</v>
      </c>
      <c r="N28" s="16">
        <v>24</v>
      </c>
      <c r="O28" s="24">
        <v>88</v>
      </c>
      <c r="P28" s="24">
        <v>46</v>
      </c>
      <c r="Q28" s="24">
        <v>79</v>
      </c>
      <c r="R28" s="24">
        <v>2.5</v>
      </c>
      <c r="S28" s="24">
        <v>14</v>
      </c>
      <c r="T28" s="24">
        <v>2.5</v>
      </c>
    </row>
    <row r="29" spans="1:20" ht="10.050000000000001" customHeight="1" x14ac:dyDescent="0.3">
      <c r="A29" s="7" t="s">
        <v>28</v>
      </c>
      <c r="B29" s="6" t="s">
        <v>65</v>
      </c>
      <c r="C29" s="6" t="s">
        <v>104</v>
      </c>
      <c r="D29" s="6" t="s">
        <v>101</v>
      </c>
      <c r="E29" s="21">
        <f t="shared" si="0"/>
        <v>0.14000000000000001</v>
      </c>
      <c r="F29" s="24">
        <f t="shared" si="1"/>
        <v>20</v>
      </c>
      <c r="G29" s="24">
        <f t="shared" si="2"/>
        <v>18.194545454545452</v>
      </c>
      <c r="H29" s="27">
        <v>20</v>
      </c>
      <c r="I29" s="16" t="s">
        <v>155</v>
      </c>
      <c r="J29" s="16">
        <v>20</v>
      </c>
      <c r="K29" s="16">
        <v>20</v>
      </c>
      <c r="L29" s="16">
        <v>0.14000000000000001</v>
      </c>
      <c r="M29" s="16">
        <v>20</v>
      </c>
      <c r="N29" s="16">
        <v>20</v>
      </c>
      <c r="O29" s="24">
        <v>20</v>
      </c>
      <c r="P29" s="24">
        <v>20</v>
      </c>
      <c r="Q29" s="24">
        <v>20</v>
      </c>
      <c r="R29" s="24">
        <v>20</v>
      </c>
      <c r="S29" s="24">
        <v>20</v>
      </c>
      <c r="T29" s="24">
        <v>20</v>
      </c>
    </row>
    <row r="30" spans="1:20" ht="10.050000000000001" customHeight="1" x14ac:dyDescent="0.3">
      <c r="A30" s="7" t="s">
        <v>29</v>
      </c>
      <c r="B30" s="6" t="s">
        <v>66</v>
      </c>
      <c r="C30" s="6" t="s">
        <v>105</v>
      </c>
      <c r="D30" s="6" t="s">
        <v>101</v>
      </c>
      <c r="E30" s="21">
        <f t="shared" si="0"/>
        <v>0.1</v>
      </c>
      <c r="F30" s="24">
        <f t="shared" si="1"/>
        <v>0.1</v>
      </c>
      <c r="G30" s="24">
        <f t="shared" si="2"/>
        <v>9.9999999999999992E-2</v>
      </c>
      <c r="H30" s="27">
        <v>0.1</v>
      </c>
      <c r="I30" s="16">
        <v>0.1</v>
      </c>
      <c r="J30" s="16">
        <v>0.1</v>
      </c>
      <c r="K30" s="16">
        <v>0.1</v>
      </c>
      <c r="L30" s="16">
        <v>0.1</v>
      </c>
      <c r="M30" s="16">
        <v>0.1</v>
      </c>
      <c r="N30" s="16">
        <v>0.1</v>
      </c>
      <c r="O30" s="24">
        <v>0.1</v>
      </c>
      <c r="P30" s="24">
        <v>0.1</v>
      </c>
      <c r="Q30" s="24">
        <v>0.1</v>
      </c>
      <c r="R30" s="24">
        <v>0.1</v>
      </c>
      <c r="S30" s="24">
        <v>0.1</v>
      </c>
      <c r="T30" s="24">
        <v>0.1</v>
      </c>
    </row>
    <row r="31" spans="1:20" ht="10.050000000000001" customHeight="1" x14ac:dyDescent="0.3">
      <c r="A31" s="7" t="s">
        <v>30</v>
      </c>
      <c r="B31" s="6" t="s">
        <v>66</v>
      </c>
      <c r="C31" s="6" t="s">
        <v>105</v>
      </c>
      <c r="D31" s="6" t="s">
        <v>101</v>
      </c>
      <c r="E31" s="21">
        <f t="shared" si="0"/>
        <v>0.1</v>
      </c>
      <c r="F31" s="24">
        <f t="shared" si="1"/>
        <v>0.1</v>
      </c>
      <c r="G31" s="24">
        <f t="shared" si="2"/>
        <v>9.9999999999999992E-2</v>
      </c>
      <c r="H31" s="27">
        <v>0.1</v>
      </c>
      <c r="I31" s="16">
        <v>0.1</v>
      </c>
      <c r="J31" s="16">
        <v>0.1</v>
      </c>
      <c r="K31" s="16">
        <v>0.1</v>
      </c>
      <c r="L31" s="16">
        <v>0.1</v>
      </c>
      <c r="M31" s="16">
        <v>0.1</v>
      </c>
      <c r="N31" s="16">
        <v>0.1</v>
      </c>
      <c r="O31" s="24">
        <v>0.1</v>
      </c>
      <c r="P31" s="24">
        <v>0.1</v>
      </c>
      <c r="Q31" s="24">
        <v>0.1</v>
      </c>
      <c r="R31" s="24">
        <v>0.1</v>
      </c>
      <c r="S31" s="24">
        <v>0.1</v>
      </c>
      <c r="T31" s="24">
        <v>0.1</v>
      </c>
    </row>
    <row r="32" spans="1:20" ht="10.050000000000001" customHeight="1" x14ac:dyDescent="0.3">
      <c r="A32" s="7" t="s">
        <v>31</v>
      </c>
      <c r="B32" s="6" t="s">
        <v>66</v>
      </c>
      <c r="C32" s="6" t="s">
        <v>105</v>
      </c>
      <c r="D32" s="6" t="s">
        <v>101</v>
      </c>
      <c r="E32" s="21">
        <f t="shared" si="0"/>
        <v>0.1</v>
      </c>
      <c r="F32" s="24">
        <f t="shared" si="1"/>
        <v>0.1</v>
      </c>
      <c r="G32" s="24">
        <f t="shared" si="2"/>
        <v>9.9999999999999992E-2</v>
      </c>
      <c r="H32" s="27">
        <v>0.1</v>
      </c>
      <c r="I32" s="16">
        <v>0.1</v>
      </c>
      <c r="J32" s="16">
        <v>0.1</v>
      </c>
      <c r="K32" s="16">
        <v>0.1</v>
      </c>
      <c r="L32" s="16">
        <v>0.1</v>
      </c>
      <c r="M32" s="16">
        <v>0.1</v>
      </c>
      <c r="N32" s="16">
        <v>0.1</v>
      </c>
      <c r="O32" s="24">
        <v>0.1</v>
      </c>
      <c r="P32" s="24">
        <v>0.1</v>
      </c>
      <c r="Q32" s="24">
        <v>0.1</v>
      </c>
      <c r="R32" s="24">
        <v>0.1</v>
      </c>
      <c r="S32" s="24">
        <v>0.1</v>
      </c>
      <c r="T32" s="24">
        <v>0.1</v>
      </c>
    </row>
    <row r="33" spans="1:20" ht="10.050000000000001" customHeight="1" x14ac:dyDescent="0.3">
      <c r="A33" s="7" t="s">
        <v>32</v>
      </c>
      <c r="B33" s="6" t="s">
        <v>66</v>
      </c>
      <c r="C33" s="6" t="s">
        <v>105</v>
      </c>
      <c r="D33" s="6" t="s">
        <v>101</v>
      </c>
      <c r="E33" s="21">
        <f t="shared" si="0"/>
        <v>0.1</v>
      </c>
      <c r="F33" s="24">
        <f t="shared" si="1"/>
        <v>0.1</v>
      </c>
      <c r="G33" s="24">
        <f t="shared" si="2"/>
        <v>9.9999999999999992E-2</v>
      </c>
      <c r="H33" s="27">
        <v>0.1</v>
      </c>
      <c r="I33" s="16">
        <v>0.1</v>
      </c>
      <c r="J33" s="16">
        <v>0.1</v>
      </c>
      <c r="K33" s="16">
        <v>0.1</v>
      </c>
      <c r="L33" s="16">
        <v>0.1</v>
      </c>
      <c r="M33" s="16">
        <v>0.1</v>
      </c>
      <c r="N33" s="16">
        <v>0.1</v>
      </c>
      <c r="O33" s="24">
        <v>0.1</v>
      </c>
      <c r="P33" s="24">
        <v>0.1</v>
      </c>
      <c r="Q33" s="24">
        <v>0.1</v>
      </c>
      <c r="R33" s="24">
        <v>0.1</v>
      </c>
      <c r="S33" s="24">
        <v>0.1</v>
      </c>
      <c r="T33" s="24">
        <v>0.1</v>
      </c>
    </row>
    <row r="34" spans="1:20" ht="10.050000000000001" customHeight="1" x14ac:dyDescent="0.3">
      <c r="A34" s="7" t="s">
        <v>33</v>
      </c>
      <c r="B34" s="6" t="s">
        <v>66</v>
      </c>
      <c r="C34" s="6" t="s">
        <v>105</v>
      </c>
      <c r="D34" s="6" t="s">
        <v>101</v>
      </c>
      <c r="E34" s="21">
        <f t="shared" si="0"/>
        <v>0.1</v>
      </c>
      <c r="F34" s="24">
        <f t="shared" si="1"/>
        <v>0.1</v>
      </c>
      <c r="G34" s="24">
        <f t="shared" si="2"/>
        <v>9.9999999999999992E-2</v>
      </c>
      <c r="H34" s="27">
        <v>0.1</v>
      </c>
      <c r="I34" s="16">
        <v>0.1</v>
      </c>
      <c r="J34" s="16">
        <v>0.1</v>
      </c>
      <c r="K34" s="16">
        <v>0.1</v>
      </c>
      <c r="L34" s="16">
        <v>0.1</v>
      </c>
      <c r="M34" s="16">
        <v>0.1</v>
      </c>
      <c r="N34" s="16">
        <v>0.1</v>
      </c>
      <c r="O34" s="24">
        <v>0.1</v>
      </c>
      <c r="P34" s="24">
        <v>0.1</v>
      </c>
      <c r="Q34" s="24">
        <v>0.1</v>
      </c>
      <c r="R34" s="24">
        <v>0.1</v>
      </c>
      <c r="S34" s="24">
        <v>0.1</v>
      </c>
      <c r="T34" s="24">
        <v>0.1</v>
      </c>
    </row>
    <row r="35" spans="1:20" ht="10.050000000000001" customHeight="1" x14ac:dyDescent="0.3">
      <c r="A35" s="7" t="s">
        <v>34</v>
      </c>
      <c r="B35" s="6" t="s">
        <v>66</v>
      </c>
      <c r="C35" s="6" t="s">
        <v>105</v>
      </c>
      <c r="D35" s="6" t="s">
        <v>101</v>
      </c>
      <c r="E35" s="21">
        <f t="shared" si="0"/>
        <v>0.1</v>
      </c>
      <c r="F35" s="24">
        <f t="shared" si="1"/>
        <v>0.1</v>
      </c>
      <c r="G35" s="24">
        <f t="shared" si="2"/>
        <v>9.9999999999999992E-2</v>
      </c>
      <c r="H35" s="27">
        <v>0.1</v>
      </c>
      <c r="I35" s="16">
        <v>0.1</v>
      </c>
      <c r="J35" s="16">
        <v>0.1</v>
      </c>
      <c r="K35" s="16">
        <v>0.1</v>
      </c>
      <c r="L35" s="16">
        <v>0.1</v>
      </c>
      <c r="M35" s="16">
        <v>0.1</v>
      </c>
      <c r="N35" s="16">
        <v>0.1</v>
      </c>
      <c r="O35" s="24">
        <v>0.1</v>
      </c>
      <c r="P35" s="24">
        <v>0.1</v>
      </c>
      <c r="Q35" s="24">
        <v>0.1</v>
      </c>
      <c r="R35" s="24">
        <v>0.1</v>
      </c>
      <c r="S35" s="24">
        <v>0.1</v>
      </c>
      <c r="T35" s="24">
        <v>0.1</v>
      </c>
    </row>
    <row r="36" spans="1:20" ht="10.050000000000001" customHeight="1" x14ac:dyDescent="0.3">
      <c r="A36" s="7" t="s">
        <v>35</v>
      </c>
      <c r="B36" s="6" t="s">
        <v>66</v>
      </c>
      <c r="C36" s="6" t="s">
        <v>105</v>
      </c>
      <c r="D36" s="6" t="s">
        <v>101</v>
      </c>
      <c r="E36" s="21">
        <f t="shared" si="0"/>
        <v>0.1</v>
      </c>
      <c r="F36" s="24">
        <f t="shared" si="1"/>
        <v>250</v>
      </c>
      <c r="G36" s="24">
        <f t="shared" si="2"/>
        <v>20.924999999999997</v>
      </c>
      <c r="H36" s="27">
        <v>0.1</v>
      </c>
      <c r="I36" s="16">
        <v>0.1</v>
      </c>
      <c r="J36" s="16">
        <v>0.1</v>
      </c>
      <c r="K36" s="16">
        <v>0.1</v>
      </c>
      <c r="L36" s="16">
        <v>0.1</v>
      </c>
      <c r="M36" s="16">
        <v>0.1</v>
      </c>
      <c r="N36" s="16">
        <v>0.1</v>
      </c>
      <c r="O36" s="24">
        <v>0.1</v>
      </c>
      <c r="P36" s="24">
        <v>250</v>
      </c>
      <c r="Q36" s="24">
        <v>0.1</v>
      </c>
      <c r="R36" s="24">
        <v>0.1</v>
      </c>
      <c r="S36" s="24">
        <v>0.1</v>
      </c>
      <c r="T36" s="24">
        <v>0.1</v>
      </c>
    </row>
    <row r="37" spans="1:20" ht="10.050000000000001" customHeight="1" x14ac:dyDescent="0.3">
      <c r="A37" s="7" t="s">
        <v>36</v>
      </c>
      <c r="B37" s="6" t="s">
        <v>66</v>
      </c>
      <c r="C37" s="6" t="s">
        <v>105</v>
      </c>
      <c r="D37" s="6" t="s">
        <v>101</v>
      </c>
      <c r="E37" s="21">
        <f t="shared" si="0"/>
        <v>0.1</v>
      </c>
      <c r="F37" s="24">
        <f t="shared" si="1"/>
        <v>0.1</v>
      </c>
      <c r="G37" s="24">
        <f t="shared" si="2"/>
        <v>9.9999999999999992E-2</v>
      </c>
      <c r="H37" s="27">
        <v>0.1</v>
      </c>
      <c r="I37" s="16">
        <v>0.1</v>
      </c>
      <c r="J37" s="16">
        <v>0.1</v>
      </c>
      <c r="K37" s="16">
        <v>0.1</v>
      </c>
      <c r="L37" s="16">
        <v>0.1</v>
      </c>
      <c r="M37" s="16">
        <v>0.1</v>
      </c>
      <c r="N37" s="16">
        <v>0.1</v>
      </c>
      <c r="O37" s="24">
        <v>0.1</v>
      </c>
      <c r="P37" s="24">
        <v>0.1</v>
      </c>
      <c r="Q37" s="24">
        <v>0.1</v>
      </c>
      <c r="R37" s="24">
        <v>0.1</v>
      </c>
      <c r="S37" s="24">
        <v>0.1</v>
      </c>
      <c r="T37" s="24">
        <v>0.1</v>
      </c>
    </row>
    <row r="38" spans="1:20" ht="10.050000000000001" customHeight="1" x14ac:dyDescent="0.3">
      <c r="A38" s="7" t="s">
        <v>37</v>
      </c>
      <c r="B38" s="6" t="s">
        <v>66</v>
      </c>
      <c r="C38" s="6" t="s">
        <v>105</v>
      </c>
      <c r="D38" s="6" t="s">
        <v>101</v>
      </c>
      <c r="E38" s="21">
        <f t="shared" si="0"/>
        <v>5</v>
      </c>
      <c r="F38" s="24">
        <f t="shared" si="1"/>
        <v>250</v>
      </c>
      <c r="G38" s="24">
        <f t="shared" si="2"/>
        <v>25.416666666666668</v>
      </c>
      <c r="H38" s="27">
        <v>5</v>
      </c>
      <c r="I38" s="16">
        <v>5</v>
      </c>
      <c r="J38" s="16">
        <v>5</v>
      </c>
      <c r="K38" s="16">
        <v>5</v>
      </c>
      <c r="L38" s="16">
        <v>5</v>
      </c>
      <c r="M38" s="16">
        <v>5</v>
      </c>
      <c r="N38" s="16">
        <v>5</v>
      </c>
      <c r="O38" s="24">
        <v>5</v>
      </c>
      <c r="P38" s="24">
        <v>250</v>
      </c>
      <c r="Q38" s="24">
        <v>5</v>
      </c>
      <c r="R38" s="24">
        <v>5</v>
      </c>
      <c r="S38" s="24">
        <v>5</v>
      </c>
      <c r="T38" s="24">
        <v>5</v>
      </c>
    </row>
    <row r="39" spans="1:20" ht="10.050000000000001" customHeight="1" x14ac:dyDescent="0.3">
      <c r="A39" s="7" t="s">
        <v>38</v>
      </c>
      <c r="B39" s="6" t="s">
        <v>66</v>
      </c>
      <c r="C39" s="6" t="s">
        <v>105</v>
      </c>
      <c r="D39" s="6" t="s">
        <v>101</v>
      </c>
      <c r="E39" s="21">
        <f t="shared" si="0"/>
        <v>0.1</v>
      </c>
      <c r="F39" s="24">
        <f t="shared" si="1"/>
        <v>0.1</v>
      </c>
      <c r="G39" s="24">
        <f t="shared" si="2"/>
        <v>9.9999999999999992E-2</v>
      </c>
      <c r="H39" s="27">
        <v>0.1</v>
      </c>
      <c r="I39" s="16">
        <v>0.1</v>
      </c>
      <c r="J39" s="16">
        <v>0.1</v>
      </c>
      <c r="K39" s="16">
        <v>0.1</v>
      </c>
      <c r="L39" s="16">
        <v>0.1</v>
      </c>
      <c r="M39" s="16">
        <v>0.1</v>
      </c>
      <c r="N39" s="16">
        <v>0.1</v>
      </c>
      <c r="O39" s="24">
        <v>0.1</v>
      </c>
      <c r="P39" s="24">
        <v>0.1</v>
      </c>
      <c r="Q39" s="24">
        <v>0.1</v>
      </c>
      <c r="R39" s="24">
        <v>0.1</v>
      </c>
      <c r="S39" s="24">
        <v>0.1</v>
      </c>
      <c r="T39" s="24">
        <v>0.1</v>
      </c>
    </row>
    <row r="40" spans="1:20" ht="10.050000000000001" customHeight="1" x14ac:dyDescent="0.3">
      <c r="A40" s="7" t="s">
        <v>39</v>
      </c>
      <c r="B40" s="6" t="s">
        <v>66</v>
      </c>
      <c r="C40" s="6" t="s">
        <v>105</v>
      </c>
      <c r="D40" s="6" t="s">
        <v>101</v>
      </c>
      <c r="E40" s="21">
        <f t="shared" si="0"/>
        <v>0.1</v>
      </c>
      <c r="F40" s="24">
        <f t="shared" si="1"/>
        <v>0.1</v>
      </c>
      <c r="G40" s="24">
        <f t="shared" si="2"/>
        <v>9.9999999999999992E-2</v>
      </c>
      <c r="H40" s="27">
        <v>0.1</v>
      </c>
      <c r="I40" s="16">
        <v>0.1</v>
      </c>
      <c r="J40" s="16">
        <v>0.1</v>
      </c>
      <c r="K40" s="16">
        <v>0.1</v>
      </c>
      <c r="L40" s="16">
        <v>0.1</v>
      </c>
      <c r="M40" s="16">
        <v>0.1</v>
      </c>
      <c r="N40" s="16">
        <v>0.1</v>
      </c>
      <c r="O40" s="24">
        <v>0.1</v>
      </c>
      <c r="P40" s="24">
        <v>0.1</v>
      </c>
      <c r="Q40" s="24">
        <v>0.1</v>
      </c>
      <c r="R40" s="24">
        <v>0.1</v>
      </c>
      <c r="S40" s="24">
        <v>0.1</v>
      </c>
      <c r="T40" s="24">
        <v>0.1</v>
      </c>
    </row>
    <row r="41" spans="1:20" ht="10.050000000000001" customHeight="1" x14ac:dyDescent="0.3">
      <c r="A41" s="7" t="s">
        <v>40</v>
      </c>
      <c r="B41" s="6" t="s">
        <v>66</v>
      </c>
      <c r="C41" s="6" t="s">
        <v>105</v>
      </c>
      <c r="D41" s="6" t="s">
        <v>101</v>
      </c>
      <c r="E41" s="21">
        <f t="shared" si="0"/>
        <v>0.1</v>
      </c>
      <c r="F41" s="24">
        <f t="shared" si="1"/>
        <v>0.1</v>
      </c>
      <c r="G41" s="24">
        <f t="shared" si="2"/>
        <v>9.9999999999999992E-2</v>
      </c>
      <c r="H41" s="27">
        <v>0.1</v>
      </c>
      <c r="I41" s="16">
        <v>0.1</v>
      </c>
      <c r="J41" s="16">
        <v>0.1</v>
      </c>
      <c r="K41" s="16">
        <v>0.1</v>
      </c>
      <c r="L41" s="16">
        <v>0.1</v>
      </c>
      <c r="M41" s="16">
        <v>0.1</v>
      </c>
      <c r="N41" s="16">
        <v>0.1</v>
      </c>
      <c r="O41" s="24">
        <v>0.1</v>
      </c>
      <c r="P41" s="24">
        <v>0.1</v>
      </c>
      <c r="Q41" s="24">
        <v>0.1</v>
      </c>
      <c r="R41" s="24">
        <v>0.1</v>
      </c>
      <c r="S41" s="24">
        <v>0.1</v>
      </c>
      <c r="T41" s="24">
        <v>0.1</v>
      </c>
    </row>
    <row r="42" spans="1:20" ht="10.050000000000001" customHeight="1" x14ac:dyDescent="0.3">
      <c r="A42" s="7" t="s">
        <v>41</v>
      </c>
      <c r="B42" s="6" t="s">
        <v>66</v>
      </c>
      <c r="C42" s="6" t="s">
        <v>105</v>
      </c>
      <c r="D42" s="6" t="s">
        <v>101</v>
      </c>
      <c r="E42" s="21">
        <f t="shared" si="0"/>
        <v>0.1</v>
      </c>
      <c r="F42" s="24">
        <f t="shared" si="1"/>
        <v>0.1</v>
      </c>
      <c r="G42" s="24">
        <f t="shared" si="2"/>
        <v>9.9999999999999992E-2</v>
      </c>
      <c r="H42" s="27">
        <v>0.1</v>
      </c>
      <c r="I42" s="16">
        <v>0.1</v>
      </c>
      <c r="J42" s="16">
        <v>0.1</v>
      </c>
      <c r="K42" s="16">
        <v>0.1</v>
      </c>
      <c r="L42" s="16">
        <v>0.1</v>
      </c>
      <c r="M42" s="16">
        <v>0.1</v>
      </c>
      <c r="N42" s="16">
        <v>0.1</v>
      </c>
      <c r="O42" s="24">
        <v>0.1</v>
      </c>
      <c r="P42" s="24">
        <v>0.1</v>
      </c>
      <c r="Q42" s="24">
        <v>0.1</v>
      </c>
      <c r="R42" s="24">
        <v>0.1</v>
      </c>
      <c r="S42" s="24">
        <v>0.1</v>
      </c>
      <c r="T42" s="24">
        <v>0.1</v>
      </c>
    </row>
    <row r="43" spans="1:20" ht="10.050000000000001" customHeight="1" x14ac:dyDescent="0.3">
      <c r="A43" s="7" t="s">
        <v>42</v>
      </c>
      <c r="B43" s="6" t="s">
        <v>66</v>
      </c>
      <c r="C43" s="6" t="s">
        <v>105</v>
      </c>
      <c r="D43" s="6" t="s">
        <v>101</v>
      </c>
      <c r="E43" s="21">
        <f t="shared" si="0"/>
        <v>0.1</v>
      </c>
      <c r="F43" s="24">
        <f t="shared" si="1"/>
        <v>0.1</v>
      </c>
      <c r="G43" s="24">
        <f t="shared" si="2"/>
        <v>9.9999999999999992E-2</v>
      </c>
      <c r="H43" s="27">
        <v>0.1</v>
      </c>
      <c r="I43" s="16">
        <v>0.1</v>
      </c>
      <c r="J43" s="16">
        <v>0.1</v>
      </c>
      <c r="K43" s="16">
        <v>0.1</v>
      </c>
      <c r="L43" s="16">
        <v>0.1</v>
      </c>
      <c r="M43" s="16">
        <v>0.1</v>
      </c>
      <c r="N43" s="16">
        <v>0.1</v>
      </c>
      <c r="O43" s="24">
        <v>0.1</v>
      </c>
      <c r="P43" s="24">
        <v>0.1</v>
      </c>
      <c r="Q43" s="24">
        <v>0.1</v>
      </c>
      <c r="R43" s="24">
        <v>0.1</v>
      </c>
      <c r="S43" s="24">
        <v>0.1</v>
      </c>
      <c r="T43" s="24">
        <v>0.1</v>
      </c>
    </row>
    <row r="44" spans="1:20" ht="10.050000000000001" customHeight="1" x14ac:dyDescent="0.3">
      <c r="A44" s="7" t="s">
        <v>43</v>
      </c>
      <c r="B44" s="6" t="s">
        <v>66</v>
      </c>
      <c r="C44" s="6" t="s">
        <v>105</v>
      </c>
      <c r="D44" s="6" t="s">
        <v>101</v>
      </c>
      <c r="E44" s="21">
        <f t="shared" si="0"/>
        <v>0.1</v>
      </c>
      <c r="F44" s="24">
        <f t="shared" si="1"/>
        <v>0.1</v>
      </c>
      <c r="G44" s="24">
        <f t="shared" si="2"/>
        <v>9.9999999999999992E-2</v>
      </c>
      <c r="H44" s="27">
        <v>0.1</v>
      </c>
      <c r="I44" s="16">
        <v>0.1</v>
      </c>
      <c r="J44" s="16">
        <v>0.1</v>
      </c>
      <c r="K44" s="16">
        <v>0.1</v>
      </c>
      <c r="L44" s="16">
        <v>0.1</v>
      </c>
      <c r="M44" s="16">
        <v>0.1</v>
      </c>
      <c r="N44" s="16">
        <v>0.1</v>
      </c>
      <c r="O44" s="24">
        <v>0.1</v>
      </c>
      <c r="P44" s="24">
        <v>0.1</v>
      </c>
      <c r="Q44" s="24">
        <v>0.1</v>
      </c>
      <c r="R44" s="24">
        <v>0.1</v>
      </c>
      <c r="S44" s="24">
        <v>0.1</v>
      </c>
      <c r="T44" s="24">
        <v>0.1</v>
      </c>
    </row>
    <row r="45" spans="1:20" ht="10.050000000000001" customHeight="1" x14ac:dyDescent="0.3">
      <c r="A45" s="7" t="s">
        <v>44</v>
      </c>
      <c r="B45" s="6" t="s">
        <v>66</v>
      </c>
      <c r="C45" s="6" t="s">
        <v>105</v>
      </c>
      <c r="D45" s="6" t="s">
        <v>101</v>
      </c>
      <c r="E45" s="21">
        <f t="shared" si="0"/>
        <v>0.1</v>
      </c>
      <c r="F45" s="24">
        <f t="shared" si="1"/>
        <v>0.1</v>
      </c>
      <c r="G45" s="24">
        <f t="shared" si="2"/>
        <v>9.9999999999999992E-2</v>
      </c>
      <c r="H45" s="27">
        <v>0.1</v>
      </c>
      <c r="I45" s="16">
        <v>0.1</v>
      </c>
      <c r="J45" s="16">
        <v>0.1</v>
      </c>
      <c r="K45" s="16">
        <v>0.1</v>
      </c>
      <c r="L45" s="16">
        <v>0.1</v>
      </c>
      <c r="M45" s="16">
        <v>0.1</v>
      </c>
      <c r="N45" s="16">
        <v>0.1</v>
      </c>
      <c r="O45" s="24">
        <v>0.1</v>
      </c>
      <c r="P45" s="24">
        <v>0.1</v>
      </c>
      <c r="Q45" s="24">
        <v>0.1</v>
      </c>
      <c r="R45" s="24">
        <v>0.1</v>
      </c>
      <c r="S45" s="24">
        <v>0.1</v>
      </c>
      <c r="T45" s="24">
        <v>0.1</v>
      </c>
    </row>
    <row r="46" spans="1:20" ht="10.050000000000001" customHeight="1" x14ac:dyDescent="0.3">
      <c r="A46" s="7" t="s">
        <v>45</v>
      </c>
      <c r="B46" s="6" t="s">
        <v>66</v>
      </c>
      <c r="C46" s="6" t="s">
        <v>105</v>
      </c>
      <c r="D46" s="6" t="s">
        <v>101</v>
      </c>
      <c r="E46" s="21">
        <f t="shared" si="0"/>
        <v>0.1</v>
      </c>
      <c r="F46" s="24">
        <f t="shared" si="1"/>
        <v>0.1</v>
      </c>
      <c r="G46" s="24">
        <f t="shared" si="2"/>
        <v>9.9999999999999992E-2</v>
      </c>
      <c r="H46" s="27">
        <v>0.1</v>
      </c>
      <c r="I46" s="16">
        <v>0.1</v>
      </c>
      <c r="J46" s="16">
        <v>0.1</v>
      </c>
      <c r="K46" s="16">
        <v>0.1</v>
      </c>
      <c r="L46" s="16">
        <v>0.1</v>
      </c>
      <c r="M46" s="16">
        <v>0.1</v>
      </c>
      <c r="N46" s="16">
        <v>0.1</v>
      </c>
      <c r="O46" s="24">
        <v>0.1</v>
      </c>
      <c r="P46" s="24">
        <v>0.1</v>
      </c>
      <c r="Q46" s="24">
        <v>0.1</v>
      </c>
      <c r="R46" s="24">
        <v>0.1</v>
      </c>
      <c r="S46" s="24">
        <v>0.1</v>
      </c>
      <c r="T46" s="24">
        <v>0.1</v>
      </c>
    </row>
    <row r="47" spans="1:20" ht="10.050000000000001" customHeight="1" x14ac:dyDescent="0.3">
      <c r="A47" s="7" t="s">
        <v>46</v>
      </c>
      <c r="B47" s="6" t="s">
        <v>66</v>
      </c>
      <c r="C47" s="6" t="s">
        <v>105</v>
      </c>
      <c r="D47" s="6" t="s">
        <v>101</v>
      </c>
      <c r="E47" s="21">
        <f t="shared" si="0"/>
        <v>5</v>
      </c>
      <c r="F47" s="24">
        <f t="shared" si="1"/>
        <v>5</v>
      </c>
      <c r="G47" s="24">
        <f t="shared" si="2"/>
        <v>5</v>
      </c>
      <c r="H47" s="27">
        <v>5</v>
      </c>
      <c r="I47" s="16">
        <v>5</v>
      </c>
      <c r="J47" s="16">
        <v>5</v>
      </c>
      <c r="K47" s="16">
        <v>5</v>
      </c>
      <c r="L47" s="16">
        <v>5</v>
      </c>
      <c r="M47" s="16">
        <v>5</v>
      </c>
      <c r="N47" s="16">
        <v>5</v>
      </c>
      <c r="O47" s="24">
        <v>5</v>
      </c>
      <c r="P47" s="24">
        <v>5</v>
      </c>
      <c r="Q47" s="24">
        <v>5</v>
      </c>
      <c r="R47" s="24">
        <v>5</v>
      </c>
      <c r="S47" s="24">
        <v>5</v>
      </c>
      <c r="T47" s="24">
        <v>5</v>
      </c>
    </row>
    <row r="48" spans="1:20" ht="10.050000000000001" customHeight="1" x14ac:dyDescent="0.3">
      <c r="A48" s="7" t="s">
        <v>47</v>
      </c>
      <c r="B48" s="6" t="s">
        <v>66</v>
      </c>
      <c r="C48" s="6" t="s">
        <v>105</v>
      </c>
      <c r="D48" s="6" t="s">
        <v>101</v>
      </c>
      <c r="E48" s="21">
        <f t="shared" si="0"/>
        <v>10</v>
      </c>
      <c r="F48" s="24">
        <f t="shared" si="1"/>
        <v>250</v>
      </c>
      <c r="G48" s="24">
        <f t="shared" si="2"/>
        <v>30</v>
      </c>
      <c r="H48" s="27">
        <v>10</v>
      </c>
      <c r="I48" s="16">
        <v>10</v>
      </c>
      <c r="J48" s="16">
        <v>10</v>
      </c>
      <c r="K48" s="16">
        <v>10</v>
      </c>
      <c r="L48" s="16">
        <v>10</v>
      </c>
      <c r="M48" s="16">
        <v>10</v>
      </c>
      <c r="N48" s="16">
        <v>10</v>
      </c>
      <c r="O48" s="24">
        <v>10</v>
      </c>
      <c r="P48" s="24">
        <v>250</v>
      </c>
      <c r="Q48" s="24">
        <v>10</v>
      </c>
      <c r="R48" s="24">
        <v>10</v>
      </c>
      <c r="S48" s="24">
        <v>10</v>
      </c>
      <c r="T48" s="24">
        <v>10</v>
      </c>
    </row>
    <row r="49" spans="1:20" ht="10.050000000000001" customHeight="1" x14ac:dyDescent="0.3">
      <c r="A49" s="7" t="s">
        <v>9</v>
      </c>
      <c r="B49" s="6" t="s">
        <v>65</v>
      </c>
      <c r="C49" s="6" t="s">
        <v>108</v>
      </c>
      <c r="D49" s="6" t="s">
        <v>101</v>
      </c>
      <c r="E49" s="21">
        <f t="shared" si="0"/>
        <v>0.1</v>
      </c>
      <c r="F49" s="24">
        <f t="shared" si="1"/>
        <v>0.1</v>
      </c>
      <c r="G49" s="24">
        <f t="shared" si="2"/>
        <v>9.9999999999999992E-2</v>
      </c>
      <c r="H49" s="27">
        <v>0.1</v>
      </c>
      <c r="I49" s="16">
        <v>0.1</v>
      </c>
      <c r="J49" s="16">
        <v>0.1</v>
      </c>
      <c r="K49" s="16">
        <v>0.1</v>
      </c>
      <c r="L49" s="16">
        <v>0.1</v>
      </c>
      <c r="M49" s="16">
        <v>0.1</v>
      </c>
      <c r="N49" s="16">
        <v>0.1</v>
      </c>
      <c r="O49" s="24">
        <v>0.1</v>
      </c>
      <c r="P49" s="24">
        <v>0.1</v>
      </c>
      <c r="Q49" s="24">
        <v>0.1</v>
      </c>
      <c r="R49" s="24">
        <v>0.1</v>
      </c>
      <c r="S49" s="24">
        <v>0.1</v>
      </c>
      <c r="T49" s="24">
        <v>0.1</v>
      </c>
    </row>
    <row r="50" spans="1:20" ht="10.050000000000001" customHeight="1" x14ac:dyDescent="0.3">
      <c r="A50" s="7" t="s">
        <v>13</v>
      </c>
      <c r="B50" s="6" t="s">
        <v>65</v>
      </c>
      <c r="C50" s="6" t="s">
        <v>108</v>
      </c>
      <c r="D50" s="6" t="s">
        <v>101</v>
      </c>
      <c r="E50" s="21">
        <f t="shared" si="0"/>
        <v>0.1</v>
      </c>
      <c r="F50" s="24">
        <f t="shared" si="1"/>
        <v>0.1</v>
      </c>
      <c r="G50" s="24">
        <f t="shared" si="2"/>
        <v>9.9999999999999992E-2</v>
      </c>
      <c r="H50" s="27">
        <v>0.1</v>
      </c>
      <c r="I50" s="16">
        <v>0.1</v>
      </c>
      <c r="J50" s="16">
        <v>0.1</v>
      </c>
      <c r="K50" s="16">
        <v>0.1</v>
      </c>
      <c r="L50" s="16">
        <v>0.1</v>
      </c>
      <c r="M50" s="16">
        <v>0.1</v>
      </c>
      <c r="N50" s="16">
        <v>0.1</v>
      </c>
      <c r="O50" s="24">
        <v>0.1</v>
      </c>
      <c r="P50" s="24">
        <v>0.1</v>
      </c>
      <c r="Q50" s="24">
        <v>0.1</v>
      </c>
      <c r="R50" s="24">
        <v>0.1</v>
      </c>
      <c r="S50" s="24">
        <v>0.1</v>
      </c>
      <c r="T50" s="24">
        <v>0.1</v>
      </c>
    </row>
    <row r="51" spans="1:20" ht="10.050000000000001" customHeight="1" x14ac:dyDescent="0.3">
      <c r="A51" s="7" t="s">
        <v>12</v>
      </c>
      <c r="B51" s="6" t="s">
        <v>65</v>
      </c>
      <c r="C51" s="6" t="s">
        <v>108</v>
      </c>
      <c r="D51" s="6" t="s">
        <v>101</v>
      </c>
      <c r="E51" s="21">
        <f t="shared" si="0"/>
        <v>0.1</v>
      </c>
      <c r="F51" s="24">
        <f t="shared" si="1"/>
        <v>0.1</v>
      </c>
      <c r="G51" s="24">
        <f t="shared" si="2"/>
        <v>9.9999999999999992E-2</v>
      </c>
      <c r="H51" s="27">
        <v>0.1</v>
      </c>
      <c r="I51" s="16">
        <v>0.1</v>
      </c>
      <c r="J51" s="16">
        <v>0.1</v>
      </c>
      <c r="K51" s="16">
        <v>0.1</v>
      </c>
      <c r="L51" s="16">
        <v>0.1</v>
      </c>
      <c r="M51" s="16">
        <v>0.1</v>
      </c>
      <c r="N51" s="16">
        <v>0.1</v>
      </c>
      <c r="O51" s="24">
        <v>0.1</v>
      </c>
      <c r="P51" s="24">
        <v>0.1</v>
      </c>
      <c r="Q51" s="24">
        <v>0.1</v>
      </c>
      <c r="R51" s="24">
        <v>0.1</v>
      </c>
      <c r="S51" s="24">
        <v>0.1</v>
      </c>
      <c r="T51" s="24">
        <v>0.1</v>
      </c>
    </row>
    <row r="52" spans="1:20" ht="10.050000000000001" customHeight="1" x14ac:dyDescent="0.3">
      <c r="A52" s="7" t="s">
        <v>17</v>
      </c>
      <c r="B52" s="6" t="s">
        <v>65</v>
      </c>
      <c r="C52" s="6" t="s">
        <v>108</v>
      </c>
      <c r="D52" s="6" t="s">
        <v>101</v>
      </c>
      <c r="E52" s="21">
        <f t="shared" si="0"/>
        <v>0.1</v>
      </c>
      <c r="F52" s="24">
        <f t="shared" si="1"/>
        <v>0.1</v>
      </c>
      <c r="G52" s="24">
        <f t="shared" si="2"/>
        <v>9.9999999999999992E-2</v>
      </c>
      <c r="H52" s="27">
        <v>0.1</v>
      </c>
      <c r="I52" s="16">
        <v>0.1</v>
      </c>
      <c r="J52" s="16">
        <v>0.1</v>
      </c>
      <c r="K52" s="16">
        <v>0.1</v>
      </c>
      <c r="L52" s="16">
        <v>0.1</v>
      </c>
      <c r="M52" s="16">
        <v>0.1</v>
      </c>
      <c r="N52" s="16">
        <v>0.1</v>
      </c>
      <c r="O52" s="24">
        <v>0.1</v>
      </c>
      <c r="P52" s="24">
        <v>0.1</v>
      </c>
      <c r="Q52" s="24">
        <v>0.1</v>
      </c>
      <c r="R52" s="24">
        <v>0.1</v>
      </c>
      <c r="S52" s="24">
        <v>0.1</v>
      </c>
      <c r="T52" s="24">
        <v>0.1</v>
      </c>
    </row>
    <row r="53" spans="1:20" ht="10.050000000000001" customHeight="1" x14ac:dyDescent="0.3">
      <c r="A53" s="7" t="s">
        <v>18</v>
      </c>
      <c r="B53" s="6" t="s">
        <v>65</v>
      </c>
      <c r="C53" s="6" t="s">
        <v>108</v>
      </c>
      <c r="D53" s="6" t="s">
        <v>101</v>
      </c>
      <c r="E53" s="21">
        <f t="shared" si="0"/>
        <v>0.1</v>
      </c>
      <c r="F53" s="24">
        <f t="shared" si="1"/>
        <v>0.1</v>
      </c>
      <c r="G53" s="24">
        <f t="shared" si="2"/>
        <v>9.9999999999999992E-2</v>
      </c>
      <c r="H53" s="27">
        <v>0.1</v>
      </c>
      <c r="I53" s="16">
        <v>0.1</v>
      </c>
      <c r="J53" s="16">
        <v>0.1</v>
      </c>
      <c r="K53" s="16">
        <v>0.1</v>
      </c>
      <c r="L53" s="16">
        <v>0.1</v>
      </c>
      <c r="M53" s="16">
        <v>0.1</v>
      </c>
      <c r="N53" s="16">
        <v>0.1</v>
      </c>
      <c r="O53" s="24">
        <v>0.1</v>
      </c>
      <c r="P53" s="24">
        <v>0.1</v>
      </c>
      <c r="Q53" s="24">
        <v>0.1</v>
      </c>
      <c r="R53" s="24">
        <v>0.1</v>
      </c>
      <c r="S53" s="24">
        <v>0.1</v>
      </c>
      <c r="T53" s="24">
        <v>0.1</v>
      </c>
    </row>
    <row r="54" spans="1:20" ht="10.050000000000001" customHeight="1" x14ac:dyDescent="0.3">
      <c r="A54" s="7" t="s">
        <v>14</v>
      </c>
      <c r="B54" s="6" t="s">
        <v>65</v>
      </c>
      <c r="C54" s="6" t="s">
        <v>108</v>
      </c>
      <c r="D54" s="6" t="s">
        <v>101</v>
      </c>
      <c r="E54" s="21">
        <f t="shared" si="0"/>
        <v>0.1</v>
      </c>
      <c r="F54" s="24">
        <f t="shared" si="1"/>
        <v>0.1</v>
      </c>
      <c r="G54" s="24">
        <f t="shared" si="2"/>
        <v>9.9999999999999992E-2</v>
      </c>
      <c r="H54" s="27">
        <v>0.1</v>
      </c>
      <c r="I54" s="16">
        <v>0.1</v>
      </c>
      <c r="J54" s="16">
        <v>0.1</v>
      </c>
      <c r="K54" s="16">
        <v>0.1</v>
      </c>
      <c r="L54" s="16">
        <v>0.1</v>
      </c>
      <c r="M54" s="16">
        <v>0.1</v>
      </c>
      <c r="N54" s="16">
        <v>0.1</v>
      </c>
      <c r="O54" s="24">
        <v>0.1</v>
      </c>
      <c r="P54" s="24">
        <v>0.1</v>
      </c>
      <c r="Q54" s="24">
        <v>0.1</v>
      </c>
      <c r="R54" s="24">
        <v>0.1</v>
      </c>
      <c r="S54" s="24">
        <v>0.1</v>
      </c>
      <c r="T54" s="24">
        <v>0.1</v>
      </c>
    </row>
    <row r="55" spans="1:20" ht="10.050000000000001" customHeight="1" x14ac:dyDescent="0.3">
      <c r="A55" s="7" t="s">
        <v>16</v>
      </c>
      <c r="B55" s="6" t="s">
        <v>65</v>
      </c>
      <c r="C55" s="6" t="s">
        <v>108</v>
      </c>
      <c r="D55" s="6" t="s">
        <v>101</v>
      </c>
      <c r="E55" s="21">
        <f t="shared" si="0"/>
        <v>0.1</v>
      </c>
      <c r="F55" s="24">
        <f t="shared" si="1"/>
        <v>0.1</v>
      </c>
      <c r="G55" s="24">
        <f t="shared" si="2"/>
        <v>9.9999999999999992E-2</v>
      </c>
      <c r="H55" s="27">
        <v>0.1</v>
      </c>
      <c r="I55" s="16">
        <v>0.1</v>
      </c>
      <c r="J55" s="16">
        <v>0.1</v>
      </c>
      <c r="K55" s="16">
        <v>0.1</v>
      </c>
      <c r="L55" s="16">
        <v>0.1</v>
      </c>
      <c r="M55" s="16">
        <v>0.1</v>
      </c>
      <c r="N55" s="16">
        <v>0.1</v>
      </c>
      <c r="O55" s="24">
        <v>0.1</v>
      </c>
      <c r="P55" s="24">
        <v>0.1</v>
      </c>
      <c r="Q55" s="24">
        <v>0.1</v>
      </c>
      <c r="R55" s="24">
        <v>0.1</v>
      </c>
      <c r="S55" s="24">
        <v>0.1</v>
      </c>
      <c r="T55" s="24">
        <v>0.1</v>
      </c>
    </row>
    <row r="56" spans="1:20" ht="10.050000000000001" customHeight="1" x14ac:dyDescent="0.3">
      <c r="A56" s="7" t="s">
        <v>19</v>
      </c>
      <c r="B56" s="6" t="s">
        <v>65</v>
      </c>
      <c r="C56" s="6" t="s">
        <v>108</v>
      </c>
      <c r="D56" s="6" t="s">
        <v>101</v>
      </c>
      <c r="E56" s="21">
        <f t="shared" si="0"/>
        <v>0.1</v>
      </c>
      <c r="F56" s="24">
        <f t="shared" si="1"/>
        <v>0.1</v>
      </c>
      <c r="G56" s="24">
        <f t="shared" si="2"/>
        <v>9.9999999999999992E-2</v>
      </c>
      <c r="H56" s="27">
        <v>0.1</v>
      </c>
      <c r="I56" s="16">
        <v>0.1</v>
      </c>
      <c r="J56" s="16">
        <v>0.1</v>
      </c>
      <c r="K56" s="16">
        <v>0.1</v>
      </c>
      <c r="L56" s="16">
        <v>0.1</v>
      </c>
      <c r="M56" s="16">
        <v>0.1</v>
      </c>
      <c r="N56" s="16">
        <v>0.1</v>
      </c>
      <c r="O56" s="24">
        <v>0.1</v>
      </c>
      <c r="P56" s="24">
        <v>0.1</v>
      </c>
      <c r="Q56" s="24">
        <v>0.1</v>
      </c>
      <c r="R56" s="24">
        <v>0.1</v>
      </c>
      <c r="S56" s="24">
        <v>0.1</v>
      </c>
      <c r="T56" s="24">
        <v>0.1</v>
      </c>
    </row>
    <row r="57" spans="1:20" ht="10.050000000000001" customHeight="1" x14ac:dyDescent="0.3">
      <c r="A57" s="7" t="s">
        <v>48</v>
      </c>
      <c r="B57" s="6" t="s">
        <v>65</v>
      </c>
      <c r="C57" s="6" t="s">
        <v>108</v>
      </c>
      <c r="D57" s="6" t="s">
        <v>101</v>
      </c>
      <c r="E57" s="21">
        <f t="shared" si="0"/>
        <v>0.1</v>
      </c>
      <c r="F57" s="24">
        <f t="shared" si="1"/>
        <v>0.1</v>
      </c>
      <c r="G57" s="24">
        <f t="shared" si="2"/>
        <v>9.9999999999999992E-2</v>
      </c>
      <c r="H57" s="27">
        <v>0.1</v>
      </c>
      <c r="I57" s="16">
        <v>0.1</v>
      </c>
      <c r="J57" s="16">
        <v>0.1</v>
      </c>
      <c r="K57" s="16">
        <v>0.1</v>
      </c>
      <c r="L57" s="16">
        <v>0.1</v>
      </c>
      <c r="M57" s="16">
        <v>0.1</v>
      </c>
      <c r="N57" s="16">
        <v>0.1</v>
      </c>
      <c r="O57" s="24">
        <v>0.1</v>
      </c>
      <c r="P57" s="24">
        <v>0.1</v>
      </c>
      <c r="Q57" s="24">
        <v>0.1</v>
      </c>
      <c r="R57" s="24">
        <v>0.1</v>
      </c>
      <c r="S57" s="24">
        <v>0.1</v>
      </c>
      <c r="T57" s="24">
        <v>0.1</v>
      </c>
    </row>
    <row r="58" spans="1:20" ht="10.050000000000001" customHeight="1" x14ac:dyDescent="0.3">
      <c r="A58" s="7" t="s">
        <v>15</v>
      </c>
      <c r="B58" s="6" t="s">
        <v>66</v>
      </c>
      <c r="C58" s="6" t="s">
        <v>108</v>
      </c>
      <c r="D58" s="6" t="s">
        <v>101</v>
      </c>
      <c r="E58" s="21">
        <f t="shared" si="0"/>
        <v>0.1</v>
      </c>
      <c r="F58" s="24">
        <f t="shared" si="1"/>
        <v>0.1</v>
      </c>
      <c r="G58" s="24">
        <f t="shared" si="2"/>
        <v>9.9999999999999992E-2</v>
      </c>
      <c r="H58" s="27">
        <v>0.1</v>
      </c>
      <c r="I58" s="16">
        <v>0.1</v>
      </c>
      <c r="J58" s="16">
        <v>0.1</v>
      </c>
      <c r="K58" s="16">
        <v>0.1</v>
      </c>
      <c r="L58" s="16">
        <v>0.1</v>
      </c>
      <c r="M58" s="16">
        <v>0.1</v>
      </c>
      <c r="N58" s="16">
        <v>0.1</v>
      </c>
      <c r="O58" s="24">
        <v>0.1</v>
      </c>
      <c r="P58" s="24">
        <v>0.1</v>
      </c>
      <c r="Q58" s="24">
        <v>0.1</v>
      </c>
      <c r="R58" s="24">
        <v>0.1</v>
      </c>
      <c r="S58" s="24">
        <v>0.1</v>
      </c>
      <c r="T58" s="24">
        <v>0.1</v>
      </c>
    </row>
    <row r="59" spans="1:20" ht="10.050000000000001" customHeight="1" x14ac:dyDescent="0.3">
      <c r="A59" s="7" t="s">
        <v>49</v>
      </c>
      <c r="B59" s="6" t="s">
        <v>65</v>
      </c>
      <c r="C59" s="6" t="s">
        <v>108</v>
      </c>
      <c r="D59" s="6" t="s">
        <v>101</v>
      </c>
      <c r="E59" s="21">
        <f t="shared" si="0"/>
        <v>0.1</v>
      </c>
      <c r="F59" s="24">
        <f t="shared" si="1"/>
        <v>0.1</v>
      </c>
      <c r="G59" s="24">
        <f t="shared" si="2"/>
        <v>9.9999999999999992E-2</v>
      </c>
      <c r="H59" s="27">
        <v>0.1</v>
      </c>
      <c r="I59" s="16">
        <v>0.1</v>
      </c>
      <c r="J59" s="16">
        <v>0.1</v>
      </c>
      <c r="K59" s="16">
        <v>0.1</v>
      </c>
      <c r="L59" s="16">
        <v>0.1</v>
      </c>
      <c r="M59" s="16">
        <v>0.1</v>
      </c>
      <c r="N59" s="16">
        <v>0.1</v>
      </c>
      <c r="O59" s="24">
        <v>0.1</v>
      </c>
      <c r="P59" s="24">
        <v>0.1</v>
      </c>
      <c r="Q59" s="24">
        <v>0.1</v>
      </c>
      <c r="R59" s="24">
        <v>0.1</v>
      </c>
      <c r="S59" s="24">
        <v>0.1</v>
      </c>
      <c r="T59" s="24">
        <v>0.1</v>
      </c>
    </row>
    <row r="60" spans="1:20" ht="10.050000000000001" customHeight="1" x14ac:dyDescent="0.3">
      <c r="A60" s="7" t="s">
        <v>50</v>
      </c>
      <c r="B60" s="6" t="s">
        <v>65</v>
      </c>
      <c r="C60" s="6" t="s">
        <v>108</v>
      </c>
      <c r="D60" s="6" t="s">
        <v>101</v>
      </c>
      <c r="E60" s="21">
        <f t="shared" si="0"/>
        <v>0.1</v>
      </c>
      <c r="F60" s="24">
        <f t="shared" si="1"/>
        <v>0.1</v>
      </c>
      <c r="G60" s="24">
        <f t="shared" si="2"/>
        <v>9.9999999999999992E-2</v>
      </c>
      <c r="H60" s="27">
        <v>0.1</v>
      </c>
      <c r="I60" s="16">
        <v>0.1</v>
      </c>
      <c r="J60" s="16">
        <v>0.1</v>
      </c>
      <c r="K60" s="16">
        <v>0.1</v>
      </c>
      <c r="L60" s="16">
        <v>0.1</v>
      </c>
      <c r="M60" s="16">
        <v>0.1</v>
      </c>
      <c r="N60" s="16">
        <v>0.1</v>
      </c>
      <c r="O60" s="24">
        <v>0.1</v>
      </c>
      <c r="P60" s="24">
        <v>0.1</v>
      </c>
      <c r="Q60" s="24">
        <v>0.1</v>
      </c>
      <c r="R60" s="24">
        <v>0.1</v>
      </c>
      <c r="S60" s="24">
        <v>0.1</v>
      </c>
      <c r="T60" s="24">
        <v>0.1</v>
      </c>
    </row>
    <row r="61" spans="1:20" ht="10.050000000000001" customHeight="1" x14ac:dyDescent="0.3">
      <c r="A61" s="7" t="s">
        <v>51</v>
      </c>
      <c r="B61" s="6" t="s">
        <v>65</v>
      </c>
      <c r="C61" s="6" t="s">
        <v>108</v>
      </c>
      <c r="D61" s="6" t="s">
        <v>101</v>
      </c>
      <c r="E61" s="21">
        <f t="shared" si="0"/>
        <v>0.1</v>
      </c>
      <c r="F61" s="24">
        <f t="shared" si="1"/>
        <v>0.1</v>
      </c>
      <c r="G61" s="24">
        <f t="shared" si="2"/>
        <v>9.9999999999999992E-2</v>
      </c>
      <c r="H61" s="27">
        <v>0.1</v>
      </c>
      <c r="I61" s="16">
        <v>0.1</v>
      </c>
      <c r="J61" s="16">
        <v>0.1</v>
      </c>
      <c r="K61" s="16">
        <v>0.1</v>
      </c>
      <c r="L61" s="16">
        <v>0.1</v>
      </c>
      <c r="M61" s="16">
        <v>0.1</v>
      </c>
      <c r="N61" s="16">
        <v>0.1</v>
      </c>
      <c r="O61" s="24">
        <v>0.1</v>
      </c>
      <c r="P61" s="24">
        <v>0.1</v>
      </c>
      <c r="Q61" s="24">
        <v>0.1</v>
      </c>
      <c r="R61" s="24">
        <v>0.1</v>
      </c>
      <c r="S61" s="24">
        <v>0.1</v>
      </c>
      <c r="T61" s="24">
        <v>0.1</v>
      </c>
    </row>
    <row r="62" spans="1:20" ht="10.050000000000001" customHeight="1" x14ac:dyDescent="0.3">
      <c r="A62" s="7" t="s">
        <v>52</v>
      </c>
      <c r="B62" s="6" t="s">
        <v>65</v>
      </c>
      <c r="C62" s="6" t="s">
        <v>108</v>
      </c>
      <c r="D62" s="6" t="s">
        <v>101</v>
      </c>
      <c r="E62" s="21">
        <f t="shared" si="0"/>
        <v>0.1</v>
      </c>
      <c r="F62" s="24">
        <f t="shared" si="1"/>
        <v>0.1</v>
      </c>
      <c r="G62" s="24">
        <f t="shared" si="2"/>
        <v>9.9999999999999992E-2</v>
      </c>
      <c r="H62" s="27">
        <v>0.1</v>
      </c>
      <c r="I62" s="16">
        <v>0.1</v>
      </c>
      <c r="J62" s="16">
        <v>0.1</v>
      </c>
      <c r="K62" s="16">
        <v>0.1</v>
      </c>
      <c r="L62" s="16">
        <v>0.1</v>
      </c>
      <c r="M62" s="16">
        <v>0.1</v>
      </c>
      <c r="N62" s="16">
        <v>0.1</v>
      </c>
      <c r="O62" s="24">
        <v>0.1</v>
      </c>
      <c r="P62" s="24">
        <v>0.1</v>
      </c>
      <c r="Q62" s="24">
        <v>0.1</v>
      </c>
      <c r="R62" s="24">
        <v>0.1</v>
      </c>
      <c r="S62" s="24">
        <v>0.1</v>
      </c>
      <c r="T62" s="24">
        <v>0.1</v>
      </c>
    </row>
    <row r="63" spans="1:20" ht="10.050000000000001" customHeight="1" x14ac:dyDescent="0.3">
      <c r="A63" s="7" t="s">
        <v>53</v>
      </c>
      <c r="B63" s="6" t="s">
        <v>65</v>
      </c>
      <c r="C63" s="6" t="s">
        <v>108</v>
      </c>
      <c r="D63" s="6" t="s">
        <v>101</v>
      </c>
      <c r="E63" s="21">
        <f t="shared" si="0"/>
        <v>0.1</v>
      </c>
      <c r="F63" s="24">
        <f t="shared" si="1"/>
        <v>0.1</v>
      </c>
      <c r="G63" s="24">
        <f t="shared" si="2"/>
        <v>9.9999999999999992E-2</v>
      </c>
      <c r="H63" s="27">
        <v>0.1</v>
      </c>
      <c r="I63" s="16">
        <v>0.1</v>
      </c>
      <c r="J63" s="16">
        <v>0.1</v>
      </c>
      <c r="K63" s="16">
        <v>0.1</v>
      </c>
      <c r="L63" s="16">
        <v>0.1</v>
      </c>
      <c r="M63" s="16">
        <v>0.1</v>
      </c>
      <c r="N63" s="16">
        <v>0.1</v>
      </c>
      <c r="O63" s="24">
        <v>0.1</v>
      </c>
      <c r="P63" s="24">
        <v>0.1</v>
      </c>
      <c r="Q63" s="24">
        <v>0.1</v>
      </c>
      <c r="R63" s="24">
        <v>0.1</v>
      </c>
      <c r="S63" s="24">
        <v>0.1</v>
      </c>
      <c r="T63" s="24">
        <v>0.1</v>
      </c>
    </row>
    <row r="64" spans="1:20" ht="10.050000000000001" customHeight="1" x14ac:dyDescent="0.3">
      <c r="A64" s="7" t="s">
        <v>54</v>
      </c>
      <c r="B64" s="6" t="s">
        <v>65</v>
      </c>
      <c r="C64" s="6" t="s">
        <v>108</v>
      </c>
      <c r="D64" s="6" t="s">
        <v>101</v>
      </c>
      <c r="E64" s="21">
        <f t="shared" si="0"/>
        <v>0.1</v>
      </c>
      <c r="F64" s="24">
        <f t="shared" si="1"/>
        <v>0.1</v>
      </c>
      <c r="G64" s="24">
        <f t="shared" si="2"/>
        <v>9.9999999999999992E-2</v>
      </c>
      <c r="H64" s="27">
        <v>0.1</v>
      </c>
      <c r="I64" s="16">
        <v>0.1</v>
      </c>
      <c r="J64" s="16">
        <v>0.1</v>
      </c>
      <c r="K64" s="16">
        <v>0.1</v>
      </c>
      <c r="L64" s="16">
        <v>0.1</v>
      </c>
      <c r="M64" s="16">
        <v>0.1</v>
      </c>
      <c r="N64" s="16">
        <v>0.1</v>
      </c>
      <c r="O64" s="24">
        <v>0.1</v>
      </c>
      <c r="P64" s="24">
        <v>0.1</v>
      </c>
      <c r="Q64" s="24">
        <v>0.1</v>
      </c>
      <c r="R64" s="24">
        <v>0.1</v>
      </c>
      <c r="S64" s="24">
        <v>0.1</v>
      </c>
      <c r="T64" s="24">
        <v>0.1</v>
      </c>
    </row>
    <row r="65" spans="1:20" ht="10.050000000000001" customHeight="1" x14ac:dyDescent="0.3">
      <c r="A65" s="7" t="s">
        <v>55</v>
      </c>
      <c r="B65" s="6" t="s">
        <v>66</v>
      </c>
      <c r="C65" s="6" t="s">
        <v>108</v>
      </c>
      <c r="D65" s="6" t="s">
        <v>101</v>
      </c>
      <c r="E65" s="21">
        <f t="shared" si="0"/>
        <v>2</v>
      </c>
      <c r="F65" s="24">
        <f t="shared" si="1"/>
        <v>2</v>
      </c>
      <c r="G65" s="24">
        <f t="shared" si="2"/>
        <v>2</v>
      </c>
      <c r="H65" s="27">
        <v>2</v>
      </c>
      <c r="I65" s="16">
        <v>2</v>
      </c>
      <c r="J65" s="16">
        <v>2</v>
      </c>
      <c r="K65" s="16">
        <v>2</v>
      </c>
      <c r="L65" s="16">
        <v>2</v>
      </c>
      <c r="M65" s="16">
        <v>2</v>
      </c>
      <c r="N65" s="16">
        <v>2</v>
      </c>
      <c r="O65" s="24">
        <v>2</v>
      </c>
      <c r="P65" s="24">
        <v>2</v>
      </c>
      <c r="Q65" s="24">
        <v>2</v>
      </c>
      <c r="R65" s="24">
        <v>2</v>
      </c>
      <c r="S65" s="24">
        <v>2</v>
      </c>
      <c r="T65" s="24">
        <v>2</v>
      </c>
    </row>
    <row r="66" spans="1:20" ht="10.050000000000001" customHeight="1" x14ac:dyDescent="0.3">
      <c r="A66" s="7" t="s">
        <v>5</v>
      </c>
      <c r="B66" s="6" t="s">
        <v>65</v>
      </c>
      <c r="C66" s="6" t="s">
        <v>109</v>
      </c>
      <c r="D66" s="6" t="s">
        <v>101</v>
      </c>
      <c r="E66" s="21">
        <f t="shared" si="0"/>
        <v>1</v>
      </c>
      <c r="F66" s="24">
        <f t="shared" si="1"/>
        <v>1</v>
      </c>
      <c r="G66" s="24">
        <f t="shared" si="2"/>
        <v>1</v>
      </c>
      <c r="H66" s="27">
        <v>1</v>
      </c>
      <c r="I66" s="16">
        <v>1</v>
      </c>
      <c r="J66" s="16">
        <v>1</v>
      </c>
      <c r="K66" s="16">
        <v>1</v>
      </c>
      <c r="L66" s="16">
        <v>1</v>
      </c>
      <c r="M66" s="16">
        <v>1</v>
      </c>
      <c r="N66" s="16">
        <v>1</v>
      </c>
      <c r="O66" s="24">
        <v>1</v>
      </c>
      <c r="P66" s="24">
        <v>1</v>
      </c>
      <c r="Q66" s="24">
        <v>1</v>
      </c>
      <c r="R66" s="24">
        <v>1</v>
      </c>
      <c r="S66" s="24">
        <v>1</v>
      </c>
      <c r="T66" s="24">
        <v>1</v>
      </c>
    </row>
    <row r="67" spans="1:20" ht="10.050000000000001" customHeight="1" x14ac:dyDescent="0.3">
      <c r="A67" s="7" t="s">
        <v>8</v>
      </c>
      <c r="B67" s="6" t="s">
        <v>65</v>
      </c>
      <c r="C67" s="6" t="s">
        <v>109</v>
      </c>
      <c r="D67" s="6" t="s">
        <v>101</v>
      </c>
      <c r="E67" s="21">
        <f t="shared" si="0"/>
        <v>1</v>
      </c>
      <c r="F67" s="24">
        <f t="shared" si="1"/>
        <v>1</v>
      </c>
      <c r="G67" s="24">
        <f t="shared" si="2"/>
        <v>1</v>
      </c>
      <c r="H67" s="27">
        <v>1</v>
      </c>
      <c r="I67" s="16">
        <v>1</v>
      </c>
      <c r="J67" s="16">
        <v>1</v>
      </c>
      <c r="K67" s="16">
        <v>1</v>
      </c>
      <c r="L67" s="16">
        <v>1</v>
      </c>
      <c r="M67" s="16">
        <v>1</v>
      </c>
      <c r="N67" s="16">
        <v>1</v>
      </c>
      <c r="O67" s="24">
        <v>1</v>
      </c>
      <c r="P67" s="24">
        <v>1</v>
      </c>
      <c r="Q67" s="24">
        <v>1</v>
      </c>
      <c r="R67" s="24">
        <v>1</v>
      </c>
      <c r="S67" s="24">
        <v>1</v>
      </c>
      <c r="T67" s="24">
        <v>1</v>
      </c>
    </row>
    <row r="68" spans="1:20" ht="10.050000000000001" customHeight="1" x14ac:dyDescent="0.3">
      <c r="A68" s="7" t="s">
        <v>6</v>
      </c>
      <c r="B68" s="6" t="s">
        <v>65</v>
      </c>
      <c r="C68" s="6" t="s">
        <v>109</v>
      </c>
      <c r="D68" s="6" t="s">
        <v>101</v>
      </c>
      <c r="E68" s="21">
        <f t="shared" si="0"/>
        <v>1</v>
      </c>
      <c r="F68" s="24">
        <f t="shared" si="1"/>
        <v>1</v>
      </c>
      <c r="G68" s="24">
        <f t="shared" si="2"/>
        <v>1</v>
      </c>
      <c r="H68" s="27">
        <v>1</v>
      </c>
      <c r="I68" s="16">
        <v>1</v>
      </c>
      <c r="J68" s="16">
        <v>1</v>
      </c>
      <c r="K68" s="16">
        <v>1</v>
      </c>
      <c r="L68" s="16">
        <v>1</v>
      </c>
      <c r="M68" s="16">
        <v>1</v>
      </c>
      <c r="N68" s="16">
        <v>1</v>
      </c>
      <c r="O68" s="24">
        <v>1</v>
      </c>
      <c r="P68" s="24">
        <v>1</v>
      </c>
      <c r="Q68" s="24">
        <v>1</v>
      </c>
      <c r="R68" s="24">
        <v>1</v>
      </c>
      <c r="S68" s="24">
        <v>1</v>
      </c>
      <c r="T68" s="24">
        <v>1</v>
      </c>
    </row>
    <row r="69" spans="1:20" ht="10.050000000000001" customHeight="1" x14ac:dyDescent="0.3">
      <c r="A69" s="7" t="s">
        <v>10</v>
      </c>
      <c r="B69" s="6" t="s">
        <v>65</v>
      </c>
      <c r="C69" s="6" t="s">
        <v>109</v>
      </c>
      <c r="D69" s="6" t="s">
        <v>101</v>
      </c>
      <c r="E69" s="21">
        <f t="shared" si="0"/>
        <v>1</v>
      </c>
      <c r="F69" s="24">
        <f t="shared" si="1"/>
        <v>1</v>
      </c>
      <c r="G69" s="24">
        <f t="shared" si="2"/>
        <v>1</v>
      </c>
      <c r="H69" s="27">
        <v>1</v>
      </c>
      <c r="I69" s="16">
        <v>1</v>
      </c>
      <c r="J69" s="16">
        <v>1</v>
      </c>
      <c r="K69" s="16">
        <v>1</v>
      </c>
      <c r="L69" s="16">
        <v>1</v>
      </c>
      <c r="M69" s="16">
        <v>1</v>
      </c>
      <c r="N69" s="16">
        <v>1</v>
      </c>
      <c r="O69" s="24">
        <v>1</v>
      </c>
      <c r="P69" s="24">
        <v>1</v>
      </c>
      <c r="Q69" s="24">
        <v>1</v>
      </c>
      <c r="R69" s="24">
        <v>1</v>
      </c>
      <c r="S69" s="24">
        <v>1</v>
      </c>
      <c r="T69" s="24">
        <v>1</v>
      </c>
    </row>
    <row r="70" spans="1:20" ht="10.050000000000001" customHeight="1" x14ac:dyDescent="0.3">
      <c r="A70" s="7" t="s">
        <v>7</v>
      </c>
      <c r="B70" s="6" t="s">
        <v>65</v>
      </c>
      <c r="C70" s="6" t="s">
        <v>109</v>
      </c>
      <c r="D70" s="6" t="s">
        <v>101</v>
      </c>
      <c r="E70" s="21">
        <f t="shared" si="0"/>
        <v>1</v>
      </c>
      <c r="F70" s="24">
        <f t="shared" si="1"/>
        <v>1</v>
      </c>
      <c r="G70" s="24">
        <f t="shared" si="2"/>
        <v>1</v>
      </c>
      <c r="H70" s="27">
        <v>1</v>
      </c>
      <c r="I70" s="16">
        <v>1</v>
      </c>
      <c r="J70" s="16">
        <v>1</v>
      </c>
      <c r="K70" s="16">
        <v>1</v>
      </c>
      <c r="L70" s="16">
        <v>1</v>
      </c>
      <c r="M70" s="16">
        <v>1</v>
      </c>
      <c r="N70" s="16">
        <v>1</v>
      </c>
      <c r="O70" s="24">
        <v>1</v>
      </c>
      <c r="P70" s="24">
        <v>1</v>
      </c>
      <c r="Q70" s="24">
        <v>1</v>
      </c>
      <c r="R70" s="24">
        <v>1</v>
      </c>
      <c r="S70" s="24">
        <v>1</v>
      </c>
      <c r="T70" s="24">
        <v>1</v>
      </c>
    </row>
    <row r="71" spans="1:20" ht="10.050000000000001" customHeight="1" x14ac:dyDescent="0.3">
      <c r="A71" s="7" t="s">
        <v>56</v>
      </c>
      <c r="B71" s="6" t="s">
        <v>65</v>
      </c>
      <c r="C71" s="6" t="s">
        <v>110</v>
      </c>
      <c r="D71" s="6" t="s">
        <v>69</v>
      </c>
      <c r="E71" s="21">
        <f t="shared" si="0"/>
        <v>0.03</v>
      </c>
      <c r="F71" s="24">
        <f t="shared" si="1"/>
        <v>4.1000000000000002E-2</v>
      </c>
      <c r="G71" s="24">
        <f t="shared" si="2"/>
        <v>3.0916666666666676E-2</v>
      </c>
      <c r="H71" s="27">
        <v>0.03</v>
      </c>
      <c r="I71" s="16">
        <v>0.03</v>
      </c>
      <c r="J71" s="16">
        <v>4.1000000000000002E-2</v>
      </c>
      <c r="K71" s="16">
        <v>0.03</v>
      </c>
      <c r="L71" s="16">
        <v>0.03</v>
      </c>
      <c r="M71" s="16">
        <v>0.03</v>
      </c>
      <c r="N71" s="16">
        <v>0.03</v>
      </c>
      <c r="O71" s="24">
        <v>0.03</v>
      </c>
      <c r="P71" s="24">
        <v>0.03</v>
      </c>
      <c r="Q71" s="24">
        <v>0.03</v>
      </c>
      <c r="R71" s="24">
        <v>0.03</v>
      </c>
      <c r="S71" s="24">
        <v>0.03</v>
      </c>
      <c r="T71" s="24">
        <v>0.03</v>
      </c>
    </row>
  </sheetData>
  <mergeCells count="6">
    <mergeCell ref="B6:H6"/>
    <mergeCell ref="A1:H1"/>
    <mergeCell ref="B2:H2"/>
    <mergeCell ref="B3:H3"/>
    <mergeCell ref="B4:H4"/>
    <mergeCell ref="B5:H5"/>
  </mergeCells>
  <conditionalFormatting sqref="I9:CCL71">
    <cfRule type="cellIs" dxfId="0" priority="1" operator="lessThanOrEqual">
      <formula>$H9</formula>
    </cfRule>
  </conditionalFormatting>
  <pageMargins left="0.7" right="0.7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64CCF2290A9227498CBA22780DE46CFA" ma:contentTypeVersion="44" ma:contentTypeDescription="Create a new document." ma:contentTypeScope="" ma:versionID="6024f993a83683b746bddec300510049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9a785deb-a762-4798-bcdc-303564f53cb0" targetNamespace="http://schemas.microsoft.com/office/2006/metadata/properties" ma:root="true" ma:fieldsID="98fc7df23415384f44561dc889e5a5b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9a785deb-a762-4798-bcdc-303564f53cb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5deb-a762-4798-bcdc-303564f53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5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6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2023-01-10T00:00:00+00:00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EPR-JP3342YM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EAWML 408994</OtherReference>
    <EventLink xmlns="5ffd8e36-f429-4edc-ab50-c5be84842779" xsi:nil="true"/>
    <Customer_x002f_OperatorName xmlns="eebef177-55b5-4448-a5fb-28ea454417ee">TETRON CONTRACTS LTD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2023-01-10T00:00:00+00:00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lcf76f155ced4ddcb4097134ff3c332f xmlns="9a785deb-a762-4798-bcdc-303564f53cb0">
      <Terms xmlns="http://schemas.microsoft.com/office/infopath/2007/PartnerControls"/>
    </lcf76f155ced4ddcb4097134ff3c332f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JP3342YM/A001</EPRNumber>
    <FacilityAddressPostcode xmlns="eebef177-55b5-4448-a5fb-28ea454417ee">DN14 0DS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40</Value>
      <Value>11</Value>
      <Value>32</Value>
      <Value>14</Value>
    </TaxCatchAll>
    <ExternalAuthor xmlns="eebef177-55b5-4448-a5fb-28ea454417ee">AA Environmental Limited</ExternalAuthor>
    <SiteName xmlns="eebef177-55b5-4448-a5fb-28ea454417ee">Middleton Quarry Landfill 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Middleton Quarry Heck &amp; Pollington Lane,  Pollington, East Riding Yorkshire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C3AD4A7A-CA78-4BC5-9E59-AF5010CE1BF8}"/>
</file>

<file path=customXml/itemProps2.xml><?xml version="1.0" encoding="utf-8"?>
<ds:datastoreItem xmlns:ds="http://schemas.openxmlformats.org/officeDocument/2006/customXml" ds:itemID="{2CCABB59-EF1C-4331-8523-0931B0376709}"/>
</file>

<file path=customXml/itemProps3.xml><?xml version="1.0" encoding="utf-8"?>
<ds:datastoreItem xmlns:ds="http://schemas.openxmlformats.org/officeDocument/2006/customXml" ds:itemID="{CB9C680B-7337-44B4-812F-EA9585B185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All</vt:lpstr>
      <vt:lpstr>BH201</vt:lpstr>
      <vt:lpstr>BH202</vt:lpstr>
      <vt:lpstr>BH203</vt:lpstr>
      <vt:lpstr>BH204</vt:lpstr>
      <vt:lpstr>All!Print_Area</vt:lpstr>
      <vt:lpstr>All!Print_Titles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Stern</dc:creator>
  <cp:lastModifiedBy>Helen McDonnell</cp:lastModifiedBy>
  <cp:lastPrinted>2022-12-16T11:23:41Z</cp:lastPrinted>
  <dcterms:created xsi:type="dcterms:W3CDTF">2013-08-02T09:56:50Z</dcterms:created>
  <dcterms:modified xsi:type="dcterms:W3CDTF">2022-12-16T12:02:35Z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Ben Waddington</vt:lpwstr>
  </property>
  <property fmtid="{D5CDD505-2E9C-101B-9397-08002B2CF9AE}" pid="3" name="ContentTypeId">
    <vt:lpwstr>0x0101000E9AD557692E154F9D2697C8C6432F760064CCF2290A9227498CBA22780DE46CFA</vt:lpwstr>
  </property>
  <property fmtid="{D5CDD505-2E9C-101B-9397-08002B2CF9AE}" pid="4" name="PermitDocumentType">
    <vt:lpwstr/>
  </property>
  <property fmtid="{D5CDD505-2E9C-101B-9397-08002B2CF9AE}" pid="5" name="MediaServiceImageTags">
    <vt:lpwstr/>
  </property>
  <property fmtid="{D5CDD505-2E9C-101B-9397-08002B2CF9AE}" pid="6" name="TypeofPermit">
    <vt:lpwstr>32;#Bespoke|743fbb82-64b4-442a-8bac-afa632175399</vt:lpwstr>
  </property>
  <property fmtid="{D5CDD505-2E9C-101B-9397-08002B2CF9AE}" pid="7" name="DisclosureStatus">
    <vt:lpwstr>41;#Public Register|f1fcf6a6-5d97-4f1d-964e-a2f916eb1f18</vt:lpwstr>
  </property>
  <property fmtid="{D5CDD505-2E9C-101B-9397-08002B2CF9AE}" pid="8" name="RegulatedActivitySub-Class">
    <vt:lpwstr/>
  </property>
  <property fmtid="{D5CDD505-2E9C-101B-9397-08002B2CF9AE}" pid="9" name="EventType1">
    <vt:lpwstr/>
  </property>
  <property fmtid="{D5CDD505-2E9C-101B-9397-08002B2CF9AE}" pid="10" name="ActivityGrouping">
    <vt:lpwstr>14;#Application ＆ Associated Docs|5eadfd3c-6deb-44e1-b7e1-16accd427bec</vt:lpwstr>
  </property>
  <property fmtid="{D5CDD505-2E9C-101B-9397-08002B2CF9AE}" pid="11" name="RegulatedActivityClass">
    <vt:lpwstr>40;#Waste Operations|dc63c9b7-da6e-463c-b2cf-265b08d49156</vt:lpwstr>
  </property>
  <property fmtid="{D5CDD505-2E9C-101B-9397-08002B2CF9AE}" pid="12" name="Catchment">
    <vt:lpwstr/>
  </property>
  <property fmtid="{D5CDD505-2E9C-101B-9397-08002B2CF9AE}" pid="13" name="MajorProjectID">
    <vt:lpwstr/>
  </property>
  <property fmtid="{D5CDD505-2E9C-101B-9397-08002B2CF9AE}" pid="14" name="StandardRulesID">
    <vt:lpwstr/>
  </property>
  <property fmtid="{D5CDD505-2E9C-101B-9397-08002B2CF9AE}" pid="15" name="CessationStatus">
    <vt:lpwstr/>
  </property>
  <property fmtid="{D5CDD505-2E9C-101B-9397-08002B2CF9AE}" pid="16" name="Regime">
    <vt:lpwstr>11;#EPR|0e5af97d-1a8c-4d8f-a20b-528a11cab1f6</vt:lpwstr>
  </property>
  <property fmtid="{D5CDD505-2E9C-101B-9397-08002B2CF9AE}" pid="17" name="SysUpdateNoER">
    <vt:lpwstr>No</vt:lpwstr>
  </property>
</Properties>
</file>