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chugill\Desktop\Consultations\Farrington Golf and Country Club Limited\"/>
    </mc:Choice>
  </mc:AlternateContent>
  <xr:revisionPtr revIDLastSave="0" documentId="8_{159EF01F-EB48-484A-8722-4131D665A012}" xr6:coauthVersionLast="47" xr6:coauthVersionMax="47" xr10:uidLastSave="{00000000-0000-0000-0000-000000000000}"/>
  <bookViews>
    <workbookView xWindow="-110" yWindow="-110" windowWidth="19420" windowHeight="10420" xr2:uid="{00000000-000D-0000-FFFF-FFFF00000000}"/>
  </bookViews>
  <sheets>
    <sheet name="ERA" sheetId="1" r:id="rId1"/>
    <sheet name="Keys"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1" l="1"/>
  <c r="G32" i="1"/>
  <c r="L17" i="1"/>
  <c r="G17" i="1"/>
  <c r="L11" i="1"/>
  <c r="L10" i="1"/>
  <c r="G11" i="1"/>
  <c r="G10" i="1"/>
  <c r="G33" i="1"/>
  <c r="L33" i="1"/>
  <c r="G26" i="1" l="1"/>
  <c r="G15" i="1"/>
  <c r="G4" i="1"/>
  <c r="L4" i="1"/>
  <c r="L5" i="1"/>
  <c r="L6" i="1"/>
  <c r="L7" i="1"/>
  <c r="L8" i="1"/>
  <c r="L9" i="1"/>
  <c r="L12" i="1"/>
  <c r="L13" i="1"/>
  <c r="L14" i="1"/>
  <c r="L15" i="1"/>
  <c r="L16" i="1"/>
  <c r="L18" i="1"/>
  <c r="L19" i="1"/>
  <c r="L20" i="1"/>
  <c r="L21" i="1"/>
  <c r="L22" i="1"/>
  <c r="L23" i="1"/>
  <c r="L24" i="1"/>
  <c r="L25" i="1"/>
  <c r="L26" i="1"/>
  <c r="L27" i="1"/>
  <c r="L28" i="1"/>
  <c r="L29" i="1"/>
  <c r="L30" i="1"/>
  <c r="L31" i="1"/>
  <c r="L3" i="1"/>
  <c r="G5" i="1"/>
  <c r="G6" i="1"/>
  <c r="G7" i="1"/>
  <c r="G8" i="1"/>
  <c r="G9" i="1"/>
  <c r="G12" i="1"/>
  <c r="G13" i="1"/>
  <c r="G14" i="1"/>
  <c r="G16" i="1"/>
  <c r="G18" i="1"/>
  <c r="G19" i="1"/>
  <c r="G20" i="1"/>
  <c r="G21" i="1"/>
  <c r="G22" i="1"/>
  <c r="G23" i="1"/>
  <c r="G24" i="1"/>
  <c r="G25" i="1"/>
  <c r="G27" i="1"/>
  <c r="G28" i="1"/>
  <c r="G29" i="1"/>
  <c r="G30" i="1"/>
  <c r="G31" i="1"/>
  <c r="G3" i="1"/>
</calcChain>
</file>

<file path=xl/sharedStrings.xml><?xml version="1.0" encoding="utf-8"?>
<sst xmlns="http://schemas.openxmlformats.org/spreadsheetml/2006/main" count="208" uniqueCount="149">
  <si>
    <t>Source</t>
  </si>
  <si>
    <t>Pathway</t>
  </si>
  <si>
    <t>Receptor</t>
  </si>
  <si>
    <t>Justification</t>
  </si>
  <si>
    <t>Risk Management</t>
  </si>
  <si>
    <t>Residual risk</t>
  </si>
  <si>
    <t>Harm</t>
  </si>
  <si>
    <t>Litter</t>
  </si>
  <si>
    <t>Mud on local roads</t>
  </si>
  <si>
    <t>Increased road use</t>
  </si>
  <si>
    <t>All on-site hazards: Wastes; machinery; vehicles</t>
  </si>
  <si>
    <t>Arson or accidental fire</t>
  </si>
  <si>
    <t>Spillage of liquids on site, leachate from waste, contaminated rainwater run-off</t>
  </si>
  <si>
    <t>Groundwater</t>
  </si>
  <si>
    <t>Odour</t>
  </si>
  <si>
    <t>Harm to human health - respiratory irritation and illness. Eye irritation.</t>
  </si>
  <si>
    <t>Noise through the air and vibration through the ground</t>
  </si>
  <si>
    <t>Vehicles entering and leaving site</t>
  </si>
  <si>
    <t>Loss of amenity
Road traffic accidents
Slips and falls</t>
  </si>
  <si>
    <t>Loss of amenity
Road traffic accidents
Pedestrians / cyclists hit by vehicles</t>
  </si>
  <si>
    <t>Air transport and over land</t>
  </si>
  <si>
    <t>Direct physical contact</t>
  </si>
  <si>
    <t>Bodily injury or death.</t>
  </si>
  <si>
    <t>Respiratory irritation and illness.
Nuisance.
Damage to / contamination of garden / property.</t>
  </si>
  <si>
    <t xml:space="preserve">Air transport of smoke and particulates.
</t>
  </si>
  <si>
    <t>Direct run-off from site</t>
  </si>
  <si>
    <t>Release of particulate matter (dust)</t>
  </si>
  <si>
    <t>local human population - Users of golf club</t>
  </si>
  <si>
    <t>Smothering of plant life</t>
  </si>
  <si>
    <t>Local drainage network</t>
  </si>
  <si>
    <t>Suspended solids entering water system</t>
  </si>
  <si>
    <t>local human population - cars, clothing etc.</t>
  </si>
  <si>
    <t>Air transport then deposition</t>
  </si>
  <si>
    <t>Nuisance</t>
  </si>
  <si>
    <t>Nuisance, loss of amenity and harm to wildlife.</t>
  </si>
  <si>
    <t>Local human population</t>
  </si>
  <si>
    <t>Water network</t>
  </si>
  <si>
    <t>Run off from roads into water system</t>
  </si>
  <si>
    <t xml:space="preserve">Local human population </t>
  </si>
  <si>
    <t>Air transport</t>
  </si>
  <si>
    <t>Noise and vibration</t>
  </si>
  <si>
    <t>Nuisance, loss of amenity, loss of sleep</t>
  </si>
  <si>
    <t>Harm to human health from waste carried off-site and faeces. Nuisance and loss of amenity</t>
  </si>
  <si>
    <t>Pests e.g. flies</t>
  </si>
  <si>
    <t>Harm to human health. Nuisance and loss of amenity</t>
  </si>
  <si>
    <t>Local human population and local environment.</t>
  </si>
  <si>
    <t xml:space="preserve">Flooding of site. </t>
  </si>
  <si>
    <t>If waste contaminated water is washed off site it may contaminate buildings, gardens, watercourses, SSSI and other natural habitats.</t>
  </si>
  <si>
    <t>Users of Coast Road</t>
  </si>
  <si>
    <t>Pedestrians direct contact with moving vehicles</t>
  </si>
  <si>
    <t>SSSI</t>
  </si>
  <si>
    <t>Spread of fire</t>
  </si>
  <si>
    <t>Damage to ecosystem / flora</t>
  </si>
  <si>
    <t>Particulates smothering flora</t>
  </si>
  <si>
    <t>Drainage network</t>
  </si>
  <si>
    <t>Increased suspended solids in water system, polluting substances poisonous to aquatic life.</t>
  </si>
  <si>
    <t>Seepage through ground</t>
  </si>
  <si>
    <t>Damage to aquifer
Contamination of abstractions</t>
  </si>
  <si>
    <t>Harm to wildlife by ingestion.
Harm to flora by soil contamination.</t>
  </si>
  <si>
    <t>Build up of emissions of gas from old waste deposits on the permitted site</t>
  </si>
  <si>
    <t>Gas migrating laterally through waste deposits and building up in certain areas</t>
  </si>
  <si>
    <t>Respiratory irritation. Illness and irritation. Risk of explosion.</t>
  </si>
  <si>
    <t>Activities are managed in-line with an EMS</t>
  </si>
  <si>
    <t>Activities are managed in line with an EMS</t>
  </si>
  <si>
    <t>Activities are managed in line with EMS, including pre-acceptance checks on waste material.</t>
  </si>
  <si>
    <t>Noise will be produced from vehicle, plant movements and tipping.</t>
  </si>
  <si>
    <t>Planning permission is in place, limiting hours of operation.</t>
  </si>
  <si>
    <t>Permitted waste type is limited to 17 05 04 and is not attractive to scavenging animals and birds.</t>
  </si>
  <si>
    <t>Increased HGV movement for delivering and depositing soils</t>
  </si>
  <si>
    <t>Planning permission is in place with an agreed vehicle route</t>
  </si>
  <si>
    <t>Work site is secure by either fencing or thick hedgerow</t>
  </si>
  <si>
    <t>Waste type is non combustible.
Plant and machinery not left unattended during working hours.
Site is secure out of hours.</t>
  </si>
  <si>
    <t>Particulates could land on and smother grasses and other flora.</t>
  </si>
  <si>
    <t>Spillages limited to that from vehicles, plant and machinery.</t>
  </si>
  <si>
    <t>Likelihood is low, site previously undeveloped so no previous deposits.</t>
  </si>
  <si>
    <t>Airborne then inhalation or entering eyes</t>
  </si>
  <si>
    <t>Airborne then settlement</t>
  </si>
  <si>
    <t>Increased suspended solids in water system/</t>
  </si>
  <si>
    <t>Scavenging animals and scavenging birds</t>
  </si>
  <si>
    <t>No further action needed</t>
  </si>
  <si>
    <t>Geology is predominantly tidal flat deposits of clay, overlaying mudstone. This has very low permeability and low absorption potential</t>
  </si>
  <si>
    <t>Harm to water by oxygen completion, fish and invertebrate kills by poisonous substances</t>
  </si>
  <si>
    <t>Pedestrians accessing site</t>
  </si>
  <si>
    <t>Infrequent visitors to the site (depending on weather, week days or season).</t>
  </si>
  <si>
    <t>local human population -Residents, pedestrians on nearby footpath, Users of golf course, local caravan park and playing fields</t>
  </si>
  <si>
    <t xml:space="preserve">Not in a groundwater Source Protection Zone and not within 250 metres of any well, spring or borehole used for the supply of water for human consumption. This includes private water supplies. Strict waste acceptance procedures are part of the management system, including procedures which set out how to deal with rogue or non-conforming loads. </t>
  </si>
  <si>
    <t xml:space="preserve">Permitted waste type is limited to 17 05 04  has a low potential to produce bio aerosols. The activities may produce dust from movement of vehicles and tipping operations especially in dry and also windy weather. 
</t>
  </si>
  <si>
    <t>Permitted waste type is limited to 17 05 04  and will not be odorous.</t>
  </si>
  <si>
    <t>Permitted waste type is limited to 17 05 04  and is not attractive to scavenging animals and birds.</t>
  </si>
  <si>
    <t>Low likelihood - in Flood zone 3.
Permitted waste type limited to 17 05 04  so contamination will be limited to suspended solids / solids wash off site.</t>
  </si>
  <si>
    <t>Only permitted waste type is 17 05 04 
Plant and machinery not left unattended during working hours.
Site is secure out of hours.
Any fire will be minimised by the minimal amount of combustible material / equipment,</t>
  </si>
  <si>
    <t xml:space="preserve">Waste type limited to 17 05 04 , does not produce leachate.
Activities carried out in-line with an EMS.
All vehicles contain spill kits.
Spill kit kept on-site.
No fuels / oil to be kept on-site
</t>
  </si>
  <si>
    <t>Waste type limited to 17 05 04 , very low risk of gas production.
Site will not be kept so small amounts of gas can escape and therefore not travel laterally.
Activities carried out in line with an EMS.</t>
  </si>
  <si>
    <t xml:space="preserve">Area is not within a specified air quality management area (AQMA). 
Activities are managed in-line with EMS. </t>
  </si>
  <si>
    <t xml:space="preserve">Permitted waste type is limited to 17 05 04  and has a low potential to produce bio aerosols. The activities may produce dust from movement of vehicles and tipping operations especially in dry and also windy weather. </t>
  </si>
  <si>
    <t>Works will mostly be carried out in dry season when ground conditions are unlikely to produce mud.</t>
  </si>
  <si>
    <t>Permitted waste type is non combustible.
Site is secure out of hours.
Any particulates will be limited to a short time scale due to minimal amount of combustible equipment / materials.</t>
  </si>
  <si>
    <t>Area is not within a specified air quality management area (AQMA). 
Activities are managed in-line with EMS.</t>
  </si>
  <si>
    <t>Flood waters</t>
  </si>
  <si>
    <t>Activities are managed in-line with an EMS.
Natural England and Ecologist have been consulted throughout project.</t>
  </si>
  <si>
    <t>Activities are managed in-line with an EMS.
Natural England and Ecologist have been consulted throughout project.
The drainage network connected to a wider water network</t>
  </si>
  <si>
    <t xml:space="preserve">Local human population and / or waste operation  </t>
  </si>
  <si>
    <t>Activities are managed in line with an EMS, which included procedures to follow for mud on roads.
Immediate access available to road sweepers.
Access to wheel wash is available, if required.</t>
  </si>
  <si>
    <t>Planning permission in place with agreed vehicle route.
Vehicle route and work area fenced off rom pedestrians</t>
  </si>
  <si>
    <t xml:space="preserve">Likelihood is low as it is a private golf course with no public right of way. </t>
  </si>
  <si>
    <t>Contaminated fire water run-off to surface water</t>
  </si>
  <si>
    <t>Nearest run-off water is captured by a containment equipment</t>
  </si>
  <si>
    <t>Waste type limited to 17 05 04 , does not produce leachate.
Activities carried out in-line with an EMS.
All vehicles contain spill kits.
Spill kit kept on-site.
No fuels / oil to be kept on-site</t>
  </si>
  <si>
    <t>Waste type limited to 17 05 04 , does not produce leachate.
Not in a groundwater Source Protection Zone and not within 250 metres of any well, spring or borehole used for the supply of water for human consumption. This includes private water supplies. Strict waste acceptance procedures are part of the management system, including procedures which set out how to deal with rogue or non-conforming loads.
All vehicles carry spill kits. 
Spill kit kept on-site.
No fuels / oil to be kept on-site</t>
  </si>
  <si>
    <t>Nearest water environment is a road side ditch, not connected to the wider water network.
Waste type limited to 17 05 04.</t>
  </si>
  <si>
    <t>Area is not within a specified air quality management area (AQMA). 
Activities are managed in-line with EMS. 
Distance of the Caravan Park from the 2 first areas where work is undertaken: 
-	Phase 1 (x2 new holes south site): 1060m 
-	Phase 2 (new driving range): 568m</t>
  </si>
  <si>
    <t>Low risk</t>
  </si>
  <si>
    <t>Medium risk</t>
  </si>
  <si>
    <t>High risk</t>
  </si>
  <si>
    <t>Very high risk</t>
  </si>
  <si>
    <t xml:space="preserve">1 -2 -3 </t>
  </si>
  <si>
    <t>4 - 5 - 6</t>
  </si>
  <si>
    <t xml:space="preserve">7 -8 -9 </t>
  </si>
  <si>
    <t>10 - 11 -12</t>
  </si>
  <si>
    <t>Likelihood (Out of 3)</t>
  </si>
  <si>
    <t>Consequence (Out of 3)</t>
  </si>
  <si>
    <t>Initial Risk Rating (Max of 9)</t>
  </si>
  <si>
    <t>Consequence (out of 3)</t>
  </si>
  <si>
    <t xml:space="preserve">Risk colour coding and numerical rating scale </t>
  </si>
  <si>
    <t>Accidental damage during construction phase</t>
  </si>
  <si>
    <t>Direct harm or injury due particulates settling on nests</t>
  </si>
  <si>
    <t>Airborne then inhalation and/or settlement</t>
  </si>
  <si>
    <t>Wellow Brook river and its fauna such as brown trouts and reptiles</t>
  </si>
  <si>
    <t>Boundary features should be protected during the construction phase by a suitable temporary fence placed at least 2 metres from the feature.</t>
  </si>
  <si>
    <t>Vegetation removal will be completed during the period September to February inclusive, outside the accepted bird nesting season. If this is not practicable, habitats will be thoroughly inspected by a suitably qualified person prior to disturbance or removal. If nesting birds are found, all activities likely to damage the immediate area should be delayed until chicks have fledged.</t>
  </si>
  <si>
    <t>Impact on brooding, foraging &amp; roosting</t>
  </si>
  <si>
    <t>Increased food items during busy periods when machinery is being used such as loading shovel, blade etc. to reduce risk of loss of roosting and foraging habitats</t>
  </si>
  <si>
    <t>local human population - Residents along nearest Road</t>
  </si>
  <si>
    <t>Area is not within a specified air quality management area (AQMA). 
Activities are managed in-line with EMS. 
Distance of the nearest property from the 2 first areas where work is undertaken: 
-	Phase 1 (x2 new holes south site): 493m 
-	Phase 2 (new driving range): 160m
 Thick and high hedgerow forms a barrier between housing and permitted site.</t>
  </si>
  <si>
    <t>local human population - Footpath</t>
  </si>
  <si>
    <t>local human population - Users of caravan park</t>
  </si>
  <si>
    <r>
      <rPr>
        <b/>
        <sz val="14"/>
        <rFont val="Arial"/>
        <family val="2"/>
      </rPr>
      <t>Document Title</t>
    </r>
    <r>
      <rPr>
        <sz val="14"/>
        <rFont val="Arial"/>
        <family val="2"/>
      </rPr>
      <t xml:space="preserve">: Farrington Golf Club Environmental Risk Assessment - V003        </t>
    </r>
    <r>
      <rPr>
        <b/>
        <sz val="14"/>
        <rFont val="Arial"/>
        <family val="2"/>
      </rPr>
      <t>Prepared By</t>
    </r>
    <r>
      <rPr>
        <sz val="14"/>
        <rFont val="Arial"/>
        <family val="2"/>
      </rPr>
      <t xml:space="preserve">: Amandine Lenfant                                                            </t>
    </r>
    <r>
      <rPr>
        <b/>
        <sz val="14"/>
        <rFont val="Arial"/>
        <family val="2"/>
      </rPr>
      <t>Date</t>
    </r>
    <r>
      <rPr>
        <sz val="14"/>
        <rFont val="Arial"/>
        <family val="2"/>
      </rPr>
      <t xml:space="preserve">: 17/4/23
</t>
    </r>
    <r>
      <rPr>
        <b/>
        <sz val="14"/>
        <rFont val="Arial"/>
        <family val="2"/>
      </rPr>
      <t>Permit application ref</t>
    </r>
    <r>
      <rPr>
        <sz val="14"/>
        <rFont val="Arial"/>
        <family val="2"/>
      </rPr>
      <t xml:space="preserve">: EPR/KB3909XJ/A001                                                             </t>
    </r>
    <r>
      <rPr>
        <b/>
        <sz val="14"/>
        <rFont val="Arial"/>
        <family val="2"/>
      </rPr>
      <t>On behalf of</t>
    </r>
    <r>
      <rPr>
        <sz val="14"/>
        <rFont val="Arial"/>
        <family val="2"/>
      </rPr>
      <t>: Towens of Weston Ltd</t>
    </r>
  </si>
  <si>
    <t xml:space="preserve">SSSI 
</t>
  </si>
  <si>
    <t>Birds
Local wildlife sites</t>
  </si>
  <si>
    <t xml:space="preserve">Noise will be produced from vehicle, plant movements and tipping.
There aren't any local wildlife sites located on the golf course. </t>
  </si>
  <si>
    <t xml:space="preserve">Avoiding nesting season will improve the quality of life for birds and it will enable foraging &amp; roosting habitats for the following season.
There aren't any local wildlife sites located on the golf course. </t>
  </si>
  <si>
    <t>Flora of SSSI
and 
Ancient woodland (present to the north west and within the south of the site)
and
Protected habitats – deciduous woodland</t>
  </si>
  <si>
    <t>Hedgerows
and
Ancient woodland (present to the north west and within the south of the site)
and
Protected habitats – deciduous woodland</t>
  </si>
  <si>
    <t>Local human population; wildlife; SSSI; Water network; Ancient woodland (present to the north west and within the south of the site); Protected habitats – deciduous woodland</t>
  </si>
  <si>
    <t>SSSI
Ancient woodland (present to the north west and within the south of the site)
Protected habitats – deciduous woodland</t>
  </si>
  <si>
    <t>Permitted waste type is limited to 17 05 04 and has a low potential to produce bio aerosols. The activities may produce dust from movement of vehicles and tipping operations especially in dry and also windy weather. 
According to Environmental Setting and Site Design Report (Report Reference 139521-S03), the proposed activities would have no affect on ancient woodlands as they are located at a reasonnable distance from where woodlands are (Nortwest and South of site). 
Areas of Ancient Woodland (Rush Hill Wood and Easton Wood) are present beyond the north west and south. However, an ecological appraisal has been undertaken for the site</t>
  </si>
  <si>
    <t>A fence will reduce dramatically the risk of damage due to restricted access 
According to Environmental Setting and Site Design Report (Report Reference 139521-S03), the proposed activities would have no affect on ancient woodlands as they are located at a reasonnable distance from where woodlands are (Nortwest and South of site). 
Areas of Ancient Woodland (Rush Hill Wood and Easton Wood) are present beyond the north west and south. However, an ecological appraisal has been undertaken for the site</t>
  </si>
  <si>
    <t>Permitted waste type is limited to 17 05 04  and therefore has a very low  / zero risk of producing litter
According to Environmental Setting and Site Design Report (Report Reference 139521-S03), the proposed activities would have no affect on ancient woodlands as they are located at a reasonnable distance from where woodlands are (Nortwest and South of site). 
Areas of Ancient Woodland (Rush Hill Wood and Easton Wood) are present beyond the north west and south. However, an ecological appraisal has been undertaken for the site</t>
  </si>
  <si>
    <t>SSSI is designated grassland. Fire can spread quickly through grassland.
According to Environmental Setting and Site Design Report (Report Reference 139521-S03), the proposed activities would have no affect on ancient woodlands as they are located at a reasonnable distance from where woodlands are (Nortwest and South of site). 
Areas of Ancient Woodland (Rush Hill Wood and Easton Wood) are present beyond the north west and south. However, an ecological appraisal has been undertaken for the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</si>
</sst>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sz val="11"/>
      <name val="Calibri"/>
      <family val="2"/>
      <scheme val="minor"/>
    </font>
    <font>
      <b/>
      <sz val="14"/>
      <color theme="1"/>
      <name val="Calibri"/>
      <family val="2"/>
      <scheme val="minor"/>
    </font>
    <font>
      <sz val="14"/>
      <name val="Arial"/>
      <family val="2"/>
    </font>
    <font>
      <b/>
      <sz val="14"/>
      <name val="Arial"/>
      <family val="2"/>
    </font>
    <font>
      <b/>
      <sz val="10"/>
      <name val="Arial"/>
      <family val="2"/>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74F4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0">
    <xf numFmtId="0" fontId="0" fillId="0" borderId="0" xfId="0"/>
    <xf numFmtId="0" fontId="1" fillId="2" borderId="1" xfId="0" applyFont="1" applyFill="1" applyBorder="1" applyAlignment="1">
      <alignment vertical="center" wrapText="1"/>
    </xf>
    <xf numFmtId="0" fontId="2" fillId="2" borderId="0" xfId="0" applyFont="1"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49" fontId="0" fillId="2" borderId="0" xfId="0" applyNumberFormat="1" applyFill="1" applyAlignment="1">
      <alignment horizontal="center" vertical="center"/>
    </xf>
    <xf numFmtId="49" fontId="0" fillId="4" borderId="1" xfId="0" applyNumberFormat="1" applyFill="1" applyBorder="1" applyAlignment="1">
      <alignment horizontal="center" vertical="center"/>
    </xf>
    <xf numFmtId="49" fontId="0" fillId="5" borderId="1" xfId="0" applyNumberFormat="1" applyFill="1" applyBorder="1" applyAlignment="1">
      <alignment horizontal="center" vertical="center"/>
    </xf>
    <xf numFmtId="49" fontId="0" fillId="6"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0" xfId="0" applyFont="1" applyFill="1" applyAlignment="1">
      <alignment horizontal="center"/>
    </xf>
    <xf numFmtId="0" fontId="1" fillId="5" borderId="1" xfId="0" applyFont="1" applyFill="1" applyBorder="1" applyAlignment="1">
      <alignment horizontal="center" vertical="center" wrapText="1"/>
    </xf>
    <xf numFmtId="0" fontId="1" fillId="2" borderId="1" xfId="2" applyFill="1" applyBorder="1" applyAlignment="1" applyProtection="1">
      <alignment vertical="center" wrapText="1"/>
      <protection locked="0"/>
    </xf>
    <xf numFmtId="0" fontId="1" fillId="2" borderId="1" xfId="0" applyFont="1" applyFill="1" applyBorder="1" applyAlignment="1">
      <alignment vertical="center"/>
    </xf>
    <xf numFmtId="49" fontId="2" fillId="6" borderId="1" xfId="0" applyNumberFormat="1" applyFont="1" applyFill="1" applyBorder="1" applyAlignment="1">
      <alignment horizontal="center" vertical="center"/>
    </xf>
    <xf numFmtId="0" fontId="1" fillId="0" borderId="1" xfId="0" applyFont="1" applyBorder="1" applyAlignment="1">
      <alignment vertical="center" wrapText="1"/>
    </xf>
    <xf numFmtId="0" fontId="2" fillId="2" borderId="0" xfId="0" applyFont="1" applyFill="1" applyAlignment="1">
      <alignment wrapText="1"/>
    </xf>
    <xf numFmtId="0" fontId="2" fillId="2" borderId="0" xfId="0" applyFont="1" applyFill="1" applyAlignment="1">
      <alignment horizontal="center" wrapText="1"/>
    </xf>
    <xf numFmtId="0" fontId="2" fillId="2" borderId="0" xfId="0" applyFont="1" applyFill="1" applyAlignment="1">
      <alignment horizontal="center"/>
    </xf>
    <xf numFmtId="0" fontId="1" fillId="2" borderId="1" xfId="0" applyFont="1" applyFill="1" applyBorder="1" applyAlignment="1">
      <alignment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2" applyFill="1" applyBorder="1" applyAlignment="1" applyProtection="1">
      <alignment vertical="center" wrapText="1"/>
      <protection locked="0"/>
    </xf>
    <xf numFmtId="0" fontId="4" fillId="2" borderId="1" xfId="0" applyFont="1" applyFill="1" applyBorder="1" applyAlignment="1">
      <alignment vertical="center" wrapText="1"/>
    </xf>
    <xf numFmtId="0" fontId="2" fillId="2" borderId="1" xfId="0" applyFont="1" applyFill="1" applyBorder="1" applyAlignment="1">
      <alignment vertical="center"/>
    </xf>
    <xf numFmtId="0" fontId="3" fillId="2" borderId="1" xfId="0" applyFont="1"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colors>
    <mruColors>
      <color rgb="FFF74F47"/>
      <color rgb="FFC0110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zoomScale="85" zoomScaleNormal="85" workbookViewId="0">
      <pane ySplit="2" topLeftCell="A24" activePane="bottomLeft" state="frozen"/>
      <selection pane="bottomLeft" activeCell="B26" sqref="B26"/>
    </sheetView>
  </sheetViews>
  <sheetFormatPr defaultColWidth="8.90625" defaultRowHeight="14.5" x14ac:dyDescent="0.35"/>
  <cols>
    <col min="1" max="1" width="21.54296875" style="2" customWidth="1"/>
    <col min="2" max="2" width="19.90625" style="2" customWidth="1"/>
    <col min="3" max="3" width="26.36328125" style="2" customWidth="1"/>
    <col min="4" max="4" width="27.453125" style="2" customWidth="1"/>
    <col min="5" max="5" width="11.6328125" style="22" customWidth="1"/>
    <col min="6" max="6" width="15.36328125" style="22" customWidth="1"/>
    <col min="7" max="7" width="18.453125" style="22" customWidth="1"/>
    <col min="8" max="8" width="50.54296875" style="2" customWidth="1"/>
    <col min="9" max="9" width="51" style="2" customWidth="1"/>
    <col min="10" max="10" width="10.36328125" style="22" customWidth="1"/>
    <col min="11" max="11" width="13.90625" style="22" customWidth="1"/>
    <col min="12" max="12" width="13.36328125" style="22" customWidth="1"/>
    <col min="13" max="14" width="8.90625" style="2"/>
    <col min="15" max="15" width="37.54296875" style="2" customWidth="1"/>
    <col min="16" max="16384" width="8.90625" style="2"/>
  </cols>
  <sheetData>
    <row r="1" spans="1:12" ht="72" customHeight="1" x14ac:dyDescent="0.35">
      <c r="A1" s="27" t="s">
        <v>136</v>
      </c>
      <c r="B1" s="28"/>
      <c r="C1" s="28"/>
      <c r="D1" s="28"/>
      <c r="E1" s="28"/>
      <c r="F1" s="28"/>
      <c r="G1" s="28"/>
      <c r="H1" s="28"/>
      <c r="I1" s="28"/>
      <c r="J1" s="28"/>
      <c r="K1" s="28"/>
      <c r="L1" s="28"/>
    </row>
    <row r="2" spans="1:12" s="14" customFormat="1" ht="26" x14ac:dyDescent="0.35">
      <c r="A2" s="12" t="s">
        <v>0</v>
      </c>
      <c r="B2" s="12" t="s">
        <v>2</v>
      </c>
      <c r="C2" s="12" t="s">
        <v>1</v>
      </c>
      <c r="D2" s="12" t="s">
        <v>6</v>
      </c>
      <c r="E2" s="13" t="s">
        <v>119</v>
      </c>
      <c r="F2" s="13" t="s">
        <v>120</v>
      </c>
      <c r="G2" s="13" t="s">
        <v>121</v>
      </c>
      <c r="H2" s="12" t="s">
        <v>3</v>
      </c>
      <c r="I2" s="12" t="s">
        <v>4</v>
      </c>
      <c r="J2" s="13" t="s">
        <v>119</v>
      </c>
      <c r="K2" s="13" t="s">
        <v>122</v>
      </c>
      <c r="L2" s="13" t="s">
        <v>5</v>
      </c>
    </row>
    <row r="3" spans="1:12" ht="112.5" x14ac:dyDescent="0.35">
      <c r="A3" s="1" t="s">
        <v>26</v>
      </c>
      <c r="B3" s="1" t="s">
        <v>132</v>
      </c>
      <c r="C3" s="1" t="s">
        <v>75</v>
      </c>
      <c r="D3" s="1" t="s">
        <v>15</v>
      </c>
      <c r="E3" s="3">
        <v>2</v>
      </c>
      <c r="F3" s="3">
        <v>3</v>
      </c>
      <c r="G3" s="15">
        <f>E3*F3</f>
        <v>6</v>
      </c>
      <c r="H3" s="1" t="s">
        <v>86</v>
      </c>
      <c r="I3" s="16" t="s">
        <v>133</v>
      </c>
      <c r="J3" s="3">
        <v>1</v>
      </c>
      <c r="K3" s="3">
        <v>3</v>
      </c>
      <c r="L3" s="3">
        <f>J3*K3</f>
        <v>3</v>
      </c>
    </row>
    <row r="4" spans="1:12" ht="101.25" customHeight="1" x14ac:dyDescent="0.35">
      <c r="A4" s="1" t="s">
        <v>26</v>
      </c>
      <c r="B4" s="1" t="s">
        <v>27</v>
      </c>
      <c r="C4" s="1" t="s">
        <v>75</v>
      </c>
      <c r="D4" s="1" t="s">
        <v>15</v>
      </c>
      <c r="E4" s="3">
        <v>2</v>
      </c>
      <c r="F4" s="3">
        <v>2</v>
      </c>
      <c r="G4" s="15">
        <f>E4*F4</f>
        <v>4</v>
      </c>
      <c r="H4" s="1" t="s">
        <v>86</v>
      </c>
      <c r="I4" s="16" t="s">
        <v>97</v>
      </c>
      <c r="J4" s="3">
        <v>1</v>
      </c>
      <c r="K4" s="3">
        <v>2</v>
      </c>
      <c r="L4" s="3">
        <f t="shared" ref="L4:L33" si="0">J4*K4</f>
        <v>2</v>
      </c>
    </row>
    <row r="5" spans="1:12" ht="101.25" customHeight="1" x14ac:dyDescent="0.35">
      <c r="A5" s="1" t="s">
        <v>26</v>
      </c>
      <c r="B5" s="1" t="s">
        <v>134</v>
      </c>
      <c r="C5" s="1" t="s">
        <v>75</v>
      </c>
      <c r="D5" s="1" t="s">
        <v>15</v>
      </c>
      <c r="E5" s="3">
        <v>2</v>
      </c>
      <c r="F5" s="3">
        <v>2</v>
      </c>
      <c r="G5" s="15">
        <f t="shared" ref="G5:G31" si="1">E5*F5</f>
        <v>4</v>
      </c>
      <c r="H5" s="1" t="s">
        <v>86</v>
      </c>
      <c r="I5" s="16" t="s">
        <v>93</v>
      </c>
      <c r="J5" s="3">
        <v>1</v>
      </c>
      <c r="K5" s="3">
        <v>3</v>
      </c>
      <c r="L5" s="3">
        <f t="shared" si="0"/>
        <v>3</v>
      </c>
    </row>
    <row r="6" spans="1:12" ht="101.25" customHeight="1" x14ac:dyDescent="0.35">
      <c r="A6" s="1" t="s">
        <v>26</v>
      </c>
      <c r="B6" s="1" t="s">
        <v>135</v>
      </c>
      <c r="C6" s="1" t="s">
        <v>75</v>
      </c>
      <c r="D6" s="1" t="s">
        <v>15</v>
      </c>
      <c r="E6" s="3">
        <v>2</v>
      </c>
      <c r="F6" s="3">
        <v>2</v>
      </c>
      <c r="G6" s="15">
        <f t="shared" si="1"/>
        <v>4</v>
      </c>
      <c r="H6" s="1" t="s">
        <v>86</v>
      </c>
      <c r="I6" s="16" t="s">
        <v>110</v>
      </c>
      <c r="J6" s="3">
        <v>1</v>
      </c>
      <c r="K6" s="3">
        <v>2</v>
      </c>
      <c r="L6" s="3">
        <f t="shared" si="0"/>
        <v>2</v>
      </c>
    </row>
    <row r="7" spans="1:12" ht="62.5" x14ac:dyDescent="0.35">
      <c r="A7" s="1" t="s">
        <v>26</v>
      </c>
      <c r="B7" s="1" t="s">
        <v>31</v>
      </c>
      <c r="C7" s="1" t="s">
        <v>32</v>
      </c>
      <c r="D7" s="1" t="s">
        <v>33</v>
      </c>
      <c r="E7" s="3">
        <v>3</v>
      </c>
      <c r="F7" s="3">
        <v>1</v>
      </c>
      <c r="G7" s="3">
        <f t="shared" si="1"/>
        <v>3</v>
      </c>
      <c r="H7" s="1" t="s">
        <v>86</v>
      </c>
      <c r="I7" s="1" t="s">
        <v>62</v>
      </c>
      <c r="J7" s="3">
        <v>1</v>
      </c>
      <c r="K7" s="3">
        <v>1</v>
      </c>
      <c r="L7" s="3">
        <f t="shared" si="0"/>
        <v>1</v>
      </c>
    </row>
    <row r="8" spans="1:12" ht="187.5" x14ac:dyDescent="0.35">
      <c r="A8" s="1" t="s">
        <v>26</v>
      </c>
      <c r="B8" s="1" t="s">
        <v>141</v>
      </c>
      <c r="C8" s="1" t="s">
        <v>76</v>
      </c>
      <c r="D8" s="1" t="s">
        <v>28</v>
      </c>
      <c r="E8" s="3">
        <v>2</v>
      </c>
      <c r="F8" s="3">
        <v>2</v>
      </c>
      <c r="G8" s="15">
        <f t="shared" si="1"/>
        <v>4</v>
      </c>
      <c r="H8" s="1" t="s">
        <v>145</v>
      </c>
      <c r="I8" s="1" t="s">
        <v>99</v>
      </c>
      <c r="J8" s="3">
        <v>1</v>
      </c>
      <c r="K8" s="3">
        <v>2</v>
      </c>
      <c r="L8" s="3">
        <f t="shared" si="0"/>
        <v>2</v>
      </c>
    </row>
    <row r="9" spans="1:12" ht="50" x14ac:dyDescent="0.35">
      <c r="A9" s="1" t="s">
        <v>26</v>
      </c>
      <c r="B9" s="1" t="s">
        <v>29</v>
      </c>
      <c r="C9" s="1" t="s">
        <v>76</v>
      </c>
      <c r="D9" s="1" t="s">
        <v>30</v>
      </c>
      <c r="E9" s="3">
        <v>2</v>
      </c>
      <c r="F9" s="3">
        <v>2</v>
      </c>
      <c r="G9" s="15">
        <f t="shared" si="1"/>
        <v>4</v>
      </c>
      <c r="H9" s="1" t="s">
        <v>94</v>
      </c>
      <c r="I9" s="1" t="s">
        <v>100</v>
      </c>
      <c r="J9" s="3">
        <v>1</v>
      </c>
      <c r="K9" s="3">
        <v>3</v>
      </c>
      <c r="L9" s="3">
        <f t="shared" si="0"/>
        <v>3</v>
      </c>
    </row>
    <row r="10" spans="1:12" ht="162.5" x14ac:dyDescent="0.35">
      <c r="A10" s="1" t="s">
        <v>26</v>
      </c>
      <c r="B10" s="1" t="s">
        <v>142</v>
      </c>
      <c r="C10" s="1" t="s">
        <v>76</v>
      </c>
      <c r="D10" s="1" t="s">
        <v>124</v>
      </c>
      <c r="E10" s="3">
        <v>1</v>
      </c>
      <c r="F10" s="3">
        <v>2</v>
      </c>
      <c r="G10" s="3">
        <f t="shared" ref="G10" si="2">E10*F10</f>
        <v>2</v>
      </c>
      <c r="H10" s="1" t="s">
        <v>146</v>
      </c>
      <c r="I10" s="1" t="s">
        <v>128</v>
      </c>
      <c r="J10" s="3">
        <v>1</v>
      </c>
      <c r="K10" s="3">
        <v>1</v>
      </c>
      <c r="L10" s="3">
        <f t="shared" si="0"/>
        <v>1</v>
      </c>
    </row>
    <row r="11" spans="1:12" ht="87.5" x14ac:dyDescent="0.35">
      <c r="A11" s="1" t="s">
        <v>26</v>
      </c>
      <c r="B11" s="23" t="s">
        <v>138</v>
      </c>
      <c r="C11" s="1" t="s">
        <v>126</v>
      </c>
      <c r="D11" s="1" t="s">
        <v>125</v>
      </c>
      <c r="E11" s="3">
        <v>2</v>
      </c>
      <c r="F11" s="3">
        <v>2</v>
      </c>
      <c r="G11" s="15">
        <f t="shared" ref="G11" si="3">E11*F11</f>
        <v>4</v>
      </c>
      <c r="H11" s="23" t="s">
        <v>140</v>
      </c>
      <c r="I11" s="1" t="s">
        <v>129</v>
      </c>
      <c r="J11" s="3">
        <v>1</v>
      </c>
      <c r="K11" s="3">
        <v>2</v>
      </c>
      <c r="L11" s="3">
        <f t="shared" si="0"/>
        <v>2</v>
      </c>
    </row>
    <row r="12" spans="1:12" ht="162.5" x14ac:dyDescent="0.35">
      <c r="A12" s="1" t="s">
        <v>7</v>
      </c>
      <c r="B12" s="1" t="s">
        <v>143</v>
      </c>
      <c r="C12" s="1" t="s">
        <v>32</v>
      </c>
      <c r="D12" s="1" t="s">
        <v>34</v>
      </c>
      <c r="E12" s="3">
        <v>1</v>
      </c>
      <c r="F12" s="3">
        <v>1</v>
      </c>
      <c r="G12" s="3">
        <f t="shared" si="1"/>
        <v>1</v>
      </c>
      <c r="H12" s="1" t="s">
        <v>147</v>
      </c>
      <c r="I12" s="1" t="s">
        <v>63</v>
      </c>
      <c r="J12" s="3">
        <v>1</v>
      </c>
      <c r="K12" s="3">
        <v>1</v>
      </c>
      <c r="L12" s="3">
        <f t="shared" si="0"/>
        <v>1</v>
      </c>
    </row>
    <row r="13" spans="1:12" ht="50" x14ac:dyDescent="0.35">
      <c r="A13" s="17" t="s">
        <v>8</v>
      </c>
      <c r="B13" s="1" t="s">
        <v>35</v>
      </c>
      <c r="C13" s="1" t="s">
        <v>17</v>
      </c>
      <c r="D13" s="1" t="s">
        <v>18</v>
      </c>
      <c r="E13" s="3">
        <v>2</v>
      </c>
      <c r="F13" s="3">
        <v>2</v>
      </c>
      <c r="G13" s="15">
        <f t="shared" si="1"/>
        <v>4</v>
      </c>
      <c r="H13" s="1" t="s">
        <v>95</v>
      </c>
      <c r="I13" s="1" t="s">
        <v>102</v>
      </c>
      <c r="J13" s="3">
        <v>1</v>
      </c>
      <c r="K13" s="3">
        <v>2</v>
      </c>
      <c r="L13" s="3">
        <f t="shared" si="0"/>
        <v>2</v>
      </c>
    </row>
    <row r="14" spans="1:12" ht="50" x14ac:dyDescent="0.35">
      <c r="A14" s="17" t="s">
        <v>8</v>
      </c>
      <c r="B14" s="1" t="s">
        <v>36</v>
      </c>
      <c r="C14" s="1" t="s">
        <v>37</v>
      </c>
      <c r="D14" s="1" t="s">
        <v>77</v>
      </c>
      <c r="E14" s="3">
        <v>2</v>
      </c>
      <c r="F14" s="3">
        <v>3</v>
      </c>
      <c r="G14" s="15">
        <f t="shared" si="1"/>
        <v>6</v>
      </c>
      <c r="H14" s="1" t="s">
        <v>95</v>
      </c>
      <c r="I14" s="1" t="s">
        <v>102</v>
      </c>
      <c r="J14" s="3">
        <v>1</v>
      </c>
      <c r="K14" s="3">
        <v>2</v>
      </c>
      <c r="L14" s="3">
        <f t="shared" si="0"/>
        <v>2</v>
      </c>
    </row>
    <row r="15" spans="1:12" ht="25" x14ac:dyDescent="0.35">
      <c r="A15" s="17" t="s">
        <v>14</v>
      </c>
      <c r="B15" s="1" t="s">
        <v>38</v>
      </c>
      <c r="C15" s="1" t="s">
        <v>39</v>
      </c>
      <c r="D15" s="1" t="s">
        <v>34</v>
      </c>
      <c r="E15" s="3">
        <v>1</v>
      </c>
      <c r="F15" s="3">
        <v>1</v>
      </c>
      <c r="G15" s="3">
        <f>E15*F15</f>
        <v>1</v>
      </c>
      <c r="H15" s="1" t="s">
        <v>87</v>
      </c>
      <c r="I15" s="1" t="s">
        <v>64</v>
      </c>
      <c r="J15" s="3">
        <v>1</v>
      </c>
      <c r="K15" s="3">
        <v>1</v>
      </c>
      <c r="L15" s="3">
        <f t="shared" si="0"/>
        <v>1</v>
      </c>
    </row>
    <row r="16" spans="1:12" ht="25" x14ac:dyDescent="0.35">
      <c r="A16" s="17" t="s">
        <v>40</v>
      </c>
      <c r="B16" s="1" t="s">
        <v>38</v>
      </c>
      <c r="C16" s="1" t="s">
        <v>16</v>
      </c>
      <c r="D16" s="1" t="s">
        <v>41</v>
      </c>
      <c r="E16" s="3">
        <v>2</v>
      </c>
      <c r="F16" s="3">
        <v>2</v>
      </c>
      <c r="G16" s="15">
        <f t="shared" si="1"/>
        <v>4</v>
      </c>
      <c r="H16" s="1" t="s">
        <v>65</v>
      </c>
      <c r="I16" s="1" t="s">
        <v>66</v>
      </c>
      <c r="J16" s="3">
        <v>2</v>
      </c>
      <c r="K16" s="3">
        <v>1</v>
      </c>
      <c r="L16" s="3">
        <f t="shared" si="0"/>
        <v>2</v>
      </c>
    </row>
    <row r="17" spans="1:12" ht="62.5" x14ac:dyDescent="0.35">
      <c r="A17" s="17" t="s">
        <v>40</v>
      </c>
      <c r="B17" s="1" t="s">
        <v>138</v>
      </c>
      <c r="C17" s="1" t="s">
        <v>16</v>
      </c>
      <c r="D17" s="1" t="s">
        <v>130</v>
      </c>
      <c r="E17" s="3">
        <v>2</v>
      </c>
      <c r="F17" s="3">
        <v>2</v>
      </c>
      <c r="G17" s="15">
        <f t="shared" ref="G17" si="4">E17*F17</f>
        <v>4</v>
      </c>
      <c r="H17" s="1" t="s">
        <v>139</v>
      </c>
      <c r="I17" s="1" t="s">
        <v>131</v>
      </c>
      <c r="J17" s="3">
        <v>2</v>
      </c>
      <c r="K17" s="3">
        <v>1</v>
      </c>
      <c r="L17" s="3">
        <f t="shared" ref="L17" si="5">J17*K17</f>
        <v>2</v>
      </c>
    </row>
    <row r="18" spans="1:12" ht="50" x14ac:dyDescent="0.35">
      <c r="A18" s="1" t="s">
        <v>78</v>
      </c>
      <c r="B18" s="1" t="s">
        <v>35</v>
      </c>
      <c r="C18" s="1" t="s">
        <v>20</v>
      </c>
      <c r="D18" s="1" t="s">
        <v>42</v>
      </c>
      <c r="E18" s="3">
        <v>1</v>
      </c>
      <c r="F18" s="3">
        <v>1</v>
      </c>
      <c r="G18" s="3">
        <f t="shared" si="1"/>
        <v>1</v>
      </c>
      <c r="H18" s="1" t="s">
        <v>67</v>
      </c>
      <c r="I18" s="1" t="s">
        <v>63</v>
      </c>
      <c r="J18" s="3">
        <v>1</v>
      </c>
      <c r="K18" s="3">
        <v>1</v>
      </c>
      <c r="L18" s="3">
        <f t="shared" si="0"/>
        <v>1</v>
      </c>
    </row>
    <row r="19" spans="1:12" ht="25" x14ac:dyDescent="0.35">
      <c r="A19" s="17" t="s">
        <v>43</v>
      </c>
      <c r="B19" s="1" t="s">
        <v>35</v>
      </c>
      <c r="C19" s="1" t="s">
        <v>20</v>
      </c>
      <c r="D19" s="1" t="s">
        <v>44</v>
      </c>
      <c r="E19" s="3">
        <v>1</v>
      </c>
      <c r="F19" s="3">
        <v>1</v>
      </c>
      <c r="G19" s="3">
        <f t="shared" si="1"/>
        <v>1</v>
      </c>
      <c r="H19" s="1" t="s">
        <v>88</v>
      </c>
      <c r="I19" s="1" t="s">
        <v>63</v>
      </c>
      <c r="J19" s="3">
        <v>1</v>
      </c>
      <c r="K19" s="3">
        <v>1</v>
      </c>
      <c r="L19" s="3">
        <f t="shared" si="0"/>
        <v>1</v>
      </c>
    </row>
    <row r="20" spans="1:12" ht="62.5" x14ac:dyDescent="0.35">
      <c r="A20" s="16" t="s">
        <v>46</v>
      </c>
      <c r="B20" s="16" t="s">
        <v>45</v>
      </c>
      <c r="C20" s="16" t="s">
        <v>98</v>
      </c>
      <c r="D20" s="16" t="s">
        <v>47</v>
      </c>
      <c r="E20" s="3">
        <v>1</v>
      </c>
      <c r="F20" s="3">
        <v>2</v>
      </c>
      <c r="G20" s="3">
        <f t="shared" si="1"/>
        <v>2</v>
      </c>
      <c r="H20" s="1" t="s">
        <v>89</v>
      </c>
      <c r="I20" s="1" t="s">
        <v>79</v>
      </c>
      <c r="J20" s="3">
        <v>1</v>
      </c>
      <c r="K20" s="3">
        <v>2</v>
      </c>
      <c r="L20" s="3">
        <f t="shared" si="0"/>
        <v>2</v>
      </c>
    </row>
    <row r="21" spans="1:12" ht="25" x14ac:dyDescent="0.35">
      <c r="A21" s="17" t="s">
        <v>9</v>
      </c>
      <c r="B21" s="1" t="s">
        <v>82</v>
      </c>
      <c r="C21" s="1" t="s">
        <v>17</v>
      </c>
      <c r="D21" s="1" t="s">
        <v>49</v>
      </c>
      <c r="E21" s="3">
        <v>2</v>
      </c>
      <c r="F21" s="3">
        <v>3</v>
      </c>
      <c r="G21" s="15">
        <f t="shared" si="1"/>
        <v>6</v>
      </c>
      <c r="H21" s="1" t="s">
        <v>83</v>
      </c>
      <c r="I21" s="1" t="s">
        <v>103</v>
      </c>
      <c r="J21" s="3">
        <v>1</v>
      </c>
      <c r="K21" s="3">
        <v>3</v>
      </c>
      <c r="L21" s="3">
        <f t="shared" si="0"/>
        <v>3</v>
      </c>
    </row>
    <row r="22" spans="1:12" ht="50" x14ac:dyDescent="0.35">
      <c r="A22" s="17" t="s">
        <v>9</v>
      </c>
      <c r="B22" s="1" t="s">
        <v>48</v>
      </c>
      <c r="C22" s="1" t="s">
        <v>17</v>
      </c>
      <c r="D22" s="1" t="s">
        <v>19</v>
      </c>
      <c r="E22" s="3">
        <v>3</v>
      </c>
      <c r="F22" s="3">
        <v>3</v>
      </c>
      <c r="G22" s="18">
        <f t="shared" si="1"/>
        <v>9</v>
      </c>
      <c r="H22" s="1" t="s">
        <v>68</v>
      </c>
      <c r="I22" s="1" t="s">
        <v>69</v>
      </c>
      <c r="J22" s="3">
        <v>1</v>
      </c>
      <c r="K22" s="3">
        <v>3</v>
      </c>
      <c r="L22" s="3">
        <f t="shared" si="0"/>
        <v>3</v>
      </c>
    </row>
    <row r="23" spans="1:12" ht="37.5" x14ac:dyDescent="0.35">
      <c r="A23" s="1" t="s">
        <v>10</v>
      </c>
      <c r="B23" s="1" t="s">
        <v>101</v>
      </c>
      <c r="C23" s="1" t="s">
        <v>21</v>
      </c>
      <c r="D23" s="1" t="s">
        <v>22</v>
      </c>
      <c r="E23" s="3">
        <v>1</v>
      </c>
      <c r="F23" s="3">
        <v>3</v>
      </c>
      <c r="G23" s="3">
        <f t="shared" si="1"/>
        <v>3</v>
      </c>
      <c r="H23" s="1" t="s">
        <v>104</v>
      </c>
      <c r="I23" s="1" t="s">
        <v>70</v>
      </c>
      <c r="J23" s="3">
        <v>1</v>
      </c>
      <c r="K23" s="3">
        <v>2</v>
      </c>
      <c r="L23" s="3">
        <f t="shared" si="0"/>
        <v>2</v>
      </c>
    </row>
    <row r="24" spans="1:12" ht="112.5" customHeight="1" x14ac:dyDescent="0.35">
      <c r="A24" s="1" t="s">
        <v>11</v>
      </c>
      <c r="B24" s="1" t="s">
        <v>84</v>
      </c>
      <c r="C24" s="1" t="s">
        <v>24</v>
      </c>
      <c r="D24" s="1" t="s">
        <v>23</v>
      </c>
      <c r="E24" s="3">
        <v>1</v>
      </c>
      <c r="F24" s="3">
        <v>3</v>
      </c>
      <c r="G24" s="3">
        <f t="shared" si="1"/>
        <v>3</v>
      </c>
      <c r="H24" s="1" t="s">
        <v>71</v>
      </c>
      <c r="I24" s="1" t="s">
        <v>90</v>
      </c>
      <c r="J24" s="3">
        <v>1</v>
      </c>
      <c r="K24" s="3">
        <v>3</v>
      </c>
      <c r="L24" s="3">
        <f t="shared" si="0"/>
        <v>3</v>
      </c>
    </row>
    <row r="25" spans="1:12" ht="85.5" customHeight="1" x14ac:dyDescent="0.35">
      <c r="A25" s="1" t="s">
        <v>11</v>
      </c>
      <c r="B25" s="1" t="s">
        <v>50</v>
      </c>
      <c r="C25" s="1" t="s">
        <v>24</v>
      </c>
      <c r="D25" s="1" t="s">
        <v>53</v>
      </c>
      <c r="E25" s="3">
        <v>1</v>
      </c>
      <c r="F25" s="3">
        <v>3</v>
      </c>
      <c r="G25" s="3">
        <f t="shared" si="1"/>
        <v>3</v>
      </c>
      <c r="H25" s="1" t="s">
        <v>72</v>
      </c>
      <c r="I25" s="1" t="s">
        <v>96</v>
      </c>
      <c r="J25" s="3">
        <v>1</v>
      </c>
      <c r="K25" s="3">
        <v>3</v>
      </c>
      <c r="L25" s="3">
        <f t="shared" si="0"/>
        <v>3</v>
      </c>
    </row>
    <row r="26" spans="1:12" ht="162.5" x14ac:dyDescent="0.35">
      <c r="A26" s="1" t="s">
        <v>11</v>
      </c>
      <c r="B26" s="1" t="s">
        <v>144</v>
      </c>
      <c r="C26" s="1" t="s">
        <v>51</v>
      </c>
      <c r="D26" s="1" t="s">
        <v>52</v>
      </c>
      <c r="E26" s="3">
        <v>1</v>
      </c>
      <c r="F26" s="15">
        <v>4</v>
      </c>
      <c r="G26" s="15">
        <f>E26*F26</f>
        <v>4</v>
      </c>
      <c r="H26" s="1" t="s">
        <v>148</v>
      </c>
      <c r="I26" s="1" t="s">
        <v>96</v>
      </c>
      <c r="J26" s="3">
        <v>1</v>
      </c>
      <c r="K26" s="3">
        <v>2</v>
      </c>
      <c r="L26" s="3">
        <f t="shared" si="0"/>
        <v>2</v>
      </c>
    </row>
    <row r="27" spans="1:12" ht="50" x14ac:dyDescent="0.35">
      <c r="A27" s="1" t="s">
        <v>11</v>
      </c>
      <c r="B27" s="1" t="s">
        <v>54</v>
      </c>
      <c r="C27" s="1" t="s">
        <v>105</v>
      </c>
      <c r="D27" s="1" t="s">
        <v>55</v>
      </c>
      <c r="E27" s="3">
        <v>1</v>
      </c>
      <c r="F27" s="15">
        <v>4</v>
      </c>
      <c r="G27" s="15">
        <f t="shared" si="1"/>
        <v>4</v>
      </c>
      <c r="H27" s="1" t="s">
        <v>106</v>
      </c>
      <c r="I27" s="1" t="s">
        <v>71</v>
      </c>
      <c r="J27" s="3">
        <v>1</v>
      </c>
      <c r="K27" s="3">
        <v>2</v>
      </c>
      <c r="L27" s="3">
        <f t="shared" si="0"/>
        <v>2</v>
      </c>
    </row>
    <row r="28" spans="1:12" ht="75" x14ac:dyDescent="0.35">
      <c r="A28" s="1" t="s">
        <v>11</v>
      </c>
      <c r="B28" s="1" t="s">
        <v>13</v>
      </c>
      <c r="C28" s="1" t="s">
        <v>56</v>
      </c>
      <c r="D28" s="1" t="s">
        <v>57</v>
      </c>
      <c r="E28" s="3">
        <v>1</v>
      </c>
      <c r="F28" s="3">
        <v>3</v>
      </c>
      <c r="G28" s="3">
        <f t="shared" si="1"/>
        <v>3</v>
      </c>
      <c r="H28" s="16" t="s">
        <v>80</v>
      </c>
      <c r="I28" s="16" t="s">
        <v>85</v>
      </c>
      <c r="J28" s="3">
        <v>1</v>
      </c>
      <c r="K28" s="3">
        <v>2</v>
      </c>
      <c r="L28" s="3">
        <f t="shared" si="0"/>
        <v>2</v>
      </c>
    </row>
    <row r="29" spans="1:12" ht="75" x14ac:dyDescent="0.35">
      <c r="A29" s="1" t="s">
        <v>12</v>
      </c>
      <c r="B29" s="1" t="s">
        <v>137</v>
      </c>
      <c r="C29" s="1" t="s">
        <v>25</v>
      </c>
      <c r="D29" s="1" t="s">
        <v>58</v>
      </c>
      <c r="E29" s="3">
        <v>1</v>
      </c>
      <c r="F29" s="3">
        <v>2</v>
      </c>
      <c r="G29" s="3">
        <f t="shared" si="1"/>
        <v>2</v>
      </c>
      <c r="H29" s="1" t="s">
        <v>73</v>
      </c>
      <c r="I29" s="1" t="s">
        <v>91</v>
      </c>
      <c r="J29" s="3">
        <v>1</v>
      </c>
      <c r="K29" s="3">
        <v>2</v>
      </c>
      <c r="L29" s="3">
        <f t="shared" si="0"/>
        <v>2</v>
      </c>
    </row>
    <row r="30" spans="1:12" ht="62.5" x14ac:dyDescent="0.35">
      <c r="A30" s="1" t="s">
        <v>12</v>
      </c>
      <c r="B30" s="1" t="s">
        <v>54</v>
      </c>
      <c r="C30" s="1" t="s">
        <v>25</v>
      </c>
      <c r="D30" s="1" t="s">
        <v>81</v>
      </c>
      <c r="E30" s="3">
        <v>1</v>
      </c>
      <c r="F30" s="3">
        <v>2</v>
      </c>
      <c r="G30" s="3">
        <f t="shared" si="1"/>
        <v>2</v>
      </c>
      <c r="H30" s="19" t="s">
        <v>109</v>
      </c>
      <c r="I30" s="1" t="s">
        <v>107</v>
      </c>
      <c r="J30" s="3">
        <v>1</v>
      </c>
      <c r="K30" s="3">
        <v>2</v>
      </c>
      <c r="L30" s="3">
        <f t="shared" si="0"/>
        <v>2</v>
      </c>
    </row>
    <row r="31" spans="1:12" ht="125" x14ac:dyDescent="0.35">
      <c r="A31" s="1" t="s">
        <v>12</v>
      </c>
      <c r="B31" s="1" t="s">
        <v>13</v>
      </c>
      <c r="C31" s="1" t="s">
        <v>56</v>
      </c>
      <c r="D31" s="1" t="s">
        <v>57</v>
      </c>
      <c r="E31" s="3">
        <v>1</v>
      </c>
      <c r="F31" s="3">
        <v>2</v>
      </c>
      <c r="G31" s="3">
        <f t="shared" si="1"/>
        <v>2</v>
      </c>
      <c r="H31" s="16" t="s">
        <v>80</v>
      </c>
      <c r="I31" s="16" t="s">
        <v>108</v>
      </c>
      <c r="J31" s="3">
        <v>1</v>
      </c>
      <c r="K31" s="3">
        <v>2</v>
      </c>
      <c r="L31" s="3">
        <f t="shared" si="0"/>
        <v>2</v>
      </c>
    </row>
    <row r="32" spans="1:12" ht="125" x14ac:dyDescent="0.35">
      <c r="A32" s="1" t="s">
        <v>12</v>
      </c>
      <c r="B32" s="1" t="s">
        <v>127</v>
      </c>
      <c r="C32" s="1" t="s">
        <v>25</v>
      </c>
      <c r="D32" s="1" t="s">
        <v>81</v>
      </c>
      <c r="E32" s="3">
        <v>1</v>
      </c>
      <c r="F32" s="3">
        <v>2</v>
      </c>
      <c r="G32" s="3">
        <f t="shared" ref="G32" si="6">E32*F32</f>
        <v>2</v>
      </c>
      <c r="H32" s="16" t="s">
        <v>80</v>
      </c>
      <c r="I32" s="16" t="s">
        <v>108</v>
      </c>
      <c r="J32" s="3">
        <v>1</v>
      </c>
      <c r="K32" s="3">
        <v>2</v>
      </c>
      <c r="L32" s="3">
        <f t="shared" ref="L32" si="7">J32*K32</f>
        <v>2</v>
      </c>
    </row>
    <row r="33" spans="1:12" ht="66.75" customHeight="1" x14ac:dyDescent="0.35">
      <c r="A33" s="23" t="s">
        <v>59</v>
      </c>
      <c r="B33" s="23" t="s">
        <v>45</v>
      </c>
      <c r="C33" s="23" t="s">
        <v>60</v>
      </c>
      <c r="D33" s="23" t="s">
        <v>61</v>
      </c>
      <c r="E33" s="24">
        <v>1</v>
      </c>
      <c r="F33" s="24">
        <v>1</v>
      </c>
      <c r="G33" s="25">
        <f>E33*F33</f>
        <v>1</v>
      </c>
      <c r="H33" s="26" t="s">
        <v>74</v>
      </c>
      <c r="I33" s="26" t="s">
        <v>92</v>
      </c>
      <c r="J33" s="24">
        <v>1</v>
      </c>
      <c r="K33" s="24">
        <v>1</v>
      </c>
      <c r="L33" s="25">
        <f t="shared" si="0"/>
        <v>1</v>
      </c>
    </row>
    <row r="34" spans="1:12" x14ac:dyDescent="0.35">
      <c r="B34" s="20"/>
      <c r="C34" s="20"/>
      <c r="D34" s="20"/>
      <c r="E34" s="21"/>
      <c r="F34" s="21"/>
      <c r="G34" s="21"/>
      <c r="H34" s="20"/>
      <c r="I34" s="20"/>
      <c r="J34" s="21"/>
      <c r="K34" s="21"/>
      <c r="L34" s="21"/>
    </row>
    <row r="35" spans="1:12" x14ac:dyDescent="0.35">
      <c r="B35" s="20"/>
      <c r="C35" s="20"/>
      <c r="D35" s="20"/>
      <c r="E35" s="21"/>
      <c r="F35" s="21"/>
      <c r="G35" s="21"/>
      <c r="H35" s="20"/>
      <c r="I35" s="20"/>
      <c r="J35" s="21"/>
      <c r="K35" s="21"/>
      <c r="L35" s="21"/>
    </row>
    <row r="36" spans="1:12" x14ac:dyDescent="0.35">
      <c r="B36" s="20"/>
      <c r="C36" s="20"/>
      <c r="D36" s="20"/>
      <c r="E36" s="21"/>
      <c r="F36" s="21"/>
      <c r="G36" s="21"/>
      <c r="H36" s="20"/>
      <c r="I36" s="20"/>
      <c r="J36" s="21"/>
      <c r="K36" s="21"/>
      <c r="L36" s="21"/>
    </row>
    <row r="37" spans="1:12" x14ac:dyDescent="0.35">
      <c r="B37" s="20"/>
      <c r="C37" s="20"/>
      <c r="D37" s="20"/>
      <c r="E37" s="21"/>
      <c r="F37" s="21"/>
      <c r="G37" s="21"/>
      <c r="H37" s="20"/>
      <c r="I37" s="20"/>
      <c r="J37" s="21"/>
      <c r="K37" s="21"/>
      <c r="L37" s="21"/>
    </row>
    <row r="38" spans="1:12" x14ac:dyDescent="0.35">
      <c r="B38" s="20"/>
      <c r="C38" s="20"/>
      <c r="D38" s="20"/>
      <c r="E38" s="21"/>
      <c r="F38" s="21"/>
      <c r="G38" s="21"/>
      <c r="H38" s="20"/>
      <c r="I38" s="20"/>
      <c r="J38" s="21"/>
      <c r="K38" s="21"/>
      <c r="L38" s="21"/>
    </row>
    <row r="39" spans="1:12" x14ac:dyDescent="0.35">
      <c r="B39" s="20"/>
      <c r="C39" s="20"/>
      <c r="D39" s="20"/>
      <c r="E39" s="21"/>
      <c r="F39" s="21"/>
      <c r="G39" s="21"/>
      <c r="H39" s="20"/>
      <c r="I39" s="20"/>
      <c r="J39" s="21"/>
      <c r="K39" s="21"/>
      <c r="L39" s="21"/>
    </row>
    <row r="40" spans="1:12" x14ac:dyDescent="0.35">
      <c r="B40" s="20"/>
      <c r="C40" s="20"/>
      <c r="D40" s="20"/>
      <c r="E40" s="21"/>
      <c r="F40" s="21"/>
      <c r="G40" s="21"/>
      <c r="H40" s="20"/>
      <c r="I40" s="20"/>
      <c r="J40" s="21"/>
      <c r="K40" s="21"/>
      <c r="L40" s="21"/>
    </row>
    <row r="41" spans="1:12" x14ac:dyDescent="0.35">
      <c r="B41" s="20"/>
      <c r="C41" s="20"/>
      <c r="D41" s="20"/>
      <c r="E41" s="21"/>
      <c r="F41" s="21"/>
      <c r="G41" s="21"/>
      <c r="H41" s="20"/>
      <c r="I41" s="20"/>
      <c r="J41" s="21"/>
      <c r="K41" s="21"/>
      <c r="L41" s="21"/>
    </row>
    <row r="42" spans="1:12" x14ac:dyDescent="0.35">
      <c r="B42" s="20"/>
      <c r="C42" s="20"/>
      <c r="D42" s="20"/>
      <c r="E42" s="21"/>
      <c r="F42" s="21"/>
      <c r="G42" s="21"/>
      <c r="H42" s="20"/>
      <c r="I42" s="20"/>
      <c r="J42" s="21"/>
      <c r="K42" s="21"/>
      <c r="L42" s="21"/>
    </row>
    <row r="43" spans="1:12" x14ac:dyDescent="0.35">
      <c r="B43" s="20"/>
      <c r="C43" s="20"/>
      <c r="D43" s="20"/>
      <c r="E43" s="21"/>
      <c r="F43" s="21"/>
      <c r="G43" s="21"/>
      <c r="H43" s="20"/>
      <c r="I43" s="20"/>
      <c r="J43" s="21"/>
      <c r="K43" s="21"/>
      <c r="L43" s="21"/>
    </row>
    <row r="44" spans="1:12" x14ac:dyDescent="0.35">
      <c r="B44" s="20"/>
      <c r="C44" s="20"/>
      <c r="D44" s="20"/>
      <c r="E44" s="21"/>
      <c r="F44" s="21"/>
      <c r="G44" s="21"/>
      <c r="H44" s="20"/>
      <c r="I44" s="20"/>
      <c r="J44" s="21"/>
      <c r="K44" s="21"/>
      <c r="L44" s="21"/>
    </row>
    <row r="45" spans="1:12" x14ac:dyDescent="0.35">
      <c r="B45" s="20"/>
      <c r="C45" s="20"/>
      <c r="D45" s="20"/>
      <c r="E45" s="21"/>
      <c r="F45" s="21"/>
      <c r="G45" s="21"/>
      <c r="H45" s="20"/>
      <c r="I45" s="20"/>
      <c r="J45" s="21"/>
      <c r="K45" s="21"/>
      <c r="L45" s="21"/>
    </row>
    <row r="46" spans="1:12" x14ac:dyDescent="0.35">
      <c r="B46" s="20"/>
      <c r="C46" s="20"/>
      <c r="D46" s="20"/>
      <c r="E46" s="21"/>
      <c r="F46" s="21"/>
      <c r="G46" s="21"/>
      <c r="H46" s="20"/>
      <c r="I46" s="20"/>
      <c r="J46" s="21"/>
      <c r="K46" s="21"/>
      <c r="L46" s="21"/>
    </row>
    <row r="47" spans="1:12" x14ac:dyDescent="0.35">
      <c r="B47" s="20"/>
      <c r="C47" s="20"/>
      <c r="D47" s="20"/>
      <c r="E47" s="21"/>
      <c r="F47" s="21"/>
      <c r="G47" s="21"/>
      <c r="H47" s="20"/>
      <c r="I47" s="20"/>
      <c r="J47" s="21"/>
      <c r="K47" s="21"/>
      <c r="L47" s="21"/>
    </row>
    <row r="48" spans="1:12" x14ac:dyDescent="0.35">
      <c r="B48" s="20"/>
      <c r="C48" s="20"/>
      <c r="D48" s="20"/>
      <c r="E48" s="21"/>
      <c r="F48" s="21"/>
      <c r="G48" s="21"/>
      <c r="H48" s="20"/>
      <c r="I48" s="20"/>
      <c r="J48" s="21"/>
      <c r="K48" s="21"/>
      <c r="L48" s="21"/>
    </row>
    <row r="49" spans="2:12" x14ac:dyDescent="0.35">
      <c r="B49" s="20"/>
      <c r="C49" s="20"/>
      <c r="D49" s="20"/>
      <c r="E49" s="21"/>
      <c r="F49" s="21"/>
      <c r="G49" s="21"/>
      <c r="H49" s="20"/>
      <c r="I49" s="20"/>
      <c r="J49" s="21"/>
      <c r="K49" s="21"/>
      <c r="L49" s="21"/>
    </row>
    <row r="50" spans="2:12" x14ac:dyDescent="0.35">
      <c r="B50" s="20"/>
      <c r="C50" s="20"/>
      <c r="D50" s="20"/>
      <c r="E50" s="21"/>
      <c r="F50" s="21"/>
      <c r="G50" s="21"/>
      <c r="H50" s="20"/>
      <c r="I50" s="20"/>
      <c r="J50" s="21"/>
      <c r="K50" s="21"/>
      <c r="L50" s="21"/>
    </row>
    <row r="51" spans="2:12" x14ac:dyDescent="0.35">
      <c r="B51" s="20"/>
      <c r="C51" s="20"/>
      <c r="D51" s="20"/>
      <c r="E51" s="21"/>
      <c r="F51" s="21"/>
      <c r="G51" s="21"/>
      <c r="H51" s="20"/>
      <c r="I51" s="20"/>
      <c r="J51" s="21"/>
      <c r="K51" s="21"/>
      <c r="L51" s="21"/>
    </row>
    <row r="52" spans="2:12" x14ac:dyDescent="0.35">
      <c r="B52" s="20"/>
      <c r="C52" s="20"/>
      <c r="D52" s="20"/>
      <c r="E52" s="21"/>
      <c r="F52" s="21"/>
      <c r="G52" s="21"/>
      <c r="H52" s="20"/>
      <c r="I52" s="20"/>
      <c r="J52" s="21"/>
      <c r="K52" s="21"/>
      <c r="L52" s="21"/>
    </row>
    <row r="53" spans="2:12" x14ac:dyDescent="0.35">
      <c r="B53" s="20"/>
      <c r="C53" s="20"/>
      <c r="D53" s="20"/>
      <c r="E53" s="21"/>
      <c r="F53" s="21"/>
      <c r="G53" s="21"/>
      <c r="H53" s="20"/>
      <c r="I53" s="20"/>
      <c r="J53" s="21"/>
      <c r="K53" s="21"/>
      <c r="L53" s="21"/>
    </row>
    <row r="54" spans="2:12" x14ac:dyDescent="0.35">
      <c r="B54" s="20"/>
      <c r="C54" s="20"/>
      <c r="D54" s="20"/>
      <c r="E54" s="21"/>
      <c r="F54" s="21"/>
      <c r="G54" s="21"/>
      <c r="H54" s="20"/>
      <c r="I54" s="20"/>
      <c r="J54" s="21"/>
      <c r="K54" s="21"/>
      <c r="L54" s="21"/>
    </row>
    <row r="55" spans="2:12" x14ac:dyDescent="0.35">
      <c r="B55" s="20"/>
      <c r="C55" s="20"/>
      <c r="D55" s="20"/>
      <c r="E55" s="21"/>
      <c r="F55" s="21"/>
      <c r="G55" s="21"/>
      <c r="H55" s="20"/>
      <c r="I55" s="20"/>
      <c r="J55" s="21"/>
      <c r="K55" s="21"/>
      <c r="L55" s="21"/>
    </row>
    <row r="56" spans="2:12" x14ac:dyDescent="0.35">
      <c r="B56" s="20"/>
      <c r="C56" s="20"/>
      <c r="D56" s="20"/>
      <c r="E56" s="21"/>
      <c r="F56" s="21"/>
      <c r="G56" s="21"/>
      <c r="H56" s="20"/>
      <c r="I56" s="20"/>
      <c r="J56" s="21"/>
      <c r="K56" s="21"/>
      <c r="L56" s="21"/>
    </row>
    <row r="57" spans="2:12" x14ac:dyDescent="0.35">
      <c r="B57" s="20"/>
      <c r="C57" s="20"/>
      <c r="D57" s="20"/>
      <c r="E57" s="21"/>
      <c r="F57" s="21"/>
      <c r="G57" s="21"/>
      <c r="H57" s="20"/>
      <c r="I57" s="20"/>
      <c r="J57" s="21"/>
      <c r="K57" s="21"/>
      <c r="L57" s="21"/>
    </row>
    <row r="58" spans="2:12" x14ac:dyDescent="0.35">
      <c r="B58" s="20"/>
      <c r="C58" s="20"/>
      <c r="D58" s="20"/>
      <c r="E58" s="21"/>
      <c r="F58" s="21"/>
      <c r="G58" s="21"/>
      <c r="H58" s="20"/>
      <c r="I58" s="20"/>
      <c r="J58" s="21"/>
      <c r="K58" s="21"/>
      <c r="L58" s="21"/>
    </row>
    <row r="59" spans="2:12" x14ac:dyDescent="0.35">
      <c r="B59" s="20"/>
      <c r="C59" s="20"/>
      <c r="D59" s="20"/>
      <c r="E59" s="21"/>
      <c r="F59" s="21"/>
      <c r="G59" s="21"/>
      <c r="H59" s="20"/>
      <c r="I59" s="20"/>
      <c r="J59" s="21"/>
      <c r="K59" s="21"/>
      <c r="L59" s="21"/>
    </row>
    <row r="60" spans="2:12" x14ac:dyDescent="0.35">
      <c r="B60" s="20"/>
      <c r="C60" s="20"/>
      <c r="D60" s="20"/>
      <c r="E60" s="21"/>
      <c r="F60" s="21"/>
      <c r="G60" s="21"/>
      <c r="H60" s="20"/>
      <c r="I60" s="20"/>
      <c r="J60" s="21"/>
      <c r="K60" s="21"/>
      <c r="L60" s="21"/>
    </row>
    <row r="61" spans="2:12" x14ac:dyDescent="0.35">
      <c r="B61" s="20"/>
      <c r="C61" s="20"/>
      <c r="D61" s="20"/>
      <c r="E61" s="21"/>
      <c r="F61" s="21"/>
      <c r="G61" s="21"/>
      <c r="H61" s="20"/>
      <c r="I61" s="20"/>
      <c r="J61" s="21"/>
      <c r="K61" s="21"/>
      <c r="L61" s="21"/>
    </row>
    <row r="62" spans="2:12" x14ac:dyDescent="0.35">
      <c r="B62" s="20"/>
      <c r="C62" s="20"/>
      <c r="D62" s="20"/>
      <c r="E62" s="21"/>
      <c r="F62" s="21"/>
      <c r="G62" s="21"/>
      <c r="H62" s="20"/>
      <c r="I62" s="20"/>
      <c r="J62" s="21"/>
      <c r="K62" s="21"/>
      <c r="L62" s="21"/>
    </row>
    <row r="63" spans="2:12" x14ac:dyDescent="0.35">
      <c r="B63" s="20"/>
      <c r="C63" s="20"/>
      <c r="D63" s="20"/>
      <c r="E63" s="21"/>
      <c r="F63" s="21"/>
      <c r="G63" s="21"/>
      <c r="H63" s="20"/>
      <c r="I63" s="20"/>
      <c r="J63" s="21"/>
      <c r="K63" s="21"/>
      <c r="L63" s="21"/>
    </row>
    <row r="64" spans="2:12" x14ac:dyDescent="0.35">
      <c r="B64" s="20"/>
      <c r="C64" s="20"/>
      <c r="D64" s="20"/>
      <c r="E64" s="21"/>
      <c r="F64" s="21"/>
      <c r="G64" s="21"/>
      <c r="H64" s="20"/>
      <c r="I64" s="20"/>
      <c r="J64" s="21"/>
      <c r="K64" s="21"/>
      <c r="L64" s="21"/>
    </row>
    <row r="65" spans="2:12" x14ac:dyDescent="0.35">
      <c r="B65" s="20"/>
      <c r="C65" s="20"/>
      <c r="D65" s="20"/>
      <c r="E65" s="21"/>
      <c r="F65" s="21"/>
      <c r="G65" s="21"/>
      <c r="H65" s="20"/>
      <c r="I65" s="20"/>
      <c r="J65" s="21"/>
      <c r="K65" s="21"/>
      <c r="L65" s="21"/>
    </row>
    <row r="66" spans="2:12" x14ac:dyDescent="0.35">
      <c r="B66" s="20"/>
      <c r="C66" s="20"/>
      <c r="D66" s="20"/>
      <c r="E66" s="21"/>
      <c r="F66" s="21"/>
      <c r="G66" s="21"/>
      <c r="H66" s="20"/>
      <c r="I66" s="20"/>
      <c r="J66" s="21"/>
      <c r="K66" s="21"/>
      <c r="L66" s="21"/>
    </row>
    <row r="67" spans="2:12" x14ac:dyDescent="0.35">
      <c r="B67" s="20"/>
      <c r="C67" s="20"/>
      <c r="D67" s="20"/>
      <c r="E67" s="21"/>
      <c r="F67" s="21"/>
      <c r="G67" s="21"/>
      <c r="H67" s="20"/>
      <c r="I67" s="20"/>
      <c r="J67" s="21"/>
      <c r="K67" s="21"/>
      <c r="L67" s="21"/>
    </row>
    <row r="68" spans="2:12" x14ac:dyDescent="0.35">
      <c r="B68" s="20"/>
      <c r="C68" s="20"/>
      <c r="D68" s="20"/>
      <c r="E68" s="21"/>
      <c r="F68" s="21"/>
      <c r="G68" s="21"/>
      <c r="H68" s="20"/>
      <c r="I68" s="20"/>
      <c r="J68" s="21"/>
      <c r="K68" s="21"/>
      <c r="L68" s="21"/>
    </row>
    <row r="69" spans="2:12" x14ac:dyDescent="0.35">
      <c r="B69" s="20"/>
      <c r="C69" s="20"/>
      <c r="D69" s="20"/>
      <c r="E69" s="21"/>
      <c r="F69" s="21"/>
      <c r="G69" s="21"/>
      <c r="H69" s="20"/>
      <c r="I69" s="20"/>
      <c r="J69" s="21"/>
      <c r="K69" s="21"/>
      <c r="L69" s="21"/>
    </row>
    <row r="70" spans="2:12" x14ac:dyDescent="0.35">
      <c r="B70" s="20"/>
      <c r="C70" s="20"/>
      <c r="D70" s="20"/>
      <c r="E70" s="21"/>
      <c r="F70" s="21"/>
      <c r="G70" s="21"/>
      <c r="H70" s="20"/>
      <c r="I70" s="20"/>
      <c r="J70" s="21"/>
      <c r="K70" s="21"/>
      <c r="L70" s="21"/>
    </row>
    <row r="71" spans="2:12" x14ac:dyDescent="0.35">
      <c r="B71" s="20"/>
      <c r="C71" s="20"/>
      <c r="D71" s="20"/>
      <c r="E71" s="21"/>
      <c r="F71" s="21"/>
      <c r="G71" s="21"/>
      <c r="H71" s="20"/>
      <c r="I71" s="20"/>
      <c r="J71" s="21"/>
      <c r="K71" s="21"/>
      <c r="L71" s="21"/>
    </row>
  </sheetData>
  <mergeCells count="1">
    <mergeCell ref="A1:L1"/>
  </mergeCells>
  <pageMargins left="0.7" right="0.7" top="0.75" bottom="0.75" header="0.3" footer="0.3"/>
  <pageSetup paperSize="6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A0117-3379-4F95-9F34-65FB5C24C850}">
  <dimension ref="A1:D3"/>
  <sheetViews>
    <sheetView workbookViewId="0">
      <selection activeCell="K24" sqref="K24"/>
    </sheetView>
  </sheetViews>
  <sheetFormatPr defaultColWidth="8.81640625" defaultRowHeight="14.5" x14ac:dyDescent="0.35"/>
  <cols>
    <col min="1" max="5" width="8.90625" style="4" customWidth="1"/>
    <col min="6" max="16384" width="8.81640625" style="4"/>
  </cols>
  <sheetData>
    <row r="1" spans="1:4" ht="45" customHeight="1" x14ac:dyDescent="0.35">
      <c r="A1" s="29" t="s">
        <v>123</v>
      </c>
      <c r="B1" s="29"/>
      <c r="C1" s="29"/>
      <c r="D1" s="29"/>
    </row>
    <row r="2" spans="1:4" s="5" customFormat="1" ht="29" x14ac:dyDescent="0.35">
      <c r="A2" s="6" t="s">
        <v>111</v>
      </c>
      <c r="B2" s="6" t="s">
        <v>112</v>
      </c>
      <c r="C2" s="6" t="s">
        <v>113</v>
      </c>
      <c r="D2" s="6" t="s">
        <v>114</v>
      </c>
    </row>
    <row r="3" spans="1:4" s="7" customFormat="1" x14ac:dyDescent="0.35">
      <c r="A3" s="8" t="s">
        <v>115</v>
      </c>
      <c r="B3" s="9" t="s">
        <v>116</v>
      </c>
      <c r="C3" s="10" t="s">
        <v>117</v>
      </c>
      <c r="D3" s="11" t="s">
        <v>118</v>
      </c>
    </row>
  </sheetData>
  <mergeCells count="1">
    <mergeCell ref="A1:D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2023-04-17T23:00:00+00:00</EAReceivedDate>
    <ga477587807b4e8dbd9d142e03c014fa xmlns="dbe221e7-66db-4bdb-a92c-aa517c005f15">
      <Terms xmlns="http://schemas.microsoft.com/office/infopath/2007/PartnerControls">
        <TermInfo xmlns="http://schemas.microsoft.com/office/infopath/2007/PartnerControls">
          <TermName xmlns="http://schemas.microsoft.com/office/infopath/2007/PartnerControls">Wellow Cam Midford Brooks C053013</TermName>
          <TermId xmlns="http://schemas.microsoft.com/office/infopath/2007/PartnerControls">3c0f6487-706a-4687-9b8e-071b507fcc6e</TermId>
        </TermInfo>
      </Terms>
    </ga477587807b4e8dbd9d142e03c014fa>
    <PermitNumber xmlns="eebef177-55b5-4448-a5fb-28ea454417ee">EAWML 408535</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 xsi:nil="true"/>
    <EventLink xmlns="5ffd8e36-f429-4edc-ab50-c5be84842779" xsi:nil="true"/>
    <Customer_x002f_OperatorName xmlns="eebef177-55b5-4448-a5fb-28ea454417ee">Farrington Golf and Country Club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lcf76f155ced4ddcb4097134ff3c332f xmlns="5cc6c8e1-61f0-4421-8ec4-372bcd4e7399">
      <Terms xmlns="http://schemas.microsoft.com/office/infopath/2007/PartnerControls"/>
    </lcf76f155ced4ddcb4097134ff3c332f>
    <DocumentDate xmlns="eebef177-55b5-4448-a5fb-28ea454417ee">2023-04-17T23:00:00+00:00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EPR/LB3405HZ/A001</EPRNumber>
    <FacilityAddressPostcode xmlns="eebef177-55b5-4448-a5fb-28ea454417ee">BS39 6TS</FacilityAddressPostcode>
    <ed3cfd1978f244c4af5dc9d642a18018 xmlns="dbe221e7-66db-4bdb-a92c-aa517c005f15">
      <Terms xmlns="http://schemas.microsoft.com/office/infopath/2007/PartnerControls"/>
    </ed3cfd1978f244c4af5dc9d642a18018>
    <TaxCatchAll xmlns="662745e8-e224-48e8-a2e3-254862b8c2f5">
      <Value>32</Value>
      <Value>14</Value>
      <Value>11</Value>
      <Value>41</Value>
      <Value>40</Value>
      <Value>464</Value>
    </TaxCatchAll>
    <ExternalAuthor xmlns="eebef177-55b5-4448-a5fb-28ea454417ee">Wong, Mei Kei</ExternalAuthor>
    <SiteName xmlns="eebef177-55b5-4448-a5fb-28ea454417ee">Farrington Park Golf Club</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Farrington Park Golf Club Marsh Lane Farrington Gurney Bristol BS39 6TS</FacilityAddress>
    <_Flow_SignoffStatus xmlns="5cc6c8e1-61f0-4421-8ec4-372bcd4e7399" xsi:nil="true"/>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Bespoke</TermName>
          <TermId xmlns="http://schemas.microsoft.com/office/infopath/2007/PartnerControls">743fbb82-64b4-442a-8bac-afa632175399</TermId>
        </TermInfo>
      </Terms>
    </la34db7254a948be973d9738b9f07ba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ermit File" ma:contentTypeID="0x0101000E9AD557692E154F9D2697C8C6432F7600F36F633FE9FB4F46BF1F48F67E6435FB" ma:contentTypeVersion="46" ma:contentTypeDescription="Create a new document." ma:contentTypeScope="" ma:versionID="6bde3779f180e02099771ca7e3102781">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5cc6c8e1-61f0-4421-8ec4-372bcd4e7399" targetNamespace="http://schemas.microsoft.com/office/2006/metadata/properties" ma:root="true" ma:fieldsID="6a5266c6c4154d3ab1189dfb23127cdb" ns2:_="" ns3:_="" ns4:_="" ns5:_="" ns6:_="">
    <xsd:import namespace="dbe221e7-66db-4bdb-a92c-aa517c005f15"/>
    <xsd:import namespace="662745e8-e224-48e8-a2e3-254862b8c2f5"/>
    <xsd:import namespace="eebef177-55b5-4448-a5fb-28ea454417ee"/>
    <xsd:import namespace="5ffd8e36-f429-4edc-ab50-c5be84842779"/>
    <xsd:import namespace="5cc6c8e1-61f0-4421-8ec4-372bcd4e739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AutoKeyPoints" minOccurs="0"/>
                <xsd:element ref="ns6:MediaServiceKeyPoints" minOccurs="0"/>
                <xsd:element ref="ns6:MediaServiceLocation" minOccurs="0"/>
                <xsd:element ref="ns6:MediaLengthInSeconds" minOccurs="0"/>
                <xsd:element ref="ns6:lcf76f155ced4ddcb4097134ff3c332f" minOccurs="0"/>
                <xsd:element ref="ns2:SharedWithUsers" minOccurs="0"/>
                <xsd:element ref="ns2:SharedWithDetails" minOccurs="0"/>
                <xsd:element ref="ns6: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c6c8e1-61f0-4421-8ec4-372bcd4e739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AutoKeyPoints" ma:index="55" nillable="true" ma:displayName="MediaServiceAutoKeyPoints" ma:hidden="true" ma:internalName="MediaServiceAutoKeyPoints" ma:readOnly="true">
      <xsd:simpleType>
        <xsd:restriction base="dms:Note"/>
      </xsd:simpleType>
    </xsd:element>
    <xsd:element name="MediaServiceKeyPoints" ma:index="56" nillable="true" ma:displayName="KeyPoints" ma:internalName="MediaServiceKeyPoints"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_Flow_SignoffStatus" ma:index="63"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3FFA1-365F-4DA6-8C81-D3968AEFAAA9}">
  <ds:schemaRefs>
    <ds:schemaRef ds:uri="5cc6c8e1-61f0-4421-8ec4-372bcd4e7399"/>
    <ds:schemaRef ds:uri="eebef177-55b5-4448-a5fb-28ea454417e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dbe221e7-66db-4bdb-a92c-aa517c005f15"/>
    <ds:schemaRef ds:uri="http://purl.org/dc/dcmitype/"/>
    <ds:schemaRef ds:uri="662745e8-e224-48e8-a2e3-254862b8c2f5"/>
    <ds:schemaRef ds:uri="http://purl.org/dc/elements/1.1/"/>
    <ds:schemaRef ds:uri="5ffd8e36-f429-4edc-ab50-c5be84842779"/>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C86071D-684F-4D9F-8894-7DC1C886CE19}">
  <ds:schemaRefs>
    <ds:schemaRef ds:uri="http://schemas.microsoft.com/sharepoint/v3/contenttype/forms"/>
  </ds:schemaRefs>
</ds:datastoreItem>
</file>

<file path=customXml/itemProps3.xml><?xml version="1.0" encoding="utf-8"?>
<ds:datastoreItem xmlns:ds="http://schemas.openxmlformats.org/officeDocument/2006/customXml" ds:itemID="{2E67034F-EE03-4740-B9F3-8EAA668C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e221e7-66db-4bdb-a92c-aa517c005f15"/>
    <ds:schemaRef ds:uri="662745e8-e224-48e8-a2e3-254862b8c2f5"/>
    <ds:schemaRef ds:uri="eebef177-55b5-4448-a5fb-28ea454417ee"/>
    <ds:schemaRef ds:uri="5ffd8e36-f429-4edc-ab50-c5be84842779"/>
    <ds:schemaRef ds:uri="5cc6c8e1-61f0-4421-8ec4-372bcd4e73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ERA</vt:lpstr>
      <vt:lpstr>Keys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Daddy Bomers</dc:creator>
  <cp:lastModifiedBy>Connor Hugill</cp:lastModifiedBy>
  <cp:lastPrinted>2022-01-24T12:02:02Z</cp:lastPrinted>
  <dcterms:created xsi:type="dcterms:W3CDTF">2018-11-13T10:18:14Z</dcterms:created>
  <dcterms:modified xsi:type="dcterms:W3CDTF">2023-06-04T08:43:00Z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0x0101000E9AD557692E154F9D2697C8C6432F7600F36F633FE9FB4F46BF1F48F67E6435FB</vt:lpwstr>
  </property>
  <property fmtid="{D5CDD505-2E9C-101B-9397-08002B2CF9AE}" pid="3" name="PermitDocumentType">
    <vt:lpwstr/>
  </property>
  <property fmtid="{D5CDD505-2E9C-101B-9397-08002B2CF9AE}" pid="4" name="MediaServiceImageTags">
    <vt:lpwstr/>
  </property>
  <property fmtid="{D5CDD505-2E9C-101B-9397-08002B2CF9AE}" pid="5" name="TypeofPermit">
    <vt:lpwstr>32;#Bespoke|743fbb82-64b4-442a-8bac-afa632175399</vt:lpwstr>
  </property>
  <property fmtid="{D5CDD505-2E9C-101B-9397-08002B2CF9AE}" pid="6" name="DisclosureStatus">
    <vt:lpwstr>41;#Public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14;#Application ＆ Associated Docs|5eadfd3c-6deb-44e1-b7e1-16accd427bec</vt:lpwstr>
  </property>
  <property fmtid="{D5CDD505-2E9C-101B-9397-08002B2CF9AE}" pid="10" name="RegulatedActivityClass">
    <vt:lpwstr>40;#Waste Operations|dc63c9b7-da6e-463c-b2cf-265b08d49156</vt:lpwstr>
  </property>
  <property fmtid="{D5CDD505-2E9C-101B-9397-08002B2CF9AE}" pid="11" name="Catchment">
    <vt:lpwstr>464;#Wellow Cam Midford Brooks C053013|3c0f6487-706a-4687-9b8e-071b507fcc6e</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11;#EPR|0e5af97d-1a8c-4d8f-a20b-528a11cab1f6</vt:lpwstr>
  </property>
  <property fmtid="{D5CDD505-2E9C-101B-9397-08002B2CF9AE}" pid="16" name="SysUpdateNoER">
    <vt:lpwstr>No</vt:lpwstr>
  </property>
</Properties>
</file>